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fs5-groups\oa\Кабирова АИ\СПРАВОЧНИК МНГ 2026г\АРХИВ СПРАВОЧНИК\07 ИюЛь 2026г\"/>
    </mc:Choice>
  </mc:AlternateContent>
  <bookViews>
    <workbookView xWindow="360" yWindow="12" windowWidth="20952" windowHeight="9720"/>
  </bookViews>
  <sheets>
    <sheet name="Справочник" sheetId="1" r:id="rId1"/>
    <sheet name="ID TrueConf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GoBack" localSheetId="0">Справочник!#REF!</definedName>
    <definedName name="_xlnm._FilterDatabase" localSheetId="1" hidden="1">'ID TrueConf'!$Q$1:$T$1134</definedName>
    <definedName name="_xlnm._FilterDatabase" localSheetId="0" hidden="1">Справочник!$A$1:$J$746</definedName>
    <definedName name="Astra">#REF!</definedName>
    <definedName name="ESXi">#REF!</definedName>
    <definedName name="GGG">#REF!</definedName>
    <definedName name="HDD__Bronze">#REF!</definedName>
    <definedName name="HDD__Gold">#REF!</definedName>
    <definedName name="HDD__Iron">#REF!</definedName>
    <definedName name="HDD__Silver">#REF!</definedName>
    <definedName name="OC">#REF!</definedName>
    <definedName name="OEL">#REF!</definedName>
    <definedName name="PosEnt">#REF!</definedName>
    <definedName name="PosEnt_1С">#REF!</definedName>
    <definedName name="PosSt">#REF!</definedName>
    <definedName name="RHEL">#REF!</definedName>
    <definedName name="Service_File">#REF!</definedName>
    <definedName name="Service_Lin">#REF!</definedName>
    <definedName name="Service_NSX">#REF!</definedName>
    <definedName name="Service_Pos">#REF!</definedName>
    <definedName name="Service_SQL">#REF!</definedName>
    <definedName name="Service_Term">#REF!</definedName>
    <definedName name="Service_Win">#REF!</definedName>
    <definedName name="SQL">#REF!</definedName>
    <definedName name="USB">#REF!</definedName>
    <definedName name="VATS_BASE">#REF!</definedName>
    <definedName name="VATS_CLGATE">#REF!</definedName>
    <definedName name="VATS_ENH">#REF!</definedName>
    <definedName name="VATS_GATE">#REF!</definedName>
    <definedName name="VATS_STD">#REF!</definedName>
    <definedName name="vCPU">#REF!</definedName>
    <definedName name="vGPU">#REF!</definedName>
    <definedName name="vRAM">#REF!</definedName>
    <definedName name="WIN">#REF!</definedName>
    <definedName name="_xlnm.Print_Area" localSheetId="0">Справочник!$A$1:$H$3227</definedName>
    <definedName name="Разработка_АЗ_для_ЗнИ_на_подключение_площадки">#REF!</definedName>
    <definedName name="СРК">#REF!</definedName>
  </definedNames>
  <calcPr calcId="162913"/>
</workbook>
</file>

<file path=xl/calcChain.xml><?xml version="1.0" encoding="utf-8"?>
<calcChain xmlns="http://schemas.openxmlformats.org/spreadsheetml/2006/main">
  <c r="E533" i="1" l="1"/>
  <c r="H1223" i="1" l="1"/>
  <c r="G1223" i="1"/>
  <c r="H1222" i="1"/>
  <c r="G1222" i="1"/>
  <c r="G518" i="1" l="1"/>
  <c r="G545" i="1"/>
  <c r="G544" i="1"/>
  <c r="G1149" i="1" l="1"/>
  <c r="G1148" i="1"/>
  <c r="E751" i="1" l="1"/>
  <c r="E737" i="1"/>
  <c r="E86" i="1"/>
  <c r="E198" i="1"/>
  <c r="E197" i="1"/>
  <c r="H2269" i="1" l="1"/>
  <c r="G2269" i="1"/>
  <c r="H2261" i="1"/>
  <c r="G2261" i="1"/>
  <c r="H2260" i="1"/>
  <c r="G2260" i="1"/>
  <c r="H2061" i="1"/>
  <c r="H1821" i="1"/>
  <c r="G1821" i="1"/>
  <c r="G1755" i="1"/>
  <c r="G1579" i="1"/>
  <c r="G1422" i="1"/>
  <c r="G1346" i="1"/>
  <c r="G1340" i="1"/>
  <c r="G1321" i="1"/>
  <c r="G1315" i="1"/>
  <c r="G1311" i="1"/>
  <c r="H1304" i="1"/>
  <c r="G1304" i="1"/>
  <c r="G1301" i="1"/>
  <c r="G1267" i="1"/>
  <c r="G1266" i="1"/>
  <c r="G1262" i="1"/>
  <c r="G1256" i="1"/>
  <c r="G1166" i="1"/>
  <c r="G1165" i="1"/>
  <c r="G1152" i="1"/>
  <c r="G1137" i="1"/>
  <c r="G1123" i="1"/>
  <c r="G1122" i="1"/>
  <c r="G1086" i="1"/>
  <c r="H1053" i="1"/>
  <c r="G1053" i="1"/>
  <c r="G1042" i="1"/>
  <c r="G1037" i="1"/>
  <c r="G1034" i="1"/>
  <c r="G1024" i="1"/>
  <c r="G1017" i="1"/>
  <c r="G961" i="1"/>
  <c r="G960" i="1"/>
  <c r="G956" i="1"/>
  <c r="G943" i="1"/>
  <c r="G942" i="1"/>
  <c r="H935" i="1"/>
  <c r="G935" i="1"/>
  <c r="G931" i="1"/>
  <c r="G929" i="1"/>
  <c r="H910" i="1"/>
  <c r="G910" i="1"/>
  <c r="H902" i="1"/>
  <c r="G902" i="1"/>
  <c r="H901" i="1"/>
  <c r="G901" i="1"/>
  <c r="G900" i="1"/>
  <c r="H899" i="1"/>
  <c r="G881" i="1"/>
  <c r="G866" i="1"/>
  <c r="G865" i="1"/>
  <c r="G850" i="1"/>
  <c r="G844" i="1"/>
  <c r="G799" i="1"/>
  <c r="H776" i="1"/>
  <c r="G776" i="1"/>
  <c r="G774" i="1"/>
  <c r="G773" i="1"/>
  <c r="G772" i="1"/>
  <c r="G771" i="1"/>
  <c r="G770" i="1"/>
  <c r="G769" i="1"/>
  <c r="G768" i="1"/>
  <c r="G767" i="1"/>
  <c r="G766" i="1"/>
  <c r="G765" i="1"/>
  <c r="G762" i="1"/>
  <c r="G761" i="1"/>
  <c r="G760" i="1"/>
  <c r="G759" i="1"/>
  <c r="G758" i="1"/>
  <c r="G757" i="1"/>
  <c r="G756" i="1"/>
  <c r="H747" i="1"/>
  <c r="G747" i="1"/>
  <c r="G723" i="1"/>
  <c r="G707" i="1"/>
  <c r="G676" i="1"/>
  <c r="G675" i="1"/>
  <c r="G673" i="1"/>
  <c r="G672" i="1"/>
  <c r="G671" i="1"/>
  <c r="G670" i="1"/>
  <c r="G669" i="1"/>
  <c r="G663" i="1"/>
  <c r="G661" i="1"/>
  <c r="G649" i="1"/>
  <c r="G643" i="1"/>
  <c r="G631" i="1"/>
  <c r="G620" i="1"/>
  <c r="G616" i="1"/>
  <c r="G580" i="1"/>
  <c r="G578" i="1"/>
  <c r="G566" i="1"/>
  <c r="G565" i="1"/>
  <c r="G429" i="1"/>
  <c r="G425" i="1"/>
  <c r="G411" i="1"/>
  <c r="G362" i="1"/>
  <c r="G320" i="1"/>
  <c r="G305" i="1"/>
  <c r="G300" i="1"/>
  <c r="G296" i="1"/>
  <c r="G294" i="1"/>
  <c r="G275" i="1"/>
  <c r="G257" i="1"/>
  <c r="G222" i="1"/>
  <c r="G214" i="1"/>
  <c r="G176" i="1"/>
  <c r="G170" i="1"/>
  <c r="G159" i="1"/>
  <c r="G157" i="1"/>
  <c r="G139" i="1"/>
  <c r="G134" i="1"/>
  <c r="H106" i="1"/>
  <c r="G106" i="1"/>
  <c r="H101" i="1"/>
  <c r="G101" i="1"/>
  <c r="H99" i="1"/>
  <c r="G99" i="1"/>
  <c r="G86" i="1"/>
  <c r="G78" i="1"/>
  <c r="H49" i="1"/>
  <c r="G49" i="1"/>
  <c r="G24" i="1"/>
  <c r="N1139" i="2" l="1"/>
  <c r="O1139" i="2" s="1"/>
  <c r="N1140" i="2"/>
  <c r="O1140" i="2" s="1"/>
  <c r="N1141" i="2"/>
  <c r="O1141" i="2" s="1"/>
  <c r="N1142" i="2"/>
  <c r="O1142" i="2" s="1"/>
  <c r="N1143" i="2"/>
  <c r="O1143" i="2" s="1"/>
  <c r="N1144" i="2"/>
  <c r="O1144" i="2" s="1"/>
  <c r="N1145" i="2"/>
  <c r="O1145" i="2" s="1"/>
  <c r="N1146" i="2"/>
  <c r="O1146" i="2" s="1"/>
  <c r="N1147" i="2"/>
  <c r="O1147" i="2" s="1"/>
  <c r="N1148" i="2"/>
  <c r="O1148" i="2" s="1"/>
  <c r="N1149" i="2"/>
  <c r="O1149" i="2" s="1"/>
  <c r="N1150" i="2"/>
  <c r="O1150" i="2" s="1"/>
  <c r="N1151" i="2"/>
  <c r="O1151" i="2" s="1"/>
  <c r="N1152" i="2"/>
  <c r="O1152" i="2" s="1"/>
  <c r="N1153" i="2"/>
  <c r="O1153" i="2" s="1"/>
  <c r="N1154" i="2"/>
  <c r="O1154" i="2" s="1"/>
  <c r="N1155" i="2"/>
  <c r="O1155" i="2" s="1"/>
  <c r="N1156" i="2"/>
  <c r="O1156" i="2" s="1"/>
  <c r="N1157" i="2"/>
  <c r="O1157" i="2" s="1"/>
  <c r="N1158" i="2"/>
  <c r="O1158" i="2" s="1"/>
  <c r="N1159" i="2"/>
  <c r="O1159" i="2" s="1"/>
  <c r="N1160" i="2"/>
  <c r="O1160" i="2" s="1"/>
  <c r="N1161" i="2"/>
  <c r="O1161" i="2" s="1"/>
  <c r="N1162" i="2"/>
  <c r="O1162" i="2" s="1"/>
  <c r="N1163" i="2"/>
  <c r="O1163" i="2" s="1"/>
  <c r="N1164" i="2"/>
  <c r="O1164" i="2" s="1"/>
  <c r="N1165" i="2"/>
  <c r="O1165" i="2" s="1"/>
  <c r="N1166" i="2"/>
  <c r="O1166" i="2" s="1"/>
  <c r="N1167" i="2"/>
  <c r="O1167" i="2" s="1"/>
  <c r="N1168" i="2"/>
  <c r="O1168" i="2" s="1"/>
  <c r="N1169" i="2"/>
  <c r="O1169" i="2" s="1"/>
  <c r="N1170" i="2"/>
  <c r="O1170" i="2" s="1"/>
  <c r="N1171" i="2"/>
  <c r="O1171" i="2" s="1"/>
  <c r="N1172" i="2"/>
  <c r="O1172" i="2" s="1"/>
  <c r="N1173" i="2"/>
  <c r="O1173" i="2" s="1"/>
  <c r="N1174" i="2"/>
  <c r="O1174" i="2" s="1"/>
  <c r="N1175" i="2"/>
  <c r="O1175" i="2" s="1"/>
  <c r="N1176" i="2"/>
  <c r="O1176" i="2" s="1"/>
  <c r="N1177" i="2"/>
  <c r="O1177" i="2" s="1"/>
  <c r="N1178" i="2"/>
  <c r="O1178" i="2" s="1"/>
  <c r="N1179" i="2"/>
  <c r="O1179" i="2" s="1"/>
  <c r="N1180" i="2"/>
  <c r="O1180" i="2" s="1"/>
  <c r="N1181" i="2"/>
  <c r="O1181" i="2" s="1"/>
  <c r="N1182" i="2"/>
  <c r="O1182" i="2" s="1"/>
  <c r="N1183" i="2"/>
  <c r="O1183" i="2" s="1"/>
  <c r="N1184" i="2"/>
  <c r="O1184" i="2" s="1"/>
  <c r="N1185" i="2"/>
  <c r="O1185" i="2" s="1"/>
  <c r="N1186" i="2"/>
  <c r="O1186" i="2" s="1"/>
  <c r="N1187" i="2"/>
  <c r="O1187" i="2" s="1"/>
  <c r="N1188" i="2"/>
  <c r="O1188" i="2" s="1"/>
  <c r="N1189" i="2"/>
  <c r="O1189" i="2" s="1"/>
  <c r="N1190" i="2"/>
  <c r="O1190" i="2" s="1"/>
  <c r="N1191" i="2"/>
  <c r="O1191" i="2" s="1"/>
  <c r="N1192" i="2"/>
  <c r="O1192" i="2" s="1"/>
  <c r="N1193" i="2"/>
  <c r="O1193" i="2" s="1"/>
  <c r="N1194" i="2"/>
  <c r="O1194" i="2" s="1"/>
  <c r="N1195" i="2"/>
  <c r="O1195" i="2" s="1"/>
  <c r="N1196" i="2"/>
  <c r="O1196" i="2" s="1"/>
  <c r="N1197" i="2"/>
  <c r="O1197" i="2" s="1"/>
  <c r="N1198" i="2"/>
  <c r="O1198" i="2" s="1"/>
  <c r="N1199" i="2"/>
  <c r="O1199" i="2" s="1"/>
  <c r="N1200" i="2"/>
  <c r="O1200" i="2" s="1"/>
  <c r="N1201" i="2"/>
  <c r="O1201" i="2" s="1"/>
  <c r="N1202" i="2"/>
  <c r="O1202" i="2" s="1"/>
  <c r="N1203" i="2"/>
  <c r="O1203" i="2" s="1"/>
  <c r="N1204" i="2"/>
  <c r="O1204" i="2" s="1"/>
  <c r="N1205" i="2"/>
  <c r="O1205" i="2" s="1"/>
  <c r="N1206" i="2"/>
  <c r="O1206" i="2" s="1"/>
  <c r="N1207" i="2"/>
  <c r="O1207" i="2" s="1"/>
  <c r="N1208" i="2"/>
  <c r="O1208" i="2" s="1"/>
  <c r="N1209" i="2"/>
  <c r="O1209" i="2" s="1"/>
  <c r="N1210" i="2"/>
  <c r="O1210" i="2" s="1"/>
  <c r="N1211" i="2"/>
  <c r="O1211" i="2" s="1"/>
  <c r="N1212" i="2"/>
  <c r="O1212" i="2" s="1"/>
  <c r="N1213" i="2"/>
  <c r="O1213" i="2" s="1"/>
  <c r="N1214" i="2"/>
  <c r="O1214" i="2" s="1"/>
  <c r="N1215" i="2"/>
  <c r="O1215" i="2" s="1"/>
  <c r="N1216" i="2"/>
  <c r="O1216" i="2" s="1"/>
  <c r="N1217" i="2"/>
  <c r="O1217" i="2" s="1"/>
  <c r="N1218" i="2"/>
  <c r="O1218" i="2" s="1"/>
  <c r="N1219" i="2"/>
  <c r="O1219" i="2" s="1"/>
  <c r="N1220" i="2"/>
  <c r="O1220" i="2" s="1"/>
  <c r="N1221" i="2"/>
  <c r="O1221" i="2" s="1"/>
  <c r="N1222" i="2"/>
  <c r="O1222" i="2" s="1"/>
  <c r="N1223" i="2"/>
  <c r="O1223" i="2" s="1"/>
  <c r="N1224" i="2"/>
  <c r="O1224" i="2" s="1"/>
  <c r="N1225" i="2"/>
  <c r="O1225" i="2" s="1"/>
  <c r="N1226" i="2"/>
  <c r="O1226" i="2" s="1"/>
  <c r="N1227" i="2"/>
  <c r="O1227" i="2" s="1"/>
  <c r="N1228" i="2"/>
  <c r="O1228" i="2" s="1"/>
  <c r="N1229" i="2"/>
  <c r="O1229" i="2" s="1"/>
  <c r="N1230" i="2"/>
  <c r="O1230" i="2" s="1"/>
  <c r="N1231" i="2"/>
  <c r="O1231" i="2" s="1"/>
  <c r="N1232" i="2"/>
  <c r="O1232" i="2" s="1"/>
  <c r="N1233" i="2"/>
  <c r="O1233" i="2" s="1"/>
  <c r="N1234" i="2"/>
  <c r="O1234" i="2" s="1"/>
  <c r="N1235" i="2"/>
  <c r="O1235" i="2" s="1"/>
  <c r="N1236" i="2"/>
  <c r="O1236" i="2" s="1"/>
  <c r="N1237" i="2"/>
  <c r="O1237" i="2" s="1"/>
  <c r="N1238" i="2"/>
  <c r="O1238" i="2" s="1"/>
  <c r="N1239" i="2"/>
  <c r="N1240" i="2"/>
  <c r="O1240" i="2" s="1"/>
  <c r="N1241" i="2"/>
  <c r="O1241" i="2" s="1"/>
  <c r="N1242" i="2"/>
  <c r="O1242" i="2" s="1"/>
  <c r="N1243" i="2"/>
  <c r="O1243" i="2" s="1"/>
  <c r="N1244" i="2"/>
  <c r="O1244" i="2" s="1"/>
  <c r="N1245" i="2"/>
  <c r="O1245" i="2" s="1"/>
  <c r="N1246" i="2"/>
  <c r="O1246" i="2" s="1"/>
  <c r="N1247" i="2"/>
  <c r="O1247" i="2" s="1"/>
  <c r="N1248" i="2"/>
  <c r="O1248" i="2" s="1"/>
  <c r="N1249" i="2"/>
  <c r="O1249" i="2" s="1"/>
  <c r="N1250" i="2"/>
  <c r="O1250" i="2" s="1"/>
  <c r="N1251" i="2"/>
  <c r="O1251" i="2" s="1"/>
  <c r="N1252" i="2"/>
  <c r="O1252" i="2" s="1"/>
  <c r="N1253" i="2"/>
  <c r="O1253" i="2" s="1"/>
  <c r="N1254" i="2"/>
  <c r="O1254" i="2" s="1"/>
  <c r="N1255" i="2"/>
  <c r="O1255" i="2" s="1"/>
  <c r="N1256" i="2"/>
  <c r="O1256" i="2" s="1"/>
  <c r="N1257" i="2"/>
  <c r="O1257" i="2" s="1"/>
  <c r="N1258" i="2"/>
  <c r="O1258" i="2" s="1"/>
  <c r="N1259" i="2"/>
  <c r="O1259" i="2" s="1"/>
  <c r="N1138" i="2"/>
  <c r="O1138" i="2" s="1"/>
  <c r="N1137" i="2"/>
  <c r="O1137" i="2" s="1"/>
  <c r="Q1590" i="2"/>
  <c r="P1590" i="2"/>
  <c r="Q1589" i="2"/>
  <c r="P1589" i="2"/>
  <c r="Q1588" i="2"/>
  <c r="P1588" i="2"/>
  <c r="Q1587" i="2"/>
  <c r="P1587" i="2"/>
  <c r="Q1586" i="2"/>
  <c r="P1586" i="2"/>
  <c r="Q1585" i="2"/>
  <c r="P1585" i="2"/>
  <c r="Q1584" i="2"/>
  <c r="P1584" i="2"/>
  <c r="Q1583" i="2"/>
  <c r="P1583" i="2"/>
  <c r="Q1582" i="2"/>
  <c r="P1582" i="2"/>
  <c r="Q1581" i="2"/>
  <c r="P1581" i="2"/>
  <c r="Q1580" i="2"/>
  <c r="P1580" i="2"/>
  <c r="Q1579" i="2"/>
  <c r="P1579" i="2"/>
  <c r="Q1578" i="2"/>
  <c r="P1578" i="2"/>
  <c r="Q1577" i="2"/>
  <c r="P1577" i="2"/>
  <c r="Q1576" i="2"/>
  <c r="P1576" i="2"/>
  <c r="Q1575" i="2"/>
  <c r="P1575" i="2"/>
  <c r="Q1574" i="2"/>
  <c r="P1574" i="2"/>
  <c r="Q1573" i="2"/>
  <c r="P1573" i="2"/>
  <c r="Q1572" i="2"/>
  <c r="P1572" i="2"/>
  <c r="Q1571" i="2"/>
  <c r="P1571" i="2"/>
  <c r="Q1570" i="2"/>
  <c r="P1570" i="2"/>
  <c r="Q1569" i="2"/>
  <c r="P1569" i="2"/>
  <c r="Q1568" i="2"/>
  <c r="P1568" i="2"/>
  <c r="Q1567" i="2"/>
  <c r="P1567" i="2"/>
  <c r="Q1566" i="2"/>
  <c r="P1566" i="2"/>
  <c r="Q1565" i="2"/>
  <c r="P1565" i="2"/>
  <c r="Q1564" i="2"/>
  <c r="P1564" i="2"/>
  <c r="Q1563" i="2"/>
  <c r="P1563" i="2"/>
  <c r="Q1562" i="2"/>
  <c r="P1562" i="2"/>
  <c r="Q1561" i="2"/>
  <c r="P1561" i="2"/>
  <c r="Q1560" i="2"/>
  <c r="P1560" i="2"/>
  <c r="Q1559" i="2"/>
  <c r="P1559" i="2"/>
  <c r="Q1558" i="2"/>
  <c r="P1558" i="2"/>
  <c r="Q1557" i="2"/>
  <c r="P1557" i="2"/>
  <c r="Q1556" i="2"/>
  <c r="P1556" i="2"/>
  <c r="Q1555" i="2"/>
  <c r="P1555" i="2"/>
  <c r="Q1554" i="2"/>
  <c r="P1554" i="2"/>
  <c r="Q1553" i="2"/>
  <c r="P1553" i="2"/>
  <c r="Q1552" i="2"/>
  <c r="P1552" i="2"/>
  <c r="Q1551" i="2"/>
  <c r="P1551" i="2"/>
  <c r="Q1550" i="2"/>
  <c r="P1550" i="2"/>
  <c r="Q1549" i="2"/>
  <c r="P1549" i="2"/>
  <c r="Q1548" i="2"/>
  <c r="P1548" i="2"/>
  <c r="Q1547" i="2"/>
  <c r="P1547" i="2"/>
  <c r="Q1546" i="2"/>
  <c r="P1546" i="2"/>
  <c r="Q1545" i="2"/>
  <c r="P1545" i="2"/>
  <c r="Q1544" i="2"/>
  <c r="P1544" i="2"/>
  <c r="Q1543" i="2"/>
  <c r="P1543" i="2"/>
  <c r="Q1542" i="2"/>
  <c r="P1542" i="2"/>
  <c r="Q1541" i="2"/>
  <c r="P1541" i="2"/>
  <c r="Q1540" i="2"/>
  <c r="P1540" i="2"/>
  <c r="Q1539" i="2"/>
  <c r="P1539" i="2"/>
  <c r="Q1538" i="2"/>
  <c r="P1538" i="2"/>
  <c r="Q1537" i="2"/>
  <c r="P1537" i="2"/>
  <c r="Q1536" i="2"/>
  <c r="P1536" i="2"/>
  <c r="Q1535" i="2"/>
  <c r="P1535" i="2"/>
  <c r="Q1534" i="2"/>
  <c r="P1534" i="2"/>
  <c r="Q1533" i="2"/>
  <c r="P1533" i="2"/>
  <c r="Q1532" i="2"/>
  <c r="P1532" i="2"/>
  <c r="Q1531" i="2"/>
  <c r="P1531" i="2"/>
  <c r="Q1530" i="2"/>
  <c r="P1530" i="2"/>
  <c r="Q1529" i="2"/>
  <c r="P1529" i="2"/>
  <c r="Q1528" i="2"/>
  <c r="P1528" i="2"/>
  <c r="Q1527" i="2"/>
  <c r="P1527" i="2"/>
  <c r="Q1526" i="2"/>
  <c r="P1526" i="2"/>
  <c r="Q1525" i="2"/>
  <c r="P1525" i="2"/>
  <c r="Q1524" i="2"/>
  <c r="P1524" i="2"/>
  <c r="Q1523" i="2"/>
  <c r="P1523" i="2"/>
  <c r="Q1522" i="2"/>
  <c r="P1522" i="2"/>
  <c r="Q1521" i="2"/>
  <c r="P1521" i="2"/>
  <c r="Q1520" i="2"/>
  <c r="P1520" i="2"/>
  <c r="Q1519" i="2"/>
  <c r="P1519" i="2"/>
  <c r="Q1518" i="2"/>
  <c r="P1518" i="2"/>
  <c r="Q1517" i="2"/>
  <c r="P1517" i="2"/>
  <c r="Q1516" i="2"/>
  <c r="P1516" i="2"/>
  <c r="Q1515" i="2"/>
  <c r="P1515" i="2"/>
  <c r="Q1514" i="2"/>
  <c r="P1514" i="2"/>
  <c r="Q1513" i="2"/>
  <c r="P1513" i="2"/>
  <c r="Q1512" i="2"/>
  <c r="P1512" i="2"/>
  <c r="Q1511" i="2"/>
  <c r="P1511" i="2"/>
  <c r="Q1510" i="2"/>
  <c r="P1510" i="2"/>
  <c r="Q1509" i="2"/>
  <c r="P1509" i="2"/>
  <c r="Q1508" i="2"/>
  <c r="P1508" i="2"/>
  <c r="Q1507" i="2"/>
  <c r="P1507" i="2"/>
  <c r="Q1506" i="2"/>
  <c r="P1506" i="2"/>
  <c r="Q1505" i="2"/>
  <c r="P1505" i="2"/>
  <c r="Q1504" i="2"/>
  <c r="P1504" i="2"/>
  <c r="Q1503" i="2"/>
  <c r="P1503" i="2"/>
  <c r="Q1502" i="2"/>
  <c r="P1502" i="2"/>
  <c r="Q1501" i="2"/>
  <c r="P1501" i="2"/>
  <c r="Q1500" i="2"/>
  <c r="P1500" i="2"/>
  <c r="Q1499" i="2"/>
  <c r="P1499" i="2"/>
  <c r="Q1498" i="2"/>
  <c r="P1498" i="2"/>
  <c r="Q1497" i="2"/>
  <c r="P1497" i="2"/>
  <c r="Q1496" i="2"/>
  <c r="P1496" i="2"/>
  <c r="Q1495" i="2"/>
  <c r="P1495" i="2"/>
  <c r="Q1494" i="2"/>
  <c r="P1494" i="2"/>
  <c r="Q1493" i="2"/>
  <c r="P1493" i="2"/>
  <c r="Q1492" i="2"/>
  <c r="P1492" i="2"/>
  <c r="Q1491" i="2"/>
  <c r="P1491" i="2"/>
  <c r="Q1490" i="2"/>
  <c r="P1490" i="2"/>
  <c r="Q1489" i="2"/>
  <c r="P1489" i="2"/>
  <c r="Q1488" i="2"/>
  <c r="P1488" i="2"/>
  <c r="Q1487" i="2"/>
  <c r="P1487" i="2"/>
  <c r="Q1486" i="2"/>
  <c r="P1486" i="2"/>
  <c r="Q1485" i="2"/>
  <c r="P1485" i="2"/>
  <c r="Q1484" i="2"/>
  <c r="P1484" i="2"/>
  <c r="Q1483" i="2"/>
  <c r="P1483" i="2"/>
  <c r="Q1482" i="2"/>
  <c r="P1482" i="2"/>
  <c r="Q1481" i="2"/>
  <c r="P1481" i="2"/>
  <c r="Q1480" i="2"/>
  <c r="P1480" i="2"/>
  <c r="Q1479" i="2"/>
  <c r="P1479" i="2"/>
  <c r="Q1478" i="2"/>
  <c r="P1478" i="2"/>
  <c r="Q1477" i="2"/>
  <c r="P1477" i="2"/>
  <c r="Q1476" i="2"/>
  <c r="P1476" i="2"/>
  <c r="Q1475" i="2"/>
  <c r="P1475" i="2"/>
  <c r="Q1474" i="2"/>
  <c r="P1474" i="2"/>
  <c r="Q1473" i="2"/>
  <c r="P1473" i="2"/>
  <c r="Q1472" i="2"/>
  <c r="P1472" i="2"/>
  <c r="Q1471" i="2"/>
  <c r="P1471" i="2"/>
  <c r="Q1470" i="2"/>
  <c r="P1470" i="2"/>
  <c r="Q1469" i="2"/>
  <c r="P1469" i="2"/>
  <c r="Q1468" i="2"/>
  <c r="P1468" i="2"/>
  <c r="Q1467" i="2"/>
  <c r="P1467" i="2"/>
  <c r="Q1466" i="2"/>
  <c r="P1466" i="2"/>
  <c r="Q1465" i="2"/>
  <c r="P1465" i="2"/>
  <c r="Q1464" i="2"/>
  <c r="P1464" i="2"/>
  <c r="Q1463" i="2"/>
  <c r="P1463" i="2"/>
  <c r="Q1462" i="2"/>
  <c r="P1462" i="2"/>
  <c r="Q1461" i="2"/>
  <c r="P1461" i="2"/>
  <c r="Q1460" i="2"/>
  <c r="P1460" i="2"/>
  <c r="Q1459" i="2"/>
  <c r="P1459" i="2"/>
  <c r="Q1458" i="2"/>
  <c r="P1458" i="2"/>
  <c r="Q1457" i="2"/>
  <c r="P1457" i="2"/>
  <c r="Q1456" i="2"/>
  <c r="P1456" i="2"/>
  <c r="Q1455" i="2"/>
  <c r="P1455" i="2"/>
  <c r="Q1454" i="2"/>
  <c r="P1454" i="2"/>
  <c r="Q1453" i="2"/>
  <c r="P1453" i="2"/>
  <c r="Q1452" i="2"/>
  <c r="P1452" i="2"/>
  <c r="Q1451" i="2"/>
  <c r="P1451" i="2"/>
  <c r="Q1450" i="2"/>
  <c r="P1450" i="2"/>
  <c r="Q1449" i="2"/>
  <c r="P1449" i="2"/>
  <c r="Q1448" i="2"/>
  <c r="P1448" i="2"/>
  <c r="Q1447" i="2"/>
  <c r="P1447" i="2"/>
  <c r="Q1446" i="2"/>
  <c r="P1446" i="2"/>
  <c r="Q1445" i="2"/>
  <c r="P1445" i="2"/>
  <c r="Q1444" i="2"/>
  <c r="P1444" i="2"/>
  <c r="Q1443" i="2"/>
  <c r="P1443" i="2"/>
  <c r="Q1442" i="2"/>
  <c r="P1442" i="2"/>
  <c r="Q1441" i="2"/>
  <c r="P1441" i="2"/>
  <c r="Q1440" i="2"/>
  <c r="P1440" i="2"/>
  <c r="Q1439" i="2"/>
  <c r="P1439" i="2"/>
  <c r="Q1438" i="2"/>
  <c r="P1438" i="2"/>
  <c r="Q1437" i="2"/>
  <c r="P1437" i="2"/>
  <c r="Q1436" i="2"/>
  <c r="P1436" i="2"/>
  <c r="Q1435" i="2"/>
  <c r="P1435" i="2"/>
  <c r="Q1434" i="2"/>
  <c r="P1434" i="2"/>
  <c r="Q1433" i="2"/>
  <c r="P1433" i="2"/>
  <c r="Q1432" i="2"/>
  <c r="P1432" i="2"/>
  <c r="Q1431" i="2"/>
  <c r="P1431" i="2"/>
  <c r="Q1430" i="2"/>
  <c r="P1430" i="2"/>
  <c r="Q1429" i="2"/>
  <c r="P1429" i="2"/>
  <c r="Q1428" i="2"/>
  <c r="P1428" i="2"/>
  <c r="Q1427" i="2"/>
  <c r="P1427" i="2"/>
  <c r="Q1426" i="2"/>
  <c r="P1426" i="2"/>
  <c r="Q1425" i="2"/>
  <c r="P1425" i="2"/>
  <c r="Q1424" i="2"/>
  <c r="P1424" i="2"/>
  <c r="Q1423" i="2"/>
  <c r="P1423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I536" i="1" s="1"/>
  <c r="G536" i="1" s="1"/>
  <c r="P1138" i="2"/>
  <c r="P1137" i="2"/>
  <c r="R1134" i="2"/>
  <c r="T1133" i="2"/>
  <c r="S1133" i="2"/>
  <c r="R1133" i="2"/>
  <c r="T1132" i="2"/>
  <c r="R1132" i="2"/>
  <c r="S1131" i="2"/>
  <c r="R1131" i="2"/>
  <c r="R1130" i="2"/>
  <c r="R1129" i="2"/>
  <c r="S1128" i="2"/>
  <c r="R1128" i="2"/>
  <c r="T1127" i="2"/>
  <c r="S1127" i="2"/>
  <c r="R1127" i="2"/>
  <c r="T1126" i="2"/>
  <c r="S1126" i="2"/>
  <c r="R1126" i="2"/>
  <c r="T1125" i="2"/>
  <c r="R1125" i="2"/>
  <c r="R1124" i="2"/>
  <c r="S1123" i="2"/>
  <c r="R1123" i="2"/>
  <c r="R1122" i="2"/>
  <c r="R1121" i="2"/>
  <c r="S1120" i="2"/>
  <c r="R1120" i="2"/>
  <c r="R1119" i="2"/>
  <c r="R1118" i="2"/>
  <c r="R1117" i="2"/>
  <c r="R1116" i="2"/>
  <c r="R1115" i="2"/>
  <c r="T1114" i="2"/>
  <c r="R1114" i="2"/>
  <c r="R1113" i="2"/>
  <c r="T1112" i="2"/>
  <c r="R1112" i="2"/>
  <c r="R1111" i="2"/>
  <c r="T1110" i="2"/>
  <c r="R1110" i="2"/>
  <c r="R1109" i="2"/>
  <c r="R1108" i="2"/>
  <c r="R1107" i="2"/>
  <c r="R1106" i="2"/>
  <c r="R1105" i="2"/>
  <c r="S1104" i="2"/>
  <c r="R1104" i="2"/>
  <c r="R1103" i="2"/>
  <c r="R1102" i="2"/>
  <c r="R1101" i="2"/>
  <c r="R1100" i="2"/>
  <c r="R1099" i="2"/>
  <c r="T1098" i="2"/>
  <c r="S1098" i="2"/>
  <c r="R1098" i="2"/>
  <c r="T1097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S1084" i="2"/>
  <c r="R1084" i="2"/>
  <c r="R1083" i="2"/>
  <c r="R1082" i="2"/>
  <c r="R1081" i="2"/>
  <c r="R1080" i="2"/>
  <c r="R1079" i="2"/>
  <c r="R1078" i="2"/>
  <c r="R1077" i="2"/>
  <c r="R1076" i="2"/>
  <c r="R1075" i="2"/>
  <c r="R1074" i="2"/>
  <c r="T1073" i="2"/>
  <c r="R1073" i="2"/>
  <c r="R1072" i="2"/>
  <c r="R1071" i="2"/>
  <c r="R1070" i="2"/>
  <c r="R1069" i="2"/>
  <c r="R1068" i="2"/>
  <c r="R1067" i="2"/>
  <c r="T1066" i="2"/>
  <c r="R1066" i="2"/>
  <c r="R1065" i="2"/>
  <c r="R1064" i="2"/>
  <c r="R1063" i="2"/>
  <c r="R1062" i="2"/>
  <c r="R1061" i="2"/>
  <c r="R1060" i="2"/>
  <c r="R1059" i="2"/>
  <c r="R1058" i="2"/>
  <c r="T1057" i="2"/>
  <c r="R1057" i="2"/>
  <c r="R1056" i="2"/>
  <c r="T1055" i="2"/>
  <c r="R1055" i="2"/>
  <c r="R1054" i="2"/>
  <c r="R1053" i="2"/>
  <c r="R1052" i="2"/>
  <c r="R1051" i="2"/>
  <c r="S1050" i="2"/>
  <c r="R1050" i="2"/>
  <c r="R1049" i="2"/>
  <c r="S1048" i="2"/>
  <c r="R1048" i="2"/>
  <c r="R1047" i="2"/>
  <c r="S1046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T1026" i="2"/>
  <c r="R1026" i="2"/>
  <c r="R1025" i="2"/>
  <c r="R1024" i="2"/>
  <c r="R1023" i="2"/>
  <c r="R1022" i="2"/>
  <c r="R1021" i="2"/>
  <c r="R1020" i="2"/>
  <c r="T1019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S1005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T993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S979" i="2"/>
  <c r="R979" i="2"/>
  <c r="R978" i="2"/>
  <c r="R977" i="2"/>
  <c r="S976" i="2"/>
  <c r="R976" i="2"/>
  <c r="R975" i="2"/>
  <c r="R974" i="2"/>
  <c r="R973" i="2"/>
  <c r="R972" i="2"/>
  <c r="R971" i="2"/>
  <c r="R970" i="2"/>
  <c r="T969" i="2"/>
  <c r="R969" i="2"/>
  <c r="R968" i="2"/>
  <c r="R967" i="2"/>
  <c r="R966" i="2"/>
  <c r="S965" i="2"/>
  <c r="R965" i="2"/>
  <c r="R964" i="2"/>
  <c r="R963" i="2"/>
  <c r="R962" i="2"/>
  <c r="R961" i="2"/>
  <c r="T960" i="2"/>
  <c r="S960" i="2"/>
  <c r="R960" i="2"/>
  <c r="T959" i="2"/>
  <c r="R959" i="2"/>
  <c r="R958" i="2"/>
  <c r="R957" i="2"/>
  <c r="R956" i="2"/>
  <c r="R955" i="2"/>
  <c r="R954" i="2"/>
  <c r="R953" i="2"/>
  <c r="R952" i="2"/>
  <c r="S951" i="2"/>
  <c r="R951" i="2"/>
  <c r="R950" i="2"/>
  <c r="R949" i="2"/>
  <c r="R948" i="2"/>
  <c r="R947" i="2"/>
  <c r="R946" i="2"/>
  <c r="R945" i="2"/>
  <c r="R944" i="2"/>
  <c r="R943" i="2"/>
  <c r="T942" i="2"/>
  <c r="R942" i="2"/>
  <c r="R941" i="2"/>
  <c r="R940" i="2"/>
  <c r="S939" i="2"/>
  <c r="R939" i="2"/>
  <c r="T938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S919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S897" i="2"/>
  <c r="R897" i="2"/>
  <c r="R896" i="2"/>
  <c r="S895" i="2"/>
  <c r="R895" i="2"/>
  <c r="R894" i="2"/>
  <c r="R893" i="2"/>
  <c r="R892" i="2"/>
  <c r="R891" i="2"/>
  <c r="R890" i="2"/>
  <c r="R889" i="2"/>
  <c r="T888" i="2"/>
  <c r="R888" i="2"/>
  <c r="R887" i="2"/>
  <c r="R886" i="2"/>
  <c r="R885" i="2"/>
  <c r="R884" i="2"/>
  <c r="R883" i="2"/>
  <c r="R882" i="2"/>
  <c r="R881" i="2"/>
  <c r="R880" i="2"/>
  <c r="T879" i="2"/>
  <c r="R879" i="2"/>
  <c r="R878" i="2"/>
  <c r="R877" i="2"/>
  <c r="R876" i="2"/>
  <c r="R875" i="2"/>
  <c r="R874" i="2"/>
  <c r="R873" i="2"/>
  <c r="S872" i="2"/>
  <c r="R872" i="2"/>
  <c r="R871" i="2"/>
  <c r="R870" i="2"/>
  <c r="R869" i="2"/>
  <c r="T868" i="2"/>
  <c r="R868" i="2"/>
  <c r="R867" i="2"/>
  <c r="R866" i="2"/>
  <c r="S865" i="2"/>
  <c r="R865" i="2"/>
  <c r="R864" i="2"/>
  <c r="R863" i="2"/>
  <c r="R862" i="2"/>
  <c r="S861" i="2"/>
  <c r="R861" i="2"/>
  <c r="R860" i="2"/>
  <c r="R859" i="2"/>
  <c r="R858" i="2"/>
  <c r="S857" i="2"/>
  <c r="R857" i="2"/>
  <c r="S856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S835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T804" i="2"/>
  <c r="R804" i="2"/>
  <c r="R803" i="2"/>
  <c r="R802" i="2"/>
  <c r="R801" i="2"/>
  <c r="R800" i="2"/>
  <c r="S799" i="2"/>
  <c r="R799" i="2"/>
  <c r="R798" i="2"/>
  <c r="R797" i="2"/>
  <c r="R796" i="2"/>
  <c r="R795" i="2"/>
  <c r="S794" i="2"/>
  <c r="R794" i="2"/>
  <c r="R793" i="2"/>
  <c r="R792" i="2"/>
  <c r="R791" i="2"/>
  <c r="R790" i="2"/>
  <c r="R789" i="2"/>
  <c r="R788" i="2"/>
  <c r="R787" i="2"/>
  <c r="R786" i="2"/>
  <c r="R785" i="2"/>
  <c r="R784" i="2"/>
  <c r="S783" i="2"/>
  <c r="R783" i="2"/>
  <c r="R782" i="2"/>
  <c r="S781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S754" i="2"/>
  <c r="R754" i="2"/>
  <c r="R753" i="2"/>
  <c r="R752" i="2"/>
  <c r="R751" i="2"/>
  <c r="R750" i="2"/>
  <c r="R749" i="2"/>
  <c r="R748" i="2"/>
  <c r="S747" i="2"/>
  <c r="R747" i="2"/>
  <c r="R746" i="2"/>
  <c r="R745" i="2"/>
  <c r="R744" i="2"/>
  <c r="R743" i="2"/>
  <c r="R742" i="2"/>
  <c r="S741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S657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T638" i="2"/>
  <c r="R638" i="2"/>
  <c r="R637" i="2"/>
  <c r="S636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T608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S576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S556" i="2"/>
  <c r="R556" i="2"/>
  <c r="R555" i="2"/>
  <c r="R554" i="2"/>
  <c r="R553" i="2"/>
  <c r="R552" i="2"/>
  <c r="R551" i="2"/>
  <c r="R550" i="2"/>
  <c r="R549" i="2"/>
  <c r="R548" i="2"/>
  <c r="T547" i="2"/>
  <c r="R547" i="2"/>
  <c r="R546" i="2"/>
  <c r="R545" i="2"/>
  <c r="R544" i="2"/>
  <c r="R543" i="2"/>
  <c r="R542" i="2"/>
  <c r="R541" i="2"/>
  <c r="S540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S521" i="2"/>
  <c r="R521" i="2"/>
  <c r="R520" i="2"/>
  <c r="R519" i="2"/>
  <c r="R518" i="2"/>
  <c r="S517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T492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T474" i="2"/>
  <c r="R474" i="2"/>
  <c r="R473" i="2"/>
  <c r="R472" i="2"/>
  <c r="R471" i="2"/>
  <c r="T470" i="2"/>
  <c r="R470" i="2"/>
  <c r="R469" i="2"/>
  <c r="R468" i="2"/>
  <c r="R467" i="2"/>
  <c r="R466" i="2"/>
  <c r="R465" i="2"/>
  <c r="R464" i="2"/>
  <c r="T463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S437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S419" i="2"/>
  <c r="R419" i="2"/>
  <c r="R418" i="2"/>
  <c r="R417" i="2"/>
  <c r="R416" i="2"/>
  <c r="R415" i="2"/>
  <c r="R414" i="2"/>
  <c r="S413" i="2"/>
  <c r="R413" i="2"/>
  <c r="R412" i="2"/>
  <c r="R411" i="2"/>
  <c r="R410" i="2"/>
  <c r="R409" i="2"/>
  <c r="R408" i="2"/>
  <c r="R407" i="2"/>
  <c r="R406" i="2"/>
  <c r="R405" i="2"/>
  <c r="S404" i="2"/>
  <c r="R404" i="2"/>
  <c r="R403" i="2"/>
  <c r="R402" i="2"/>
  <c r="R401" i="2"/>
  <c r="R400" i="2"/>
  <c r="R399" i="2"/>
  <c r="R398" i="2"/>
  <c r="R397" i="2"/>
  <c r="S396" i="2"/>
  <c r="R396" i="2"/>
  <c r="R395" i="2"/>
  <c r="R394" i="2"/>
  <c r="R393" i="2"/>
  <c r="R392" i="2"/>
  <c r="R391" i="2"/>
  <c r="S390" i="2"/>
  <c r="R390" i="2"/>
  <c r="R389" i="2"/>
  <c r="R388" i="2"/>
  <c r="R387" i="2"/>
  <c r="S386" i="2"/>
  <c r="R386" i="2"/>
  <c r="T385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T368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T345" i="2"/>
  <c r="R345" i="2"/>
  <c r="R344" i="2"/>
  <c r="S343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T330" i="2"/>
  <c r="R330" i="2"/>
  <c r="R329" i="2"/>
  <c r="R328" i="2"/>
  <c r="R327" i="2"/>
  <c r="R326" i="2"/>
  <c r="S325" i="2"/>
  <c r="R325" i="2"/>
  <c r="R324" i="2"/>
  <c r="R323" i="2"/>
  <c r="R322" i="2"/>
  <c r="R321" i="2"/>
  <c r="R320" i="2"/>
  <c r="T319" i="2"/>
  <c r="R319" i="2"/>
  <c r="R318" i="2"/>
  <c r="R317" i="2"/>
  <c r="R316" i="2"/>
  <c r="R315" i="2"/>
  <c r="R314" i="2"/>
  <c r="R313" i="2"/>
  <c r="R312" i="2"/>
  <c r="R311" i="2"/>
  <c r="R310" i="2"/>
  <c r="R309" i="2"/>
  <c r="S308" i="2"/>
  <c r="R308" i="2"/>
  <c r="R307" i="2"/>
  <c r="R306" i="2"/>
  <c r="R305" i="2"/>
  <c r="S304" i="2"/>
  <c r="R304" i="2"/>
  <c r="R303" i="2"/>
  <c r="R302" i="2"/>
  <c r="R301" i="2"/>
  <c r="R300" i="2"/>
  <c r="R299" i="2"/>
  <c r="R298" i="2"/>
  <c r="R297" i="2"/>
  <c r="R296" i="2"/>
  <c r="S295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S275" i="2"/>
  <c r="R275" i="2"/>
  <c r="R274" i="2"/>
  <c r="R273" i="2"/>
  <c r="R272" i="2"/>
  <c r="R271" i="2"/>
  <c r="R270" i="2"/>
  <c r="R269" i="2"/>
  <c r="R268" i="2"/>
  <c r="S267" i="2"/>
  <c r="R267" i="2"/>
  <c r="S266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S251" i="2"/>
  <c r="R251" i="2"/>
  <c r="T250" i="2"/>
  <c r="R250" i="2"/>
  <c r="R249" i="2"/>
  <c r="R248" i="2"/>
  <c r="T247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T235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S223" i="2"/>
  <c r="R223" i="2"/>
  <c r="R222" i="2"/>
  <c r="R221" i="2"/>
  <c r="R220" i="2"/>
  <c r="R219" i="2"/>
  <c r="R218" i="2"/>
  <c r="R217" i="2"/>
  <c r="S216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S171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T148" i="2"/>
  <c r="R148" i="2"/>
  <c r="S147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S110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T98" i="2"/>
  <c r="R98" i="2"/>
  <c r="R97" i="2"/>
  <c r="R96" i="2"/>
  <c r="R95" i="2"/>
  <c r="R94" i="2"/>
  <c r="R93" i="2"/>
  <c r="R92" i="2"/>
  <c r="R91" i="2"/>
  <c r="S90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T75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T53" i="2"/>
  <c r="R53" i="2"/>
  <c r="R52" i="2"/>
  <c r="R51" i="2"/>
  <c r="R50" i="2"/>
  <c r="R49" i="2"/>
  <c r="R48" i="2"/>
  <c r="R47" i="2"/>
  <c r="R46" i="2"/>
  <c r="R45" i="2"/>
  <c r="R44" i="2"/>
  <c r="R43" i="2"/>
  <c r="T42" i="2"/>
  <c r="R42" i="2"/>
  <c r="R41" i="2"/>
  <c r="R40" i="2"/>
  <c r="R39" i="2"/>
  <c r="T38" i="2"/>
  <c r="R38" i="2"/>
  <c r="R37" i="2"/>
  <c r="R36" i="2"/>
  <c r="R35" i="2"/>
  <c r="R34" i="2"/>
  <c r="S33" i="2"/>
  <c r="R33" i="2"/>
  <c r="R32" i="2"/>
  <c r="R31" i="2"/>
  <c r="T30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T14" i="2"/>
  <c r="R14" i="2"/>
  <c r="R13" i="2"/>
  <c r="R12" i="2"/>
  <c r="R11" i="2"/>
  <c r="R10" i="2"/>
  <c r="R9" i="2"/>
  <c r="R8" i="2"/>
  <c r="R7" i="2"/>
  <c r="R6" i="2"/>
  <c r="T5" i="2"/>
  <c r="R5" i="2"/>
  <c r="R4" i="2"/>
  <c r="R3" i="2"/>
  <c r="R2" i="2"/>
  <c r="J3226" i="1"/>
  <c r="J3225" i="1"/>
  <c r="H3225" i="1" s="1"/>
  <c r="J3224" i="1"/>
  <c r="H3224" i="1" s="1"/>
  <c r="I3224" i="1"/>
  <c r="G3224" i="1" s="1"/>
  <c r="J3223" i="1"/>
  <c r="H3223" i="1" s="1"/>
  <c r="J3222" i="1"/>
  <c r="H3222" i="1" s="1"/>
  <c r="J3221" i="1"/>
  <c r="H3221" i="1" s="1"/>
  <c r="J3220" i="1"/>
  <c r="H3220" i="1" s="1"/>
  <c r="I3220" i="1"/>
  <c r="G3220" i="1" s="1"/>
  <c r="J3219" i="1"/>
  <c r="H3219" i="1" s="1"/>
  <c r="J3218" i="1"/>
  <c r="H3218" i="1" s="1"/>
  <c r="J3217" i="1"/>
  <c r="H3217" i="1" s="1"/>
  <c r="J3216" i="1"/>
  <c r="H3216" i="1" s="1"/>
  <c r="J3215" i="1"/>
  <c r="H3215" i="1" s="1"/>
  <c r="J3214" i="1"/>
  <c r="H3214" i="1" s="1"/>
  <c r="J3213" i="1"/>
  <c r="H3213" i="1" s="1"/>
  <c r="J3212" i="1"/>
  <c r="H3212" i="1" s="1"/>
  <c r="J3211" i="1"/>
  <c r="H3211" i="1" s="1"/>
  <c r="J3210" i="1"/>
  <c r="H3210" i="1" s="1"/>
  <c r="J3209" i="1"/>
  <c r="H3209" i="1" s="1"/>
  <c r="J3208" i="1"/>
  <c r="H3208" i="1" s="1"/>
  <c r="J3207" i="1"/>
  <c r="H3207" i="1" s="1"/>
  <c r="J3206" i="1"/>
  <c r="H3206" i="1" s="1"/>
  <c r="J3205" i="1"/>
  <c r="H3205" i="1" s="1"/>
  <c r="J3204" i="1"/>
  <c r="H3204" i="1" s="1"/>
  <c r="J3203" i="1"/>
  <c r="H3203" i="1" s="1"/>
  <c r="J3202" i="1"/>
  <c r="H3202" i="1" s="1"/>
  <c r="I3202" i="1"/>
  <c r="G3202" i="1" s="1"/>
  <c r="J3201" i="1"/>
  <c r="H3201" i="1" s="1"/>
  <c r="J3200" i="1"/>
  <c r="H3200" i="1" s="1"/>
  <c r="J3199" i="1"/>
  <c r="H3199" i="1" s="1"/>
  <c r="J3198" i="1"/>
  <c r="H3198" i="1" s="1"/>
  <c r="J3197" i="1"/>
  <c r="H3197" i="1" s="1"/>
  <c r="J3196" i="1"/>
  <c r="H3196" i="1" s="1"/>
  <c r="J3195" i="1"/>
  <c r="H3195" i="1" s="1"/>
  <c r="J3194" i="1"/>
  <c r="H3194" i="1" s="1"/>
  <c r="J3193" i="1"/>
  <c r="H3193" i="1" s="1"/>
  <c r="J3192" i="1"/>
  <c r="H3192" i="1" s="1"/>
  <c r="J3191" i="1"/>
  <c r="H3191" i="1" s="1"/>
  <c r="J3190" i="1"/>
  <c r="H3190" i="1" s="1"/>
  <c r="J3189" i="1"/>
  <c r="H3189" i="1" s="1"/>
  <c r="J3188" i="1"/>
  <c r="H3188" i="1" s="1"/>
  <c r="J3187" i="1"/>
  <c r="H3187" i="1" s="1"/>
  <c r="J3186" i="1"/>
  <c r="H3186" i="1" s="1"/>
  <c r="J3185" i="1"/>
  <c r="H3185" i="1" s="1"/>
  <c r="J3184" i="1"/>
  <c r="H3184" i="1" s="1"/>
  <c r="J3183" i="1"/>
  <c r="H3183" i="1" s="1"/>
  <c r="J3182" i="1"/>
  <c r="H3182" i="1" s="1"/>
  <c r="J3181" i="1"/>
  <c r="H3181" i="1" s="1"/>
  <c r="J3180" i="1"/>
  <c r="H3180" i="1" s="1"/>
  <c r="J3179" i="1"/>
  <c r="H3179" i="1" s="1"/>
  <c r="J3178" i="1"/>
  <c r="H3178" i="1" s="1"/>
  <c r="J3177" i="1"/>
  <c r="H3177" i="1" s="1"/>
  <c r="J3176" i="1"/>
  <c r="H3176" i="1" s="1"/>
  <c r="J3175" i="1"/>
  <c r="H3175" i="1" s="1"/>
  <c r="J3174" i="1"/>
  <c r="H3174" i="1" s="1"/>
  <c r="J3173" i="1"/>
  <c r="H3173" i="1" s="1"/>
  <c r="J3172" i="1"/>
  <c r="H3172" i="1" s="1"/>
  <c r="J3171" i="1"/>
  <c r="H3171" i="1" s="1"/>
  <c r="J3170" i="1"/>
  <c r="H3170" i="1" s="1"/>
  <c r="J3169" i="1"/>
  <c r="H3169" i="1" s="1"/>
  <c r="J3168" i="1"/>
  <c r="H3168" i="1" s="1"/>
  <c r="J3167" i="1"/>
  <c r="H3167" i="1" s="1"/>
  <c r="J3166" i="1"/>
  <c r="H3166" i="1" s="1"/>
  <c r="J3165" i="1"/>
  <c r="H3165" i="1" s="1"/>
  <c r="J3164" i="1"/>
  <c r="H3164" i="1" s="1"/>
  <c r="J3163" i="1"/>
  <c r="H3163" i="1" s="1"/>
  <c r="J3162" i="1"/>
  <c r="H3162" i="1" s="1"/>
  <c r="J3161" i="1"/>
  <c r="H3161" i="1" s="1"/>
  <c r="J3160" i="1"/>
  <c r="H3160" i="1" s="1"/>
  <c r="J3159" i="1"/>
  <c r="H3159" i="1" s="1"/>
  <c r="J3158" i="1"/>
  <c r="H3158" i="1" s="1"/>
  <c r="J3157" i="1"/>
  <c r="H3157" i="1" s="1"/>
  <c r="J3156" i="1"/>
  <c r="H3156" i="1" s="1"/>
  <c r="J3155" i="1"/>
  <c r="H3155" i="1" s="1"/>
  <c r="J3154" i="1"/>
  <c r="H3154" i="1" s="1"/>
  <c r="J3153" i="1"/>
  <c r="H3153" i="1" s="1"/>
  <c r="J3152" i="1"/>
  <c r="H3152" i="1" s="1"/>
  <c r="J3151" i="1"/>
  <c r="H3151" i="1" s="1"/>
  <c r="J3150" i="1"/>
  <c r="H3150" i="1" s="1"/>
  <c r="J3149" i="1"/>
  <c r="H3149" i="1" s="1"/>
  <c r="J3148" i="1"/>
  <c r="H3148" i="1" s="1"/>
  <c r="J3147" i="1"/>
  <c r="H3147" i="1" s="1"/>
  <c r="J3146" i="1"/>
  <c r="H3146" i="1" s="1"/>
  <c r="J3145" i="1"/>
  <c r="H3145" i="1" s="1"/>
  <c r="J3144" i="1"/>
  <c r="H3144" i="1" s="1"/>
  <c r="J3143" i="1"/>
  <c r="H3143" i="1" s="1"/>
  <c r="J3142" i="1"/>
  <c r="H3142" i="1" s="1"/>
  <c r="J3141" i="1"/>
  <c r="H3141" i="1" s="1"/>
  <c r="J3140" i="1"/>
  <c r="H3140" i="1" s="1"/>
  <c r="J3139" i="1"/>
  <c r="H3139" i="1" s="1"/>
  <c r="J3138" i="1"/>
  <c r="H3138" i="1" s="1"/>
  <c r="J3137" i="1"/>
  <c r="H3137" i="1" s="1"/>
  <c r="J3136" i="1"/>
  <c r="H3136" i="1" s="1"/>
  <c r="I3136" i="1"/>
  <c r="G3136" i="1" s="1"/>
  <c r="J3135" i="1"/>
  <c r="H3135" i="1" s="1"/>
  <c r="J3134" i="1"/>
  <c r="H3134" i="1" s="1"/>
  <c r="J3133" i="1"/>
  <c r="H3133" i="1" s="1"/>
  <c r="J3132" i="1"/>
  <c r="H3132" i="1" s="1"/>
  <c r="I3132" i="1"/>
  <c r="G3132" i="1" s="1"/>
  <c r="J3131" i="1"/>
  <c r="H3131" i="1" s="1"/>
  <c r="J3130" i="1"/>
  <c r="H3130" i="1" s="1"/>
  <c r="J3129" i="1"/>
  <c r="H3129" i="1" s="1"/>
  <c r="J3128" i="1"/>
  <c r="H3128" i="1" s="1"/>
  <c r="J3127" i="1"/>
  <c r="H3127" i="1" s="1"/>
  <c r="J3126" i="1"/>
  <c r="H3126" i="1" s="1"/>
  <c r="J3125" i="1"/>
  <c r="H3125" i="1" s="1"/>
  <c r="J3124" i="1"/>
  <c r="H3124" i="1" s="1"/>
  <c r="I3124" i="1"/>
  <c r="G3124" i="1" s="1"/>
  <c r="J3123" i="1"/>
  <c r="H3123" i="1" s="1"/>
  <c r="J3122" i="1"/>
  <c r="H3122" i="1" s="1"/>
  <c r="J3121" i="1"/>
  <c r="H3121" i="1" s="1"/>
  <c r="J3120" i="1"/>
  <c r="H3120" i="1" s="1"/>
  <c r="J3119" i="1"/>
  <c r="H3119" i="1" s="1"/>
  <c r="J3118" i="1"/>
  <c r="H3118" i="1" s="1"/>
  <c r="J3117" i="1"/>
  <c r="H3117" i="1" s="1"/>
  <c r="J3116" i="1"/>
  <c r="H3116" i="1" s="1"/>
  <c r="J3115" i="1"/>
  <c r="H3115" i="1" s="1"/>
  <c r="J3114" i="1"/>
  <c r="H3114" i="1" s="1"/>
  <c r="I3114" i="1"/>
  <c r="G3114" i="1" s="1"/>
  <c r="J3113" i="1"/>
  <c r="H3113" i="1" s="1"/>
  <c r="J3112" i="1"/>
  <c r="H3112" i="1" s="1"/>
  <c r="J3111" i="1"/>
  <c r="H3111" i="1" s="1"/>
  <c r="J3110" i="1"/>
  <c r="H3110" i="1" s="1"/>
  <c r="J3109" i="1"/>
  <c r="H3109" i="1" s="1"/>
  <c r="J3108" i="1"/>
  <c r="H3108" i="1" s="1"/>
  <c r="J3107" i="1"/>
  <c r="H3107" i="1" s="1"/>
  <c r="J3106" i="1"/>
  <c r="H3106" i="1" s="1"/>
  <c r="J3105" i="1"/>
  <c r="H3105" i="1" s="1"/>
  <c r="J3104" i="1"/>
  <c r="H3104" i="1" s="1"/>
  <c r="J3103" i="1"/>
  <c r="H3103" i="1" s="1"/>
  <c r="J3102" i="1"/>
  <c r="H3102" i="1" s="1"/>
  <c r="J3101" i="1"/>
  <c r="H3101" i="1" s="1"/>
  <c r="J3100" i="1"/>
  <c r="H3100" i="1" s="1"/>
  <c r="J3099" i="1"/>
  <c r="H3099" i="1" s="1"/>
  <c r="J3098" i="1"/>
  <c r="H3098" i="1" s="1"/>
  <c r="J3097" i="1"/>
  <c r="H3097" i="1" s="1"/>
  <c r="J3096" i="1"/>
  <c r="H3096" i="1" s="1"/>
  <c r="J3095" i="1"/>
  <c r="H3095" i="1" s="1"/>
  <c r="J3094" i="1"/>
  <c r="H3094" i="1" s="1"/>
  <c r="J3093" i="1"/>
  <c r="H3093" i="1" s="1"/>
  <c r="J3092" i="1"/>
  <c r="H3092" i="1" s="1"/>
  <c r="J3091" i="1"/>
  <c r="H3091" i="1" s="1"/>
  <c r="J3090" i="1"/>
  <c r="H3090" i="1" s="1"/>
  <c r="J3089" i="1"/>
  <c r="H3089" i="1" s="1"/>
  <c r="J3088" i="1"/>
  <c r="H3088" i="1" s="1"/>
  <c r="J3087" i="1"/>
  <c r="H3087" i="1" s="1"/>
  <c r="J3086" i="1"/>
  <c r="H3086" i="1" s="1"/>
  <c r="J3085" i="1"/>
  <c r="H3085" i="1" s="1"/>
  <c r="J3084" i="1"/>
  <c r="H3084" i="1" s="1"/>
  <c r="J3083" i="1"/>
  <c r="H3083" i="1" s="1"/>
  <c r="J3082" i="1"/>
  <c r="H3082" i="1" s="1"/>
  <c r="J3081" i="1"/>
  <c r="H3081" i="1" s="1"/>
  <c r="J3080" i="1"/>
  <c r="H3080" i="1" s="1"/>
  <c r="J3079" i="1"/>
  <c r="H3079" i="1" s="1"/>
  <c r="J3078" i="1"/>
  <c r="H3078" i="1" s="1"/>
  <c r="J3077" i="1"/>
  <c r="H3077" i="1" s="1"/>
  <c r="J3076" i="1"/>
  <c r="H3076" i="1" s="1"/>
  <c r="J3075" i="1"/>
  <c r="H3075" i="1" s="1"/>
  <c r="J3074" i="1"/>
  <c r="H3074" i="1" s="1"/>
  <c r="J3073" i="1"/>
  <c r="H3073" i="1" s="1"/>
  <c r="J3072" i="1"/>
  <c r="H3072" i="1" s="1"/>
  <c r="J3071" i="1"/>
  <c r="H3071" i="1" s="1"/>
  <c r="J3070" i="1"/>
  <c r="H3070" i="1" s="1"/>
  <c r="J3069" i="1"/>
  <c r="H3069" i="1" s="1"/>
  <c r="J3068" i="1"/>
  <c r="H3068" i="1" s="1"/>
  <c r="J3067" i="1"/>
  <c r="H3067" i="1" s="1"/>
  <c r="J3066" i="1"/>
  <c r="H3066" i="1" s="1"/>
  <c r="J3065" i="1"/>
  <c r="H3065" i="1" s="1"/>
  <c r="J3064" i="1"/>
  <c r="H3064" i="1" s="1"/>
  <c r="J3063" i="1"/>
  <c r="H3063" i="1" s="1"/>
  <c r="J3062" i="1"/>
  <c r="H3062" i="1" s="1"/>
  <c r="J3061" i="1"/>
  <c r="H3061" i="1" s="1"/>
  <c r="J3060" i="1"/>
  <c r="H3060" i="1" s="1"/>
  <c r="J3059" i="1"/>
  <c r="H3059" i="1" s="1"/>
  <c r="J3058" i="1"/>
  <c r="H3058" i="1" s="1"/>
  <c r="J3057" i="1"/>
  <c r="H3057" i="1" s="1"/>
  <c r="J3056" i="1"/>
  <c r="H3056" i="1" s="1"/>
  <c r="J3055" i="1"/>
  <c r="H3055" i="1" s="1"/>
  <c r="J3054" i="1"/>
  <c r="H3054" i="1" s="1"/>
  <c r="J3053" i="1"/>
  <c r="H3053" i="1" s="1"/>
  <c r="J3052" i="1"/>
  <c r="H3052" i="1" s="1"/>
  <c r="J3051" i="1"/>
  <c r="H3051" i="1" s="1"/>
  <c r="J3050" i="1"/>
  <c r="H3050" i="1" s="1"/>
  <c r="J3049" i="1"/>
  <c r="H3049" i="1" s="1"/>
  <c r="J3048" i="1"/>
  <c r="H3048" i="1" s="1"/>
  <c r="J3047" i="1"/>
  <c r="H3047" i="1" s="1"/>
  <c r="J3046" i="1"/>
  <c r="H3046" i="1" s="1"/>
  <c r="J3045" i="1"/>
  <c r="H3045" i="1" s="1"/>
  <c r="J3044" i="1"/>
  <c r="H3044" i="1" s="1"/>
  <c r="J3043" i="1"/>
  <c r="H3043" i="1" s="1"/>
  <c r="J3042" i="1"/>
  <c r="H3042" i="1" s="1"/>
  <c r="J3041" i="1"/>
  <c r="H3041" i="1" s="1"/>
  <c r="J3040" i="1"/>
  <c r="H3040" i="1" s="1"/>
  <c r="J3039" i="1"/>
  <c r="H3039" i="1" s="1"/>
  <c r="J3038" i="1"/>
  <c r="H3038" i="1" s="1"/>
  <c r="J3037" i="1"/>
  <c r="H3037" i="1" s="1"/>
  <c r="J3036" i="1"/>
  <c r="H3036" i="1" s="1"/>
  <c r="J3035" i="1"/>
  <c r="H3035" i="1" s="1"/>
  <c r="J3034" i="1"/>
  <c r="H3034" i="1" s="1"/>
  <c r="J3033" i="1"/>
  <c r="H3033" i="1" s="1"/>
  <c r="J3032" i="1"/>
  <c r="H3032" i="1" s="1"/>
  <c r="J3031" i="1"/>
  <c r="H3031" i="1" s="1"/>
  <c r="J3030" i="1"/>
  <c r="H3030" i="1" s="1"/>
  <c r="J3029" i="1"/>
  <c r="H3029" i="1" s="1"/>
  <c r="J3028" i="1"/>
  <c r="H3028" i="1" s="1"/>
  <c r="J3027" i="1"/>
  <c r="H3027" i="1" s="1"/>
  <c r="J3026" i="1"/>
  <c r="H3026" i="1" s="1"/>
  <c r="J3025" i="1"/>
  <c r="H3025" i="1" s="1"/>
  <c r="J3024" i="1"/>
  <c r="H3024" i="1" s="1"/>
  <c r="J3023" i="1"/>
  <c r="H3023" i="1" s="1"/>
  <c r="J3022" i="1"/>
  <c r="H3022" i="1" s="1"/>
  <c r="J3021" i="1"/>
  <c r="H3021" i="1" s="1"/>
  <c r="I3021" i="1"/>
  <c r="G3021" i="1" s="1"/>
  <c r="J3020" i="1"/>
  <c r="H3020" i="1" s="1"/>
  <c r="J3019" i="1"/>
  <c r="H3019" i="1" s="1"/>
  <c r="J3018" i="1"/>
  <c r="H3018" i="1" s="1"/>
  <c r="J3017" i="1"/>
  <c r="H3017" i="1" s="1"/>
  <c r="J3016" i="1"/>
  <c r="H3016" i="1" s="1"/>
  <c r="J3015" i="1"/>
  <c r="H3015" i="1" s="1"/>
  <c r="J3014" i="1"/>
  <c r="H3014" i="1" s="1"/>
  <c r="J3013" i="1"/>
  <c r="H3013" i="1" s="1"/>
  <c r="J3012" i="1"/>
  <c r="H3012" i="1" s="1"/>
  <c r="J3011" i="1"/>
  <c r="H3011" i="1" s="1"/>
  <c r="J3010" i="1"/>
  <c r="H3010" i="1" s="1"/>
  <c r="J3009" i="1"/>
  <c r="H3009" i="1" s="1"/>
  <c r="J3008" i="1"/>
  <c r="H3008" i="1" s="1"/>
  <c r="J3007" i="1"/>
  <c r="H3007" i="1" s="1"/>
  <c r="J3006" i="1"/>
  <c r="H3006" i="1" s="1"/>
  <c r="J3005" i="1"/>
  <c r="H3005" i="1" s="1"/>
  <c r="J3004" i="1"/>
  <c r="H3004" i="1" s="1"/>
  <c r="J3003" i="1"/>
  <c r="H3003" i="1" s="1"/>
  <c r="J3002" i="1"/>
  <c r="H3002" i="1" s="1"/>
  <c r="J3001" i="1"/>
  <c r="H3001" i="1" s="1"/>
  <c r="J3000" i="1"/>
  <c r="H3000" i="1" s="1"/>
  <c r="J2999" i="1"/>
  <c r="H2999" i="1" s="1"/>
  <c r="J2998" i="1"/>
  <c r="H2998" i="1" s="1"/>
  <c r="J2997" i="1"/>
  <c r="H2997" i="1" s="1"/>
  <c r="J2996" i="1"/>
  <c r="H2996" i="1" s="1"/>
  <c r="J2995" i="1"/>
  <c r="H2995" i="1" s="1"/>
  <c r="J2994" i="1"/>
  <c r="H2994" i="1" s="1"/>
  <c r="J2993" i="1"/>
  <c r="H2993" i="1" s="1"/>
  <c r="J2992" i="1"/>
  <c r="H2992" i="1" s="1"/>
  <c r="J2991" i="1"/>
  <c r="H2991" i="1" s="1"/>
  <c r="J2990" i="1"/>
  <c r="H2990" i="1" s="1"/>
  <c r="J2989" i="1"/>
  <c r="H2989" i="1" s="1"/>
  <c r="J2988" i="1"/>
  <c r="H2988" i="1" s="1"/>
  <c r="J2987" i="1"/>
  <c r="H2987" i="1" s="1"/>
  <c r="J2986" i="1"/>
  <c r="H2986" i="1" s="1"/>
  <c r="J2985" i="1"/>
  <c r="H2985" i="1" s="1"/>
  <c r="J2984" i="1"/>
  <c r="H2984" i="1" s="1"/>
  <c r="J2983" i="1"/>
  <c r="H2983" i="1" s="1"/>
  <c r="I2983" i="1"/>
  <c r="G2983" i="1" s="1"/>
  <c r="J2982" i="1"/>
  <c r="H2982" i="1" s="1"/>
  <c r="J2981" i="1"/>
  <c r="H2981" i="1" s="1"/>
  <c r="J2980" i="1"/>
  <c r="H2980" i="1" s="1"/>
  <c r="J2979" i="1"/>
  <c r="H2979" i="1" s="1"/>
  <c r="J2978" i="1"/>
  <c r="H2978" i="1" s="1"/>
  <c r="J2977" i="1"/>
  <c r="H2977" i="1" s="1"/>
  <c r="J2976" i="1"/>
  <c r="H2976" i="1" s="1"/>
  <c r="J2975" i="1"/>
  <c r="H2975" i="1" s="1"/>
  <c r="J2974" i="1"/>
  <c r="H2974" i="1" s="1"/>
  <c r="J2973" i="1"/>
  <c r="H2973" i="1" s="1"/>
  <c r="J2972" i="1"/>
  <c r="H2972" i="1" s="1"/>
  <c r="J2971" i="1"/>
  <c r="H2971" i="1" s="1"/>
  <c r="J2970" i="1"/>
  <c r="H2970" i="1" s="1"/>
  <c r="J2969" i="1"/>
  <c r="H2969" i="1" s="1"/>
  <c r="J2968" i="1"/>
  <c r="H2968" i="1" s="1"/>
  <c r="J2967" i="1"/>
  <c r="H2967" i="1" s="1"/>
  <c r="J2966" i="1"/>
  <c r="H2966" i="1" s="1"/>
  <c r="J2965" i="1"/>
  <c r="H2965" i="1" s="1"/>
  <c r="J2964" i="1"/>
  <c r="H2964" i="1" s="1"/>
  <c r="J2963" i="1"/>
  <c r="H2963" i="1" s="1"/>
  <c r="J2962" i="1"/>
  <c r="H2962" i="1" s="1"/>
  <c r="J2961" i="1"/>
  <c r="H2961" i="1" s="1"/>
  <c r="J2960" i="1"/>
  <c r="H2960" i="1" s="1"/>
  <c r="J2959" i="1"/>
  <c r="H2959" i="1" s="1"/>
  <c r="J2958" i="1"/>
  <c r="H2958" i="1" s="1"/>
  <c r="J2957" i="1"/>
  <c r="H2957" i="1" s="1"/>
  <c r="J2956" i="1"/>
  <c r="H2956" i="1" s="1"/>
  <c r="J2955" i="1"/>
  <c r="H2955" i="1" s="1"/>
  <c r="J2954" i="1"/>
  <c r="H2954" i="1" s="1"/>
  <c r="J2953" i="1"/>
  <c r="H2953" i="1" s="1"/>
  <c r="J2952" i="1"/>
  <c r="H2952" i="1" s="1"/>
  <c r="J2951" i="1"/>
  <c r="H2951" i="1" s="1"/>
  <c r="J2950" i="1"/>
  <c r="H2950" i="1" s="1"/>
  <c r="J2949" i="1"/>
  <c r="H2949" i="1" s="1"/>
  <c r="J2948" i="1"/>
  <c r="H2948" i="1" s="1"/>
  <c r="J2947" i="1"/>
  <c r="H2947" i="1" s="1"/>
  <c r="J2946" i="1"/>
  <c r="H2946" i="1" s="1"/>
  <c r="J2945" i="1"/>
  <c r="H2945" i="1" s="1"/>
  <c r="J2944" i="1"/>
  <c r="H2944" i="1" s="1"/>
  <c r="J2943" i="1"/>
  <c r="H2943" i="1" s="1"/>
  <c r="J2942" i="1"/>
  <c r="H2942" i="1" s="1"/>
  <c r="J2941" i="1"/>
  <c r="H2941" i="1" s="1"/>
  <c r="J2940" i="1"/>
  <c r="H2940" i="1" s="1"/>
  <c r="J2939" i="1"/>
  <c r="H2939" i="1" s="1"/>
  <c r="J2938" i="1"/>
  <c r="H2938" i="1" s="1"/>
  <c r="J2937" i="1"/>
  <c r="H2937" i="1" s="1"/>
  <c r="J2936" i="1"/>
  <c r="H2936" i="1" s="1"/>
  <c r="J2935" i="1"/>
  <c r="H2935" i="1" s="1"/>
  <c r="J2934" i="1"/>
  <c r="H2934" i="1" s="1"/>
  <c r="J2933" i="1"/>
  <c r="H2933" i="1" s="1"/>
  <c r="J2932" i="1"/>
  <c r="H2932" i="1" s="1"/>
  <c r="J2931" i="1"/>
  <c r="H2931" i="1" s="1"/>
  <c r="J2930" i="1"/>
  <c r="H2930" i="1" s="1"/>
  <c r="J2929" i="1"/>
  <c r="H2929" i="1" s="1"/>
  <c r="J2928" i="1"/>
  <c r="H2928" i="1" s="1"/>
  <c r="J2927" i="1"/>
  <c r="H2927" i="1" s="1"/>
  <c r="J2926" i="1"/>
  <c r="H2926" i="1" s="1"/>
  <c r="J2925" i="1"/>
  <c r="H2925" i="1" s="1"/>
  <c r="J2924" i="1"/>
  <c r="H2924" i="1" s="1"/>
  <c r="J2923" i="1"/>
  <c r="H2923" i="1" s="1"/>
  <c r="J2922" i="1"/>
  <c r="H2922" i="1" s="1"/>
  <c r="J2921" i="1"/>
  <c r="H2921" i="1" s="1"/>
  <c r="J2920" i="1"/>
  <c r="H2920" i="1" s="1"/>
  <c r="J2919" i="1"/>
  <c r="H2919" i="1" s="1"/>
  <c r="J2918" i="1"/>
  <c r="H2918" i="1" s="1"/>
  <c r="J2917" i="1"/>
  <c r="H2917" i="1" s="1"/>
  <c r="J2916" i="1"/>
  <c r="H2916" i="1" s="1"/>
  <c r="J2915" i="1"/>
  <c r="H2915" i="1" s="1"/>
  <c r="J2914" i="1"/>
  <c r="H2914" i="1" s="1"/>
  <c r="J2913" i="1"/>
  <c r="H2913" i="1" s="1"/>
  <c r="J2912" i="1"/>
  <c r="H2912" i="1" s="1"/>
  <c r="J2911" i="1"/>
  <c r="H2911" i="1" s="1"/>
  <c r="J2910" i="1"/>
  <c r="H2910" i="1" s="1"/>
  <c r="J2909" i="1"/>
  <c r="H2909" i="1" s="1"/>
  <c r="J2908" i="1"/>
  <c r="H2908" i="1" s="1"/>
  <c r="J2907" i="1"/>
  <c r="H2907" i="1" s="1"/>
  <c r="J2906" i="1"/>
  <c r="H2906" i="1" s="1"/>
  <c r="J2905" i="1"/>
  <c r="H2905" i="1" s="1"/>
  <c r="I2905" i="1"/>
  <c r="G2905" i="1" s="1"/>
  <c r="J2904" i="1"/>
  <c r="H2904" i="1" s="1"/>
  <c r="J2903" i="1"/>
  <c r="H2903" i="1" s="1"/>
  <c r="J2902" i="1"/>
  <c r="H2902" i="1" s="1"/>
  <c r="J2901" i="1"/>
  <c r="H2901" i="1" s="1"/>
  <c r="J2900" i="1"/>
  <c r="H2900" i="1" s="1"/>
  <c r="J2899" i="1"/>
  <c r="H2899" i="1" s="1"/>
  <c r="J2898" i="1"/>
  <c r="H2898" i="1" s="1"/>
  <c r="J2897" i="1"/>
  <c r="H2897" i="1" s="1"/>
  <c r="J2896" i="1"/>
  <c r="H2896" i="1" s="1"/>
  <c r="J2895" i="1"/>
  <c r="H2895" i="1" s="1"/>
  <c r="J2894" i="1"/>
  <c r="H2894" i="1" s="1"/>
  <c r="J2893" i="1"/>
  <c r="H2893" i="1" s="1"/>
  <c r="J2892" i="1"/>
  <c r="H2892" i="1" s="1"/>
  <c r="J2891" i="1"/>
  <c r="H2891" i="1" s="1"/>
  <c r="J2890" i="1"/>
  <c r="H2890" i="1" s="1"/>
  <c r="J2889" i="1"/>
  <c r="H2889" i="1" s="1"/>
  <c r="J2888" i="1"/>
  <c r="H2888" i="1" s="1"/>
  <c r="J2887" i="1"/>
  <c r="H2887" i="1" s="1"/>
  <c r="J2886" i="1"/>
  <c r="H2886" i="1" s="1"/>
  <c r="J2885" i="1"/>
  <c r="H2885" i="1" s="1"/>
  <c r="J2884" i="1"/>
  <c r="H2884" i="1" s="1"/>
  <c r="J2883" i="1"/>
  <c r="H2883" i="1" s="1"/>
  <c r="J2882" i="1"/>
  <c r="H2882" i="1" s="1"/>
  <c r="J2881" i="1"/>
  <c r="H2881" i="1" s="1"/>
  <c r="J2880" i="1"/>
  <c r="H2880" i="1" s="1"/>
  <c r="J2879" i="1"/>
  <c r="H2879" i="1" s="1"/>
  <c r="J2878" i="1"/>
  <c r="H2878" i="1" s="1"/>
  <c r="J2877" i="1"/>
  <c r="H2877" i="1" s="1"/>
  <c r="J2876" i="1"/>
  <c r="H2876" i="1" s="1"/>
  <c r="J2875" i="1"/>
  <c r="H2875" i="1" s="1"/>
  <c r="J2874" i="1"/>
  <c r="H2874" i="1" s="1"/>
  <c r="J2873" i="1"/>
  <c r="H2873" i="1" s="1"/>
  <c r="J2872" i="1"/>
  <c r="H2872" i="1" s="1"/>
  <c r="J2871" i="1"/>
  <c r="H2871" i="1" s="1"/>
  <c r="J2870" i="1"/>
  <c r="H2870" i="1" s="1"/>
  <c r="J2869" i="1"/>
  <c r="H2869" i="1" s="1"/>
  <c r="J2868" i="1"/>
  <c r="H2868" i="1" s="1"/>
  <c r="J2867" i="1"/>
  <c r="H2867" i="1" s="1"/>
  <c r="J2866" i="1"/>
  <c r="H2866" i="1" s="1"/>
  <c r="J2865" i="1"/>
  <c r="H2865" i="1" s="1"/>
  <c r="J2864" i="1"/>
  <c r="H2864" i="1" s="1"/>
  <c r="J2863" i="1"/>
  <c r="H2863" i="1" s="1"/>
  <c r="J2862" i="1"/>
  <c r="H2862" i="1" s="1"/>
  <c r="J2861" i="1"/>
  <c r="H2861" i="1" s="1"/>
  <c r="J2860" i="1"/>
  <c r="H2860" i="1" s="1"/>
  <c r="J2859" i="1"/>
  <c r="H2859" i="1" s="1"/>
  <c r="J2858" i="1"/>
  <c r="H2858" i="1" s="1"/>
  <c r="J2857" i="1"/>
  <c r="H2857" i="1" s="1"/>
  <c r="J2856" i="1"/>
  <c r="H2856" i="1" s="1"/>
  <c r="J2855" i="1"/>
  <c r="H2855" i="1" s="1"/>
  <c r="J2854" i="1"/>
  <c r="H2854" i="1" s="1"/>
  <c r="J2853" i="1"/>
  <c r="H2853" i="1" s="1"/>
  <c r="J2852" i="1"/>
  <c r="H2852" i="1" s="1"/>
  <c r="J2851" i="1"/>
  <c r="H2851" i="1" s="1"/>
  <c r="J2850" i="1"/>
  <c r="H2850" i="1" s="1"/>
  <c r="J2849" i="1"/>
  <c r="H2849" i="1" s="1"/>
  <c r="J2848" i="1"/>
  <c r="H2848" i="1" s="1"/>
  <c r="J2847" i="1"/>
  <c r="H2847" i="1" s="1"/>
  <c r="J2846" i="1"/>
  <c r="H2846" i="1" s="1"/>
  <c r="J2845" i="1"/>
  <c r="H2845" i="1" s="1"/>
  <c r="J2844" i="1"/>
  <c r="H2844" i="1" s="1"/>
  <c r="J2843" i="1"/>
  <c r="H2843" i="1" s="1"/>
  <c r="J2842" i="1"/>
  <c r="H2842" i="1" s="1"/>
  <c r="J2841" i="1"/>
  <c r="H2841" i="1" s="1"/>
  <c r="J2840" i="1"/>
  <c r="H2840" i="1" s="1"/>
  <c r="J2839" i="1"/>
  <c r="H2839" i="1" s="1"/>
  <c r="J2838" i="1"/>
  <c r="H2838" i="1" s="1"/>
  <c r="J2837" i="1"/>
  <c r="H2837" i="1" s="1"/>
  <c r="J2836" i="1"/>
  <c r="H2836" i="1" s="1"/>
  <c r="J2835" i="1"/>
  <c r="H2835" i="1" s="1"/>
  <c r="J2834" i="1"/>
  <c r="H2834" i="1" s="1"/>
  <c r="J2833" i="1"/>
  <c r="H2833" i="1" s="1"/>
  <c r="J2832" i="1"/>
  <c r="H2832" i="1" s="1"/>
  <c r="J2831" i="1"/>
  <c r="H2831" i="1" s="1"/>
  <c r="J2830" i="1"/>
  <c r="H2830" i="1" s="1"/>
  <c r="J2829" i="1"/>
  <c r="H2829" i="1" s="1"/>
  <c r="J2828" i="1"/>
  <c r="H2828" i="1" s="1"/>
  <c r="J2827" i="1"/>
  <c r="H2827" i="1" s="1"/>
  <c r="J2826" i="1"/>
  <c r="H2826" i="1" s="1"/>
  <c r="J2825" i="1"/>
  <c r="H2825" i="1" s="1"/>
  <c r="J2824" i="1"/>
  <c r="H2824" i="1" s="1"/>
  <c r="J2823" i="1"/>
  <c r="H2823" i="1" s="1"/>
  <c r="J2822" i="1"/>
  <c r="H2822" i="1" s="1"/>
  <c r="J2821" i="1"/>
  <c r="H2821" i="1" s="1"/>
  <c r="J2820" i="1"/>
  <c r="H2820" i="1" s="1"/>
  <c r="J2819" i="1"/>
  <c r="H2819" i="1" s="1"/>
  <c r="J2818" i="1"/>
  <c r="H2818" i="1" s="1"/>
  <c r="J2817" i="1"/>
  <c r="H2817" i="1" s="1"/>
  <c r="J2816" i="1"/>
  <c r="H2816" i="1" s="1"/>
  <c r="J2815" i="1"/>
  <c r="H2815" i="1" s="1"/>
  <c r="J2814" i="1"/>
  <c r="H2814" i="1" s="1"/>
  <c r="J2813" i="1"/>
  <c r="H2813" i="1" s="1"/>
  <c r="J2812" i="1"/>
  <c r="H2812" i="1" s="1"/>
  <c r="J2811" i="1"/>
  <c r="H2811" i="1" s="1"/>
  <c r="J2810" i="1"/>
  <c r="H2810" i="1" s="1"/>
  <c r="J2809" i="1"/>
  <c r="H2809" i="1" s="1"/>
  <c r="J2808" i="1"/>
  <c r="H2808" i="1" s="1"/>
  <c r="J2807" i="1"/>
  <c r="H2807" i="1" s="1"/>
  <c r="J2806" i="1"/>
  <c r="H2806" i="1" s="1"/>
  <c r="J2805" i="1"/>
  <c r="H2805" i="1" s="1"/>
  <c r="J2804" i="1"/>
  <c r="H2804" i="1" s="1"/>
  <c r="J2803" i="1"/>
  <c r="H2803" i="1" s="1"/>
  <c r="J2802" i="1"/>
  <c r="H2802" i="1" s="1"/>
  <c r="J2801" i="1"/>
  <c r="H2801" i="1" s="1"/>
  <c r="J2800" i="1"/>
  <c r="H2800" i="1" s="1"/>
  <c r="J2799" i="1"/>
  <c r="H2799" i="1" s="1"/>
  <c r="J2798" i="1"/>
  <c r="H2798" i="1" s="1"/>
  <c r="J2797" i="1"/>
  <c r="H2797" i="1" s="1"/>
  <c r="J2796" i="1"/>
  <c r="H2796" i="1" s="1"/>
  <c r="J2795" i="1"/>
  <c r="H2795" i="1" s="1"/>
  <c r="J2794" i="1"/>
  <c r="H2794" i="1" s="1"/>
  <c r="J2793" i="1"/>
  <c r="H2793" i="1" s="1"/>
  <c r="J2792" i="1"/>
  <c r="H2792" i="1" s="1"/>
  <c r="J2791" i="1"/>
  <c r="H2791" i="1" s="1"/>
  <c r="J2790" i="1"/>
  <c r="H2790" i="1" s="1"/>
  <c r="J2789" i="1"/>
  <c r="H2789" i="1" s="1"/>
  <c r="J2788" i="1"/>
  <c r="H2788" i="1" s="1"/>
  <c r="J2787" i="1"/>
  <c r="H2787" i="1" s="1"/>
  <c r="J2786" i="1"/>
  <c r="H2786" i="1" s="1"/>
  <c r="J2785" i="1"/>
  <c r="H2785" i="1" s="1"/>
  <c r="J2784" i="1"/>
  <c r="H2784" i="1" s="1"/>
  <c r="J2783" i="1"/>
  <c r="H2783" i="1" s="1"/>
  <c r="J2782" i="1"/>
  <c r="H2782" i="1" s="1"/>
  <c r="J2781" i="1"/>
  <c r="H2781" i="1" s="1"/>
  <c r="J2780" i="1"/>
  <c r="H2780" i="1" s="1"/>
  <c r="J2779" i="1"/>
  <c r="H2779" i="1" s="1"/>
  <c r="J2778" i="1"/>
  <c r="H2778" i="1" s="1"/>
  <c r="J2777" i="1"/>
  <c r="H2777" i="1" s="1"/>
  <c r="J2776" i="1"/>
  <c r="H2776" i="1" s="1"/>
  <c r="J2775" i="1"/>
  <c r="H2775" i="1" s="1"/>
  <c r="J2774" i="1"/>
  <c r="H2774" i="1" s="1"/>
  <c r="J2773" i="1"/>
  <c r="H2773" i="1" s="1"/>
  <c r="J2772" i="1"/>
  <c r="H2772" i="1" s="1"/>
  <c r="J2771" i="1"/>
  <c r="H2771" i="1" s="1"/>
  <c r="J2770" i="1"/>
  <c r="H2770" i="1" s="1"/>
  <c r="J2769" i="1"/>
  <c r="H2769" i="1" s="1"/>
  <c r="J2768" i="1"/>
  <c r="H2768" i="1" s="1"/>
  <c r="J2767" i="1"/>
  <c r="H2767" i="1" s="1"/>
  <c r="J2766" i="1"/>
  <c r="H2766" i="1" s="1"/>
  <c r="J2765" i="1"/>
  <c r="H2765" i="1" s="1"/>
  <c r="J2764" i="1"/>
  <c r="H2764" i="1" s="1"/>
  <c r="J2763" i="1"/>
  <c r="H2763" i="1" s="1"/>
  <c r="J2762" i="1"/>
  <c r="H2762" i="1" s="1"/>
  <c r="J2761" i="1"/>
  <c r="H2761" i="1" s="1"/>
  <c r="J2760" i="1"/>
  <c r="H2760" i="1" s="1"/>
  <c r="J2759" i="1"/>
  <c r="H2759" i="1" s="1"/>
  <c r="J2758" i="1"/>
  <c r="H2758" i="1" s="1"/>
  <c r="J2757" i="1"/>
  <c r="H2757" i="1" s="1"/>
  <c r="J2756" i="1"/>
  <c r="H2756" i="1" s="1"/>
  <c r="J2755" i="1"/>
  <c r="H2755" i="1" s="1"/>
  <c r="J2754" i="1"/>
  <c r="H2754" i="1" s="1"/>
  <c r="J2753" i="1"/>
  <c r="H2753" i="1" s="1"/>
  <c r="J2752" i="1"/>
  <c r="H2752" i="1" s="1"/>
  <c r="J2751" i="1"/>
  <c r="H2751" i="1" s="1"/>
  <c r="J2750" i="1"/>
  <c r="H2750" i="1" s="1"/>
  <c r="J2749" i="1"/>
  <c r="H2749" i="1" s="1"/>
  <c r="J2748" i="1"/>
  <c r="H2748" i="1" s="1"/>
  <c r="J2747" i="1"/>
  <c r="H2747" i="1" s="1"/>
  <c r="J2746" i="1"/>
  <c r="H2746" i="1" s="1"/>
  <c r="J2745" i="1"/>
  <c r="H2745" i="1" s="1"/>
  <c r="J2744" i="1"/>
  <c r="H2744" i="1" s="1"/>
  <c r="J2743" i="1"/>
  <c r="H2743" i="1" s="1"/>
  <c r="J2742" i="1"/>
  <c r="H2742" i="1" s="1"/>
  <c r="J2741" i="1"/>
  <c r="H2741" i="1" s="1"/>
  <c r="J2740" i="1"/>
  <c r="H2740" i="1" s="1"/>
  <c r="J2739" i="1"/>
  <c r="H2739" i="1" s="1"/>
  <c r="I2739" i="1"/>
  <c r="G2739" i="1" s="1"/>
  <c r="J2738" i="1"/>
  <c r="H2738" i="1" s="1"/>
  <c r="J2737" i="1"/>
  <c r="H2737" i="1" s="1"/>
  <c r="J2736" i="1"/>
  <c r="H2736" i="1" s="1"/>
  <c r="J2735" i="1"/>
  <c r="H2735" i="1" s="1"/>
  <c r="I2735" i="1"/>
  <c r="G2735" i="1" s="1"/>
  <c r="J2734" i="1"/>
  <c r="H2734" i="1" s="1"/>
  <c r="J2733" i="1"/>
  <c r="H2733" i="1" s="1"/>
  <c r="J2732" i="1"/>
  <c r="H2732" i="1" s="1"/>
  <c r="J2731" i="1"/>
  <c r="H2731" i="1" s="1"/>
  <c r="J2730" i="1"/>
  <c r="H2730" i="1" s="1"/>
  <c r="J2729" i="1"/>
  <c r="H2729" i="1" s="1"/>
  <c r="J2728" i="1"/>
  <c r="H2728" i="1" s="1"/>
  <c r="J2727" i="1"/>
  <c r="H2727" i="1" s="1"/>
  <c r="J2726" i="1"/>
  <c r="H2726" i="1" s="1"/>
  <c r="J2725" i="1"/>
  <c r="H2725" i="1" s="1"/>
  <c r="J2724" i="1"/>
  <c r="H2724" i="1" s="1"/>
  <c r="J2723" i="1"/>
  <c r="H2723" i="1" s="1"/>
  <c r="J2722" i="1"/>
  <c r="H2722" i="1" s="1"/>
  <c r="I2722" i="1"/>
  <c r="G2722" i="1" s="1"/>
  <c r="J2721" i="1"/>
  <c r="H2721" i="1" s="1"/>
  <c r="J2720" i="1"/>
  <c r="H2720" i="1" s="1"/>
  <c r="J2719" i="1"/>
  <c r="H2719" i="1" s="1"/>
  <c r="J2718" i="1"/>
  <c r="H2718" i="1" s="1"/>
  <c r="J2717" i="1"/>
  <c r="H2717" i="1" s="1"/>
  <c r="J2716" i="1"/>
  <c r="H2716" i="1" s="1"/>
  <c r="J2715" i="1"/>
  <c r="H2715" i="1" s="1"/>
  <c r="J2714" i="1"/>
  <c r="H2714" i="1" s="1"/>
  <c r="J2713" i="1"/>
  <c r="H2713" i="1" s="1"/>
  <c r="J2712" i="1"/>
  <c r="H2712" i="1" s="1"/>
  <c r="J2711" i="1"/>
  <c r="H2711" i="1" s="1"/>
  <c r="J2710" i="1"/>
  <c r="H2710" i="1" s="1"/>
  <c r="J2709" i="1"/>
  <c r="H2709" i="1" s="1"/>
  <c r="J2708" i="1"/>
  <c r="H2708" i="1" s="1"/>
  <c r="J2707" i="1"/>
  <c r="H2707" i="1" s="1"/>
  <c r="J2706" i="1"/>
  <c r="H2706" i="1" s="1"/>
  <c r="J2705" i="1"/>
  <c r="H2705" i="1" s="1"/>
  <c r="J2704" i="1"/>
  <c r="H2704" i="1" s="1"/>
  <c r="I2704" i="1"/>
  <c r="G2704" i="1" s="1"/>
  <c r="J2703" i="1"/>
  <c r="H2703" i="1" s="1"/>
  <c r="J2702" i="1"/>
  <c r="H2702" i="1" s="1"/>
  <c r="J2701" i="1"/>
  <c r="H2701" i="1" s="1"/>
  <c r="J2700" i="1"/>
  <c r="H2700" i="1" s="1"/>
  <c r="J2699" i="1"/>
  <c r="H2699" i="1" s="1"/>
  <c r="J2698" i="1"/>
  <c r="H2698" i="1" s="1"/>
  <c r="J2697" i="1"/>
  <c r="H2697" i="1" s="1"/>
  <c r="J2696" i="1"/>
  <c r="H2696" i="1" s="1"/>
  <c r="J2695" i="1"/>
  <c r="H2695" i="1" s="1"/>
  <c r="J2694" i="1"/>
  <c r="H2694" i="1" s="1"/>
  <c r="J2693" i="1"/>
  <c r="H2693" i="1" s="1"/>
  <c r="J2692" i="1"/>
  <c r="H2692" i="1" s="1"/>
  <c r="J2691" i="1"/>
  <c r="H2691" i="1" s="1"/>
  <c r="I2691" i="1"/>
  <c r="G2691" i="1" s="1"/>
  <c r="J2690" i="1"/>
  <c r="H2690" i="1" s="1"/>
  <c r="J2689" i="1"/>
  <c r="H2689" i="1" s="1"/>
  <c r="J2688" i="1"/>
  <c r="H2688" i="1" s="1"/>
  <c r="J2687" i="1"/>
  <c r="H2687" i="1" s="1"/>
  <c r="J2686" i="1"/>
  <c r="H2686" i="1" s="1"/>
  <c r="J2685" i="1"/>
  <c r="H2685" i="1" s="1"/>
  <c r="J2684" i="1"/>
  <c r="H2684" i="1" s="1"/>
  <c r="J2683" i="1"/>
  <c r="H2683" i="1" s="1"/>
  <c r="J2682" i="1"/>
  <c r="H2682" i="1" s="1"/>
  <c r="J2681" i="1"/>
  <c r="H2681" i="1" s="1"/>
  <c r="J2680" i="1"/>
  <c r="H2680" i="1" s="1"/>
  <c r="J2679" i="1"/>
  <c r="H2679" i="1" s="1"/>
  <c r="J2678" i="1"/>
  <c r="H2678" i="1" s="1"/>
  <c r="J2677" i="1"/>
  <c r="H2677" i="1" s="1"/>
  <c r="J2676" i="1"/>
  <c r="H2676" i="1" s="1"/>
  <c r="J2675" i="1"/>
  <c r="H2675" i="1" s="1"/>
  <c r="J2674" i="1"/>
  <c r="H2674" i="1" s="1"/>
  <c r="J2673" i="1"/>
  <c r="H2673" i="1" s="1"/>
  <c r="J2672" i="1"/>
  <c r="H2672" i="1" s="1"/>
  <c r="J2671" i="1"/>
  <c r="H2671" i="1" s="1"/>
  <c r="J2670" i="1"/>
  <c r="H2670" i="1" s="1"/>
  <c r="J2669" i="1"/>
  <c r="H2669" i="1" s="1"/>
  <c r="J2668" i="1"/>
  <c r="H2668" i="1" s="1"/>
  <c r="J2667" i="1"/>
  <c r="H2667" i="1" s="1"/>
  <c r="J2666" i="1"/>
  <c r="H2666" i="1" s="1"/>
  <c r="J2665" i="1"/>
  <c r="H2665" i="1" s="1"/>
  <c r="J2664" i="1"/>
  <c r="H2664" i="1" s="1"/>
  <c r="J2663" i="1"/>
  <c r="H2663" i="1" s="1"/>
  <c r="J2662" i="1"/>
  <c r="H2662" i="1" s="1"/>
  <c r="J2661" i="1"/>
  <c r="H2661" i="1" s="1"/>
  <c r="J2660" i="1"/>
  <c r="H2660" i="1" s="1"/>
  <c r="J2659" i="1"/>
  <c r="H2659" i="1" s="1"/>
  <c r="J2658" i="1"/>
  <c r="H2658" i="1" s="1"/>
  <c r="J2657" i="1"/>
  <c r="H2657" i="1" s="1"/>
  <c r="J2656" i="1"/>
  <c r="H2656" i="1" s="1"/>
  <c r="J2655" i="1"/>
  <c r="H2655" i="1" s="1"/>
  <c r="J2654" i="1"/>
  <c r="H2654" i="1" s="1"/>
  <c r="J2653" i="1"/>
  <c r="H2653" i="1" s="1"/>
  <c r="J2652" i="1"/>
  <c r="H2652" i="1" s="1"/>
  <c r="J2651" i="1"/>
  <c r="H2651" i="1" s="1"/>
  <c r="J2650" i="1"/>
  <c r="H2650" i="1" s="1"/>
  <c r="J2649" i="1"/>
  <c r="H2649" i="1" s="1"/>
  <c r="J2648" i="1"/>
  <c r="H2648" i="1" s="1"/>
  <c r="J2647" i="1"/>
  <c r="H2647" i="1" s="1"/>
  <c r="J2646" i="1"/>
  <c r="H2646" i="1" s="1"/>
  <c r="J2645" i="1"/>
  <c r="H2645" i="1" s="1"/>
  <c r="J2644" i="1"/>
  <c r="H2644" i="1" s="1"/>
  <c r="J2643" i="1"/>
  <c r="H2643" i="1" s="1"/>
  <c r="J2642" i="1"/>
  <c r="H2642" i="1" s="1"/>
  <c r="J2641" i="1"/>
  <c r="H2641" i="1" s="1"/>
  <c r="J2640" i="1"/>
  <c r="H2640" i="1" s="1"/>
  <c r="J2639" i="1"/>
  <c r="H2639" i="1" s="1"/>
  <c r="J2638" i="1"/>
  <c r="H2638" i="1" s="1"/>
  <c r="J2637" i="1"/>
  <c r="H2637" i="1" s="1"/>
  <c r="J2636" i="1"/>
  <c r="H2636" i="1" s="1"/>
  <c r="J2635" i="1"/>
  <c r="H2635" i="1" s="1"/>
  <c r="J2634" i="1"/>
  <c r="H2634" i="1" s="1"/>
  <c r="J2633" i="1"/>
  <c r="H2633" i="1" s="1"/>
  <c r="J2632" i="1"/>
  <c r="H2632" i="1" s="1"/>
  <c r="J2631" i="1"/>
  <c r="H2631" i="1" s="1"/>
  <c r="J2630" i="1"/>
  <c r="H2630" i="1" s="1"/>
  <c r="J2629" i="1"/>
  <c r="H2629" i="1" s="1"/>
  <c r="J2628" i="1"/>
  <c r="H2628" i="1" s="1"/>
  <c r="J2627" i="1"/>
  <c r="H2627" i="1" s="1"/>
  <c r="J2626" i="1"/>
  <c r="H2626" i="1" s="1"/>
  <c r="J2625" i="1"/>
  <c r="H2625" i="1" s="1"/>
  <c r="J2624" i="1"/>
  <c r="H2624" i="1" s="1"/>
  <c r="J2623" i="1"/>
  <c r="H2623" i="1" s="1"/>
  <c r="J2622" i="1"/>
  <c r="H2622" i="1" s="1"/>
  <c r="J2621" i="1"/>
  <c r="H2621" i="1" s="1"/>
  <c r="J2620" i="1"/>
  <c r="H2620" i="1" s="1"/>
  <c r="J2619" i="1"/>
  <c r="H2619" i="1" s="1"/>
  <c r="J2618" i="1"/>
  <c r="H2618" i="1" s="1"/>
  <c r="J2617" i="1"/>
  <c r="H2617" i="1" s="1"/>
  <c r="J2616" i="1"/>
  <c r="H2616" i="1" s="1"/>
  <c r="J2615" i="1"/>
  <c r="H2615" i="1" s="1"/>
  <c r="J2614" i="1"/>
  <c r="H2614" i="1" s="1"/>
  <c r="J2613" i="1"/>
  <c r="H2613" i="1" s="1"/>
  <c r="J2612" i="1"/>
  <c r="H2612" i="1" s="1"/>
  <c r="J2611" i="1"/>
  <c r="H2611" i="1" s="1"/>
  <c r="J2610" i="1"/>
  <c r="H2610" i="1" s="1"/>
  <c r="J2609" i="1"/>
  <c r="H2609" i="1" s="1"/>
  <c r="J2608" i="1"/>
  <c r="H2608" i="1" s="1"/>
  <c r="J2607" i="1"/>
  <c r="H2607" i="1" s="1"/>
  <c r="J2606" i="1"/>
  <c r="H2606" i="1" s="1"/>
  <c r="J2605" i="1"/>
  <c r="H2605" i="1" s="1"/>
  <c r="J2604" i="1"/>
  <c r="H2604" i="1" s="1"/>
  <c r="J2603" i="1"/>
  <c r="H2603" i="1" s="1"/>
  <c r="J2602" i="1"/>
  <c r="H2602" i="1" s="1"/>
  <c r="J2601" i="1"/>
  <c r="H2601" i="1" s="1"/>
  <c r="J2600" i="1"/>
  <c r="H2600" i="1" s="1"/>
  <c r="J2599" i="1"/>
  <c r="H2599" i="1" s="1"/>
  <c r="J2598" i="1"/>
  <c r="H2598" i="1" s="1"/>
  <c r="J2597" i="1"/>
  <c r="H2597" i="1" s="1"/>
  <c r="J2596" i="1"/>
  <c r="H2596" i="1" s="1"/>
  <c r="J2595" i="1"/>
  <c r="H2595" i="1" s="1"/>
  <c r="J2594" i="1"/>
  <c r="H2594" i="1" s="1"/>
  <c r="J2593" i="1"/>
  <c r="H2593" i="1" s="1"/>
  <c r="J2592" i="1"/>
  <c r="H2592" i="1" s="1"/>
  <c r="J2591" i="1"/>
  <c r="H2591" i="1" s="1"/>
  <c r="J2590" i="1"/>
  <c r="H2590" i="1" s="1"/>
  <c r="J2589" i="1"/>
  <c r="H2589" i="1" s="1"/>
  <c r="J2588" i="1"/>
  <c r="H2588" i="1" s="1"/>
  <c r="J2587" i="1"/>
  <c r="H2587" i="1" s="1"/>
  <c r="J2586" i="1"/>
  <c r="H2586" i="1" s="1"/>
  <c r="J2585" i="1"/>
  <c r="H2585" i="1" s="1"/>
  <c r="J2584" i="1"/>
  <c r="H2584" i="1" s="1"/>
  <c r="J2583" i="1"/>
  <c r="H2583" i="1" s="1"/>
  <c r="J2582" i="1"/>
  <c r="H2582" i="1" s="1"/>
  <c r="J2581" i="1"/>
  <c r="H2581" i="1" s="1"/>
  <c r="J2580" i="1"/>
  <c r="H2580" i="1" s="1"/>
  <c r="J2579" i="1"/>
  <c r="H2579" i="1" s="1"/>
  <c r="J2578" i="1"/>
  <c r="H2578" i="1" s="1"/>
  <c r="J2577" i="1"/>
  <c r="H2577" i="1" s="1"/>
  <c r="J2576" i="1"/>
  <c r="H2576" i="1" s="1"/>
  <c r="J2575" i="1"/>
  <c r="H2575" i="1" s="1"/>
  <c r="J2574" i="1"/>
  <c r="H2574" i="1" s="1"/>
  <c r="J2573" i="1"/>
  <c r="H2573" i="1" s="1"/>
  <c r="J2572" i="1"/>
  <c r="H2572" i="1" s="1"/>
  <c r="J2571" i="1"/>
  <c r="H2571" i="1" s="1"/>
  <c r="J2570" i="1"/>
  <c r="H2570" i="1" s="1"/>
  <c r="J2569" i="1"/>
  <c r="H2569" i="1" s="1"/>
  <c r="J2568" i="1"/>
  <c r="H2568" i="1" s="1"/>
  <c r="J2567" i="1"/>
  <c r="H2567" i="1" s="1"/>
  <c r="J2566" i="1"/>
  <c r="H2566" i="1" s="1"/>
  <c r="J2565" i="1"/>
  <c r="H2565" i="1" s="1"/>
  <c r="J2564" i="1"/>
  <c r="H2564" i="1" s="1"/>
  <c r="J2563" i="1"/>
  <c r="H2563" i="1" s="1"/>
  <c r="J2562" i="1"/>
  <c r="H2562" i="1" s="1"/>
  <c r="J2561" i="1"/>
  <c r="H2561" i="1" s="1"/>
  <c r="J2560" i="1"/>
  <c r="H2560" i="1" s="1"/>
  <c r="J2559" i="1"/>
  <c r="H2559" i="1" s="1"/>
  <c r="J2558" i="1"/>
  <c r="H2558" i="1" s="1"/>
  <c r="J2557" i="1"/>
  <c r="H2557" i="1" s="1"/>
  <c r="J2556" i="1"/>
  <c r="H2556" i="1" s="1"/>
  <c r="J2555" i="1"/>
  <c r="H2555" i="1" s="1"/>
  <c r="J2554" i="1"/>
  <c r="H2554" i="1" s="1"/>
  <c r="J2553" i="1"/>
  <c r="H2553" i="1" s="1"/>
  <c r="J2552" i="1"/>
  <c r="H2552" i="1" s="1"/>
  <c r="J2551" i="1"/>
  <c r="H2551" i="1" s="1"/>
  <c r="J2550" i="1"/>
  <c r="H2550" i="1" s="1"/>
  <c r="J2549" i="1"/>
  <c r="H2549" i="1" s="1"/>
  <c r="J2548" i="1"/>
  <c r="H2548" i="1" s="1"/>
  <c r="J2547" i="1"/>
  <c r="H2547" i="1" s="1"/>
  <c r="J2546" i="1"/>
  <c r="H2546" i="1" s="1"/>
  <c r="J2545" i="1"/>
  <c r="H2545" i="1" s="1"/>
  <c r="J2544" i="1"/>
  <c r="H2544" i="1" s="1"/>
  <c r="J2543" i="1"/>
  <c r="H2543" i="1" s="1"/>
  <c r="J2542" i="1"/>
  <c r="H2542" i="1" s="1"/>
  <c r="J2541" i="1"/>
  <c r="H2541" i="1" s="1"/>
  <c r="J2540" i="1"/>
  <c r="H2540" i="1" s="1"/>
  <c r="J2539" i="1"/>
  <c r="H2539" i="1" s="1"/>
  <c r="J2538" i="1"/>
  <c r="H2538" i="1" s="1"/>
  <c r="J2537" i="1"/>
  <c r="H2537" i="1" s="1"/>
  <c r="J2536" i="1"/>
  <c r="H2536" i="1" s="1"/>
  <c r="J2535" i="1"/>
  <c r="H2535" i="1" s="1"/>
  <c r="J2534" i="1"/>
  <c r="H2534" i="1" s="1"/>
  <c r="J2533" i="1"/>
  <c r="H2533" i="1" s="1"/>
  <c r="J2532" i="1"/>
  <c r="H2532" i="1" s="1"/>
  <c r="J2531" i="1"/>
  <c r="H2531" i="1" s="1"/>
  <c r="J2530" i="1"/>
  <c r="H2530" i="1" s="1"/>
  <c r="J2529" i="1"/>
  <c r="H2529" i="1" s="1"/>
  <c r="J2528" i="1"/>
  <c r="H2528" i="1" s="1"/>
  <c r="J2527" i="1"/>
  <c r="H2527" i="1" s="1"/>
  <c r="J2526" i="1"/>
  <c r="H2526" i="1" s="1"/>
  <c r="J2525" i="1"/>
  <c r="H2525" i="1" s="1"/>
  <c r="J2524" i="1"/>
  <c r="H2524" i="1" s="1"/>
  <c r="J2523" i="1"/>
  <c r="H2523" i="1" s="1"/>
  <c r="J2522" i="1"/>
  <c r="H2522" i="1" s="1"/>
  <c r="J2521" i="1"/>
  <c r="H2521" i="1" s="1"/>
  <c r="J2520" i="1"/>
  <c r="H2520" i="1" s="1"/>
  <c r="J2519" i="1"/>
  <c r="H2519" i="1" s="1"/>
  <c r="J2518" i="1"/>
  <c r="H2518" i="1" s="1"/>
  <c r="J2517" i="1"/>
  <c r="H2517" i="1" s="1"/>
  <c r="J2516" i="1"/>
  <c r="H2516" i="1" s="1"/>
  <c r="J2515" i="1"/>
  <c r="H2515" i="1" s="1"/>
  <c r="J2514" i="1"/>
  <c r="H2514" i="1" s="1"/>
  <c r="J2513" i="1"/>
  <c r="H2513" i="1" s="1"/>
  <c r="J2512" i="1"/>
  <c r="H2512" i="1" s="1"/>
  <c r="J2511" i="1"/>
  <c r="H2511" i="1" s="1"/>
  <c r="J2510" i="1"/>
  <c r="H2510" i="1" s="1"/>
  <c r="J2509" i="1"/>
  <c r="H2509" i="1" s="1"/>
  <c r="J2508" i="1"/>
  <c r="H2508" i="1" s="1"/>
  <c r="J2507" i="1"/>
  <c r="H2507" i="1" s="1"/>
  <c r="J2506" i="1"/>
  <c r="H2506" i="1" s="1"/>
  <c r="J2505" i="1"/>
  <c r="H2505" i="1" s="1"/>
  <c r="J2504" i="1"/>
  <c r="H2504" i="1" s="1"/>
  <c r="J2503" i="1"/>
  <c r="H2503" i="1" s="1"/>
  <c r="J2502" i="1"/>
  <c r="H2502" i="1" s="1"/>
  <c r="J2501" i="1"/>
  <c r="H2501" i="1" s="1"/>
  <c r="J2500" i="1"/>
  <c r="H2500" i="1" s="1"/>
  <c r="J2499" i="1"/>
  <c r="H2499" i="1" s="1"/>
  <c r="J2498" i="1"/>
  <c r="H2498" i="1" s="1"/>
  <c r="J2497" i="1"/>
  <c r="H2497" i="1" s="1"/>
  <c r="J2496" i="1"/>
  <c r="H2496" i="1" s="1"/>
  <c r="J2495" i="1"/>
  <c r="H2495" i="1" s="1"/>
  <c r="J2494" i="1"/>
  <c r="H2494" i="1" s="1"/>
  <c r="J2493" i="1"/>
  <c r="H2493" i="1" s="1"/>
  <c r="J2492" i="1"/>
  <c r="H2492" i="1" s="1"/>
  <c r="J2491" i="1"/>
  <c r="H2491" i="1" s="1"/>
  <c r="J2490" i="1"/>
  <c r="H2490" i="1" s="1"/>
  <c r="J2489" i="1"/>
  <c r="H2489" i="1" s="1"/>
  <c r="J2488" i="1"/>
  <c r="H2488" i="1" s="1"/>
  <c r="J2487" i="1"/>
  <c r="H2487" i="1" s="1"/>
  <c r="J2486" i="1"/>
  <c r="H2486" i="1" s="1"/>
  <c r="J2485" i="1"/>
  <c r="H2485" i="1" s="1"/>
  <c r="J2484" i="1"/>
  <c r="H2484" i="1" s="1"/>
  <c r="J2483" i="1"/>
  <c r="H2483" i="1" s="1"/>
  <c r="J2482" i="1"/>
  <c r="H2482" i="1" s="1"/>
  <c r="J2481" i="1"/>
  <c r="H2481" i="1" s="1"/>
  <c r="J2480" i="1"/>
  <c r="H2480" i="1" s="1"/>
  <c r="J2479" i="1"/>
  <c r="H2479" i="1" s="1"/>
  <c r="J2478" i="1"/>
  <c r="H2478" i="1" s="1"/>
  <c r="J2477" i="1"/>
  <c r="H2477" i="1" s="1"/>
  <c r="J2476" i="1"/>
  <c r="H2476" i="1" s="1"/>
  <c r="J2475" i="1"/>
  <c r="H2475" i="1" s="1"/>
  <c r="J2474" i="1"/>
  <c r="H2474" i="1" s="1"/>
  <c r="J2473" i="1"/>
  <c r="H2473" i="1" s="1"/>
  <c r="J2472" i="1"/>
  <c r="H2472" i="1" s="1"/>
  <c r="J2471" i="1"/>
  <c r="H2471" i="1" s="1"/>
  <c r="J2470" i="1"/>
  <c r="H2470" i="1" s="1"/>
  <c r="J2469" i="1"/>
  <c r="H2469" i="1" s="1"/>
  <c r="J2468" i="1"/>
  <c r="H2468" i="1" s="1"/>
  <c r="J2467" i="1"/>
  <c r="H2467" i="1" s="1"/>
  <c r="J2466" i="1"/>
  <c r="H2466" i="1" s="1"/>
  <c r="J2465" i="1"/>
  <c r="H2465" i="1" s="1"/>
  <c r="J2464" i="1"/>
  <c r="H2464" i="1" s="1"/>
  <c r="J2463" i="1"/>
  <c r="H2463" i="1" s="1"/>
  <c r="J2462" i="1"/>
  <c r="H2462" i="1" s="1"/>
  <c r="J2461" i="1"/>
  <c r="H2461" i="1" s="1"/>
  <c r="J2460" i="1"/>
  <c r="H2460" i="1" s="1"/>
  <c r="J2459" i="1"/>
  <c r="H2459" i="1" s="1"/>
  <c r="J2458" i="1"/>
  <c r="H2458" i="1" s="1"/>
  <c r="J2457" i="1"/>
  <c r="H2457" i="1" s="1"/>
  <c r="J2456" i="1"/>
  <c r="H2456" i="1" s="1"/>
  <c r="J2455" i="1"/>
  <c r="H2455" i="1" s="1"/>
  <c r="J2454" i="1"/>
  <c r="H2454" i="1" s="1"/>
  <c r="J2453" i="1"/>
  <c r="H2453" i="1" s="1"/>
  <c r="J2452" i="1"/>
  <c r="H2452" i="1" s="1"/>
  <c r="J2451" i="1"/>
  <c r="H2451" i="1" s="1"/>
  <c r="J2450" i="1"/>
  <c r="H2450" i="1" s="1"/>
  <c r="J2449" i="1"/>
  <c r="H2449" i="1" s="1"/>
  <c r="J2448" i="1"/>
  <c r="H2448" i="1" s="1"/>
  <c r="J2447" i="1"/>
  <c r="H2447" i="1" s="1"/>
  <c r="J2446" i="1"/>
  <c r="H2446" i="1" s="1"/>
  <c r="J2445" i="1"/>
  <c r="H2445" i="1" s="1"/>
  <c r="J2444" i="1"/>
  <c r="H2444" i="1" s="1"/>
  <c r="J2443" i="1"/>
  <c r="H2443" i="1" s="1"/>
  <c r="J2442" i="1"/>
  <c r="H2442" i="1" s="1"/>
  <c r="J2441" i="1"/>
  <c r="H2441" i="1" s="1"/>
  <c r="J2440" i="1"/>
  <c r="H2440" i="1" s="1"/>
  <c r="J2439" i="1"/>
  <c r="H2439" i="1" s="1"/>
  <c r="J2438" i="1"/>
  <c r="H2438" i="1" s="1"/>
  <c r="J2437" i="1"/>
  <c r="H2437" i="1" s="1"/>
  <c r="J2436" i="1"/>
  <c r="H2436" i="1" s="1"/>
  <c r="J2435" i="1"/>
  <c r="H2435" i="1" s="1"/>
  <c r="J2434" i="1"/>
  <c r="H2434" i="1" s="1"/>
  <c r="J2433" i="1"/>
  <c r="H2433" i="1" s="1"/>
  <c r="J2432" i="1"/>
  <c r="H2432" i="1" s="1"/>
  <c r="J2431" i="1"/>
  <c r="H2431" i="1" s="1"/>
  <c r="J2430" i="1"/>
  <c r="H2430" i="1" s="1"/>
  <c r="J2429" i="1"/>
  <c r="H2429" i="1" s="1"/>
  <c r="J2428" i="1"/>
  <c r="H2428" i="1" s="1"/>
  <c r="J2427" i="1"/>
  <c r="H2427" i="1" s="1"/>
  <c r="J2426" i="1"/>
  <c r="H2426" i="1" s="1"/>
  <c r="J2425" i="1"/>
  <c r="H2425" i="1" s="1"/>
  <c r="J2424" i="1"/>
  <c r="H2424" i="1" s="1"/>
  <c r="J2423" i="1"/>
  <c r="H2423" i="1" s="1"/>
  <c r="J2422" i="1"/>
  <c r="H2422" i="1" s="1"/>
  <c r="J2421" i="1"/>
  <c r="H2421" i="1" s="1"/>
  <c r="J2420" i="1"/>
  <c r="H2420" i="1" s="1"/>
  <c r="J2419" i="1"/>
  <c r="H2419" i="1" s="1"/>
  <c r="J2418" i="1"/>
  <c r="H2418" i="1" s="1"/>
  <c r="J2417" i="1"/>
  <c r="H2417" i="1" s="1"/>
  <c r="J2416" i="1"/>
  <c r="H2416" i="1" s="1"/>
  <c r="J2415" i="1"/>
  <c r="H2415" i="1" s="1"/>
  <c r="J2414" i="1"/>
  <c r="H2414" i="1" s="1"/>
  <c r="J2413" i="1"/>
  <c r="H2413" i="1" s="1"/>
  <c r="J2412" i="1"/>
  <c r="H2412" i="1" s="1"/>
  <c r="J2411" i="1"/>
  <c r="H2411" i="1" s="1"/>
  <c r="J2410" i="1"/>
  <c r="H2410" i="1" s="1"/>
  <c r="J2409" i="1"/>
  <c r="H2409" i="1" s="1"/>
  <c r="J2408" i="1"/>
  <c r="H2408" i="1" s="1"/>
  <c r="J2407" i="1"/>
  <c r="H2407" i="1" s="1"/>
  <c r="J2406" i="1"/>
  <c r="H2406" i="1" s="1"/>
  <c r="J2405" i="1"/>
  <c r="H2405" i="1" s="1"/>
  <c r="J2404" i="1"/>
  <c r="H2404" i="1" s="1"/>
  <c r="J2403" i="1"/>
  <c r="H2403" i="1" s="1"/>
  <c r="J2402" i="1"/>
  <c r="H2402" i="1" s="1"/>
  <c r="J2401" i="1"/>
  <c r="H2401" i="1" s="1"/>
  <c r="J2400" i="1"/>
  <c r="H2400" i="1" s="1"/>
  <c r="J2399" i="1"/>
  <c r="H2399" i="1" s="1"/>
  <c r="J2398" i="1"/>
  <c r="H2398" i="1" s="1"/>
  <c r="J2397" i="1"/>
  <c r="H2397" i="1" s="1"/>
  <c r="J2396" i="1"/>
  <c r="H2396" i="1" s="1"/>
  <c r="J2395" i="1"/>
  <c r="H2395" i="1" s="1"/>
  <c r="J2394" i="1"/>
  <c r="H2394" i="1" s="1"/>
  <c r="J2393" i="1"/>
  <c r="H2393" i="1" s="1"/>
  <c r="J2392" i="1"/>
  <c r="H2392" i="1" s="1"/>
  <c r="J2391" i="1"/>
  <c r="H2391" i="1" s="1"/>
  <c r="J2390" i="1"/>
  <c r="H2390" i="1" s="1"/>
  <c r="J2389" i="1"/>
  <c r="H2389" i="1" s="1"/>
  <c r="J2388" i="1"/>
  <c r="H2388" i="1" s="1"/>
  <c r="J2387" i="1"/>
  <c r="H2387" i="1" s="1"/>
  <c r="J2386" i="1"/>
  <c r="H2386" i="1" s="1"/>
  <c r="J2385" i="1"/>
  <c r="H2385" i="1" s="1"/>
  <c r="J2384" i="1"/>
  <c r="H2384" i="1" s="1"/>
  <c r="J2383" i="1"/>
  <c r="H2383" i="1" s="1"/>
  <c r="J2382" i="1"/>
  <c r="H2382" i="1" s="1"/>
  <c r="J2381" i="1"/>
  <c r="H2381" i="1" s="1"/>
  <c r="J2380" i="1"/>
  <c r="H2380" i="1" s="1"/>
  <c r="J2379" i="1"/>
  <c r="H2379" i="1" s="1"/>
  <c r="J2378" i="1"/>
  <c r="H2378" i="1" s="1"/>
  <c r="J2377" i="1"/>
  <c r="H2377" i="1" s="1"/>
  <c r="J2376" i="1"/>
  <c r="H2376" i="1" s="1"/>
  <c r="J2375" i="1"/>
  <c r="H2375" i="1" s="1"/>
  <c r="J2374" i="1"/>
  <c r="H2374" i="1" s="1"/>
  <c r="J2373" i="1"/>
  <c r="H2373" i="1" s="1"/>
  <c r="J2372" i="1"/>
  <c r="H2372" i="1" s="1"/>
  <c r="J2371" i="1"/>
  <c r="H2371" i="1" s="1"/>
  <c r="J2370" i="1"/>
  <c r="H2370" i="1" s="1"/>
  <c r="J2369" i="1"/>
  <c r="H2369" i="1" s="1"/>
  <c r="J2368" i="1"/>
  <c r="H2368" i="1" s="1"/>
  <c r="J2367" i="1"/>
  <c r="H2367" i="1" s="1"/>
  <c r="J2366" i="1"/>
  <c r="H2366" i="1" s="1"/>
  <c r="J2365" i="1"/>
  <c r="H2365" i="1" s="1"/>
  <c r="J2364" i="1"/>
  <c r="H2364" i="1" s="1"/>
  <c r="J2363" i="1"/>
  <c r="H2363" i="1" s="1"/>
  <c r="J2362" i="1"/>
  <c r="H2362" i="1" s="1"/>
  <c r="J2361" i="1"/>
  <c r="H2361" i="1" s="1"/>
  <c r="J2360" i="1"/>
  <c r="H2360" i="1" s="1"/>
  <c r="J2359" i="1"/>
  <c r="H2359" i="1" s="1"/>
  <c r="J2358" i="1"/>
  <c r="H2358" i="1" s="1"/>
  <c r="J2357" i="1"/>
  <c r="H2357" i="1" s="1"/>
  <c r="J2356" i="1"/>
  <c r="H2356" i="1" s="1"/>
  <c r="J2355" i="1"/>
  <c r="H2355" i="1" s="1"/>
  <c r="J2354" i="1"/>
  <c r="H2354" i="1" s="1"/>
  <c r="J2353" i="1"/>
  <c r="H2353" i="1" s="1"/>
  <c r="J2352" i="1"/>
  <c r="H2352" i="1" s="1"/>
  <c r="J2351" i="1"/>
  <c r="H2351" i="1" s="1"/>
  <c r="J2350" i="1"/>
  <c r="H2350" i="1" s="1"/>
  <c r="J2349" i="1"/>
  <c r="H2349" i="1" s="1"/>
  <c r="J2348" i="1"/>
  <c r="H2348" i="1" s="1"/>
  <c r="J2347" i="1"/>
  <c r="H2347" i="1" s="1"/>
  <c r="J2346" i="1"/>
  <c r="H2346" i="1" s="1"/>
  <c r="J2345" i="1"/>
  <c r="H2345" i="1" s="1"/>
  <c r="J2344" i="1"/>
  <c r="H2344" i="1" s="1"/>
  <c r="J2343" i="1"/>
  <c r="H2343" i="1" s="1"/>
  <c r="J2342" i="1"/>
  <c r="H2342" i="1" s="1"/>
  <c r="J2341" i="1"/>
  <c r="H2341" i="1" s="1"/>
  <c r="J2340" i="1"/>
  <c r="H2340" i="1" s="1"/>
  <c r="J2339" i="1"/>
  <c r="H2339" i="1" s="1"/>
  <c r="J2338" i="1"/>
  <c r="H2338" i="1" s="1"/>
  <c r="J2337" i="1"/>
  <c r="H2337" i="1" s="1"/>
  <c r="J2336" i="1"/>
  <c r="H2336" i="1" s="1"/>
  <c r="J2335" i="1"/>
  <c r="H2335" i="1" s="1"/>
  <c r="J2334" i="1"/>
  <c r="H2334" i="1" s="1"/>
  <c r="J2333" i="1"/>
  <c r="H2333" i="1" s="1"/>
  <c r="J2332" i="1"/>
  <c r="H2332" i="1" s="1"/>
  <c r="J2331" i="1"/>
  <c r="H2331" i="1" s="1"/>
  <c r="J2330" i="1"/>
  <c r="H2330" i="1" s="1"/>
  <c r="J2329" i="1"/>
  <c r="H2329" i="1" s="1"/>
  <c r="J2328" i="1"/>
  <c r="H2328" i="1" s="1"/>
  <c r="J2327" i="1"/>
  <c r="H2327" i="1" s="1"/>
  <c r="J2326" i="1"/>
  <c r="H2326" i="1" s="1"/>
  <c r="J2325" i="1"/>
  <c r="H2325" i="1" s="1"/>
  <c r="J2324" i="1"/>
  <c r="H2324" i="1" s="1"/>
  <c r="J2323" i="1"/>
  <c r="H2323" i="1" s="1"/>
  <c r="J2322" i="1"/>
  <c r="H2322" i="1" s="1"/>
  <c r="J2321" i="1"/>
  <c r="H2321" i="1" s="1"/>
  <c r="J2320" i="1"/>
  <c r="H2320" i="1" s="1"/>
  <c r="J2319" i="1"/>
  <c r="H2319" i="1" s="1"/>
  <c r="J2318" i="1"/>
  <c r="H2318" i="1" s="1"/>
  <c r="J2317" i="1"/>
  <c r="H2317" i="1" s="1"/>
  <c r="J2316" i="1"/>
  <c r="H2316" i="1" s="1"/>
  <c r="J2315" i="1"/>
  <c r="H2315" i="1" s="1"/>
  <c r="J2314" i="1"/>
  <c r="H2314" i="1" s="1"/>
  <c r="J2313" i="1"/>
  <c r="H2313" i="1" s="1"/>
  <c r="J2312" i="1"/>
  <c r="H2312" i="1" s="1"/>
  <c r="J2311" i="1"/>
  <c r="H2311" i="1" s="1"/>
  <c r="J2310" i="1"/>
  <c r="H2310" i="1" s="1"/>
  <c r="J2309" i="1"/>
  <c r="H2309" i="1" s="1"/>
  <c r="J2308" i="1"/>
  <c r="H2308" i="1" s="1"/>
  <c r="J2307" i="1"/>
  <c r="H2307" i="1" s="1"/>
  <c r="J2306" i="1"/>
  <c r="H2306" i="1" s="1"/>
  <c r="J2305" i="1"/>
  <c r="H2305" i="1" s="1"/>
  <c r="J2304" i="1"/>
  <c r="H2304" i="1" s="1"/>
  <c r="J2303" i="1"/>
  <c r="H2303" i="1" s="1"/>
  <c r="J2302" i="1"/>
  <c r="H2302" i="1" s="1"/>
  <c r="J2301" i="1"/>
  <c r="H2301" i="1" s="1"/>
  <c r="J2300" i="1"/>
  <c r="H2300" i="1" s="1"/>
  <c r="J2299" i="1"/>
  <c r="H2299" i="1" s="1"/>
  <c r="J2298" i="1"/>
  <c r="H2298" i="1" s="1"/>
  <c r="J2297" i="1"/>
  <c r="H2297" i="1" s="1"/>
  <c r="J2296" i="1"/>
  <c r="H2296" i="1" s="1"/>
  <c r="J2295" i="1"/>
  <c r="H2295" i="1" s="1"/>
  <c r="J2294" i="1"/>
  <c r="H2294" i="1" s="1"/>
  <c r="J2293" i="1"/>
  <c r="H2293" i="1" s="1"/>
  <c r="J2292" i="1"/>
  <c r="H2292" i="1" s="1"/>
  <c r="J2291" i="1"/>
  <c r="H2291" i="1" s="1"/>
  <c r="J2290" i="1"/>
  <c r="H2290" i="1" s="1"/>
  <c r="J2289" i="1"/>
  <c r="H2289" i="1" s="1"/>
  <c r="J2288" i="1"/>
  <c r="H2288" i="1" s="1"/>
  <c r="J2287" i="1"/>
  <c r="H2287" i="1" s="1"/>
  <c r="J2286" i="1"/>
  <c r="H2286" i="1" s="1"/>
  <c r="J2285" i="1"/>
  <c r="H2285" i="1" s="1"/>
  <c r="J2284" i="1"/>
  <c r="H2284" i="1" s="1"/>
  <c r="J2283" i="1"/>
  <c r="H2283" i="1" s="1"/>
  <c r="J2282" i="1"/>
  <c r="H2282" i="1" s="1"/>
  <c r="J2281" i="1"/>
  <c r="H2281" i="1" s="1"/>
  <c r="J2280" i="1"/>
  <c r="H2280" i="1" s="1"/>
  <c r="J2279" i="1"/>
  <c r="H2279" i="1" s="1"/>
  <c r="J2278" i="1"/>
  <c r="H2278" i="1" s="1"/>
  <c r="J2277" i="1"/>
  <c r="H2277" i="1" s="1"/>
  <c r="J2276" i="1"/>
  <c r="H2276" i="1" s="1"/>
  <c r="J2275" i="1"/>
  <c r="H2275" i="1" s="1"/>
  <c r="J2274" i="1"/>
  <c r="H2274" i="1" s="1"/>
  <c r="J2273" i="1"/>
  <c r="H2273" i="1" s="1"/>
  <c r="J2272" i="1"/>
  <c r="H2272" i="1" s="1"/>
  <c r="J2271" i="1"/>
  <c r="H2271" i="1" s="1"/>
  <c r="J2270" i="1"/>
  <c r="H2270" i="1" s="1"/>
  <c r="J2268" i="1"/>
  <c r="H2268" i="1" s="1"/>
  <c r="J2267" i="1"/>
  <c r="H2267" i="1" s="1"/>
  <c r="J2266" i="1"/>
  <c r="H2266" i="1" s="1"/>
  <c r="J2265" i="1"/>
  <c r="H2265" i="1" s="1"/>
  <c r="J2264" i="1"/>
  <c r="H2264" i="1" s="1"/>
  <c r="J2263" i="1"/>
  <c r="H2263" i="1" s="1"/>
  <c r="J2262" i="1"/>
  <c r="H2262" i="1" s="1"/>
  <c r="J2259" i="1"/>
  <c r="H2259" i="1" s="1"/>
  <c r="J2258" i="1"/>
  <c r="H2258" i="1" s="1"/>
  <c r="J2257" i="1"/>
  <c r="H2257" i="1" s="1"/>
  <c r="J2256" i="1"/>
  <c r="H2256" i="1" s="1"/>
  <c r="J2255" i="1"/>
  <c r="H2255" i="1" s="1"/>
  <c r="J2254" i="1"/>
  <c r="H2254" i="1" s="1"/>
  <c r="J2253" i="1"/>
  <c r="H2253" i="1" s="1"/>
  <c r="J2252" i="1"/>
  <c r="H2252" i="1" s="1"/>
  <c r="J2251" i="1"/>
  <c r="J2250" i="1"/>
  <c r="H2250" i="1" s="1"/>
  <c r="J2249" i="1"/>
  <c r="H2249" i="1" s="1"/>
  <c r="J2248" i="1"/>
  <c r="H2248" i="1" s="1"/>
  <c r="J2247" i="1"/>
  <c r="H2247" i="1" s="1"/>
  <c r="J2246" i="1"/>
  <c r="H2246" i="1" s="1"/>
  <c r="J2245" i="1"/>
  <c r="H2245" i="1" s="1"/>
  <c r="J2244" i="1"/>
  <c r="H2244" i="1" s="1"/>
  <c r="J2243" i="1"/>
  <c r="I2243" i="1"/>
  <c r="J2242" i="1"/>
  <c r="J2241" i="1"/>
  <c r="H2241" i="1" s="1"/>
  <c r="J2240" i="1"/>
  <c r="H2240" i="1" s="1"/>
  <c r="J2239" i="1"/>
  <c r="H2239" i="1" s="1"/>
  <c r="J2238" i="1"/>
  <c r="H2238" i="1" s="1"/>
  <c r="J2237" i="1"/>
  <c r="H2237" i="1" s="1"/>
  <c r="J2236" i="1"/>
  <c r="H2236" i="1" s="1"/>
  <c r="J2235" i="1"/>
  <c r="H2235" i="1" s="1"/>
  <c r="J2234" i="1"/>
  <c r="H2234" i="1" s="1"/>
  <c r="J2233" i="1"/>
  <c r="H2233" i="1" s="1"/>
  <c r="J2232" i="1"/>
  <c r="H2232" i="1" s="1"/>
  <c r="J2231" i="1"/>
  <c r="H2231" i="1" s="1"/>
  <c r="J2230" i="1"/>
  <c r="H2230" i="1" s="1"/>
  <c r="J2229" i="1"/>
  <c r="H2229" i="1" s="1"/>
  <c r="J2228" i="1"/>
  <c r="H2228" i="1" s="1"/>
  <c r="J2227" i="1"/>
  <c r="H2227" i="1" s="1"/>
  <c r="J2226" i="1"/>
  <c r="H2226" i="1" s="1"/>
  <c r="J2225" i="1"/>
  <c r="H2225" i="1" s="1"/>
  <c r="J2224" i="1"/>
  <c r="H2224" i="1" s="1"/>
  <c r="J2223" i="1"/>
  <c r="H2223" i="1" s="1"/>
  <c r="J2222" i="1"/>
  <c r="H2222" i="1" s="1"/>
  <c r="J2221" i="1"/>
  <c r="H2221" i="1" s="1"/>
  <c r="J2220" i="1"/>
  <c r="H2220" i="1" s="1"/>
  <c r="J2219" i="1"/>
  <c r="H2219" i="1" s="1"/>
  <c r="J2218" i="1"/>
  <c r="H2218" i="1" s="1"/>
  <c r="J2217" i="1"/>
  <c r="H2217" i="1" s="1"/>
  <c r="I2217" i="1"/>
  <c r="G2217" i="1" s="1"/>
  <c r="J2216" i="1"/>
  <c r="H2216" i="1" s="1"/>
  <c r="J2215" i="1"/>
  <c r="H2215" i="1" s="1"/>
  <c r="J2214" i="1"/>
  <c r="H2214" i="1" s="1"/>
  <c r="J2213" i="1"/>
  <c r="H2213" i="1" s="1"/>
  <c r="J2212" i="1"/>
  <c r="H2212" i="1" s="1"/>
  <c r="J2211" i="1"/>
  <c r="H2211" i="1" s="1"/>
  <c r="J2210" i="1"/>
  <c r="H2210" i="1" s="1"/>
  <c r="J2209" i="1"/>
  <c r="H2209" i="1" s="1"/>
  <c r="J2208" i="1"/>
  <c r="H2208" i="1" s="1"/>
  <c r="J2207" i="1"/>
  <c r="H2207" i="1" s="1"/>
  <c r="J2206" i="1"/>
  <c r="H2206" i="1" s="1"/>
  <c r="J2205" i="1"/>
  <c r="H2205" i="1" s="1"/>
  <c r="J2204" i="1"/>
  <c r="H2204" i="1" s="1"/>
  <c r="J2203" i="1"/>
  <c r="H2203" i="1" s="1"/>
  <c r="J2202" i="1"/>
  <c r="H2202" i="1" s="1"/>
  <c r="J2201" i="1"/>
  <c r="H2201" i="1" s="1"/>
  <c r="I2201" i="1"/>
  <c r="G2201" i="1" s="1"/>
  <c r="J2200" i="1"/>
  <c r="H2200" i="1" s="1"/>
  <c r="J2199" i="1"/>
  <c r="H2199" i="1" s="1"/>
  <c r="J2198" i="1"/>
  <c r="H2198" i="1" s="1"/>
  <c r="J2197" i="1"/>
  <c r="H2197" i="1" s="1"/>
  <c r="J2196" i="1"/>
  <c r="H2196" i="1" s="1"/>
  <c r="J2195" i="1"/>
  <c r="H2195" i="1" s="1"/>
  <c r="J2194" i="1"/>
  <c r="H2194" i="1" s="1"/>
  <c r="J2193" i="1"/>
  <c r="H2193" i="1" s="1"/>
  <c r="J2192" i="1"/>
  <c r="H2192" i="1" s="1"/>
  <c r="J2191" i="1"/>
  <c r="H2191" i="1" s="1"/>
  <c r="J2190" i="1"/>
  <c r="H2190" i="1" s="1"/>
  <c r="J2189" i="1"/>
  <c r="H2189" i="1" s="1"/>
  <c r="J2188" i="1"/>
  <c r="H2188" i="1" s="1"/>
  <c r="J2187" i="1"/>
  <c r="H2187" i="1" s="1"/>
  <c r="J2186" i="1"/>
  <c r="H2186" i="1" s="1"/>
  <c r="J2185" i="1"/>
  <c r="H2185" i="1" s="1"/>
  <c r="I2185" i="1"/>
  <c r="G2185" i="1" s="1"/>
  <c r="J2184" i="1"/>
  <c r="H2184" i="1" s="1"/>
  <c r="J2183" i="1"/>
  <c r="H2183" i="1" s="1"/>
  <c r="J2182" i="1"/>
  <c r="H2182" i="1" s="1"/>
  <c r="I2182" i="1"/>
  <c r="G2182" i="1" s="1"/>
  <c r="J2181" i="1"/>
  <c r="H2181" i="1" s="1"/>
  <c r="J2180" i="1"/>
  <c r="H2180" i="1" s="1"/>
  <c r="J2179" i="1"/>
  <c r="H2179" i="1" s="1"/>
  <c r="I2179" i="1"/>
  <c r="G2179" i="1" s="1"/>
  <c r="J2178" i="1"/>
  <c r="H2178" i="1" s="1"/>
  <c r="I2178" i="1"/>
  <c r="G2178" i="1" s="1"/>
  <c r="J2177" i="1"/>
  <c r="H2177" i="1" s="1"/>
  <c r="I2177" i="1"/>
  <c r="G2177" i="1" s="1"/>
  <c r="J2176" i="1"/>
  <c r="H2176" i="1" s="1"/>
  <c r="J2175" i="1"/>
  <c r="H2175" i="1" s="1"/>
  <c r="J2174" i="1"/>
  <c r="H2174" i="1" s="1"/>
  <c r="J2173" i="1"/>
  <c r="H2173" i="1" s="1"/>
  <c r="J2172" i="1"/>
  <c r="H2172" i="1" s="1"/>
  <c r="I2172" i="1"/>
  <c r="G2172" i="1" s="1"/>
  <c r="J2171" i="1"/>
  <c r="H2171" i="1" s="1"/>
  <c r="J2170" i="1"/>
  <c r="H2170" i="1" s="1"/>
  <c r="J2169" i="1"/>
  <c r="H2169" i="1" s="1"/>
  <c r="J2168" i="1"/>
  <c r="H2168" i="1" s="1"/>
  <c r="J2167" i="1"/>
  <c r="H2167" i="1" s="1"/>
  <c r="J2166" i="1"/>
  <c r="H2166" i="1" s="1"/>
  <c r="I2166" i="1"/>
  <c r="G2166" i="1" s="1"/>
  <c r="J2165" i="1"/>
  <c r="H2165" i="1" s="1"/>
  <c r="J2164" i="1"/>
  <c r="H2164" i="1" s="1"/>
  <c r="J2163" i="1"/>
  <c r="H2163" i="1" s="1"/>
  <c r="J2162" i="1"/>
  <c r="H2162" i="1" s="1"/>
  <c r="J2161" i="1"/>
  <c r="H2161" i="1" s="1"/>
  <c r="J2160" i="1"/>
  <c r="H2160" i="1" s="1"/>
  <c r="I2160" i="1"/>
  <c r="G2160" i="1" s="1"/>
  <c r="J2159" i="1"/>
  <c r="H2159" i="1" s="1"/>
  <c r="J2158" i="1"/>
  <c r="H2158" i="1" s="1"/>
  <c r="J2157" i="1"/>
  <c r="H2157" i="1" s="1"/>
  <c r="J2156" i="1"/>
  <c r="H2156" i="1" s="1"/>
  <c r="J2155" i="1"/>
  <c r="H2155" i="1" s="1"/>
  <c r="J2154" i="1"/>
  <c r="H2154" i="1" s="1"/>
  <c r="J2153" i="1"/>
  <c r="H2153" i="1" s="1"/>
  <c r="J2152" i="1"/>
  <c r="H2152" i="1" s="1"/>
  <c r="J2151" i="1"/>
  <c r="H2151" i="1" s="1"/>
  <c r="J2150" i="1"/>
  <c r="H2150" i="1" s="1"/>
  <c r="J2149" i="1"/>
  <c r="H2149" i="1" s="1"/>
  <c r="J2148" i="1"/>
  <c r="H2148" i="1" s="1"/>
  <c r="J2147" i="1"/>
  <c r="H2147" i="1" s="1"/>
  <c r="J2146" i="1"/>
  <c r="H2146" i="1" s="1"/>
  <c r="J2145" i="1"/>
  <c r="H2145" i="1" s="1"/>
  <c r="I2145" i="1"/>
  <c r="G2145" i="1" s="1"/>
  <c r="J2144" i="1"/>
  <c r="H2144" i="1" s="1"/>
  <c r="I2144" i="1"/>
  <c r="G2144" i="1" s="1"/>
  <c r="J2143" i="1"/>
  <c r="H2143" i="1" s="1"/>
  <c r="J2142" i="1"/>
  <c r="H2142" i="1" s="1"/>
  <c r="J2141" i="1"/>
  <c r="H2141" i="1" s="1"/>
  <c r="J2140" i="1"/>
  <c r="H2140" i="1" s="1"/>
  <c r="J2139" i="1"/>
  <c r="H2139" i="1" s="1"/>
  <c r="J2138" i="1"/>
  <c r="H2138" i="1" s="1"/>
  <c r="J2137" i="1"/>
  <c r="H2137" i="1" s="1"/>
  <c r="J2136" i="1"/>
  <c r="H2136" i="1" s="1"/>
  <c r="J2135" i="1"/>
  <c r="H2135" i="1" s="1"/>
  <c r="J2134" i="1"/>
  <c r="H2134" i="1" s="1"/>
  <c r="J2133" i="1"/>
  <c r="H2133" i="1" s="1"/>
  <c r="J2132" i="1"/>
  <c r="H2132" i="1" s="1"/>
  <c r="J2131" i="1"/>
  <c r="H2131" i="1" s="1"/>
  <c r="J2130" i="1"/>
  <c r="H2130" i="1" s="1"/>
  <c r="J2129" i="1"/>
  <c r="H2129" i="1" s="1"/>
  <c r="J2128" i="1"/>
  <c r="H2128" i="1" s="1"/>
  <c r="J2127" i="1"/>
  <c r="H2127" i="1" s="1"/>
  <c r="I2127" i="1"/>
  <c r="G2127" i="1" s="1"/>
  <c r="J2126" i="1"/>
  <c r="H2126" i="1" s="1"/>
  <c r="J2125" i="1"/>
  <c r="H2125" i="1" s="1"/>
  <c r="J2124" i="1"/>
  <c r="H2124" i="1" s="1"/>
  <c r="J2123" i="1"/>
  <c r="H2123" i="1" s="1"/>
  <c r="J2122" i="1"/>
  <c r="H2122" i="1" s="1"/>
  <c r="J2121" i="1"/>
  <c r="H2121" i="1" s="1"/>
  <c r="J2120" i="1"/>
  <c r="H2120" i="1" s="1"/>
  <c r="J2119" i="1"/>
  <c r="H2119" i="1" s="1"/>
  <c r="J2118" i="1"/>
  <c r="H2118" i="1" s="1"/>
  <c r="J2117" i="1"/>
  <c r="H2117" i="1" s="1"/>
  <c r="J2116" i="1"/>
  <c r="H2116" i="1" s="1"/>
  <c r="J2115" i="1"/>
  <c r="H2115" i="1" s="1"/>
  <c r="J2114" i="1"/>
  <c r="H2114" i="1" s="1"/>
  <c r="J2113" i="1"/>
  <c r="H2113" i="1" s="1"/>
  <c r="J2112" i="1"/>
  <c r="H2112" i="1" s="1"/>
  <c r="J2111" i="1"/>
  <c r="H2111" i="1" s="1"/>
  <c r="J2110" i="1"/>
  <c r="H2110" i="1" s="1"/>
  <c r="J2109" i="1"/>
  <c r="H2109" i="1" s="1"/>
  <c r="J2108" i="1"/>
  <c r="H2108" i="1" s="1"/>
  <c r="J2107" i="1"/>
  <c r="H2107" i="1" s="1"/>
  <c r="J2106" i="1"/>
  <c r="H2106" i="1" s="1"/>
  <c r="J2105" i="1"/>
  <c r="H2105" i="1" s="1"/>
  <c r="J2104" i="1"/>
  <c r="H2104" i="1" s="1"/>
  <c r="J2103" i="1"/>
  <c r="H2103" i="1" s="1"/>
  <c r="J2102" i="1"/>
  <c r="H2102" i="1" s="1"/>
  <c r="J2101" i="1"/>
  <c r="H2101" i="1" s="1"/>
  <c r="J2100" i="1"/>
  <c r="H2100" i="1" s="1"/>
  <c r="J2099" i="1"/>
  <c r="H2099" i="1" s="1"/>
  <c r="J2098" i="1"/>
  <c r="H2098" i="1" s="1"/>
  <c r="J2097" i="1"/>
  <c r="H2097" i="1" s="1"/>
  <c r="J2096" i="1"/>
  <c r="H2096" i="1" s="1"/>
  <c r="J2095" i="1"/>
  <c r="H2095" i="1" s="1"/>
  <c r="J2094" i="1"/>
  <c r="H2094" i="1" s="1"/>
  <c r="J2093" i="1"/>
  <c r="H2093" i="1" s="1"/>
  <c r="J2092" i="1"/>
  <c r="H2092" i="1" s="1"/>
  <c r="J2091" i="1"/>
  <c r="H2091" i="1" s="1"/>
  <c r="J2090" i="1"/>
  <c r="H2090" i="1" s="1"/>
  <c r="J2089" i="1"/>
  <c r="H2089" i="1" s="1"/>
  <c r="J2088" i="1"/>
  <c r="H2088" i="1" s="1"/>
  <c r="J2087" i="1"/>
  <c r="H2087" i="1" s="1"/>
  <c r="J2086" i="1"/>
  <c r="H2086" i="1" s="1"/>
  <c r="J2085" i="1"/>
  <c r="H2085" i="1" s="1"/>
  <c r="J2084" i="1"/>
  <c r="H2084" i="1" s="1"/>
  <c r="J2083" i="1"/>
  <c r="H2083" i="1" s="1"/>
  <c r="J2082" i="1"/>
  <c r="H2082" i="1" s="1"/>
  <c r="J2081" i="1"/>
  <c r="H2081" i="1" s="1"/>
  <c r="J2080" i="1"/>
  <c r="H2080" i="1" s="1"/>
  <c r="J2079" i="1"/>
  <c r="H2079" i="1" s="1"/>
  <c r="J2078" i="1"/>
  <c r="H2078" i="1" s="1"/>
  <c r="J2077" i="1"/>
  <c r="H2077" i="1" s="1"/>
  <c r="J2076" i="1"/>
  <c r="H2076" i="1" s="1"/>
  <c r="J2075" i="1"/>
  <c r="H2075" i="1" s="1"/>
  <c r="J2074" i="1"/>
  <c r="H2074" i="1" s="1"/>
  <c r="J2073" i="1"/>
  <c r="H2073" i="1" s="1"/>
  <c r="J2072" i="1"/>
  <c r="H2072" i="1" s="1"/>
  <c r="J2071" i="1"/>
  <c r="H2071" i="1" s="1"/>
  <c r="J2070" i="1"/>
  <c r="H2070" i="1" s="1"/>
  <c r="J2069" i="1"/>
  <c r="H2069" i="1" s="1"/>
  <c r="J2068" i="1"/>
  <c r="H2068" i="1" s="1"/>
  <c r="J2067" i="1"/>
  <c r="H2067" i="1" s="1"/>
  <c r="J2066" i="1"/>
  <c r="H2066" i="1" s="1"/>
  <c r="J2065" i="1"/>
  <c r="H2065" i="1" s="1"/>
  <c r="I2065" i="1"/>
  <c r="G2065" i="1" s="1"/>
  <c r="J2064" i="1"/>
  <c r="H2064" i="1" s="1"/>
  <c r="I2064" i="1"/>
  <c r="G2064" i="1" s="1"/>
  <c r="J2063" i="1"/>
  <c r="H2063" i="1" s="1"/>
  <c r="I2063" i="1"/>
  <c r="G2063" i="1" s="1"/>
  <c r="J2062" i="1"/>
  <c r="H2062" i="1" s="1"/>
  <c r="J2060" i="1"/>
  <c r="H2060" i="1" s="1"/>
  <c r="I2060" i="1"/>
  <c r="G2060" i="1" s="1"/>
  <c r="J2059" i="1"/>
  <c r="H2059" i="1" s="1"/>
  <c r="J2058" i="1"/>
  <c r="H2058" i="1" s="1"/>
  <c r="J2057" i="1"/>
  <c r="H2057" i="1" s="1"/>
  <c r="J2056" i="1"/>
  <c r="H2056" i="1" s="1"/>
  <c r="J2055" i="1"/>
  <c r="H2055" i="1" s="1"/>
  <c r="I2055" i="1"/>
  <c r="G2055" i="1" s="1"/>
  <c r="J2054" i="1"/>
  <c r="H2054" i="1" s="1"/>
  <c r="J2053" i="1"/>
  <c r="H2053" i="1" s="1"/>
  <c r="J2052" i="1"/>
  <c r="H2052" i="1" s="1"/>
  <c r="J2051" i="1"/>
  <c r="H2051" i="1" s="1"/>
  <c r="J2050" i="1"/>
  <c r="H2050" i="1" s="1"/>
  <c r="J2049" i="1"/>
  <c r="H2049" i="1" s="1"/>
  <c r="I2049" i="1"/>
  <c r="G2049" i="1" s="1"/>
  <c r="J2048" i="1"/>
  <c r="H2048" i="1" s="1"/>
  <c r="J2047" i="1"/>
  <c r="H2047" i="1" s="1"/>
  <c r="I2047" i="1"/>
  <c r="G2047" i="1" s="1"/>
  <c r="J2046" i="1"/>
  <c r="H2046" i="1" s="1"/>
  <c r="I2046" i="1"/>
  <c r="G2046" i="1" s="1"/>
  <c r="J2045" i="1"/>
  <c r="H2045" i="1" s="1"/>
  <c r="I2045" i="1"/>
  <c r="G2045" i="1" s="1"/>
  <c r="J2044" i="1"/>
  <c r="H2044" i="1" s="1"/>
  <c r="J2043" i="1"/>
  <c r="I2043" i="1"/>
  <c r="J2042" i="1"/>
  <c r="H2042" i="1" s="1"/>
  <c r="I2042" i="1"/>
  <c r="G2042" i="1" s="1"/>
  <c r="J2041" i="1"/>
  <c r="H2041" i="1" s="1"/>
  <c r="I2041" i="1"/>
  <c r="G2041" i="1" s="1"/>
  <c r="J2040" i="1"/>
  <c r="H2040" i="1" s="1"/>
  <c r="I2040" i="1"/>
  <c r="G2040" i="1" s="1"/>
  <c r="J2039" i="1"/>
  <c r="H2039" i="1" s="1"/>
  <c r="I2039" i="1"/>
  <c r="G2039" i="1" s="1"/>
  <c r="J2038" i="1"/>
  <c r="H2038" i="1" s="1"/>
  <c r="J2037" i="1"/>
  <c r="H2037" i="1" s="1"/>
  <c r="I2037" i="1"/>
  <c r="G2037" i="1" s="1"/>
  <c r="J2036" i="1"/>
  <c r="H2036" i="1" s="1"/>
  <c r="J2035" i="1"/>
  <c r="H2035" i="1" s="1"/>
  <c r="I2035" i="1"/>
  <c r="G2035" i="1" s="1"/>
  <c r="J2034" i="1"/>
  <c r="H2034" i="1" s="1"/>
  <c r="J2033" i="1"/>
  <c r="H2033" i="1" s="1"/>
  <c r="I2033" i="1"/>
  <c r="G2033" i="1" s="1"/>
  <c r="J2032" i="1"/>
  <c r="H2032" i="1" s="1"/>
  <c r="I2032" i="1"/>
  <c r="G2032" i="1" s="1"/>
  <c r="J2031" i="1"/>
  <c r="H2031" i="1" s="1"/>
  <c r="I2031" i="1"/>
  <c r="G2031" i="1" s="1"/>
  <c r="J2030" i="1"/>
  <c r="H2030" i="1" s="1"/>
  <c r="J2029" i="1"/>
  <c r="H2029" i="1" s="1"/>
  <c r="J2028" i="1"/>
  <c r="H2028" i="1" s="1"/>
  <c r="J2027" i="1"/>
  <c r="H2027" i="1" s="1"/>
  <c r="I2027" i="1"/>
  <c r="G2027" i="1" s="1"/>
  <c r="J2026" i="1"/>
  <c r="H2026" i="1" s="1"/>
  <c r="I2026" i="1"/>
  <c r="G2026" i="1" s="1"/>
  <c r="J2025" i="1"/>
  <c r="H2025" i="1" s="1"/>
  <c r="I2025" i="1"/>
  <c r="G2025" i="1" s="1"/>
  <c r="J2024" i="1"/>
  <c r="H2024" i="1" s="1"/>
  <c r="I2024" i="1"/>
  <c r="G2024" i="1" s="1"/>
  <c r="J2023" i="1"/>
  <c r="H2023" i="1" s="1"/>
  <c r="I2023" i="1"/>
  <c r="G2023" i="1" s="1"/>
  <c r="J2022" i="1"/>
  <c r="H2022" i="1" s="1"/>
  <c r="I2022" i="1"/>
  <c r="G2022" i="1" s="1"/>
  <c r="J2021" i="1"/>
  <c r="H2021" i="1" s="1"/>
  <c r="I2021" i="1"/>
  <c r="G2021" i="1" s="1"/>
  <c r="J2020" i="1"/>
  <c r="H2020" i="1" s="1"/>
  <c r="J2019" i="1"/>
  <c r="H2019" i="1" s="1"/>
  <c r="I2019" i="1"/>
  <c r="G2019" i="1" s="1"/>
  <c r="J2018" i="1"/>
  <c r="H2018" i="1" s="1"/>
  <c r="I2018" i="1"/>
  <c r="G2018" i="1" s="1"/>
  <c r="J2017" i="1"/>
  <c r="H2017" i="1" s="1"/>
  <c r="I2017" i="1"/>
  <c r="G2017" i="1" s="1"/>
  <c r="J2016" i="1"/>
  <c r="H2016" i="1" s="1"/>
  <c r="I2016" i="1"/>
  <c r="G2016" i="1" s="1"/>
  <c r="J2015" i="1"/>
  <c r="H2015" i="1" s="1"/>
  <c r="I2015" i="1"/>
  <c r="G2015" i="1" s="1"/>
  <c r="J2014" i="1"/>
  <c r="H2014" i="1" s="1"/>
  <c r="J2013" i="1"/>
  <c r="H2013" i="1" s="1"/>
  <c r="I2013" i="1"/>
  <c r="G2013" i="1" s="1"/>
  <c r="J2012" i="1"/>
  <c r="H2012" i="1" s="1"/>
  <c r="J2011" i="1"/>
  <c r="H2011" i="1" s="1"/>
  <c r="J2010" i="1"/>
  <c r="H2010" i="1" s="1"/>
  <c r="J2009" i="1"/>
  <c r="H2009" i="1" s="1"/>
  <c r="I2009" i="1"/>
  <c r="G2009" i="1" s="1"/>
  <c r="J2008" i="1"/>
  <c r="H2008" i="1" s="1"/>
  <c r="I2008" i="1"/>
  <c r="G2008" i="1" s="1"/>
  <c r="J2007" i="1"/>
  <c r="H2007" i="1" s="1"/>
  <c r="I2007" i="1"/>
  <c r="G2007" i="1" s="1"/>
  <c r="J2006" i="1"/>
  <c r="H2006" i="1" s="1"/>
  <c r="J2005" i="1"/>
  <c r="H2005" i="1" s="1"/>
  <c r="I2005" i="1"/>
  <c r="G2005" i="1" s="1"/>
  <c r="J2004" i="1"/>
  <c r="H2004" i="1" s="1"/>
  <c r="I2004" i="1"/>
  <c r="G2004" i="1" s="1"/>
  <c r="J2003" i="1"/>
  <c r="H2003" i="1" s="1"/>
  <c r="I2003" i="1"/>
  <c r="G2003" i="1" s="1"/>
  <c r="J2002" i="1"/>
  <c r="H2002" i="1" s="1"/>
  <c r="J2001" i="1"/>
  <c r="H2001" i="1" s="1"/>
  <c r="I2001" i="1"/>
  <c r="G2001" i="1" s="1"/>
  <c r="J2000" i="1"/>
  <c r="H2000" i="1" s="1"/>
  <c r="I2000" i="1"/>
  <c r="G2000" i="1" s="1"/>
  <c r="J1999" i="1"/>
  <c r="H1999" i="1" s="1"/>
  <c r="J1998" i="1"/>
  <c r="H1998" i="1" s="1"/>
  <c r="I1998" i="1"/>
  <c r="G1998" i="1" s="1"/>
  <c r="J1997" i="1"/>
  <c r="H1997" i="1" s="1"/>
  <c r="I1997" i="1"/>
  <c r="G1997" i="1" s="1"/>
  <c r="J1996" i="1"/>
  <c r="H1996" i="1" s="1"/>
  <c r="J1995" i="1"/>
  <c r="H1995" i="1" s="1"/>
  <c r="I1995" i="1"/>
  <c r="G1995" i="1" s="1"/>
  <c r="J1994" i="1"/>
  <c r="H1994" i="1" s="1"/>
  <c r="J1993" i="1"/>
  <c r="H1993" i="1" s="1"/>
  <c r="I1993" i="1"/>
  <c r="G1993" i="1" s="1"/>
  <c r="J1992" i="1"/>
  <c r="H1992" i="1" s="1"/>
  <c r="I1992" i="1"/>
  <c r="G1992" i="1" s="1"/>
  <c r="J1991" i="1"/>
  <c r="H1991" i="1" s="1"/>
  <c r="I1991" i="1"/>
  <c r="G1991" i="1" s="1"/>
  <c r="J1990" i="1"/>
  <c r="H1990" i="1" s="1"/>
  <c r="I1990" i="1"/>
  <c r="G1990" i="1" s="1"/>
  <c r="J1989" i="1"/>
  <c r="H1989" i="1" s="1"/>
  <c r="J1988" i="1"/>
  <c r="H1988" i="1" s="1"/>
  <c r="J1987" i="1"/>
  <c r="H1987" i="1" s="1"/>
  <c r="I1987" i="1"/>
  <c r="G1987" i="1" s="1"/>
  <c r="J1986" i="1"/>
  <c r="H1986" i="1" s="1"/>
  <c r="I1986" i="1"/>
  <c r="G1986" i="1" s="1"/>
  <c r="J1985" i="1"/>
  <c r="H1985" i="1" s="1"/>
  <c r="I1985" i="1"/>
  <c r="G1985" i="1" s="1"/>
  <c r="J1984" i="1"/>
  <c r="H1984" i="1" s="1"/>
  <c r="J1983" i="1"/>
  <c r="H1983" i="1" s="1"/>
  <c r="J1982" i="1"/>
  <c r="H1982" i="1" s="1"/>
  <c r="J1981" i="1"/>
  <c r="H1981" i="1" s="1"/>
  <c r="J1980" i="1"/>
  <c r="H1980" i="1" s="1"/>
  <c r="I1980" i="1"/>
  <c r="G1980" i="1" s="1"/>
  <c r="J1979" i="1"/>
  <c r="H1979" i="1" s="1"/>
  <c r="J1978" i="1"/>
  <c r="H1978" i="1" s="1"/>
  <c r="J1977" i="1"/>
  <c r="H1977" i="1" s="1"/>
  <c r="J1976" i="1"/>
  <c r="H1976" i="1" s="1"/>
  <c r="I1976" i="1"/>
  <c r="G1976" i="1" s="1"/>
  <c r="J1975" i="1"/>
  <c r="H1975" i="1" s="1"/>
  <c r="I1975" i="1"/>
  <c r="G1975" i="1" s="1"/>
  <c r="J1974" i="1"/>
  <c r="H1974" i="1" s="1"/>
  <c r="J1973" i="1"/>
  <c r="H1973" i="1" s="1"/>
  <c r="J1972" i="1"/>
  <c r="H1972" i="1" s="1"/>
  <c r="J1971" i="1"/>
  <c r="H1971" i="1" s="1"/>
  <c r="I1971" i="1"/>
  <c r="G1971" i="1" s="1"/>
  <c r="J1970" i="1"/>
  <c r="H1970" i="1" s="1"/>
  <c r="I1970" i="1"/>
  <c r="G1970" i="1" s="1"/>
  <c r="J1969" i="1"/>
  <c r="H1969" i="1" s="1"/>
  <c r="I1969" i="1"/>
  <c r="G1969" i="1" s="1"/>
  <c r="J1968" i="1"/>
  <c r="H1968" i="1" s="1"/>
  <c r="J1967" i="1"/>
  <c r="H1967" i="1" s="1"/>
  <c r="I1967" i="1"/>
  <c r="G1967" i="1" s="1"/>
  <c r="J1966" i="1"/>
  <c r="H1966" i="1" s="1"/>
  <c r="J1965" i="1"/>
  <c r="H1965" i="1" s="1"/>
  <c r="J1964" i="1"/>
  <c r="H1964" i="1" s="1"/>
  <c r="J1963" i="1"/>
  <c r="H1963" i="1" s="1"/>
  <c r="J1962" i="1"/>
  <c r="H1962" i="1" s="1"/>
  <c r="I1962" i="1"/>
  <c r="G1962" i="1" s="1"/>
  <c r="J1961" i="1"/>
  <c r="H1961" i="1" s="1"/>
  <c r="J1960" i="1"/>
  <c r="H1960" i="1" s="1"/>
  <c r="I1960" i="1"/>
  <c r="G1960" i="1" s="1"/>
  <c r="J1959" i="1"/>
  <c r="H1959" i="1" s="1"/>
  <c r="J1958" i="1"/>
  <c r="H1958" i="1" s="1"/>
  <c r="J1957" i="1"/>
  <c r="H1957" i="1" s="1"/>
  <c r="I1957" i="1"/>
  <c r="G1957" i="1" s="1"/>
  <c r="J1956" i="1"/>
  <c r="H1956" i="1" s="1"/>
  <c r="J1955" i="1"/>
  <c r="H1955" i="1" s="1"/>
  <c r="I1955" i="1"/>
  <c r="G1955" i="1" s="1"/>
  <c r="J1954" i="1"/>
  <c r="H1954" i="1" s="1"/>
  <c r="J1953" i="1"/>
  <c r="H1953" i="1" s="1"/>
  <c r="I1953" i="1"/>
  <c r="G1953" i="1" s="1"/>
  <c r="J1952" i="1"/>
  <c r="H1952" i="1" s="1"/>
  <c r="J1951" i="1"/>
  <c r="H1951" i="1" s="1"/>
  <c r="I1951" i="1"/>
  <c r="G1951" i="1" s="1"/>
  <c r="J1950" i="1"/>
  <c r="H1950" i="1" s="1"/>
  <c r="I1950" i="1"/>
  <c r="G1950" i="1" s="1"/>
  <c r="J1949" i="1"/>
  <c r="H1949" i="1" s="1"/>
  <c r="J1948" i="1"/>
  <c r="H1948" i="1" s="1"/>
  <c r="J1947" i="1"/>
  <c r="H1947" i="1" s="1"/>
  <c r="J1946" i="1"/>
  <c r="H1946" i="1" s="1"/>
  <c r="J1945" i="1"/>
  <c r="H1945" i="1" s="1"/>
  <c r="I1945" i="1"/>
  <c r="G1945" i="1" s="1"/>
  <c r="J1944" i="1"/>
  <c r="H1944" i="1" s="1"/>
  <c r="I1944" i="1"/>
  <c r="G1944" i="1" s="1"/>
  <c r="J1943" i="1"/>
  <c r="H1943" i="1" s="1"/>
  <c r="J1942" i="1"/>
  <c r="H1942" i="1" s="1"/>
  <c r="I1942" i="1"/>
  <c r="G1942" i="1" s="1"/>
  <c r="J1941" i="1"/>
  <c r="H1941" i="1" s="1"/>
  <c r="J1940" i="1"/>
  <c r="H1940" i="1" s="1"/>
  <c r="J1939" i="1"/>
  <c r="H1939" i="1" s="1"/>
  <c r="I1939" i="1"/>
  <c r="G1939" i="1" s="1"/>
  <c r="J1938" i="1"/>
  <c r="H1938" i="1" s="1"/>
  <c r="J1937" i="1"/>
  <c r="H1937" i="1" s="1"/>
  <c r="I1937" i="1"/>
  <c r="G1937" i="1" s="1"/>
  <c r="J1936" i="1"/>
  <c r="H1936" i="1" s="1"/>
  <c r="J1935" i="1"/>
  <c r="H1935" i="1" s="1"/>
  <c r="I1935" i="1"/>
  <c r="G1935" i="1" s="1"/>
  <c r="J1934" i="1"/>
  <c r="H1934" i="1" s="1"/>
  <c r="I1934" i="1"/>
  <c r="G1934" i="1" s="1"/>
  <c r="J1933" i="1"/>
  <c r="H1933" i="1" s="1"/>
  <c r="J1932" i="1"/>
  <c r="H1932" i="1" s="1"/>
  <c r="I1932" i="1"/>
  <c r="G1932" i="1" s="1"/>
  <c r="J1931" i="1"/>
  <c r="H1931" i="1" s="1"/>
  <c r="J1930" i="1"/>
  <c r="H1930" i="1" s="1"/>
  <c r="J1929" i="1"/>
  <c r="H1929" i="1" s="1"/>
  <c r="I1929" i="1"/>
  <c r="G1929" i="1" s="1"/>
  <c r="J1928" i="1"/>
  <c r="H1928" i="1" s="1"/>
  <c r="J1927" i="1"/>
  <c r="H1927" i="1" s="1"/>
  <c r="J1926" i="1"/>
  <c r="H1926" i="1" s="1"/>
  <c r="I1926" i="1"/>
  <c r="G1926" i="1" s="1"/>
  <c r="J1925" i="1"/>
  <c r="H1925" i="1" s="1"/>
  <c r="J1924" i="1"/>
  <c r="H1924" i="1" s="1"/>
  <c r="J1923" i="1"/>
  <c r="H1923" i="1" s="1"/>
  <c r="I1923" i="1"/>
  <c r="G1923" i="1" s="1"/>
  <c r="J1922" i="1"/>
  <c r="H1922" i="1" s="1"/>
  <c r="J1921" i="1"/>
  <c r="H1921" i="1" s="1"/>
  <c r="J1920" i="1"/>
  <c r="H1920" i="1" s="1"/>
  <c r="J1919" i="1"/>
  <c r="H1919" i="1" s="1"/>
  <c r="J1918" i="1"/>
  <c r="H1918" i="1" s="1"/>
  <c r="I1918" i="1"/>
  <c r="G1918" i="1" s="1"/>
  <c r="J1917" i="1"/>
  <c r="H1917" i="1" s="1"/>
  <c r="I1917" i="1"/>
  <c r="G1917" i="1" s="1"/>
  <c r="J1916" i="1"/>
  <c r="H1916" i="1" s="1"/>
  <c r="J1915" i="1"/>
  <c r="H1915" i="1" s="1"/>
  <c r="J1914" i="1"/>
  <c r="H1914" i="1" s="1"/>
  <c r="J1913" i="1"/>
  <c r="H1913" i="1" s="1"/>
  <c r="I1913" i="1"/>
  <c r="G1913" i="1" s="1"/>
  <c r="J1912" i="1"/>
  <c r="H1912" i="1" s="1"/>
  <c r="J1911" i="1"/>
  <c r="H1911" i="1" s="1"/>
  <c r="I1911" i="1"/>
  <c r="G1911" i="1" s="1"/>
  <c r="J1910" i="1"/>
  <c r="H1910" i="1" s="1"/>
  <c r="I1910" i="1"/>
  <c r="G1910" i="1" s="1"/>
  <c r="J1909" i="1"/>
  <c r="H1909" i="1" s="1"/>
  <c r="I1909" i="1"/>
  <c r="G1909" i="1" s="1"/>
  <c r="J1908" i="1"/>
  <c r="H1908" i="1" s="1"/>
  <c r="J1907" i="1"/>
  <c r="H1907" i="1" s="1"/>
  <c r="I1907" i="1"/>
  <c r="G1907" i="1" s="1"/>
  <c r="J1906" i="1"/>
  <c r="H1906" i="1" s="1"/>
  <c r="J1905" i="1"/>
  <c r="H1905" i="1" s="1"/>
  <c r="J1904" i="1"/>
  <c r="H1904" i="1" s="1"/>
  <c r="J1903" i="1"/>
  <c r="H1903" i="1" s="1"/>
  <c r="J1902" i="1"/>
  <c r="H1902" i="1" s="1"/>
  <c r="J1901" i="1"/>
  <c r="H1901" i="1" s="1"/>
  <c r="J1900" i="1"/>
  <c r="H1900" i="1" s="1"/>
  <c r="J1899" i="1"/>
  <c r="H1899" i="1" s="1"/>
  <c r="J1898" i="1"/>
  <c r="H1898" i="1" s="1"/>
  <c r="J1897" i="1"/>
  <c r="H1897" i="1" s="1"/>
  <c r="I1897" i="1"/>
  <c r="G1897" i="1" s="1"/>
  <c r="J1896" i="1"/>
  <c r="H1896" i="1" s="1"/>
  <c r="J1895" i="1"/>
  <c r="H1895" i="1" s="1"/>
  <c r="I1895" i="1"/>
  <c r="G1895" i="1" s="1"/>
  <c r="J1894" i="1"/>
  <c r="H1894" i="1" s="1"/>
  <c r="I1894" i="1"/>
  <c r="G1894" i="1" s="1"/>
  <c r="J1893" i="1"/>
  <c r="H1893" i="1" s="1"/>
  <c r="I1893" i="1"/>
  <c r="G1893" i="1" s="1"/>
  <c r="J1892" i="1"/>
  <c r="H1892" i="1" s="1"/>
  <c r="I1892" i="1"/>
  <c r="G1892" i="1" s="1"/>
  <c r="J1891" i="1"/>
  <c r="H1891" i="1" s="1"/>
  <c r="J1890" i="1"/>
  <c r="H1890" i="1" s="1"/>
  <c r="J1889" i="1"/>
  <c r="H1889" i="1" s="1"/>
  <c r="J1888" i="1"/>
  <c r="H1888" i="1" s="1"/>
  <c r="I1888" i="1"/>
  <c r="G1888" i="1" s="1"/>
  <c r="J1887" i="1"/>
  <c r="H1887" i="1" s="1"/>
  <c r="J1886" i="1"/>
  <c r="H1886" i="1" s="1"/>
  <c r="J1885" i="1"/>
  <c r="H1885" i="1" s="1"/>
  <c r="J1884" i="1"/>
  <c r="H1884" i="1" s="1"/>
  <c r="I1884" i="1"/>
  <c r="G1884" i="1" s="1"/>
  <c r="J1883" i="1"/>
  <c r="H1883" i="1" s="1"/>
  <c r="J1882" i="1"/>
  <c r="H1882" i="1" s="1"/>
  <c r="I1882" i="1"/>
  <c r="G1882" i="1" s="1"/>
  <c r="J1881" i="1"/>
  <c r="H1881" i="1" s="1"/>
  <c r="J1880" i="1"/>
  <c r="H1880" i="1" s="1"/>
  <c r="J1879" i="1"/>
  <c r="H1879" i="1" s="1"/>
  <c r="J1878" i="1"/>
  <c r="H1878" i="1" s="1"/>
  <c r="I1878" i="1"/>
  <c r="G1878" i="1" s="1"/>
  <c r="J1877" i="1"/>
  <c r="H1877" i="1" s="1"/>
  <c r="I1877" i="1"/>
  <c r="G1877" i="1" s="1"/>
  <c r="J1876" i="1"/>
  <c r="H1876" i="1" s="1"/>
  <c r="I1876" i="1"/>
  <c r="G1876" i="1" s="1"/>
  <c r="J1875" i="1"/>
  <c r="H1875" i="1" s="1"/>
  <c r="J1874" i="1"/>
  <c r="H1874" i="1" s="1"/>
  <c r="I1874" i="1"/>
  <c r="G1874" i="1" s="1"/>
  <c r="J1873" i="1"/>
  <c r="H1873" i="1" s="1"/>
  <c r="J1872" i="1"/>
  <c r="H1872" i="1" s="1"/>
  <c r="I1872" i="1"/>
  <c r="G1872" i="1" s="1"/>
  <c r="J1871" i="1"/>
  <c r="H1871" i="1" s="1"/>
  <c r="J1870" i="1"/>
  <c r="H1870" i="1" s="1"/>
  <c r="I1870" i="1"/>
  <c r="G1870" i="1" s="1"/>
  <c r="J1869" i="1"/>
  <c r="H1869" i="1" s="1"/>
  <c r="I1869" i="1"/>
  <c r="G1869" i="1" s="1"/>
  <c r="J1868" i="1"/>
  <c r="H1868" i="1" s="1"/>
  <c r="I1868" i="1"/>
  <c r="G1868" i="1" s="1"/>
  <c r="J1867" i="1"/>
  <c r="H1867" i="1" s="1"/>
  <c r="J1866" i="1"/>
  <c r="H1866" i="1" s="1"/>
  <c r="I1866" i="1"/>
  <c r="G1866" i="1" s="1"/>
  <c r="J1865" i="1"/>
  <c r="H1865" i="1" s="1"/>
  <c r="J1864" i="1"/>
  <c r="H1864" i="1" s="1"/>
  <c r="I1864" i="1"/>
  <c r="G1864" i="1" s="1"/>
  <c r="J1863" i="1"/>
  <c r="H1863" i="1" s="1"/>
  <c r="J1862" i="1"/>
  <c r="H1862" i="1" s="1"/>
  <c r="I1862" i="1"/>
  <c r="G1862" i="1" s="1"/>
  <c r="J1861" i="1"/>
  <c r="H1861" i="1" s="1"/>
  <c r="J1860" i="1"/>
  <c r="H1860" i="1" s="1"/>
  <c r="I1860" i="1"/>
  <c r="G1860" i="1" s="1"/>
  <c r="J1859" i="1"/>
  <c r="H1859" i="1" s="1"/>
  <c r="J1858" i="1"/>
  <c r="H1858" i="1" s="1"/>
  <c r="I1858" i="1"/>
  <c r="G1858" i="1" s="1"/>
  <c r="J1857" i="1"/>
  <c r="H1857" i="1" s="1"/>
  <c r="J1856" i="1"/>
  <c r="H1856" i="1" s="1"/>
  <c r="J1855" i="1"/>
  <c r="H1855" i="1" s="1"/>
  <c r="J1854" i="1"/>
  <c r="H1854" i="1" s="1"/>
  <c r="I1854" i="1"/>
  <c r="G1854" i="1" s="1"/>
  <c r="J1853" i="1"/>
  <c r="H1853" i="1" s="1"/>
  <c r="I1853" i="1"/>
  <c r="G1853" i="1" s="1"/>
  <c r="J1852" i="1"/>
  <c r="H1852" i="1" s="1"/>
  <c r="I1852" i="1"/>
  <c r="G1852" i="1" s="1"/>
  <c r="J1851" i="1"/>
  <c r="H1851" i="1" s="1"/>
  <c r="J1850" i="1"/>
  <c r="H1850" i="1" s="1"/>
  <c r="J1849" i="1"/>
  <c r="H1849" i="1" s="1"/>
  <c r="I1849" i="1"/>
  <c r="G1849" i="1" s="1"/>
  <c r="J1848" i="1"/>
  <c r="H1848" i="1" s="1"/>
  <c r="J1847" i="1"/>
  <c r="H1847" i="1" s="1"/>
  <c r="J1846" i="1"/>
  <c r="H1846" i="1" s="1"/>
  <c r="J1845" i="1"/>
  <c r="H1845" i="1" s="1"/>
  <c r="J1844" i="1"/>
  <c r="H1844" i="1" s="1"/>
  <c r="J1843" i="1"/>
  <c r="H1843" i="1" s="1"/>
  <c r="J1842" i="1"/>
  <c r="H1842" i="1" s="1"/>
  <c r="J1841" i="1"/>
  <c r="H1841" i="1" s="1"/>
  <c r="J1840" i="1"/>
  <c r="H1840" i="1" s="1"/>
  <c r="J1839" i="1"/>
  <c r="H1839" i="1" s="1"/>
  <c r="J1838" i="1"/>
  <c r="H1838" i="1" s="1"/>
  <c r="J1837" i="1"/>
  <c r="H1837" i="1" s="1"/>
  <c r="I1837" i="1"/>
  <c r="G1837" i="1" s="1"/>
  <c r="J1836" i="1"/>
  <c r="H1836" i="1" s="1"/>
  <c r="I1836" i="1"/>
  <c r="G1836" i="1" s="1"/>
  <c r="J1835" i="1"/>
  <c r="H1835" i="1" s="1"/>
  <c r="J1834" i="1"/>
  <c r="H1834" i="1" s="1"/>
  <c r="J1833" i="1"/>
  <c r="H1833" i="1" s="1"/>
  <c r="I1833" i="1"/>
  <c r="G1833" i="1" s="1"/>
  <c r="J1832" i="1"/>
  <c r="H1832" i="1" s="1"/>
  <c r="J1831" i="1"/>
  <c r="H1831" i="1" s="1"/>
  <c r="J1830" i="1"/>
  <c r="H1830" i="1" s="1"/>
  <c r="J1829" i="1"/>
  <c r="H1829" i="1" s="1"/>
  <c r="I1829" i="1"/>
  <c r="G1829" i="1" s="1"/>
  <c r="J1828" i="1"/>
  <c r="H1828" i="1" s="1"/>
  <c r="J1827" i="1"/>
  <c r="H1827" i="1" s="1"/>
  <c r="J1826" i="1"/>
  <c r="H1826" i="1" s="1"/>
  <c r="J1825" i="1"/>
  <c r="H1825" i="1" s="1"/>
  <c r="J1824" i="1"/>
  <c r="H1824" i="1" s="1"/>
  <c r="J1823" i="1"/>
  <c r="H1823" i="1" s="1"/>
  <c r="J1822" i="1"/>
  <c r="H1822" i="1" s="1"/>
  <c r="J1820" i="1"/>
  <c r="H1820" i="1" s="1"/>
  <c r="J1819" i="1"/>
  <c r="H1819" i="1" s="1"/>
  <c r="J1818" i="1"/>
  <c r="H1818" i="1" s="1"/>
  <c r="J1817" i="1"/>
  <c r="H1817" i="1" s="1"/>
  <c r="I1817" i="1"/>
  <c r="G1817" i="1" s="1"/>
  <c r="J1816" i="1"/>
  <c r="H1816" i="1" s="1"/>
  <c r="J1815" i="1"/>
  <c r="H1815" i="1" s="1"/>
  <c r="J1814" i="1"/>
  <c r="H1814" i="1" s="1"/>
  <c r="J1813" i="1"/>
  <c r="H1813" i="1" s="1"/>
  <c r="J1812" i="1"/>
  <c r="H1812" i="1" s="1"/>
  <c r="J1811" i="1"/>
  <c r="H1811" i="1" s="1"/>
  <c r="I1811" i="1"/>
  <c r="G1811" i="1" s="1"/>
  <c r="J1810" i="1"/>
  <c r="H1810" i="1" s="1"/>
  <c r="J1809" i="1"/>
  <c r="H1809" i="1" s="1"/>
  <c r="J1808" i="1"/>
  <c r="H1808" i="1" s="1"/>
  <c r="J1807" i="1"/>
  <c r="H1807" i="1" s="1"/>
  <c r="J1806" i="1"/>
  <c r="H1806" i="1" s="1"/>
  <c r="J1805" i="1"/>
  <c r="J1804" i="1"/>
  <c r="H1804" i="1" s="1"/>
  <c r="J1803" i="1"/>
  <c r="H1803" i="1" s="1"/>
  <c r="J1802" i="1"/>
  <c r="H1802" i="1" s="1"/>
  <c r="J1801" i="1"/>
  <c r="H1801" i="1" s="1"/>
  <c r="J1800" i="1"/>
  <c r="H1800" i="1" s="1"/>
  <c r="J1799" i="1"/>
  <c r="H1799" i="1" s="1"/>
  <c r="J1798" i="1"/>
  <c r="H1798" i="1" s="1"/>
  <c r="J1797" i="1"/>
  <c r="H1797" i="1" s="1"/>
  <c r="J1796" i="1"/>
  <c r="H1796" i="1" s="1"/>
  <c r="J1795" i="1"/>
  <c r="H1795" i="1" s="1"/>
  <c r="J1794" i="1"/>
  <c r="H1794" i="1" s="1"/>
  <c r="J1793" i="1"/>
  <c r="H1793" i="1" s="1"/>
  <c r="J1792" i="1"/>
  <c r="H1792" i="1" s="1"/>
  <c r="J1791" i="1"/>
  <c r="H1791" i="1" s="1"/>
  <c r="J1790" i="1"/>
  <c r="H1790" i="1" s="1"/>
  <c r="J1789" i="1"/>
  <c r="H1789" i="1" s="1"/>
  <c r="J1788" i="1"/>
  <c r="H1788" i="1" s="1"/>
  <c r="I1788" i="1"/>
  <c r="G1788" i="1" s="1"/>
  <c r="J1787" i="1"/>
  <c r="H1787" i="1" s="1"/>
  <c r="J1786" i="1"/>
  <c r="H1786" i="1" s="1"/>
  <c r="J1785" i="1"/>
  <c r="H1785" i="1" s="1"/>
  <c r="J1784" i="1"/>
  <c r="H1784" i="1" s="1"/>
  <c r="J1783" i="1"/>
  <c r="H1783" i="1" s="1"/>
  <c r="J1782" i="1"/>
  <c r="H1782" i="1" s="1"/>
  <c r="J1781" i="1"/>
  <c r="H1781" i="1" s="1"/>
  <c r="I1781" i="1"/>
  <c r="G1781" i="1" s="1"/>
  <c r="J1780" i="1"/>
  <c r="H1780" i="1" s="1"/>
  <c r="J1779" i="1"/>
  <c r="H1779" i="1" s="1"/>
  <c r="J1778" i="1"/>
  <c r="H1778" i="1" s="1"/>
  <c r="J1777" i="1"/>
  <c r="H1777" i="1" s="1"/>
  <c r="J1776" i="1"/>
  <c r="H1776" i="1" s="1"/>
  <c r="I1776" i="1"/>
  <c r="G1776" i="1" s="1"/>
  <c r="J1775" i="1"/>
  <c r="H1775" i="1" s="1"/>
  <c r="J1774" i="1"/>
  <c r="H1774" i="1" s="1"/>
  <c r="J1773" i="1"/>
  <c r="H1773" i="1" s="1"/>
  <c r="I1773" i="1"/>
  <c r="G1773" i="1" s="1"/>
  <c r="J1772" i="1"/>
  <c r="H1772" i="1" s="1"/>
  <c r="I1772" i="1"/>
  <c r="G1772" i="1" s="1"/>
  <c r="J1771" i="1"/>
  <c r="H1771" i="1" s="1"/>
  <c r="J1770" i="1"/>
  <c r="H1770" i="1" s="1"/>
  <c r="J1769" i="1"/>
  <c r="H1769" i="1" s="1"/>
  <c r="I1769" i="1"/>
  <c r="G1769" i="1" s="1"/>
  <c r="J1768" i="1"/>
  <c r="H1768" i="1" s="1"/>
  <c r="J1767" i="1"/>
  <c r="H1767" i="1" s="1"/>
  <c r="J1766" i="1"/>
  <c r="H1766" i="1" s="1"/>
  <c r="J1765" i="1"/>
  <c r="H1765" i="1" s="1"/>
  <c r="J1764" i="1"/>
  <c r="H1764" i="1" s="1"/>
  <c r="J1763" i="1"/>
  <c r="H1763" i="1" s="1"/>
  <c r="I1763" i="1"/>
  <c r="G1763" i="1" s="1"/>
  <c r="J1762" i="1"/>
  <c r="H1762" i="1" s="1"/>
  <c r="J1761" i="1"/>
  <c r="H1761" i="1" s="1"/>
  <c r="J1760" i="1"/>
  <c r="H1760" i="1" s="1"/>
  <c r="I1760" i="1"/>
  <c r="G1760" i="1" s="1"/>
  <c r="J1759" i="1"/>
  <c r="H1759" i="1" s="1"/>
  <c r="J1758" i="1"/>
  <c r="H1758" i="1" s="1"/>
  <c r="J1757" i="1"/>
  <c r="H1757" i="1" s="1"/>
  <c r="I1757" i="1"/>
  <c r="G1757" i="1" s="1"/>
  <c r="J1756" i="1"/>
  <c r="H1756" i="1" s="1"/>
  <c r="I1756" i="1"/>
  <c r="G1756" i="1" s="1"/>
  <c r="J1755" i="1"/>
  <c r="H1755" i="1" s="1"/>
  <c r="J1754" i="1"/>
  <c r="H1754" i="1" s="1"/>
  <c r="I1754" i="1"/>
  <c r="G1754" i="1" s="1"/>
  <c r="J1753" i="1"/>
  <c r="H1753" i="1" s="1"/>
  <c r="I1753" i="1"/>
  <c r="G1753" i="1" s="1"/>
  <c r="J1752" i="1"/>
  <c r="H1752" i="1" s="1"/>
  <c r="J1751" i="1"/>
  <c r="H1751" i="1" s="1"/>
  <c r="I1751" i="1"/>
  <c r="G1751" i="1" s="1"/>
  <c r="J1750" i="1"/>
  <c r="H1750" i="1" s="1"/>
  <c r="J1749" i="1"/>
  <c r="H1749" i="1" s="1"/>
  <c r="J1748" i="1"/>
  <c r="H1748" i="1" s="1"/>
  <c r="I1748" i="1"/>
  <c r="G1748" i="1" s="1"/>
  <c r="J1747" i="1"/>
  <c r="H1747" i="1" s="1"/>
  <c r="I1747" i="1"/>
  <c r="G1747" i="1" s="1"/>
  <c r="J1746" i="1"/>
  <c r="H1746" i="1" s="1"/>
  <c r="J1745" i="1"/>
  <c r="H1745" i="1" s="1"/>
  <c r="I1745" i="1"/>
  <c r="G1745" i="1" s="1"/>
  <c r="J1744" i="1"/>
  <c r="H1744" i="1" s="1"/>
  <c r="J1743" i="1"/>
  <c r="H1743" i="1" s="1"/>
  <c r="J1742" i="1"/>
  <c r="H1742" i="1" s="1"/>
  <c r="J1741" i="1"/>
  <c r="H1741" i="1" s="1"/>
  <c r="J1740" i="1"/>
  <c r="H1740" i="1" s="1"/>
  <c r="J1739" i="1"/>
  <c r="H1739" i="1" s="1"/>
  <c r="J1738" i="1"/>
  <c r="H1738" i="1" s="1"/>
  <c r="J1737" i="1"/>
  <c r="H1737" i="1" s="1"/>
  <c r="I1737" i="1"/>
  <c r="G1737" i="1" s="1"/>
  <c r="J1736" i="1"/>
  <c r="H1736" i="1" s="1"/>
  <c r="J1735" i="1"/>
  <c r="H1735" i="1" s="1"/>
  <c r="I1735" i="1"/>
  <c r="G1735" i="1" s="1"/>
  <c r="J1734" i="1"/>
  <c r="H1734" i="1" s="1"/>
  <c r="I1734" i="1"/>
  <c r="G1734" i="1" s="1"/>
  <c r="J1733" i="1"/>
  <c r="H1733" i="1" s="1"/>
  <c r="I1733" i="1"/>
  <c r="G1733" i="1" s="1"/>
  <c r="J1732" i="1"/>
  <c r="H1732" i="1" s="1"/>
  <c r="I1732" i="1"/>
  <c r="G1732" i="1" s="1"/>
  <c r="J1731" i="1"/>
  <c r="H1731" i="1" s="1"/>
  <c r="I1731" i="1"/>
  <c r="G1731" i="1" s="1"/>
  <c r="J1730" i="1"/>
  <c r="H1730" i="1" s="1"/>
  <c r="I1730" i="1"/>
  <c r="G1730" i="1" s="1"/>
  <c r="J1729" i="1"/>
  <c r="H1729" i="1" s="1"/>
  <c r="J1728" i="1"/>
  <c r="H1728" i="1" s="1"/>
  <c r="J1727" i="1"/>
  <c r="H1727" i="1" s="1"/>
  <c r="J1726" i="1"/>
  <c r="H1726" i="1" s="1"/>
  <c r="J1725" i="1"/>
  <c r="H1725" i="1" s="1"/>
  <c r="J1724" i="1"/>
  <c r="H1724" i="1" s="1"/>
  <c r="J1723" i="1"/>
  <c r="H1723" i="1" s="1"/>
  <c r="I1723" i="1"/>
  <c r="G1723" i="1" s="1"/>
  <c r="J1722" i="1"/>
  <c r="H1722" i="1" s="1"/>
  <c r="J1721" i="1"/>
  <c r="H1721" i="1" s="1"/>
  <c r="I1721" i="1"/>
  <c r="G1721" i="1" s="1"/>
  <c r="J1720" i="1"/>
  <c r="H1720" i="1" s="1"/>
  <c r="J1719" i="1"/>
  <c r="H1719" i="1" s="1"/>
  <c r="I1719" i="1"/>
  <c r="G1719" i="1" s="1"/>
  <c r="J1718" i="1"/>
  <c r="H1718" i="1" s="1"/>
  <c r="I1718" i="1"/>
  <c r="G1718" i="1" s="1"/>
  <c r="J1717" i="1"/>
  <c r="H1717" i="1" s="1"/>
  <c r="J1716" i="1"/>
  <c r="H1716" i="1" s="1"/>
  <c r="J1715" i="1"/>
  <c r="H1715" i="1" s="1"/>
  <c r="I1715" i="1"/>
  <c r="G1715" i="1" s="1"/>
  <c r="J1714" i="1"/>
  <c r="H1714" i="1" s="1"/>
  <c r="I1714" i="1"/>
  <c r="G1714" i="1" s="1"/>
  <c r="J1713" i="1"/>
  <c r="H1713" i="1" s="1"/>
  <c r="J1712" i="1"/>
  <c r="H1712" i="1" s="1"/>
  <c r="J1711" i="1"/>
  <c r="H1711" i="1" s="1"/>
  <c r="I1711" i="1"/>
  <c r="G1711" i="1" s="1"/>
  <c r="J1710" i="1"/>
  <c r="H1710" i="1" s="1"/>
  <c r="J1709" i="1"/>
  <c r="H1709" i="1" s="1"/>
  <c r="I1709" i="1"/>
  <c r="G1709" i="1" s="1"/>
  <c r="J1708" i="1"/>
  <c r="H1708" i="1" s="1"/>
  <c r="J1707" i="1"/>
  <c r="H1707" i="1" s="1"/>
  <c r="J1706" i="1"/>
  <c r="H1706" i="1" s="1"/>
  <c r="J1705" i="1"/>
  <c r="H1705" i="1" s="1"/>
  <c r="I1705" i="1"/>
  <c r="G1705" i="1" s="1"/>
  <c r="J1704" i="1"/>
  <c r="H1704" i="1" s="1"/>
  <c r="J1703" i="1"/>
  <c r="H1703" i="1" s="1"/>
  <c r="J1702" i="1"/>
  <c r="H1702" i="1" s="1"/>
  <c r="J1701" i="1"/>
  <c r="H1701" i="1" s="1"/>
  <c r="I1701" i="1"/>
  <c r="G1701" i="1" s="1"/>
  <c r="J1700" i="1"/>
  <c r="H1700" i="1" s="1"/>
  <c r="J1699" i="1"/>
  <c r="H1699" i="1" s="1"/>
  <c r="I1699" i="1"/>
  <c r="G1699" i="1" s="1"/>
  <c r="J1698" i="1"/>
  <c r="H1698" i="1" s="1"/>
  <c r="I1698" i="1"/>
  <c r="G1698" i="1" s="1"/>
  <c r="J1697" i="1"/>
  <c r="H1697" i="1" s="1"/>
  <c r="J1696" i="1"/>
  <c r="H1696" i="1" s="1"/>
  <c r="I1696" i="1"/>
  <c r="G1696" i="1" s="1"/>
  <c r="J1695" i="1"/>
  <c r="H1695" i="1" s="1"/>
  <c r="I1695" i="1"/>
  <c r="G1695" i="1" s="1"/>
  <c r="J1694" i="1"/>
  <c r="H1694" i="1" s="1"/>
  <c r="I1694" i="1"/>
  <c r="G1694" i="1" s="1"/>
  <c r="J1693" i="1"/>
  <c r="H1693" i="1" s="1"/>
  <c r="J1692" i="1"/>
  <c r="H1692" i="1" s="1"/>
  <c r="J1691" i="1"/>
  <c r="H1691" i="1" s="1"/>
  <c r="J1690" i="1"/>
  <c r="H1690" i="1" s="1"/>
  <c r="J1689" i="1"/>
  <c r="H1689" i="1" s="1"/>
  <c r="J1688" i="1"/>
  <c r="H1688" i="1" s="1"/>
  <c r="J1687" i="1"/>
  <c r="H1687" i="1" s="1"/>
  <c r="J1686" i="1"/>
  <c r="H1686" i="1" s="1"/>
  <c r="J1685" i="1"/>
  <c r="H1685" i="1" s="1"/>
  <c r="I1685" i="1"/>
  <c r="G1685" i="1" s="1"/>
  <c r="J1684" i="1"/>
  <c r="H1684" i="1" s="1"/>
  <c r="J1683" i="1"/>
  <c r="H1683" i="1" s="1"/>
  <c r="I1683" i="1"/>
  <c r="G1683" i="1" s="1"/>
  <c r="J1682" i="1"/>
  <c r="H1682" i="1" s="1"/>
  <c r="J1681" i="1"/>
  <c r="H1681" i="1" s="1"/>
  <c r="J1680" i="1"/>
  <c r="H1680" i="1" s="1"/>
  <c r="J1679" i="1"/>
  <c r="H1679" i="1" s="1"/>
  <c r="J1678" i="1"/>
  <c r="H1678" i="1" s="1"/>
  <c r="J1677" i="1"/>
  <c r="H1677" i="1" s="1"/>
  <c r="J1676" i="1"/>
  <c r="H1676" i="1" s="1"/>
  <c r="J1675" i="1"/>
  <c r="H1675" i="1" s="1"/>
  <c r="J1674" i="1"/>
  <c r="H1674" i="1" s="1"/>
  <c r="J1673" i="1"/>
  <c r="H1673" i="1" s="1"/>
  <c r="J1672" i="1"/>
  <c r="H1672" i="1" s="1"/>
  <c r="J1671" i="1"/>
  <c r="H1671" i="1" s="1"/>
  <c r="J1670" i="1"/>
  <c r="H1670" i="1" s="1"/>
  <c r="I1670" i="1"/>
  <c r="G1670" i="1" s="1"/>
  <c r="J1669" i="1"/>
  <c r="H1669" i="1" s="1"/>
  <c r="J1668" i="1"/>
  <c r="H1668" i="1" s="1"/>
  <c r="J1667" i="1"/>
  <c r="H1667" i="1" s="1"/>
  <c r="J1666" i="1"/>
  <c r="H1666" i="1" s="1"/>
  <c r="J1665" i="1"/>
  <c r="H1665" i="1" s="1"/>
  <c r="J1664" i="1"/>
  <c r="H1664" i="1" s="1"/>
  <c r="J1663" i="1"/>
  <c r="H1663" i="1" s="1"/>
  <c r="J1662" i="1"/>
  <c r="H1662" i="1" s="1"/>
  <c r="J1661" i="1"/>
  <c r="H1661" i="1" s="1"/>
  <c r="J1660" i="1"/>
  <c r="H1660" i="1" s="1"/>
  <c r="J1659" i="1"/>
  <c r="H1659" i="1" s="1"/>
  <c r="J1658" i="1"/>
  <c r="H1658" i="1" s="1"/>
  <c r="J1657" i="1"/>
  <c r="H1657" i="1" s="1"/>
  <c r="J1656" i="1"/>
  <c r="H1656" i="1" s="1"/>
  <c r="J1655" i="1"/>
  <c r="H1655" i="1" s="1"/>
  <c r="J1654" i="1"/>
  <c r="H1654" i="1" s="1"/>
  <c r="J1653" i="1"/>
  <c r="H1653" i="1" s="1"/>
  <c r="J1652" i="1"/>
  <c r="H1652" i="1" s="1"/>
  <c r="J1651" i="1"/>
  <c r="H1651" i="1" s="1"/>
  <c r="J1650" i="1"/>
  <c r="H1650" i="1" s="1"/>
  <c r="J1649" i="1"/>
  <c r="H1649" i="1" s="1"/>
  <c r="J1648" i="1"/>
  <c r="H1648" i="1" s="1"/>
  <c r="J1647" i="1"/>
  <c r="H1647" i="1" s="1"/>
  <c r="J1646" i="1"/>
  <c r="H1646" i="1" s="1"/>
  <c r="J1645" i="1"/>
  <c r="H1645" i="1" s="1"/>
  <c r="J1644" i="1"/>
  <c r="H1644" i="1" s="1"/>
  <c r="J1643" i="1"/>
  <c r="H1643" i="1" s="1"/>
  <c r="J1642" i="1"/>
  <c r="H1642" i="1" s="1"/>
  <c r="J1641" i="1"/>
  <c r="H1641" i="1" s="1"/>
  <c r="I1641" i="1"/>
  <c r="G1641" i="1" s="1"/>
  <c r="J1640" i="1"/>
  <c r="H1640" i="1" s="1"/>
  <c r="J1639" i="1"/>
  <c r="H1639" i="1" s="1"/>
  <c r="I1639" i="1"/>
  <c r="G1639" i="1" s="1"/>
  <c r="J1638" i="1"/>
  <c r="H1638" i="1" s="1"/>
  <c r="J1637" i="1"/>
  <c r="H1637" i="1" s="1"/>
  <c r="J1636" i="1"/>
  <c r="H1636" i="1" s="1"/>
  <c r="I1636" i="1"/>
  <c r="G1636" i="1" s="1"/>
  <c r="J1635" i="1"/>
  <c r="H1635" i="1" s="1"/>
  <c r="I1635" i="1"/>
  <c r="G1635" i="1" s="1"/>
  <c r="J1634" i="1"/>
  <c r="H1634" i="1" s="1"/>
  <c r="I1634" i="1"/>
  <c r="G1634" i="1" s="1"/>
  <c r="J1633" i="1"/>
  <c r="H1633" i="1" s="1"/>
  <c r="I1633" i="1"/>
  <c r="G1633" i="1" s="1"/>
  <c r="J1632" i="1"/>
  <c r="H1632" i="1" s="1"/>
  <c r="I1632" i="1"/>
  <c r="G1632" i="1" s="1"/>
  <c r="J1631" i="1"/>
  <c r="H1631" i="1" s="1"/>
  <c r="I1631" i="1"/>
  <c r="G1631" i="1" s="1"/>
  <c r="J1630" i="1"/>
  <c r="H1630" i="1" s="1"/>
  <c r="I1630" i="1"/>
  <c r="G1630" i="1" s="1"/>
  <c r="J1629" i="1"/>
  <c r="H1629" i="1" s="1"/>
  <c r="J1628" i="1"/>
  <c r="H1628" i="1" s="1"/>
  <c r="I1628" i="1"/>
  <c r="G1628" i="1" s="1"/>
  <c r="J1627" i="1"/>
  <c r="H1627" i="1" s="1"/>
  <c r="J1626" i="1"/>
  <c r="H1626" i="1" s="1"/>
  <c r="I1626" i="1"/>
  <c r="G1626" i="1" s="1"/>
  <c r="J1625" i="1"/>
  <c r="H1625" i="1" s="1"/>
  <c r="I1625" i="1"/>
  <c r="G1625" i="1" s="1"/>
  <c r="J1624" i="1"/>
  <c r="H1624" i="1" s="1"/>
  <c r="J1623" i="1"/>
  <c r="H1623" i="1" s="1"/>
  <c r="I1623" i="1"/>
  <c r="G1623" i="1" s="1"/>
  <c r="J1622" i="1"/>
  <c r="H1622" i="1" s="1"/>
  <c r="I1622" i="1"/>
  <c r="G1622" i="1" s="1"/>
  <c r="J1621" i="1"/>
  <c r="H1621" i="1" s="1"/>
  <c r="I1621" i="1"/>
  <c r="G1621" i="1" s="1"/>
  <c r="J1620" i="1"/>
  <c r="H1620" i="1" s="1"/>
  <c r="I1620" i="1"/>
  <c r="G1620" i="1" s="1"/>
  <c r="J1619" i="1"/>
  <c r="H1619" i="1" s="1"/>
  <c r="I1619" i="1"/>
  <c r="G1619" i="1" s="1"/>
  <c r="J1618" i="1"/>
  <c r="H1618" i="1" s="1"/>
  <c r="I1618" i="1"/>
  <c r="G1618" i="1" s="1"/>
  <c r="J1617" i="1"/>
  <c r="H1617" i="1" s="1"/>
  <c r="I1617" i="1"/>
  <c r="G1617" i="1" s="1"/>
  <c r="J1616" i="1"/>
  <c r="H1616" i="1" s="1"/>
  <c r="J1615" i="1"/>
  <c r="H1615" i="1" s="1"/>
  <c r="I1615" i="1"/>
  <c r="G1615" i="1" s="1"/>
  <c r="J1614" i="1"/>
  <c r="H1614" i="1" s="1"/>
  <c r="I1614" i="1"/>
  <c r="G1614" i="1" s="1"/>
  <c r="J1613" i="1"/>
  <c r="H1613" i="1" s="1"/>
  <c r="J1612" i="1"/>
  <c r="H1612" i="1" s="1"/>
  <c r="I1612" i="1"/>
  <c r="G1612" i="1" s="1"/>
  <c r="J1611" i="1"/>
  <c r="H1611" i="1" s="1"/>
  <c r="J1610" i="1"/>
  <c r="H1610" i="1" s="1"/>
  <c r="J1609" i="1"/>
  <c r="H1609" i="1" s="1"/>
  <c r="I1609" i="1"/>
  <c r="G1609" i="1" s="1"/>
  <c r="J1608" i="1"/>
  <c r="H1608" i="1" s="1"/>
  <c r="J1607" i="1"/>
  <c r="H1607" i="1" s="1"/>
  <c r="J1606" i="1"/>
  <c r="H1606" i="1" s="1"/>
  <c r="J1605" i="1"/>
  <c r="H1605" i="1" s="1"/>
  <c r="I1605" i="1"/>
  <c r="G1605" i="1" s="1"/>
  <c r="J1604" i="1"/>
  <c r="H1604" i="1" s="1"/>
  <c r="I1604" i="1"/>
  <c r="G1604" i="1" s="1"/>
  <c r="J1603" i="1"/>
  <c r="H1603" i="1" s="1"/>
  <c r="J1602" i="1"/>
  <c r="H1602" i="1" s="1"/>
  <c r="J1601" i="1"/>
  <c r="H1601" i="1" s="1"/>
  <c r="J1600" i="1"/>
  <c r="H1600" i="1" s="1"/>
  <c r="J1599" i="1"/>
  <c r="H1599" i="1" s="1"/>
  <c r="J1598" i="1"/>
  <c r="H1598" i="1" s="1"/>
  <c r="I1598" i="1"/>
  <c r="G1598" i="1" s="1"/>
  <c r="J1597" i="1"/>
  <c r="H1597" i="1" s="1"/>
  <c r="J1596" i="1"/>
  <c r="H1596" i="1" s="1"/>
  <c r="I1596" i="1"/>
  <c r="G1596" i="1" s="1"/>
  <c r="J1595" i="1"/>
  <c r="H1595" i="1" s="1"/>
  <c r="J1594" i="1"/>
  <c r="H1594" i="1" s="1"/>
  <c r="J1593" i="1"/>
  <c r="H1593" i="1" s="1"/>
  <c r="J1592" i="1"/>
  <c r="H1592" i="1" s="1"/>
  <c r="J1591" i="1"/>
  <c r="H1591" i="1" s="1"/>
  <c r="J1590" i="1"/>
  <c r="H1590" i="1" s="1"/>
  <c r="J1589" i="1"/>
  <c r="H1589" i="1" s="1"/>
  <c r="J1588" i="1"/>
  <c r="H1588" i="1" s="1"/>
  <c r="J1587" i="1"/>
  <c r="H1587" i="1" s="1"/>
  <c r="I1587" i="1"/>
  <c r="G1587" i="1" s="1"/>
  <c r="J1586" i="1"/>
  <c r="H1586" i="1" s="1"/>
  <c r="J1585" i="1"/>
  <c r="H1585" i="1" s="1"/>
  <c r="J1584" i="1"/>
  <c r="H1584" i="1" s="1"/>
  <c r="I1584" i="1"/>
  <c r="G1584" i="1" s="1"/>
  <c r="J1583" i="1"/>
  <c r="H1583" i="1" s="1"/>
  <c r="J1582" i="1"/>
  <c r="H1582" i="1" s="1"/>
  <c r="I1582" i="1"/>
  <c r="G1582" i="1" s="1"/>
  <c r="J1581" i="1"/>
  <c r="H1581" i="1" s="1"/>
  <c r="J1580" i="1"/>
  <c r="H1580" i="1" s="1"/>
  <c r="J1579" i="1"/>
  <c r="H1579" i="1" s="1"/>
  <c r="J1578" i="1"/>
  <c r="H1578" i="1" s="1"/>
  <c r="J1577" i="1"/>
  <c r="H1577" i="1" s="1"/>
  <c r="J1576" i="1"/>
  <c r="H1576" i="1" s="1"/>
  <c r="J1575" i="1"/>
  <c r="H1575" i="1" s="1"/>
  <c r="I1575" i="1"/>
  <c r="G1575" i="1" s="1"/>
  <c r="J1574" i="1"/>
  <c r="H1574" i="1" s="1"/>
  <c r="I1574" i="1"/>
  <c r="G1574" i="1" s="1"/>
  <c r="J1573" i="1"/>
  <c r="H1573" i="1" s="1"/>
  <c r="J1572" i="1"/>
  <c r="H1572" i="1" s="1"/>
  <c r="J1571" i="1"/>
  <c r="H1571" i="1" s="1"/>
  <c r="I1571" i="1"/>
  <c r="G1571" i="1" s="1"/>
  <c r="J1570" i="1"/>
  <c r="H1570" i="1" s="1"/>
  <c r="J1569" i="1"/>
  <c r="H1569" i="1" s="1"/>
  <c r="I1569" i="1"/>
  <c r="G1569" i="1" s="1"/>
  <c r="J1568" i="1"/>
  <c r="H1568" i="1" s="1"/>
  <c r="J1567" i="1"/>
  <c r="H1567" i="1" s="1"/>
  <c r="J1566" i="1"/>
  <c r="H1566" i="1" s="1"/>
  <c r="J1565" i="1"/>
  <c r="H1565" i="1" s="1"/>
  <c r="I1565" i="1"/>
  <c r="G1565" i="1" s="1"/>
  <c r="J1564" i="1"/>
  <c r="H1564" i="1" s="1"/>
  <c r="I1564" i="1"/>
  <c r="G1564" i="1" s="1"/>
  <c r="J1563" i="1"/>
  <c r="H1563" i="1" s="1"/>
  <c r="I1563" i="1"/>
  <c r="G1563" i="1" s="1"/>
  <c r="J1562" i="1"/>
  <c r="H1562" i="1" s="1"/>
  <c r="I1562" i="1"/>
  <c r="G1562" i="1" s="1"/>
  <c r="J1561" i="1"/>
  <c r="H1561" i="1" s="1"/>
  <c r="I1561" i="1"/>
  <c r="G1561" i="1" s="1"/>
  <c r="J1560" i="1"/>
  <c r="H1560" i="1" s="1"/>
  <c r="J1559" i="1"/>
  <c r="H1559" i="1" s="1"/>
  <c r="I1559" i="1"/>
  <c r="G1559" i="1" s="1"/>
  <c r="J1558" i="1"/>
  <c r="H1558" i="1" s="1"/>
  <c r="I1558" i="1"/>
  <c r="G1558" i="1" s="1"/>
  <c r="J1557" i="1"/>
  <c r="H1557" i="1" s="1"/>
  <c r="J1556" i="1"/>
  <c r="H1556" i="1" s="1"/>
  <c r="J1555" i="1"/>
  <c r="H1555" i="1" s="1"/>
  <c r="I1555" i="1"/>
  <c r="G1555" i="1" s="1"/>
  <c r="J1554" i="1"/>
  <c r="H1554" i="1" s="1"/>
  <c r="J1553" i="1"/>
  <c r="H1553" i="1" s="1"/>
  <c r="J1552" i="1"/>
  <c r="H1552" i="1" s="1"/>
  <c r="J1551" i="1"/>
  <c r="H1551" i="1" s="1"/>
  <c r="J1550" i="1"/>
  <c r="H1550" i="1" s="1"/>
  <c r="I1550" i="1"/>
  <c r="G1550" i="1" s="1"/>
  <c r="J1549" i="1"/>
  <c r="H1549" i="1" s="1"/>
  <c r="I1549" i="1"/>
  <c r="G1549" i="1" s="1"/>
  <c r="J1548" i="1"/>
  <c r="H1548" i="1" s="1"/>
  <c r="J1547" i="1"/>
  <c r="H1547" i="1" s="1"/>
  <c r="J1546" i="1"/>
  <c r="H1546" i="1" s="1"/>
  <c r="J1545" i="1"/>
  <c r="H1545" i="1" s="1"/>
  <c r="J1544" i="1"/>
  <c r="H1544" i="1" s="1"/>
  <c r="J1543" i="1"/>
  <c r="H1543" i="1" s="1"/>
  <c r="J1542" i="1"/>
  <c r="H1542" i="1" s="1"/>
  <c r="J1541" i="1"/>
  <c r="H1541" i="1" s="1"/>
  <c r="J1540" i="1"/>
  <c r="H1540" i="1" s="1"/>
  <c r="J1539" i="1"/>
  <c r="H1539" i="1" s="1"/>
  <c r="J1538" i="1"/>
  <c r="H1538" i="1" s="1"/>
  <c r="J1537" i="1"/>
  <c r="H1537" i="1" s="1"/>
  <c r="J1536" i="1"/>
  <c r="H1536" i="1" s="1"/>
  <c r="J1535" i="1"/>
  <c r="H1535" i="1" s="1"/>
  <c r="J1534" i="1"/>
  <c r="H1534" i="1" s="1"/>
  <c r="J1533" i="1"/>
  <c r="H1533" i="1" s="1"/>
  <c r="J1532" i="1"/>
  <c r="H1532" i="1" s="1"/>
  <c r="J1531" i="1"/>
  <c r="H1531" i="1" s="1"/>
  <c r="J1530" i="1"/>
  <c r="H1530" i="1" s="1"/>
  <c r="J1529" i="1"/>
  <c r="H1529" i="1" s="1"/>
  <c r="J1528" i="1"/>
  <c r="H1528" i="1" s="1"/>
  <c r="I1528" i="1"/>
  <c r="G1528" i="1" s="1"/>
  <c r="J1527" i="1"/>
  <c r="H1527" i="1" s="1"/>
  <c r="J1526" i="1"/>
  <c r="H1526" i="1" s="1"/>
  <c r="J1525" i="1"/>
  <c r="H1525" i="1" s="1"/>
  <c r="J1524" i="1"/>
  <c r="H1524" i="1" s="1"/>
  <c r="J1523" i="1"/>
  <c r="H1523" i="1" s="1"/>
  <c r="J1522" i="1"/>
  <c r="H1522" i="1" s="1"/>
  <c r="J1521" i="1"/>
  <c r="H1521" i="1" s="1"/>
  <c r="J1520" i="1"/>
  <c r="H1520" i="1" s="1"/>
  <c r="J1519" i="1"/>
  <c r="H1519" i="1" s="1"/>
  <c r="I1519" i="1"/>
  <c r="G1519" i="1" s="1"/>
  <c r="J1518" i="1"/>
  <c r="H1518" i="1" s="1"/>
  <c r="I1518" i="1"/>
  <c r="G1518" i="1" s="1"/>
  <c r="J1517" i="1"/>
  <c r="H1517" i="1" s="1"/>
  <c r="J1516" i="1"/>
  <c r="H1516" i="1" s="1"/>
  <c r="J1515" i="1"/>
  <c r="H1515" i="1" s="1"/>
  <c r="J1514" i="1"/>
  <c r="H1514" i="1" s="1"/>
  <c r="J1513" i="1"/>
  <c r="H1513" i="1" s="1"/>
  <c r="J1512" i="1"/>
  <c r="H1512" i="1" s="1"/>
  <c r="J1511" i="1"/>
  <c r="H1511" i="1" s="1"/>
  <c r="J1510" i="1"/>
  <c r="H1510" i="1" s="1"/>
  <c r="J1509" i="1"/>
  <c r="H1509" i="1" s="1"/>
  <c r="J1508" i="1"/>
  <c r="H1508" i="1" s="1"/>
  <c r="J1507" i="1"/>
  <c r="H1507" i="1" s="1"/>
  <c r="J1506" i="1"/>
  <c r="H1506" i="1" s="1"/>
  <c r="I1506" i="1"/>
  <c r="G1506" i="1" s="1"/>
  <c r="J1505" i="1"/>
  <c r="H1505" i="1" s="1"/>
  <c r="J1504" i="1"/>
  <c r="H1504" i="1" s="1"/>
  <c r="I1504" i="1"/>
  <c r="G1504" i="1" s="1"/>
  <c r="J1503" i="1"/>
  <c r="H1503" i="1" s="1"/>
  <c r="J1502" i="1"/>
  <c r="H1502" i="1" s="1"/>
  <c r="J1501" i="1"/>
  <c r="H1501" i="1" s="1"/>
  <c r="I1501" i="1"/>
  <c r="G1501" i="1" s="1"/>
  <c r="J1500" i="1"/>
  <c r="H1500" i="1" s="1"/>
  <c r="I1500" i="1"/>
  <c r="G1500" i="1" s="1"/>
  <c r="J1499" i="1"/>
  <c r="H1499" i="1" s="1"/>
  <c r="J1498" i="1"/>
  <c r="H1498" i="1" s="1"/>
  <c r="J1497" i="1"/>
  <c r="H1497" i="1" s="1"/>
  <c r="J1496" i="1"/>
  <c r="H1496" i="1" s="1"/>
  <c r="J1495" i="1"/>
  <c r="H1495" i="1" s="1"/>
  <c r="J1494" i="1"/>
  <c r="H1494" i="1" s="1"/>
  <c r="J1493" i="1"/>
  <c r="H1493" i="1" s="1"/>
  <c r="J1492" i="1"/>
  <c r="H1492" i="1" s="1"/>
  <c r="J1491" i="1"/>
  <c r="H1491" i="1" s="1"/>
  <c r="I1491" i="1"/>
  <c r="G1491" i="1" s="1"/>
  <c r="J1490" i="1"/>
  <c r="H1490" i="1" s="1"/>
  <c r="J1489" i="1"/>
  <c r="H1489" i="1" s="1"/>
  <c r="J1488" i="1"/>
  <c r="H1488" i="1" s="1"/>
  <c r="I1488" i="1"/>
  <c r="G1488" i="1" s="1"/>
  <c r="J1487" i="1"/>
  <c r="H1487" i="1" s="1"/>
  <c r="I1487" i="1"/>
  <c r="G1487" i="1" s="1"/>
  <c r="J1486" i="1"/>
  <c r="H1486" i="1" s="1"/>
  <c r="I1486" i="1"/>
  <c r="G1486" i="1" s="1"/>
  <c r="J1485" i="1"/>
  <c r="H1485" i="1" s="1"/>
  <c r="J1484" i="1"/>
  <c r="H1484" i="1" s="1"/>
  <c r="I1484" i="1"/>
  <c r="G1484" i="1" s="1"/>
  <c r="J1483" i="1"/>
  <c r="H1483" i="1" s="1"/>
  <c r="J1482" i="1"/>
  <c r="H1482" i="1" s="1"/>
  <c r="I1482" i="1"/>
  <c r="G1482" i="1" s="1"/>
  <c r="J1481" i="1"/>
  <c r="H1481" i="1" s="1"/>
  <c r="I1481" i="1"/>
  <c r="G1481" i="1" s="1"/>
  <c r="J1480" i="1"/>
  <c r="H1480" i="1" s="1"/>
  <c r="J1479" i="1"/>
  <c r="H1479" i="1" s="1"/>
  <c r="J1478" i="1"/>
  <c r="H1478" i="1" s="1"/>
  <c r="I1478" i="1"/>
  <c r="G1478" i="1" s="1"/>
  <c r="J1477" i="1"/>
  <c r="H1477" i="1" s="1"/>
  <c r="J1476" i="1"/>
  <c r="H1476" i="1" s="1"/>
  <c r="I1476" i="1"/>
  <c r="G1476" i="1" s="1"/>
  <c r="J1475" i="1"/>
  <c r="H1475" i="1" s="1"/>
  <c r="I1475" i="1"/>
  <c r="G1475" i="1" s="1"/>
  <c r="J1474" i="1"/>
  <c r="H1474" i="1" s="1"/>
  <c r="J1473" i="1"/>
  <c r="H1473" i="1" s="1"/>
  <c r="I1473" i="1"/>
  <c r="G1473" i="1" s="1"/>
  <c r="J1472" i="1"/>
  <c r="H1472" i="1" s="1"/>
  <c r="I1472" i="1"/>
  <c r="G1472" i="1" s="1"/>
  <c r="J1471" i="1"/>
  <c r="H1471" i="1" s="1"/>
  <c r="J1470" i="1"/>
  <c r="H1470" i="1" s="1"/>
  <c r="I1470" i="1"/>
  <c r="G1470" i="1" s="1"/>
  <c r="J1469" i="1"/>
  <c r="H1469" i="1" s="1"/>
  <c r="I1469" i="1"/>
  <c r="G1469" i="1" s="1"/>
  <c r="J1468" i="1"/>
  <c r="H1468" i="1" s="1"/>
  <c r="I1468" i="1"/>
  <c r="G1468" i="1" s="1"/>
  <c r="J1467" i="1"/>
  <c r="H1467" i="1" s="1"/>
  <c r="J1466" i="1"/>
  <c r="H1466" i="1" s="1"/>
  <c r="J1465" i="1"/>
  <c r="H1465" i="1" s="1"/>
  <c r="I1465" i="1"/>
  <c r="G1465" i="1" s="1"/>
  <c r="J1464" i="1"/>
  <c r="H1464" i="1" s="1"/>
  <c r="J1463" i="1"/>
  <c r="H1463" i="1" s="1"/>
  <c r="I1463" i="1"/>
  <c r="G1463" i="1" s="1"/>
  <c r="J1462" i="1"/>
  <c r="H1462" i="1" s="1"/>
  <c r="J1461" i="1"/>
  <c r="H1461" i="1" s="1"/>
  <c r="I1461" i="1"/>
  <c r="G1461" i="1" s="1"/>
  <c r="J1460" i="1"/>
  <c r="H1460" i="1" s="1"/>
  <c r="I1460" i="1"/>
  <c r="G1460" i="1" s="1"/>
  <c r="J1459" i="1"/>
  <c r="H1459" i="1" s="1"/>
  <c r="I1459" i="1"/>
  <c r="G1459" i="1" s="1"/>
  <c r="J1458" i="1"/>
  <c r="H1458" i="1" s="1"/>
  <c r="I1458" i="1"/>
  <c r="G1458" i="1" s="1"/>
  <c r="J1457" i="1"/>
  <c r="H1457" i="1" s="1"/>
  <c r="J1456" i="1"/>
  <c r="H1456" i="1" s="1"/>
  <c r="I1456" i="1"/>
  <c r="G1456" i="1" s="1"/>
  <c r="J1455" i="1"/>
  <c r="H1455" i="1" s="1"/>
  <c r="I1455" i="1"/>
  <c r="G1455" i="1" s="1"/>
  <c r="J1454" i="1"/>
  <c r="H1454" i="1" s="1"/>
  <c r="J1453" i="1"/>
  <c r="H1453" i="1" s="1"/>
  <c r="I1453" i="1"/>
  <c r="G1453" i="1" s="1"/>
  <c r="J1452" i="1"/>
  <c r="H1452" i="1" s="1"/>
  <c r="J1451" i="1"/>
  <c r="H1451" i="1" s="1"/>
  <c r="I1451" i="1"/>
  <c r="G1451" i="1" s="1"/>
  <c r="J1450" i="1"/>
  <c r="H1450" i="1" s="1"/>
  <c r="J1449" i="1"/>
  <c r="H1449" i="1" s="1"/>
  <c r="I1449" i="1"/>
  <c r="G1449" i="1" s="1"/>
  <c r="J1448" i="1"/>
  <c r="H1448" i="1" s="1"/>
  <c r="J1447" i="1"/>
  <c r="H1447" i="1" s="1"/>
  <c r="I1447" i="1"/>
  <c r="G1447" i="1" s="1"/>
  <c r="J1446" i="1"/>
  <c r="H1446" i="1" s="1"/>
  <c r="I1446" i="1"/>
  <c r="G1446" i="1" s="1"/>
  <c r="J1445" i="1"/>
  <c r="H1445" i="1" s="1"/>
  <c r="J1444" i="1"/>
  <c r="H1444" i="1" s="1"/>
  <c r="I1444" i="1"/>
  <c r="G1444" i="1" s="1"/>
  <c r="J1443" i="1"/>
  <c r="H1443" i="1" s="1"/>
  <c r="I1443" i="1"/>
  <c r="G1443" i="1" s="1"/>
  <c r="J1442" i="1"/>
  <c r="H1442" i="1" s="1"/>
  <c r="J1441" i="1"/>
  <c r="H1441" i="1" s="1"/>
  <c r="I1441" i="1"/>
  <c r="G1441" i="1" s="1"/>
  <c r="J1440" i="1"/>
  <c r="H1440" i="1" s="1"/>
  <c r="I1440" i="1"/>
  <c r="G1440" i="1" s="1"/>
  <c r="J1439" i="1"/>
  <c r="H1439" i="1" s="1"/>
  <c r="I1439" i="1"/>
  <c r="G1439" i="1" s="1"/>
  <c r="J1438" i="1"/>
  <c r="H1438" i="1" s="1"/>
  <c r="J1437" i="1"/>
  <c r="H1437" i="1" s="1"/>
  <c r="I1437" i="1"/>
  <c r="G1437" i="1" s="1"/>
  <c r="J1436" i="1"/>
  <c r="H1436" i="1" s="1"/>
  <c r="J1435" i="1"/>
  <c r="H1435" i="1" s="1"/>
  <c r="I1435" i="1"/>
  <c r="G1435" i="1" s="1"/>
  <c r="J1434" i="1"/>
  <c r="H1434" i="1" s="1"/>
  <c r="I1434" i="1"/>
  <c r="G1434" i="1" s="1"/>
  <c r="J1433" i="1"/>
  <c r="H1433" i="1" s="1"/>
  <c r="J1432" i="1"/>
  <c r="H1432" i="1" s="1"/>
  <c r="I1432" i="1"/>
  <c r="G1432" i="1" s="1"/>
  <c r="J1431" i="1"/>
  <c r="H1431" i="1" s="1"/>
  <c r="J1430" i="1"/>
  <c r="H1430" i="1" s="1"/>
  <c r="J1429" i="1"/>
  <c r="H1429" i="1" s="1"/>
  <c r="I1429" i="1"/>
  <c r="G1429" i="1" s="1"/>
  <c r="J1428" i="1"/>
  <c r="H1428" i="1" s="1"/>
  <c r="I1428" i="1"/>
  <c r="G1428" i="1" s="1"/>
  <c r="J1427" i="1"/>
  <c r="H1427" i="1" s="1"/>
  <c r="I1427" i="1"/>
  <c r="G1427" i="1" s="1"/>
  <c r="J1426" i="1"/>
  <c r="H1426" i="1" s="1"/>
  <c r="I1426" i="1"/>
  <c r="G1426" i="1" s="1"/>
  <c r="J1425" i="1"/>
  <c r="H1425" i="1" s="1"/>
  <c r="I1425" i="1"/>
  <c r="G1425" i="1" s="1"/>
  <c r="J1424" i="1"/>
  <c r="H1424" i="1" s="1"/>
  <c r="I1424" i="1"/>
  <c r="G1424" i="1" s="1"/>
  <c r="J1423" i="1"/>
  <c r="H1423" i="1" s="1"/>
  <c r="J1422" i="1"/>
  <c r="H1422" i="1" s="1"/>
  <c r="J1421" i="1"/>
  <c r="H1421" i="1" s="1"/>
  <c r="J1420" i="1"/>
  <c r="H1420" i="1" s="1"/>
  <c r="I1420" i="1"/>
  <c r="G1420" i="1" s="1"/>
  <c r="J1419" i="1"/>
  <c r="H1419" i="1" s="1"/>
  <c r="I1419" i="1"/>
  <c r="G1419" i="1" s="1"/>
  <c r="J1418" i="1"/>
  <c r="H1418" i="1" s="1"/>
  <c r="J1417" i="1"/>
  <c r="H1417" i="1" s="1"/>
  <c r="J1416" i="1"/>
  <c r="H1416" i="1" s="1"/>
  <c r="I1416" i="1"/>
  <c r="G1416" i="1" s="1"/>
  <c r="J1415" i="1"/>
  <c r="H1415" i="1" s="1"/>
  <c r="J1414" i="1"/>
  <c r="H1414" i="1" s="1"/>
  <c r="J1413" i="1"/>
  <c r="H1413" i="1" s="1"/>
  <c r="I1413" i="1"/>
  <c r="G1413" i="1" s="1"/>
  <c r="J1412" i="1"/>
  <c r="H1412" i="1" s="1"/>
  <c r="I1412" i="1"/>
  <c r="G1412" i="1" s="1"/>
  <c r="J1411" i="1"/>
  <c r="H1411" i="1" s="1"/>
  <c r="J1410" i="1"/>
  <c r="H1410" i="1" s="1"/>
  <c r="J1409" i="1"/>
  <c r="H1409" i="1" s="1"/>
  <c r="J1408" i="1"/>
  <c r="H1408" i="1" s="1"/>
  <c r="I1408" i="1"/>
  <c r="G1408" i="1" s="1"/>
  <c r="J1407" i="1"/>
  <c r="H1407" i="1" s="1"/>
  <c r="I1407" i="1"/>
  <c r="G1407" i="1" s="1"/>
  <c r="J1406" i="1"/>
  <c r="H1406" i="1" s="1"/>
  <c r="I1406" i="1"/>
  <c r="G1406" i="1" s="1"/>
  <c r="J1405" i="1"/>
  <c r="H1405" i="1" s="1"/>
  <c r="J1404" i="1"/>
  <c r="H1404" i="1" s="1"/>
  <c r="I1404" i="1"/>
  <c r="G1404" i="1" s="1"/>
  <c r="J1403" i="1"/>
  <c r="H1403" i="1" s="1"/>
  <c r="J1402" i="1"/>
  <c r="H1402" i="1" s="1"/>
  <c r="J1401" i="1"/>
  <c r="H1401" i="1" s="1"/>
  <c r="I1401" i="1"/>
  <c r="G1401" i="1" s="1"/>
  <c r="J1400" i="1"/>
  <c r="H1400" i="1" s="1"/>
  <c r="I1400" i="1"/>
  <c r="G1400" i="1" s="1"/>
  <c r="J1399" i="1"/>
  <c r="H1399" i="1" s="1"/>
  <c r="I1399" i="1"/>
  <c r="G1399" i="1" s="1"/>
  <c r="J1398" i="1"/>
  <c r="H1398" i="1" s="1"/>
  <c r="J1397" i="1"/>
  <c r="H1397" i="1" s="1"/>
  <c r="I1397" i="1"/>
  <c r="G1397" i="1" s="1"/>
  <c r="J1396" i="1"/>
  <c r="H1396" i="1" s="1"/>
  <c r="I1396" i="1"/>
  <c r="G1396" i="1" s="1"/>
  <c r="J1395" i="1"/>
  <c r="H1395" i="1" s="1"/>
  <c r="I1395" i="1"/>
  <c r="G1395" i="1" s="1"/>
  <c r="J1394" i="1"/>
  <c r="H1394" i="1" s="1"/>
  <c r="J1393" i="1"/>
  <c r="H1393" i="1" s="1"/>
  <c r="I1393" i="1"/>
  <c r="G1393" i="1" s="1"/>
  <c r="J1392" i="1"/>
  <c r="H1392" i="1" s="1"/>
  <c r="I1392" i="1"/>
  <c r="G1392" i="1" s="1"/>
  <c r="J1391" i="1"/>
  <c r="H1391" i="1" s="1"/>
  <c r="J1390" i="1"/>
  <c r="H1390" i="1" s="1"/>
  <c r="I1390" i="1"/>
  <c r="G1390" i="1" s="1"/>
  <c r="J1389" i="1"/>
  <c r="H1389" i="1" s="1"/>
  <c r="I1389" i="1"/>
  <c r="G1389" i="1" s="1"/>
  <c r="J1388" i="1"/>
  <c r="H1388" i="1" s="1"/>
  <c r="I1388" i="1"/>
  <c r="G1388" i="1" s="1"/>
  <c r="J1387" i="1"/>
  <c r="H1387" i="1" s="1"/>
  <c r="I1387" i="1"/>
  <c r="G1387" i="1" s="1"/>
  <c r="J1386" i="1"/>
  <c r="H1386" i="1" s="1"/>
  <c r="J1385" i="1"/>
  <c r="H1385" i="1" s="1"/>
  <c r="I1385" i="1"/>
  <c r="G1385" i="1" s="1"/>
  <c r="J1384" i="1"/>
  <c r="H1384" i="1" s="1"/>
  <c r="I1384" i="1"/>
  <c r="G1384" i="1" s="1"/>
  <c r="J1383" i="1"/>
  <c r="H1383" i="1" s="1"/>
  <c r="J1382" i="1"/>
  <c r="H1382" i="1" s="1"/>
  <c r="I1382" i="1"/>
  <c r="G1382" i="1" s="1"/>
  <c r="J1381" i="1"/>
  <c r="H1381" i="1" s="1"/>
  <c r="I1381" i="1"/>
  <c r="G1381" i="1" s="1"/>
  <c r="J1380" i="1"/>
  <c r="H1380" i="1" s="1"/>
  <c r="I1380" i="1"/>
  <c r="G1380" i="1" s="1"/>
  <c r="J1379" i="1"/>
  <c r="H1379" i="1" s="1"/>
  <c r="J1378" i="1"/>
  <c r="H1378" i="1" s="1"/>
  <c r="I1378" i="1"/>
  <c r="G1378" i="1" s="1"/>
  <c r="J1377" i="1"/>
  <c r="H1377" i="1" s="1"/>
  <c r="I1377" i="1"/>
  <c r="G1377" i="1" s="1"/>
  <c r="J1376" i="1"/>
  <c r="H1376" i="1" s="1"/>
  <c r="J1375" i="1"/>
  <c r="H1375" i="1" s="1"/>
  <c r="J1374" i="1"/>
  <c r="H1374" i="1" s="1"/>
  <c r="I1374" i="1"/>
  <c r="G1374" i="1" s="1"/>
  <c r="J1373" i="1"/>
  <c r="H1373" i="1" s="1"/>
  <c r="I1373" i="1"/>
  <c r="G1373" i="1" s="1"/>
  <c r="J1372" i="1"/>
  <c r="H1372" i="1" s="1"/>
  <c r="J1371" i="1"/>
  <c r="H1371" i="1" s="1"/>
  <c r="I1371" i="1"/>
  <c r="G1371" i="1" s="1"/>
  <c r="J1370" i="1"/>
  <c r="H1370" i="1" s="1"/>
  <c r="I1370" i="1"/>
  <c r="G1370" i="1" s="1"/>
  <c r="J1369" i="1"/>
  <c r="H1369" i="1" s="1"/>
  <c r="J1368" i="1"/>
  <c r="H1368" i="1" s="1"/>
  <c r="J1367" i="1"/>
  <c r="H1367" i="1" s="1"/>
  <c r="I1367" i="1"/>
  <c r="G1367" i="1" s="1"/>
  <c r="J1366" i="1"/>
  <c r="H1366" i="1" s="1"/>
  <c r="J1365" i="1"/>
  <c r="H1365" i="1" s="1"/>
  <c r="J1364" i="1"/>
  <c r="H1364" i="1" s="1"/>
  <c r="I1364" i="1"/>
  <c r="G1364" i="1" s="1"/>
  <c r="J1363" i="1"/>
  <c r="H1363" i="1" s="1"/>
  <c r="I1363" i="1"/>
  <c r="G1363" i="1" s="1"/>
  <c r="J1362" i="1"/>
  <c r="H1362" i="1" s="1"/>
  <c r="J1361" i="1"/>
  <c r="H1361" i="1" s="1"/>
  <c r="I1361" i="1"/>
  <c r="G1361" i="1" s="1"/>
  <c r="J1360" i="1"/>
  <c r="H1360" i="1" s="1"/>
  <c r="I1360" i="1"/>
  <c r="G1360" i="1" s="1"/>
  <c r="J1359" i="1"/>
  <c r="H1359" i="1" s="1"/>
  <c r="J1358" i="1"/>
  <c r="H1358" i="1" s="1"/>
  <c r="J1357" i="1"/>
  <c r="H1357" i="1" s="1"/>
  <c r="J1356" i="1"/>
  <c r="H1356" i="1" s="1"/>
  <c r="I1356" i="1"/>
  <c r="G1356" i="1" s="1"/>
  <c r="J1355" i="1"/>
  <c r="H1355" i="1" s="1"/>
  <c r="J1354" i="1"/>
  <c r="H1354" i="1" s="1"/>
  <c r="J1353" i="1"/>
  <c r="H1353" i="1" s="1"/>
  <c r="I1353" i="1"/>
  <c r="G1353" i="1" s="1"/>
  <c r="J1352" i="1"/>
  <c r="H1352" i="1" s="1"/>
  <c r="J1351" i="1"/>
  <c r="H1351" i="1" s="1"/>
  <c r="J1350" i="1"/>
  <c r="H1350" i="1" s="1"/>
  <c r="I1350" i="1"/>
  <c r="G1350" i="1" s="1"/>
  <c r="J1349" i="1"/>
  <c r="H1349" i="1" s="1"/>
  <c r="I1349" i="1"/>
  <c r="G1349" i="1" s="1"/>
  <c r="J1348" i="1"/>
  <c r="H1348" i="1" s="1"/>
  <c r="J1347" i="1"/>
  <c r="H1347" i="1" s="1"/>
  <c r="I1347" i="1"/>
  <c r="G1347" i="1" s="1"/>
  <c r="J1346" i="1"/>
  <c r="H1346" i="1" s="1"/>
  <c r="J1345" i="1"/>
  <c r="H1345" i="1" s="1"/>
  <c r="I1345" i="1"/>
  <c r="G1345" i="1" s="1"/>
  <c r="J1344" i="1"/>
  <c r="H1344" i="1" s="1"/>
  <c r="J1343" i="1"/>
  <c r="H1343" i="1" s="1"/>
  <c r="J1342" i="1"/>
  <c r="H1342" i="1" s="1"/>
  <c r="I1342" i="1"/>
  <c r="G1342" i="1" s="1"/>
  <c r="J1341" i="1"/>
  <c r="H1341" i="1" s="1"/>
  <c r="J1340" i="1"/>
  <c r="H1340" i="1" s="1"/>
  <c r="J1339" i="1"/>
  <c r="H1339" i="1" s="1"/>
  <c r="I1339" i="1"/>
  <c r="G1339" i="1" s="1"/>
  <c r="J1338" i="1"/>
  <c r="H1338" i="1" s="1"/>
  <c r="I1338" i="1"/>
  <c r="G1338" i="1" s="1"/>
  <c r="J1337" i="1"/>
  <c r="H1337" i="1" s="1"/>
  <c r="I1337" i="1"/>
  <c r="G1337" i="1" s="1"/>
  <c r="J1336" i="1"/>
  <c r="H1336" i="1" s="1"/>
  <c r="J1335" i="1"/>
  <c r="H1335" i="1" s="1"/>
  <c r="J1334" i="1"/>
  <c r="H1334" i="1" s="1"/>
  <c r="J1333" i="1"/>
  <c r="H1333" i="1" s="1"/>
  <c r="J1332" i="1"/>
  <c r="H1332" i="1" s="1"/>
  <c r="J1331" i="1"/>
  <c r="H1331" i="1" s="1"/>
  <c r="I1331" i="1"/>
  <c r="G1331" i="1" s="1"/>
  <c r="J1330" i="1"/>
  <c r="H1330" i="1" s="1"/>
  <c r="J1329" i="1"/>
  <c r="H1329" i="1" s="1"/>
  <c r="J1328" i="1"/>
  <c r="H1328" i="1" s="1"/>
  <c r="J1327" i="1"/>
  <c r="H1327" i="1" s="1"/>
  <c r="J1326" i="1"/>
  <c r="H1326" i="1" s="1"/>
  <c r="I1326" i="1"/>
  <c r="G1326" i="1" s="1"/>
  <c r="J1325" i="1"/>
  <c r="H1325" i="1" s="1"/>
  <c r="J1324" i="1"/>
  <c r="H1324" i="1" s="1"/>
  <c r="J1323" i="1"/>
  <c r="H1323" i="1" s="1"/>
  <c r="J1322" i="1"/>
  <c r="H1322" i="1" s="1"/>
  <c r="I1322" i="1"/>
  <c r="G1322" i="1" s="1"/>
  <c r="J1321" i="1"/>
  <c r="H1321" i="1" s="1"/>
  <c r="J1320" i="1"/>
  <c r="H1320" i="1" s="1"/>
  <c r="I1320" i="1"/>
  <c r="G1320" i="1" s="1"/>
  <c r="J1319" i="1"/>
  <c r="H1319" i="1" s="1"/>
  <c r="J1318" i="1"/>
  <c r="H1318" i="1" s="1"/>
  <c r="J1317" i="1"/>
  <c r="H1317" i="1" s="1"/>
  <c r="J1316" i="1"/>
  <c r="H1316" i="1" s="1"/>
  <c r="J1315" i="1"/>
  <c r="H1315" i="1" s="1"/>
  <c r="J1314" i="1"/>
  <c r="H1314" i="1" s="1"/>
  <c r="J1313" i="1"/>
  <c r="H1313" i="1" s="1"/>
  <c r="I1313" i="1"/>
  <c r="G1313" i="1" s="1"/>
  <c r="J1312" i="1"/>
  <c r="H1312" i="1" s="1"/>
  <c r="I1312" i="1"/>
  <c r="G1312" i="1" s="1"/>
  <c r="J1311" i="1"/>
  <c r="H1311" i="1" s="1"/>
  <c r="J1310" i="1"/>
  <c r="H1310" i="1" s="1"/>
  <c r="J1309" i="1"/>
  <c r="H1309" i="1" s="1"/>
  <c r="J1308" i="1"/>
  <c r="H1308" i="1" s="1"/>
  <c r="J1307" i="1"/>
  <c r="H1307" i="1" s="1"/>
  <c r="J1306" i="1"/>
  <c r="H1306" i="1" s="1"/>
  <c r="I1306" i="1"/>
  <c r="G1306" i="1" s="1"/>
  <c r="J1305" i="1"/>
  <c r="H1305" i="1" s="1"/>
  <c r="I1305" i="1"/>
  <c r="G1305" i="1" s="1"/>
  <c r="J1303" i="1"/>
  <c r="H1303" i="1" s="1"/>
  <c r="I1303" i="1"/>
  <c r="G1303" i="1" s="1"/>
  <c r="J1302" i="1"/>
  <c r="H1302" i="1" s="1"/>
  <c r="G1302" i="1"/>
  <c r="J1301" i="1"/>
  <c r="H1301" i="1" s="1"/>
  <c r="J1300" i="1"/>
  <c r="H1300" i="1" s="1"/>
  <c r="I1300" i="1"/>
  <c r="G1300" i="1" s="1"/>
  <c r="J1299" i="1"/>
  <c r="H1299" i="1" s="1"/>
  <c r="J1298" i="1"/>
  <c r="H1298" i="1" s="1"/>
  <c r="J1297" i="1"/>
  <c r="H1297" i="1" s="1"/>
  <c r="J1296" i="1"/>
  <c r="H1296" i="1" s="1"/>
  <c r="J1295" i="1"/>
  <c r="H1295" i="1" s="1"/>
  <c r="J1294" i="1"/>
  <c r="H1294" i="1" s="1"/>
  <c r="J1293" i="1"/>
  <c r="H1293" i="1" s="1"/>
  <c r="G1293" i="1"/>
  <c r="J1292" i="1"/>
  <c r="H1292" i="1" s="1"/>
  <c r="I1292" i="1"/>
  <c r="G1292" i="1" s="1"/>
  <c r="J1291" i="1"/>
  <c r="H1291" i="1" s="1"/>
  <c r="J1290" i="1"/>
  <c r="H1290" i="1" s="1"/>
  <c r="J1289" i="1"/>
  <c r="H1289" i="1" s="1"/>
  <c r="J1288" i="1"/>
  <c r="H1288" i="1" s="1"/>
  <c r="J1287" i="1"/>
  <c r="H1287" i="1" s="1"/>
  <c r="J1286" i="1"/>
  <c r="H1286" i="1" s="1"/>
  <c r="J1285" i="1"/>
  <c r="H1285" i="1" s="1"/>
  <c r="I1285" i="1"/>
  <c r="G1285" i="1" s="1"/>
  <c r="J1284" i="1"/>
  <c r="H1284" i="1" s="1"/>
  <c r="I1284" i="1"/>
  <c r="G1284" i="1" s="1"/>
  <c r="J1283" i="1"/>
  <c r="H1283" i="1" s="1"/>
  <c r="I1283" i="1"/>
  <c r="G1283" i="1" s="1"/>
  <c r="J1282" i="1"/>
  <c r="H1282" i="1" s="1"/>
  <c r="I1282" i="1"/>
  <c r="G1282" i="1" s="1"/>
  <c r="J1281" i="1"/>
  <c r="H1281" i="1" s="1"/>
  <c r="J1280" i="1"/>
  <c r="H1280" i="1" s="1"/>
  <c r="J1279" i="1"/>
  <c r="H1279" i="1" s="1"/>
  <c r="J1278" i="1"/>
  <c r="H1278" i="1" s="1"/>
  <c r="J1277" i="1"/>
  <c r="H1277" i="1" s="1"/>
  <c r="I1277" i="1"/>
  <c r="G1277" i="1" s="1"/>
  <c r="J1276" i="1"/>
  <c r="H1276" i="1" s="1"/>
  <c r="I1276" i="1"/>
  <c r="G1276" i="1" s="1"/>
  <c r="J1275" i="1"/>
  <c r="H1275" i="1" s="1"/>
  <c r="I1275" i="1"/>
  <c r="G1275" i="1" s="1"/>
  <c r="J1274" i="1"/>
  <c r="H1274" i="1" s="1"/>
  <c r="I1274" i="1"/>
  <c r="G1274" i="1" s="1"/>
  <c r="J1273" i="1"/>
  <c r="H1273" i="1" s="1"/>
  <c r="I1273" i="1"/>
  <c r="G1273" i="1" s="1"/>
  <c r="J1272" i="1"/>
  <c r="H1272" i="1" s="1"/>
  <c r="I1272" i="1"/>
  <c r="G1272" i="1" s="1"/>
  <c r="J1271" i="1"/>
  <c r="H1271" i="1" s="1"/>
  <c r="J1270" i="1"/>
  <c r="H1270" i="1" s="1"/>
  <c r="J1269" i="1"/>
  <c r="H1269" i="1" s="1"/>
  <c r="I1269" i="1"/>
  <c r="G1269" i="1" s="1"/>
  <c r="J1268" i="1"/>
  <c r="H1268" i="1" s="1"/>
  <c r="J1267" i="1"/>
  <c r="H1267" i="1" s="1"/>
  <c r="J1266" i="1"/>
  <c r="H1266" i="1" s="1"/>
  <c r="J1265" i="1"/>
  <c r="H1265" i="1" s="1"/>
  <c r="I1265" i="1"/>
  <c r="G1265" i="1" s="1"/>
  <c r="J1264" i="1"/>
  <c r="H1264" i="1" s="1"/>
  <c r="I1264" i="1"/>
  <c r="G1264" i="1" s="1"/>
  <c r="J1263" i="1"/>
  <c r="H1263" i="1" s="1"/>
  <c r="J1262" i="1"/>
  <c r="H1262" i="1" s="1"/>
  <c r="J1261" i="1"/>
  <c r="H1261" i="1" s="1"/>
  <c r="I1261" i="1"/>
  <c r="G1261" i="1" s="1"/>
  <c r="J1260" i="1"/>
  <c r="H1260" i="1" s="1"/>
  <c r="J1259" i="1"/>
  <c r="H1259" i="1" s="1"/>
  <c r="J1258" i="1"/>
  <c r="H1258" i="1" s="1"/>
  <c r="J1257" i="1"/>
  <c r="H1257" i="1" s="1"/>
  <c r="I1257" i="1"/>
  <c r="G1257" i="1" s="1"/>
  <c r="J1256" i="1"/>
  <c r="H1256" i="1" s="1"/>
  <c r="J1255" i="1"/>
  <c r="H1255" i="1" s="1"/>
  <c r="I1255" i="1"/>
  <c r="G1255" i="1" s="1"/>
  <c r="J1254" i="1"/>
  <c r="H1254" i="1" s="1"/>
  <c r="J1253" i="1"/>
  <c r="H1253" i="1" s="1"/>
  <c r="J1252" i="1"/>
  <c r="H1252" i="1" s="1"/>
  <c r="I1252" i="1"/>
  <c r="G1252" i="1" s="1"/>
  <c r="J1251" i="1"/>
  <c r="H1251" i="1" s="1"/>
  <c r="I1251" i="1"/>
  <c r="G1251" i="1" s="1"/>
  <c r="J1250" i="1"/>
  <c r="H1250" i="1" s="1"/>
  <c r="I1250" i="1"/>
  <c r="G1250" i="1" s="1"/>
  <c r="J1249" i="1"/>
  <c r="H1249" i="1" s="1"/>
  <c r="I1249" i="1"/>
  <c r="G1249" i="1" s="1"/>
  <c r="J1248" i="1"/>
  <c r="H1248" i="1" s="1"/>
  <c r="G1248" i="1"/>
  <c r="J1247" i="1"/>
  <c r="H1247" i="1" s="1"/>
  <c r="I1247" i="1"/>
  <c r="G1247" i="1" s="1"/>
  <c r="J1246" i="1"/>
  <c r="H1246" i="1" s="1"/>
  <c r="I1246" i="1"/>
  <c r="G1246" i="1" s="1"/>
  <c r="J1245" i="1"/>
  <c r="H1245" i="1" s="1"/>
  <c r="I1245" i="1"/>
  <c r="G1245" i="1" s="1"/>
  <c r="J1244" i="1"/>
  <c r="H1244" i="1" s="1"/>
  <c r="I1244" i="1"/>
  <c r="G1244" i="1" s="1"/>
  <c r="J1243" i="1"/>
  <c r="H1243" i="1" s="1"/>
  <c r="I1243" i="1"/>
  <c r="G1243" i="1" s="1"/>
  <c r="J1242" i="1"/>
  <c r="H1242" i="1" s="1"/>
  <c r="I1242" i="1"/>
  <c r="G1242" i="1" s="1"/>
  <c r="J1241" i="1"/>
  <c r="H1241" i="1" s="1"/>
  <c r="I1241" i="1"/>
  <c r="G1241" i="1" s="1"/>
  <c r="J1240" i="1"/>
  <c r="H1240" i="1" s="1"/>
  <c r="I1240" i="1"/>
  <c r="G1240" i="1" s="1"/>
  <c r="J1239" i="1"/>
  <c r="H1239" i="1" s="1"/>
  <c r="I1239" i="1"/>
  <c r="G1239" i="1" s="1"/>
  <c r="J1238" i="1"/>
  <c r="H1238" i="1" s="1"/>
  <c r="I1238" i="1"/>
  <c r="G1238" i="1" s="1"/>
  <c r="J1237" i="1"/>
  <c r="H1237" i="1" s="1"/>
  <c r="I1237" i="1"/>
  <c r="G1237" i="1" s="1"/>
  <c r="J1236" i="1"/>
  <c r="H1236" i="1" s="1"/>
  <c r="I1236" i="1"/>
  <c r="G1236" i="1" s="1"/>
  <c r="J1235" i="1"/>
  <c r="H1235" i="1" s="1"/>
  <c r="I1235" i="1"/>
  <c r="G1235" i="1" s="1"/>
  <c r="J1234" i="1"/>
  <c r="H1234" i="1" s="1"/>
  <c r="I1234" i="1"/>
  <c r="G1234" i="1" s="1"/>
  <c r="J1233" i="1"/>
  <c r="H1233" i="1" s="1"/>
  <c r="I1233" i="1"/>
  <c r="G1233" i="1" s="1"/>
  <c r="J1232" i="1"/>
  <c r="H1232" i="1" s="1"/>
  <c r="I1232" i="1"/>
  <c r="G1232" i="1" s="1"/>
  <c r="J1231" i="1"/>
  <c r="H1231" i="1" s="1"/>
  <c r="I1231" i="1"/>
  <c r="G1231" i="1" s="1"/>
  <c r="J1230" i="1"/>
  <c r="H1230" i="1" s="1"/>
  <c r="I1230" i="1"/>
  <c r="G1230" i="1" s="1"/>
  <c r="J1229" i="1"/>
  <c r="H1229" i="1" s="1"/>
  <c r="I1229" i="1"/>
  <c r="G1229" i="1" s="1"/>
  <c r="J1228" i="1"/>
  <c r="H1228" i="1" s="1"/>
  <c r="I1228" i="1"/>
  <c r="G1228" i="1" s="1"/>
  <c r="J1227" i="1"/>
  <c r="H1227" i="1" s="1"/>
  <c r="I1227" i="1"/>
  <c r="G1227" i="1" s="1"/>
  <c r="J1226" i="1"/>
  <c r="H1226" i="1" s="1"/>
  <c r="I1226" i="1"/>
  <c r="G1226" i="1" s="1"/>
  <c r="J1225" i="1"/>
  <c r="H1225" i="1" s="1"/>
  <c r="I1225" i="1"/>
  <c r="G1225" i="1" s="1"/>
  <c r="J1224" i="1"/>
  <c r="H1224" i="1" s="1"/>
  <c r="I1224" i="1"/>
  <c r="G1224" i="1" s="1"/>
  <c r="J1221" i="1"/>
  <c r="H1221" i="1" s="1"/>
  <c r="J1220" i="1"/>
  <c r="H1220" i="1" s="1"/>
  <c r="I1220" i="1"/>
  <c r="G1220" i="1" s="1"/>
  <c r="J1219" i="1"/>
  <c r="H1219" i="1" s="1"/>
  <c r="I1219" i="1"/>
  <c r="G1219" i="1" s="1"/>
  <c r="J1218" i="1"/>
  <c r="H1218" i="1" s="1"/>
  <c r="I1218" i="1"/>
  <c r="G1218" i="1" s="1"/>
  <c r="J1217" i="1"/>
  <c r="H1217" i="1" s="1"/>
  <c r="I1217" i="1"/>
  <c r="G1217" i="1" s="1"/>
  <c r="J1216" i="1"/>
  <c r="H1216" i="1" s="1"/>
  <c r="J1215" i="1"/>
  <c r="H1215" i="1" s="1"/>
  <c r="J1214" i="1"/>
  <c r="I1214" i="1"/>
  <c r="J1213" i="1"/>
  <c r="H1213" i="1" s="1"/>
  <c r="J1212" i="1"/>
  <c r="H1212" i="1" s="1"/>
  <c r="I1212" i="1"/>
  <c r="G1212" i="1" s="1"/>
  <c r="J1211" i="1"/>
  <c r="H1211" i="1" s="1"/>
  <c r="I1211" i="1"/>
  <c r="G1211" i="1" s="1"/>
  <c r="J1210" i="1"/>
  <c r="H1210" i="1" s="1"/>
  <c r="J1209" i="1"/>
  <c r="H1209" i="1" s="1"/>
  <c r="I1209" i="1"/>
  <c r="G1209" i="1" s="1"/>
  <c r="J1208" i="1"/>
  <c r="H1208" i="1" s="1"/>
  <c r="J1207" i="1"/>
  <c r="H1207" i="1" s="1"/>
  <c r="J1206" i="1"/>
  <c r="H1206" i="1" s="1"/>
  <c r="I1206" i="1"/>
  <c r="G1206" i="1" s="1"/>
  <c r="J1205" i="1"/>
  <c r="H1205" i="1" s="1"/>
  <c r="I1205" i="1"/>
  <c r="G1205" i="1" s="1"/>
  <c r="J1204" i="1"/>
  <c r="H1204" i="1" s="1"/>
  <c r="I1204" i="1"/>
  <c r="G1204" i="1" s="1"/>
  <c r="J1203" i="1"/>
  <c r="H1203" i="1" s="1"/>
  <c r="I1203" i="1"/>
  <c r="G1203" i="1" s="1"/>
  <c r="J1202" i="1"/>
  <c r="H1202" i="1" s="1"/>
  <c r="J1201" i="1"/>
  <c r="H1201" i="1" s="1"/>
  <c r="J1200" i="1"/>
  <c r="H1200" i="1" s="1"/>
  <c r="I1200" i="1"/>
  <c r="G1200" i="1" s="1"/>
  <c r="J1199" i="1"/>
  <c r="H1199" i="1" s="1"/>
  <c r="J1198" i="1"/>
  <c r="H1198" i="1" s="1"/>
  <c r="I1198" i="1"/>
  <c r="G1198" i="1" s="1"/>
  <c r="J1197" i="1"/>
  <c r="H1197" i="1" s="1"/>
  <c r="I1197" i="1"/>
  <c r="G1197" i="1" s="1"/>
  <c r="J1196" i="1"/>
  <c r="H1196" i="1" s="1"/>
  <c r="I1196" i="1"/>
  <c r="G1196" i="1" s="1"/>
  <c r="J1195" i="1"/>
  <c r="H1195" i="1" s="1"/>
  <c r="J1194" i="1"/>
  <c r="H1194" i="1" s="1"/>
  <c r="I1194" i="1"/>
  <c r="G1194" i="1" s="1"/>
  <c r="J1193" i="1"/>
  <c r="H1193" i="1" s="1"/>
  <c r="J1192" i="1"/>
  <c r="H1192" i="1" s="1"/>
  <c r="I1192" i="1"/>
  <c r="G1192" i="1" s="1"/>
  <c r="J1191" i="1"/>
  <c r="H1191" i="1" s="1"/>
  <c r="I1191" i="1"/>
  <c r="G1191" i="1" s="1"/>
  <c r="J1190" i="1"/>
  <c r="H1190" i="1" s="1"/>
  <c r="I1190" i="1"/>
  <c r="G1190" i="1" s="1"/>
  <c r="J1189" i="1"/>
  <c r="H1189" i="1" s="1"/>
  <c r="I1189" i="1"/>
  <c r="G1189" i="1" s="1"/>
  <c r="J1188" i="1"/>
  <c r="H1188" i="1" s="1"/>
  <c r="J1187" i="1"/>
  <c r="H1187" i="1" s="1"/>
  <c r="J1186" i="1"/>
  <c r="H1186" i="1" s="1"/>
  <c r="I1186" i="1"/>
  <c r="G1186" i="1" s="1"/>
  <c r="J1185" i="1"/>
  <c r="H1185" i="1" s="1"/>
  <c r="I1185" i="1"/>
  <c r="G1185" i="1" s="1"/>
  <c r="J1184" i="1"/>
  <c r="H1184" i="1" s="1"/>
  <c r="J1183" i="1"/>
  <c r="H1183" i="1" s="1"/>
  <c r="J1182" i="1"/>
  <c r="H1182" i="1" s="1"/>
  <c r="I1182" i="1"/>
  <c r="G1182" i="1" s="1"/>
  <c r="J1181" i="1"/>
  <c r="H1181" i="1" s="1"/>
  <c r="I1181" i="1"/>
  <c r="G1181" i="1" s="1"/>
  <c r="J1180" i="1"/>
  <c r="H1180" i="1" s="1"/>
  <c r="J1179" i="1"/>
  <c r="H1179" i="1" s="1"/>
  <c r="I1179" i="1"/>
  <c r="G1179" i="1" s="1"/>
  <c r="J1178" i="1"/>
  <c r="H1178" i="1" s="1"/>
  <c r="I1178" i="1"/>
  <c r="G1178" i="1" s="1"/>
  <c r="J1177" i="1"/>
  <c r="H1177" i="1" s="1"/>
  <c r="J1176" i="1"/>
  <c r="H1176" i="1" s="1"/>
  <c r="J1175" i="1"/>
  <c r="H1175" i="1" s="1"/>
  <c r="J1174" i="1"/>
  <c r="H1174" i="1" s="1"/>
  <c r="I1174" i="1"/>
  <c r="G1174" i="1" s="1"/>
  <c r="J1173" i="1"/>
  <c r="H1173" i="1" s="1"/>
  <c r="I1173" i="1"/>
  <c r="G1173" i="1" s="1"/>
  <c r="J1172" i="1"/>
  <c r="H1172" i="1" s="1"/>
  <c r="I1172" i="1"/>
  <c r="G1172" i="1" s="1"/>
  <c r="J1171" i="1"/>
  <c r="H1171" i="1" s="1"/>
  <c r="I1171" i="1"/>
  <c r="G1171" i="1" s="1"/>
  <c r="J1170" i="1"/>
  <c r="H1170" i="1" s="1"/>
  <c r="I1170" i="1"/>
  <c r="G1170" i="1" s="1"/>
  <c r="J1169" i="1"/>
  <c r="H1169" i="1" s="1"/>
  <c r="J1168" i="1"/>
  <c r="H1168" i="1" s="1"/>
  <c r="I1168" i="1"/>
  <c r="G1168" i="1" s="1"/>
  <c r="J1167" i="1"/>
  <c r="H1167" i="1" s="1"/>
  <c r="I1167" i="1"/>
  <c r="G1167" i="1" s="1"/>
  <c r="J1166" i="1"/>
  <c r="H1166" i="1" s="1"/>
  <c r="J1165" i="1"/>
  <c r="H1165" i="1" s="1"/>
  <c r="J1164" i="1"/>
  <c r="H1164" i="1" s="1"/>
  <c r="I1164" i="1"/>
  <c r="G1164" i="1" s="1"/>
  <c r="J1163" i="1"/>
  <c r="H1163" i="1" s="1"/>
  <c r="I1163" i="1"/>
  <c r="G1163" i="1" s="1"/>
  <c r="J1162" i="1"/>
  <c r="H1162" i="1" s="1"/>
  <c r="J1161" i="1"/>
  <c r="H1161" i="1" s="1"/>
  <c r="J1160" i="1"/>
  <c r="H1160" i="1" s="1"/>
  <c r="I1160" i="1"/>
  <c r="G1160" i="1" s="1"/>
  <c r="J1159" i="1"/>
  <c r="H1159" i="1" s="1"/>
  <c r="G1159" i="1"/>
  <c r="J1158" i="1"/>
  <c r="H1158" i="1" s="1"/>
  <c r="J1157" i="1"/>
  <c r="H1157" i="1" s="1"/>
  <c r="I1157" i="1"/>
  <c r="G1157" i="1" s="1"/>
  <c r="J1156" i="1"/>
  <c r="H1156" i="1" s="1"/>
  <c r="I1156" i="1"/>
  <c r="G1156" i="1" s="1"/>
  <c r="J1155" i="1"/>
  <c r="H1155" i="1" s="1"/>
  <c r="I1155" i="1"/>
  <c r="G1155" i="1" s="1"/>
  <c r="J1154" i="1"/>
  <c r="H1154" i="1" s="1"/>
  <c r="J1153" i="1"/>
  <c r="H1153" i="1" s="1"/>
  <c r="I1153" i="1"/>
  <c r="G1153" i="1" s="1"/>
  <c r="J1152" i="1"/>
  <c r="H1152" i="1" s="1"/>
  <c r="J1151" i="1"/>
  <c r="H1151" i="1" s="1"/>
  <c r="J1150" i="1"/>
  <c r="H1150" i="1" s="1"/>
  <c r="I1150" i="1"/>
  <c r="G1150" i="1" s="1"/>
  <c r="J1147" i="1"/>
  <c r="H1147" i="1" s="1"/>
  <c r="J1146" i="1"/>
  <c r="H1146" i="1" s="1"/>
  <c r="J1145" i="1"/>
  <c r="H1145" i="1" s="1"/>
  <c r="I1145" i="1"/>
  <c r="G1145" i="1" s="1"/>
  <c r="J1144" i="1"/>
  <c r="H1144" i="1" s="1"/>
  <c r="J1143" i="1"/>
  <c r="H1143" i="1" s="1"/>
  <c r="J1142" i="1"/>
  <c r="H1142" i="1" s="1"/>
  <c r="J1141" i="1"/>
  <c r="H1141" i="1" s="1"/>
  <c r="I1141" i="1"/>
  <c r="G1141" i="1" s="1"/>
  <c r="J1140" i="1"/>
  <c r="H1140" i="1" s="1"/>
  <c r="I1140" i="1"/>
  <c r="G1140" i="1" s="1"/>
  <c r="J1139" i="1"/>
  <c r="H1139" i="1" s="1"/>
  <c r="I1139" i="1"/>
  <c r="G1139" i="1" s="1"/>
  <c r="J1138" i="1"/>
  <c r="H1138" i="1" s="1"/>
  <c r="I1138" i="1"/>
  <c r="G1138" i="1" s="1"/>
  <c r="J1137" i="1"/>
  <c r="H1137" i="1" s="1"/>
  <c r="J1136" i="1"/>
  <c r="H1136" i="1" s="1"/>
  <c r="I1136" i="1"/>
  <c r="G1136" i="1" s="1"/>
  <c r="J1135" i="1"/>
  <c r="H1135" i="1" s="1"/>
  <c r="I1135" i="1"/>
  <c r="G1135" i="1" s="1"/>
  <c r="J1134" i="1"/>
  <c r="H1134" i="1" s="1"/>
  <c r="I1134" i="1"/>
  <c r="G1134" i="1" s="1"/>
  <c r="J1133" i="1"/>
  <c r="H1133" i="1" s="1"/>
  <c r="J1132" i="1"/>
  <c r="H1132" i="1" s="1"/>
  <c r="J1131" i="1"/>
  <c r="H1131" i="1" s="1"/>
  <c r="J1130" i="1"/>
  <c r="H1130" i="1" s="1"/>
  <c r="J1129" i="1"/>
  <c r="H1129" i="1" s="1"/>
  <c r="I1129" i="1"/>
  <c r="G1129" i="1" s="1"/>
  <c r="J1128" i="1"/>
  <c r="H1128" i="1" s="1"/>
  <c r="J1127" i="1"/>
  <c r="H1127" i="1" s="1"/>
  <c r="I1127" i="1"/>
  <c r="G1127" i="1" s="1"/>
  <c r="J1126" i="1"/>
  <c r="H1126" i="1" s="1"/>
  <c r="J1125" i="1"/>
  <c r="H1125" i="1" s="1"/>
  <c r="J1124" i="1"/>
  <c r="H1124" i="1" s="1"/>
  <c r="I1124" i="1"/>
  <c r="G1124" i="1" s="1"/>
  <c r="J1123" i="1"/>
  <c r="H1123" i="1" s="1"/>
  <c r="J1122" i="1"/>
  <c r="H1122" i="1" s="1"/>
  <c r="J1121" i="1"/>
  <c r="H1121" i="1" s="1"/>
  <c r="I1121" i="1"/>
  <c r="G1121" i="1" s="1"/>
  <c r="J1120" i="1"/>
  <c r="H1120" i="1" s="1"/>
  <c r="J1119" i="1"/>
  <c r="H1119" i="1" s="1"/>
  <c r="I1119" i="1"/>
  <c r="G1119" i="1" s="1"/>
  <c r="J1118" i="1"/>
  <c r="H1118" i="1" s="1"/>
  <c r="J1117" i="1"/>
  <c r="H1117" i="1" s="1"/>
  <c r="J1116" i="1"/>
  <c r="H1116" i="1" s="1"/>
  <c r="I1116" i="1"/>
  <c r="G1116" i="1" s="1"/>
  <c r="J1115" i="1"/>
  <c r="H1115" i="1" s="1"/>
  <c r="I1115" i="1"/>
  <c r="G1115" i="1" s="1"/>
  <c r="J1114" i="1"/>
  <c r="H1114" i="1" s="1"/>
  <c r="I1114" i="1"/>
  <c r="G1114" i="1" s="1"/>
  <c r="J1113" i="1"/>
  <c r="H1113" i="1" s="1"/>
  <c r="J1112" i="1"/>
  <c r="H1112" i="1" s="1"/>
  <c r="I1112" i="1"/>
  <c r="G1112" i="1" s="1"/>
  <c r="J1111" i="1"/>
  <c r="H1111" i="1" s="1"/>
  <c r="I1111" i="1"/>
  <c r="G1111" i="1" s="1"/>
  <c r="J1110" i="1"/>
  <c r="H1110" i="1" s="1"/>
  <c r="J1109" i="1"/>
  <c r="H1109" i="1" s="1"/>
  <c r="I1109" i="1"/>
  <c r="G1109" i="1" s="1"/>
  <c r="J1108" i="1"/>
  <c r="H1108" i="1" s="1"/>
  <c r="J1107" i="1"/>
  <c r="H1107" i="1" s="1"/>
  <c r="J1106" i="1"/>
  <c r="H1106" i="1" s="1"/>
  <c r="J1105" i="1"/>
  <c r="H1105" i="1" s="1"/>
  <c r="I1105" i="1"/>
  <c r="G1105" i="1" s="1"/>
  <c r="J1104" i="1"/>
  <c r="H1104" i="1" s="1"/>
  <c r="I1104" i="1"/>
  <c r="G1104" i="1" s="1"/>
  <c r="J1103" i="1"/>
  <c r="H1103" i="1" s="1"/>
  <c r="J1102" i="1"/>
  <c r="H1102" i="1" s="1"/>
  <c r="J1101" i="1"/>
  <c r="H1101" i="1" s="1"/>
  <c r="I1101" i="1"/>
  <c r="G1101" i="1" s="1"/>
  <c r="J1100" i="1"/>
  <c r="H1100" i="1" s="1"/>
  <c r="I1100" i="1"/>
  <c r="G1100" i="1" s="1"/>
  <c r="J1099" i="1"/>
  <c r="H1099" i="1" s="1"/>
  <c r="J1098" i="1"/>
  <c r="H1098" i="1" s="1"/>
  <c r="I1098" i="1"/>
  <c r="G1098" i="1" s="1"/>
  <c r="J1097" i="1"/>
  <c r="H1097" i="1" s="1"/>
  <c r="I1097" i="1"/>
  <c r="G1097" i="1" s="1"/>
  <c r="J1096" i="1"/>
  <c r="H1096" i="1" s="1"/>
  <c r="I1096" i="1"/>
  <c r="G1096" i="1" s="1"/>
  <c r="J1095" i="1"/>
  <c r="H1095" i="1" s="1"/>
  <c r="J1094" i="1"/>
  <c r="H1094" i="1" s="1"/>
  <c r="J1093" i="1"/>
  <c r="H1093" i="1" s="1"/>
  <c r="I1093" i="1"/>
  <c r="G1093" i="1" s="1"/>
  <c r="J1092" i="1"/>
  <c r="H1092" i="1" s="1"/>
  <c r="J1091" i="1"/>
  <c r="H1091" i="1" s="1"/>
  <c r="I1091" i="1"/>
  <c r="G1091" i="1" s="1"/>
  <c r="J1090" i="1"/>
  <c r="H1090" i="1" s="1"/>
  <c r="I1090" i="1"/>
  <c r="G1090" i="1" s="1"/>
  <c r="J1089" i="1"/>
  <c r="H1089" i="1" s="1"/>
  <c r="I1089" i="1"/>
  <c r="G1089" i="1" s="1"/>
  <c r="J1088" i="1"/>
  <c r="H1088" i="1" s="1"/>
  <c r="J1087" i="1"/>
  <c r="H1087" i="1" s="1"/>
  <c r="J1086" i="1"/>
  <c r="H1086" i="1" s="1"/>
  <c r="J1085" i="1"/>
  <c r="H1085" i="1" s="1"/>
  <c r="I1085" i="1"/>
  <c r="G1085" i="1" s="1"/>
  <c r="J1084" i="1"/>
  <c r="H1084" i="1" s="1"/>
  <c r="J1083" i="1"/>
  <c r="H1083" i="1" s="1"/>
  <c r="J1082" i="1"/>
  <c r="H1082" i="1" s="1"/>
  <c r="J1081" i="1"/>
  <c r="H1081" i="1" s="1"/>
  <c r="I1081" i="1"/>
  <c r="G1081" i="1" s="1"/>
  <c r="J1080" i="1"/>
  <c r="H1080" i="1" s="1"/>
  <c r="I1080" i="1"/>
  <c r="G1080" i="1" s="1"/>
  <c r="J1079" i="1"/>
  <c r="H1079" i="1" s="1"/>
  <c r="J1078" i="1"/>
  <c r="H1078" i="1" s="1"/>
  <c r="J1077" i="1"/>
  <c r="H1077" i="1" s="1"/>
  <c r="I1077" i="1"/>
  <c r="G1077" i="1" s="1"/>
  <c r="J1076" i="1"/>
  <c r="H1076" i="1" s="1"/>
  <c r="J1075" i="1"/>
  <c r="H1075" i="1" s="1"/>
  <c r="J1074" i="1"/>
  <c r="H1074" i="1" s="1"/>
  <c r="J1073" i="1"/>
  <c r="H1073" i="1" s="1"/>
  <c r="I1073" i="1"/>
  <c r="G1073" i="1" s="1"/>
  <c r="J1072" i="1"/>
  <c r="H1072" i="1" s="1"/>
  <c r="I1072" i="1"/>
  <c r="G1072" i="1" s="1"/>
  <c r="J1071" i="1"/>
  <c r="H1071" i="1" s="1"/>
  <c r="J1070" i="1"/>
  <c r="H1070" i="1" s="1"/>
  <c r="J1069" i="1"/>
  <c r="H1069" i="1" s="1"/>
  <c r="I1069" i="1"/>
  <c r="G1069" i="1" s="1"/>
  <c r="J1068" i="1"/>
  <c r="H1068" i="1" s="1"/>
  <c r="I1068" i="1"/>
  <c r="G1068" i="1" s="1"/>
  <c r="J1067" i="1"/>
  <c r="H1067" i="1" s="1"/>
  <c r="I1067" i="1"/>
  <c r="G1067" i="1" s="1"/>
  <c r="J1066" i="1"/>
  <c r="H1066" i="1" s="1"/>
  <c r="J1065" i="1"/>
  <c r="H1065" i="1" s="1"/>
  <c r="I1065" i="1"/>
  <c r="G1065" i="1" s="1"/>
  <c r="J1064" i="1"/>
  <c r="H1064" i="1" s="1"/>
  <c r="J1063" i="1"/>
  <c r="H1063" i="1" s="1"/>
  <c r="I1063" i="1"/>
  <c r="G1063" i="1" s="1"/>
  <c r="J1062" i="1"/>
  <c r="H1062" i="1" s="1"/>
  <c r="I1062" i="1"/>
  <c r="G1062" i="1" s="1"/>
  <c r="J1061" i="1"/>
  <c r="H1061" i="1" s="1"/>
  <c r="I1061" i="1"/>
  <c r="G1061" i="1" s="1"/>
  <c r="J1059" i="1"/>
  <c r="H1059" i="1" s="1"/>
  <c r="I1059" i="1"/>
  <c r="G1059" i="1" s="1"/>
  <c r="J1058" i="1"/>
  <c r="H1058" i="1" s="1"/>
  <c r="J1057" i="1"/>
  <c r="H1057" i="1" s="1"/>
  <c r="I1057" i="1"/>
  <c r="G1057" i="1" s="1"/>
  <c r="J1056" i="1"/>
  <c r="H1056" i="1" s="1"/>
  <c r="I1056" i="1"/>
  <c r="G1056" i="1" s="1"/>
  <c r="J1055" i="1"/>
  <c r="H1055" i="1" s="1"/>
  <c r="J1054" i="1"/>
  <c r="H1054" i="1" s="1"/>
  <c r="J1052" i="1"/>
  <c r="H1052" i="1" s="1"/>
  <c r="I1052" i="1"/>
  <c r="G1052" i="1" s="1"/>
  <c r="J1051" i="1"/>
  <c r="H1051" i="1" s="1"/>
  <c r="I1051" i="1"/>
  <c r="G1051" i="1" s="1"/>
  <c r="J1050" i="1"/>
  <c r="H1050" i="1" s="1"/>
  <c r="I1050" i="1"/>
  <c r="G1050" i="1" s="1"/>
  <c r="J1049" i="1"/>
  <c r="H1049" i="1" s="1"/>
  <c r="I1049" i="1"/>
  <c r="G1049" i="1" s="1"/>
  <c r="J1048" i="1"/>
  <c r="I1048" i="1"/>
  <c r="J1047" i="1"/>
  <c r="H1047" i="1" s="1"/>
  <c r="I1047" i="1"/>
  <c r="G1047" i="1" s="1"/>
  <c r="J1046" i="1"/>
  <c r="H1046" i="1" s="1"/>
  <c r="I1046" i="1"/>
  <c r="G1046" i="1" s="1"/>
  <c r="J1045" i="1"/>
  <c r="H1045" i="1" s="1"/>
  <c r="I1045" i="1"/>
  <c r="G1045" i="1" s="1"/>
  <c r="J1044" i="1"/>
  <c r="H1044" i="1" s="1"/>
  <c r="J1043" i="1"/>
  <c r="H1043" i="1" s="1"/>
  <c r="I1043" i="1"/>
  <c r="G1043" i="1" s="1"/>
  <c r="J1042" i="1"/>
  <c r="H1042" i="1" s="1"/>
  <c r="J1041" i="1"/>
  <c r="H1041" i="1" s="1"/>
  <c r="I1041" i="1"/>
  <c r="G1041" i="1" s="1"/>
  <c r="J1040" i="1"/>
  <c r="H1040" i="1" s="1"/>
  <c r="I1040" i="1"/>
  <c r="G1040" i="1" s="1"/>
  <c r="J1039" i="1"/>
  <c r="H1039" i="1" s="1"/>
  <c r="J1038" i="1"/>
  <c r="H1038" i="1" s="1"/>
  <c r="I1038" i="1"/>
  <c r="G1038" i="1" s="1"/>
  <c r="J1037" i="1"/>
  <c r="H1037" i="1" s="1"/>
  <c r="J1036" i="1"/>
  <c r="H1036" i="1" s="1"/>
  <c r="I1036" i="1"/>
  <c r="G1036" i="1" s="1"/>
  <c r="J1035" i="1"/>
  <c r="H1035" i="1" s="1"/>
  <c r="I1035" i="1"/>
  <c r="G1035" i="1" s="1"/>
  <c r="J1034" i="1"/>
  <c r="H1034" i="1" s="1"/>
  <c r="J1033" i="1"/>
  <c r="H1033" i="1" s="1"/>
  <c r="J1032" i="1"/>
  <c r="H1032" i="1" s="1"/>
  <c r="I1032" i="1"/>
  <c r="G1032" i="1" s="1"/>
  <c r="J1031" i="1"/>
  <c r="H1031" i="1" s="1"/>
  <c r="J1030" i="1"/>
  <c r="H1030" i="1" s="1"/>
  <c r="J1029" i="1"/>
  <c r="H1029" i="1" s="1"/>
  <c r="I1029" i="1"/>
  <c r="G1029" i="1" s="1"/>
  <c r="J1028" i="1"/>
  <c r="H1028" i="1" s="1"/>
  <c r="J1027" i="1"/>
  <c r="H1027" i="1" s="1"/>
  <c r="I1027" i="1"/>
  <c r="G1027" i="1" s="1"/>
  <c r="J1026" i="1"/>
  <c r="H1026" i="1" s="1"/>
  <c r="J1025" i="1"/>
  <c r="H1025" i="1" s="1"/>
  <c r="J1024" i="1"/>
  <c r="H1024" i="1" s="1"/>
  <c r="J1023" i="1"/>
  <c r="H1023" i="1" s="1"/>
  <c r="I1023" i="1"/>
  <c r="G1023" i="1" s="1"/>
  <c r="J1022" i="1"/>
  <c r="H1022" i="1" s="1"/>
  <c r="I1022" i="1"/>
  <c r="G1022" i="1" s="1"/>
  <c r="J1021" i="1"/>
  <c r="H1021" i="1" s="1"/>
  <c r="I1021" i="1"/>
  <c r="G1021" i="1" s="1"/>
  <c r="J1020" i="1"/>
  <c r="H1020" i="1" s="1"/>
  <c r="I1020" i="1"/>
  <c r="G1020" i="1" s="1"/>
  <c r="J1019" i="1"/>
  <c r="H1019" i="1" s="1"/>
  <c r="J1018" i="1"/>
  <c r="H1018" i="1" s="1"/>
  <c r="J1017" i="1"/>
  <c r="H1017" i="1" s="1"/>
  <c r="J1016" i="1"/>
  <c r="H1016" i="1" s="1"/>
  <c r="J1015" i="1"/>
  <c r="H1015" i="1" s="1"/>
  <c r="I1015" i="1"/>
  <c r="G1015" i="1" s="1"/>
  <c r="J1014" i="1"/>
  <c r="H1014" i="1" s="1"/>
  <c r="I1014" i="1"/>
  <c r="G1014" i="1" s="1"/>
  <c r="J1013" i="1"/>
  <c r="H1013" i="1" s="1"/>
  <c r="J1012" i="1"/>
  <c r="H1012" i="1" s="1"/>
  <c r="J1011" i="1"/>
  <c r="H1011" i="1" s="1"/>
  <c r="J1010" i="1"/>
  <c r="H1010" i="1" s="1"/>
  <c r="J1009" i="1"/>
  <c r="H1009" i="1" s="1"/>
  <c r="I1009" i="1"/>
  <c r="G1009" i="1" s="1"/>
  <c r="J1008" i="1"/>
  <c r="H1008" i="1" s="1"/>
  <c r="I1008" i="1"/>
  <c r="G1008" i="1" s="1"/>
  <c r="J1007" i="1"/>
  <c r="H1007" i="1" s="1"/>
  <c r="J1006" i="1"/>
  <c r="H1006" i="1" s="1"/>
  <c r="I1006" i="1"/>
  <c r="G1006" i="1" s="1"/>
  <c r="J1005" i="1"/>
  <c r="H1005" i="1" s="1"/>
  <c r="J1004" i="1"/>
  <c r="H1004" i="1" s="1"/>
  <c r="I1004" i="1"/>
  <c r="G1004" i="1" s="1"/>
  <c r="J1003" i="1"/>
  <c r="H1003" i="1" s="1"/>
  <c r="I1003" i="1"/>
  <c r="G1003" i="1" s="1"/>
  <c r="J1002" i="1"/>
  <c r="H1002" i="1" s="1"/>
  <c r="J1001" i="1"/>
  <c r="H1001" i="1" s="1"/>
  <c r="J1000" i="1"/>
  <c r="H1000" i="1" s="1"/>
  <c r="I1000" i="1"/>
  <c r="G1000" i="1" s="1"/>
  <c r="J999" i="1"/>
  <c r="H999" i="1" s="1"/>
  <c r="I999" i="1"/>
  <c r="G999" i="1" s="1"/>
  <c r="J998" i="1"/>
  <c r="H998" i="1" s="1"/>
  <c r="J997" i="1"/>
  <c r="H997" i="1" s="1"/>
  <c r="I997" i="1"/>
  <c r="G997" i="1" s="1"/>
  <c r="J996" i="1"/>
  <c r="H996" i="1" s="1"/>
  <c r="J995" i="1"/>
  <c r="H995" i="1" s="1"/>
  <c r="J994" i="1"/>
  <c r="H994" i="1" s="1"/>
  <c r="J993" i="1"/>
  <c r="H993" i="1" s="1"/>
  <c r="J992" i="1"/>
  <c r="H992" i="1" s="1"/>
  <c r="J991" i="1"/>
  <c r="H991" i="1" s="1"/>
  <c r="J990" i="1"/>
  <c r="H990" i="1" s="1"/>
  <c r="J989" i="1"/>
  <c r="H989" i="1" s="1"/>
  <c r="J988" i="1"/>
  <c r="H988" i="1" s="1"/>
  <c r="J987" i="1"/>
  <c r="H987" i="1" s="1"/>
  <c r="J986" i="1"/>
  <c r="H986" i="1" s="1"/>
  <c r="J985" i="1"/>
  <c r="H985" i="1" s="1"/>
  <c r="J984" i="1"/>
  <c r="H984" i="1" s="1"/>
  <c r="J983" i="1"/>
  <c r="H983" i="1" s="1"/>
  <c r="J982" i="1"/>
  <c r="H982" i="1" s="1"/>
  <c r="J981" i="1"/>
  <c r="H981" i="1" s="1"/>
  <c r="J980" i="1"/>
  <c r="H980" i="1" s="1"/>
  <c r="I980" i="1"/>
  <c r="G980" i="1" s="1"/>
  <c r="J979" i="1"/>
  <c r="H979" i="1" s="1"/>
  <c r="I979" i="1"/>
  <c r="G979" i="1" s="1"/>
  <c r="J978" i="1"/>
  <c r="H978" i="1" s="1"/>
  <c r="I978" i="1"/>
  <c r="G978" i="1" s="1"/>
  <c r="J977" i="1"/>
  <c r="H977" i="1" s="1"/>
  <c r="I977" i="1"/>
  <c r="G977" i="1" s="1"/>
  <c r="J976" i="1"/>
  <c r="H976" i="1" s="1"/>
  <c r="I976" i="1"/>
  <c r="G976" i="1" s="1"/>
  <c r="J975" i="1"/>
  <c r="H975" i="1" s="1"/>
  <c r="J974" i="1"/>
  <c r="H974" i="1" s="1"/>
  <c r="I974" i="1"/>
  <c r="G974" i="1" s="1"/>
  <c r="J973" i="1"/>
  <c r="H973" i="1" s="1"/>
  <c r="J972" i="1"/>
  <c r="H972" i="1" s="1"/>
  <c r="J971" i="1"/>
  <c r="H971" i="1" s="1"/>
  <c r="I971" i="1"/>
  <c r="G971" i="1" s="1"/>
  <c r="J970" i="1"/>
  <c r="H970" i="1" s="1"/>
  <c r="J969" i="1"/>
  <c r="H969" i="1" s="1"/>
  <c r="I969" i="1"/>
  <c r="G969" i="1" s="1"/>
  <c r="J968" i="1"/>
  <c r="H968" i="1" s="1"/>
  <c r="J967" i="1"/>
  <c r="H967" i="1" s="1"/>
  <c r="J966" i="1"/>
  <c r="H966" i="1" s="1"/>
  <c r="I966" i="1"/>
  <c r="G966" i="1" s="1"/>
  <c r="J965" i="1"/>
  <c r="H965" i="1" s="1"/>
  <c r="J964" i="1"/>
  <c r="H964" i="1" s="1"/>
  <c r="J963" i="1"/>
  <c r="H963" i="1" s="1"/>
  <c r="J962" i="1"/>
  <c r="H962" i="1" s="1"/>
  <c r="J961" i="1"/>
  <c r="H961" i="1" s="1"/>
  <c r="J960" i="1"/>
  <c r="H960" i="1" s="1"/>
  <c r="J959" i="1"/>
  <c r="H959" i="1" s="1"/>
  <c r="J958" i="1"/>
  <c r="H958" i="1" s="1"/>
  <c r="J957" i="1"/>
  <c r="H957" i="1" s="1"/>
  <c r="J956" i="1"/>
  <c r="H956" i="1" s="1"/>
  <c r="J955" i="1"/>
  <c r="H955" i="1" s="1"/>
  <c r="I955" i="1"/>
  <c r="G955" i="1" s="1"/>
  <c r="J954" i="1"/>
  <c r="H954" i="1" s="1"/>
  <c r="J953" i="1"/>
  <c r="H953" i="1" s="1"/>
  <c r="J952" i="1"/>
  <c r="H952" i="1" s="1"/>
  <c r="I952" i="1"/>
  <c r="G952" i="1" s="1"/>
  <c r="J951" i="1"/>
  <c r="H951" i="1" s="1"/>
  <c r="J950" i="1"/>
  <c r="H950" i="1" s="1"/>
  <c r="I950" i="1"/>
  <c r="G950" i="1" s="1"/>
  <c r="J949" i="1"/>
  <c r="H949" i="1" s="1"/>
  <c r="J948" i="1"/>
  <c r="H948" i="1" s="1"/>
  <c r="J947" i="1"/>
  <c r="H947" i="1" s="1"/>
  <c r="I947" i="1"/>
  <c r="G947" i="1" s="1"/>
  <c r="J946" i="1"/>
  <c r="H946" i="1" s="1"/>
  <c r="J945" i="1"/>
  <c r="H945" i="1" s="1"/>
  <c r="J944" i="1"/>
  <c r="H944" i="1" s="1"/>
  <c r="J943" i="1"/>
  <c r="H943" i="1" s="1"/>
  <c r="J942" i="1"/>
  <c r="H942" i="1" s="1"/>
  <c r="J941" i="1"/>
  <c r="H941" i="1" s="1"/>
  <c r="J940" i="1"/>
  <c r="H940" i="1" s="1"/>
  <c r="J939" i="1"/>
  <c r="H939" i="1" s="1"/>
  <c r="I939" i="1"/>
  <c r="G939" i="1" s="1"/>
  <c r="J938" i="1"/>
  <c r="H938" i="1" s="1"/>
  <c r="I938" i="1"/>
  <c r="G938" i="1" s="1"/>
  <c r="J937" i="1"/>
  <c r="H937" i="1" s="1"/>
  <c r="J936" i="1"/>
  <c r="H936" i="1" s="1"/>
  <c r="J934" i="1"/>
  <c r="H934" i="1" s="1"/>
  <c r="I934" i="1"/>
  <c r="G934" i="1" s="1"/>
  <c r="J933" i="1"/>
  <c r="H933" i="1" s="1"/>
  <c r="I933" i="1"/>
  <c r="G933" i="1" s="1"/>
  <c r="J932" i="1"/>
  <c r="H932" i="1" s="1"/>
  <c r="J931" i="1"/>
  <c r="H931" i="1" s="1"/>
  <c r="J930" i="1"/>
  <c r="J929" i="1"/>
  <c r="H929" i="1" s="1"/>
  <c r="J928" i="1"/>
  <c r="H928" i="1" s="1"/>
  <c r="I928" i="1"/>
  <c r="G928" i="1" s="1"/>
  <c r="J927" i="1"/>
  <c r="H927" i="1" s="1"/>
  <c r="I927" i="1"/>
  <c r="G927" i="1" s="1"/>
  <c r="J926" i="1"/>
  <c r="H926" i="1" s="1"/>
  <c r="J925" i="1"/>
  <c r="H925" i="1" s="1"/>
  <c r="J924" i="1"/>
  <c r="H924" i="1" s="1"/>
  <c r="J923" i="1"/>
  <c r="H923" i="1" s="1"/>
  <c r="I923" i="1"/>
  <c r="G923" i="1" s="1"/>
  <c r="J922" i="1"/>
  <c r="H922" i="1" s="1"/>
  <c r="I922" i="1"/>
  <c r="G922" i="1" s="1"/>
  <c r="J921" i="1"/>
  <c r="H921" i="1" s="1"/>
  <c r="I921" i="1"/>
  <c r="G921" i="1" s="1"/>
  <c r="J920" i="1"/>
  <c r="H920" i="1" s="1"/>
  <c r="I920" i="1"/>
  <c r="G920" i="1" s="1"/>
  <c r="J919" i="1"/>
  <c r="H919" i="1" s="1"/>
  <c r="I919" i="1"/>
  <c r="G919" i="1" s="1"/>
  <c r="J918" i="1"/>
  <c r="H918" i="1" s="1"/>
  <c r="J917" i="1"/>
  <c r="H917" i="1" s="1"/>
  <c r="I917" i="1"/>
  <c r="G917" i="1" s="1"/>
  <c r="J916" i="1"/>
  <c r="H916" i="1" s="1"/>
  <c r="I916" i="1"/>
  <c r="G916" i="1" s="1"/>
  <c r="J915" i="1"/>
  <c r="H915" i="1" s="1"/>
  <c r="I915" i="1"/>
  <c r="G915" i="1" s="1"/>
  <c r="J914" i="1"/>
  <c r="H914" i="1" s="1"/>
  <c r="I914" i="1"/>
  <c r="G914" i="1" s="1"/>
  <c r="J913" i="1"/>
  <c r="H913" i="1" s="1"/>
  <c r="J912" i="1"/>
  <c r="H912" i="1" s="1"/>
  <c r="I912" i="1"/>
  <c r="G912" i="1" s="1"/>
  <c r="J911" i="1"/>
  <c r="H911" i="1" s="1"/>
  <c r="J909" i="1"/>
  <c r="H909" i="1" s="1"/>
  <c r="I909" i="1"/>
  <c r="G909" i="1" s="1"/>
  <c r="J908" i="1"/>
  <c r="H908" i="1" s="1"/>
  <c r="I908" i="1"/>
  <c r="G908" i="1" s="1"/>
  <c r="J907" i="1"/>
  <c r="H907" i="1" s="1"/>
  <c r="I907" i="1"/>
  <c r="G907" i="1" s="1"/>
  <c r="J906" i="1"/>
  <c r="H906" i="1" s="1"/>
  <c r="J905" i="1"/>
  <c r="I905" i="1"/>
  <c r="J904" i="1"/>
  <c r="H904" i="1" s="1"/>
  <c r="I904" i="1"/>
  <c r="G904" i="1" s="1"/>
  <c r="J903" i="1"/>
  <c r="H903" i="1" s="1"/>
  <c r="J900" i="1"/>
  <c r="H900" i="1" s="1"/>
  <c r="J898" i="1"/>
  <c r="H898" i="1" s="1"/>
  <c r="I898" i="1"/>
  <c r="G898" i="1" s="1"/>
  <c r="J897" i="1"/>
  <c r="H897" i="1" s="1"/>
  <c r="J896" i="1"/>
  <c r="H896" i="1" s="1"/>
  <c r="J895" i="1"/>
  <c r="H895" i="1" s="1"/>
  <c r="I895" i="1"/>
  <c r="G895" i="1" s="1"/>
  <c r="J894" i="1"/>
  <c r="H894" i="1" s="1"/>
  <c r="J893" i="1"/>
  <c r="I893" i="1"/>
  <c r="G893" i="1" s="1"/>
  <c r="J892" i="1"/>
  <c r="H892" i="1" s="1"/>
  <c r="I892" i="1"/>
  <c r="G892" i="1" s="1"/>
  <c r="J891" i="1"/>
  <c r="H891" i="1" s="1"/>
  <c r="I891" i="1"/>
  <c r="G891" i="1" s="1"/>
  <c r="J890" i="1"/>
  <c r="H890" i="1" s="1"/>
  <c r="I890" i="1"/>
  <c r="G890" i="1" s="1"/>
  <c r="J889" i="1"/>
  <c r="H889" i="1" s="1"/>
  <c r="J888" i="1"/>
  <c r="H888" i="1" s="1"/>
  <c r="I888" i="1"/>
  <c r="G888" i="1" s="1"/>
  <c r="J887" i="1"/>
  <c r="H887" i="1" s="1"/>
  <c r="I887" i="1"/>
  <c r="G887" i="1" s="1"/>
  <c r="J886" i="1"/>
  <c r="H886" i="1" s="1"/>
  <c r="J885" i="1"/>
  <c r="H885" i="1" s="1"/>
  <c r="J884" i="1"/>
  <c r="H884" i="1" s="1"/>
  <c r="I884" i="1"/>
  <c r="G884" i="1" s="1"/>
  <c r="J883" i="1"/>
  <c r="H883" i="1" s="1"/>
  <c r="I883" i="1"/>
  <c r="G883" i="1" s="1"/>
  <c r="J882" i="1"/>
  <c r="H882" i="1" s="1"/>
  <c r="J881" i="1"/>
  <c r="H881" i="1" s="1"/>
  <c r="J880" i="1"/>
  <c r="H880" i="1" s="1"/>
  <c r="J879" i="1"/>
  <c r="H879" i="1" s="1"/>
  <c r="I879" i="1"/>
  <c r="G879" i="1" s="1"/>
  <c r="J878" i="1"/>
  <c r="H878" i="1" s="1"/>
  <c r="I878" i="1"/>
  <c r="G878" i="1" s="1"/>
  <c r="J877" i="1"/>
  <c r="H877" i="1" s="1"/>
  <c r="J876" i="1"/>
  <c r="H876" i="1" s="1"/>
  <c r="I876" i="1"/>
  <c r="G876" i="1" s="1"/>
  <c r="J875" i="1"/>
  <c r="H875" i="1" s="1"/>
  <c r="I875" i="1"/>
  <c r="G875" i="1" s="1"/>
  <c r="J874" i="1"/>
  <c r="H874" i="1" s="1"/>
  <c r="J873" i="1"/>
  <c r="H873" i="1" s="1"/>
  <c r="I873" i="1"/>
  <c r="G873" i="1" s="1"/>
  <c r="J872" i="1"/>
  <c r="H872" i="1" s="1"/>
  <c r="J871" i="1"/>
  <c r="H871" i="1" s="1"/>
  <c r="J870" i="1"/>
  <c r="H870" i="1" s="1"/>
  <c r="I870" i="1"/>
  <c r="G870" i="1" s="1"/>
  <c r="J869" i="1"/>
  <c r="H869" i="1" s="1"/>
  <c r="J868" i="1"/>
  <c r="H868" i="1" s="1"/>
  <c r="I868" i="1"/>
  <c r="G868" i="1" s="1"/>
  <c r="J867" i="1"/>
  <c r="H867" i="1" s="1"/>
  <c r="I867" i="1"/>
  <c r="G867" i="1" s="1"/>
  <c r="J866" i="1"/>
  <c r="H866" i="1" s="1"/>
  <c r="J865" i="1"/>
  <c r="H865" i="1" s="1"/>
  <c r="J864" i="1"/>
  <c r="H864" i="1" s="1"/>
  <c r="J863" i="1"/>
  <c r="H863" i="1" s="1"/>
  <c r="I863" i="1"/>
  <c r="G863" i="1" s="1"/>
  <c r="J862" i="1"/>
  <c r="H862" i="1" s="1"/>
  <c r="I862" i="1"/>
  <c r="G862" i="1" s="1"/>
  <c r="J861" i="1"/>
  <c r="H861" i="1" s="1"/>
  <c r="J860" i="1"/>
  <c r="H860" i="1" s="1"/>
  <c r="I860" i="1"/>
  <c r="G860" i="1" s="1"/>
  <c r="J859" i="1"/>
  <c r="H859" i="1" s="1"/>
  <c r="I859" i="1"/>
  <c r="G859" i="1" s="1"/>
  <c r="J858" i="1"/>
  <c r="H858" i="1" s="1"/>
  <c r="I858" i="1"/>
  <c r="G858" i="1" s="1"/>
  <c r="J857" i="1"/>
  <c r="H857" i="1" s="1"/>
  <c r="I857" i="1"/>
  <c r="G857" i="1" s="1"/>
  <c r="J856" i="1"/>
  <c r="H856" i="1" s="1"/>
  <c r="J855" i="1"/>
  <c r="H855" i="1" s="1"/>
  <c r="I855" i="1"/>
  <c r="G855" i="1" s="1"/>
  <c r="J854" i="1"/>
  <c r="H854" i="1" s="1"/>
  <c r="J853" i="1"/>
  <c r="H853" i="1" s="1"/>
  <c r="I853" i="1"/>
  <c r="G853" i="1" s="1"/>
  <c r="J852" i="1"/>
  <c r="H852" i="1" s="1"/>
  <c r="I852" i="1"/>
  <c r="G852" i="1" s="1"/>
  <c r="J851" i="1"/>
  <c r="H851" i="1" s="1"/>
  <c r="I851" i="1"/>
  <c r="G851" i="1" s="1"/>
  <c r="J850" i="1"/>
  <c r="H850" i="1" s="1"/>
  <c r="J849" i="1"/>
  <c r="H849" i="1" s="1"/>
  <c r="J848" i="1"/>
  <c r="H848" i="1" s="1"/>
  <c r="I848" i="1"/>
  <c r="G848" i="1" s="1"/>
  <c r="J847" i="1"/>
  <c r="H847" i="1" s="1"/>
  <c r="J846" i="1"/>
  <c r="H846" i="1" s="1"/>
  <c r="J845" i="1"/>
  <c r="H845" i="1" s="1"/>
  <c r="J844" i="1"/>
  <c r="H844" i="1" s="1"/>
  <c r="J843" i="1"/>
  <c r="H843" i="1" s="1"/>
  <c r="I843" i="1"/>
  <c r="G843" i="1" s="1"/>
  <c r="J842" i="1"/>
  <c r="H842" i="1" s="1"/>
  <c r="J841" i="1"/>
  <c r="H841" i="1" s="1"/>
  <c r="J840" i="1"/>
  <c r="H840" i="1" s="1"/>
  <c r="I840" i="1"/>
  <c r="G840" i="1" s="1"/>
  <c r="J839" i="1"/>
  <c r="H839" i="1" s="1"/>
  <c r="J838" i="1"/>
  <c r="H838" i="1" s="1"/>
  <c r="I838" i="1"/>
  <c r="G838" i="1" s="1"/>
  <c r="J837" i="1"/>
  <c r="H837" i="1" s="1"/>
  <c r="I837" i="1"/>
  <c r="G837" i="1" s="1"/>
  <c r="J836" i="1"/>
  <c r="H836" i="1" s="1"/>
  <c r="I836" i="1"/>
  <c r="G836" i="1" s="1"/>
  <c r="J835" i="1"/>
  <c r="H835" i="1" s="1"/>
  <c r="I835" i="1"/>
  <c r="G835" i="1" s="1"/>
  <c r="J834" i="1"/>
  <c r="H834" i="1" s="1"/>
  <c r="I834" i="1"/>
  <c r="G834" i="1" s="1"/>
  <c r="J833" i="1"/>
  <c r="H833" i="1" s="1"/>
  <c r="J832" i="1"/>
  <c r="H832" i="1" s="1"/>
  <c r="J831" i="1"/>
  <c r="H831" i="1" s="1"/>
  <c r="I831" i="1"/>
  <c r="G831" i="1" s="1"/>
  <c r="J830" i="1"/>
  <c r="H830" i="1" s="1"/>
  <c r="I830" i="1"/>
  <c r="G830" i="1" s="1"/>
  <c r="J829" i="1"/>
  <c r="H829" i="1" s="1"/>
  <c r="I829" i="1"/>
  <c r="G829" i="1" s="1"/>
  <c r="J828" i="1"/>
  <c r="H828" i="1" s="1"/>
  <c r="J827" i="1"/>
  <c r="H827" i="1" s="1"/>
  <c r="J826" i="1"/>
  <c r="H826" i="1" s="1"/>
  <c r="I826" i="1"/>
  <c r="G826" i="1" s="1"/>
  <c r="J825" i="1"/>
  <c r="H825" i="1" s="1"/>
  <c r="I825" i="1"/>
  <c r="G825" i="1" s="1"/>
  <c r="J824" i="1"/>
  <c r="H824" i="1" s="1"/>
  <c r="I824" i="1"/>
  <c r="G824" i="1" s="1"/>
  <c r="J823" i="1"/>
  <c r="H823" i="1" s="1"/>
  <c r="I823" i="1"/>
  <c r="G823" i="1" s="1"/>
  <c r="J822" i="1"/>
  <c r="H822" i="1" s="1"/>
  <c r="J821" i="1"/>
  <c r="H821" i="1" s="1"/>
  <c r="J820" i="1"/>
  <c r="H820" i="1" s="1"/>
  <c r="I820" i="1"/>
  <c r="G820" i="1" s="1"/>
  <c r="J819" i="1"/>
  <c r="H819" i="1" s="1"/>
  <c r="I819" i="1"/>
  <c r="G819" i="1" s="1"/>
  <c r="J818" i="1"/>
  <c r="H818" i="1" s="1"/>
  <c r="I818" i="1"/>
  <c r="G818" i="1" s="1"/>
  <c r="J817" i="1"/>
  <c r="H817" i="1" s="1"/>
  <c r="J816" i="1"/>
  <c r="H816" i="1" s="1"/>
  <c r="J815" i="1"/>
  <c r="H815" i="1" s="1"/>
  <c r="I815" i="1"/>
  <c r="G815" i="1" s="1"/>
  <c r="J814" i="1"/>
  <c r="H814" i="1" s="1"/>
  <c r="I814" i="1"/>
  <c r="G814" i="1" s="1"/>
  <c r="J813" i="1"/>
  <c r="H813" i="1" s="1"/>
  <c r="J812" i="1"/>
  <c r="H812" i="1" s="1"/>
  <c r="J811" i="1"/>
  <c r="H811" i="1" s="1"/>
  <c r="J810" i="1"/>
  <c r="H810" i="1" s="1"/>
  <c r="J809" i="1"/>
  <c r="H809" i="1" s="1"/>
  <c r="I809" i="1"/>
  <c r="G809" i="1" s="1"/>
  <c r="J808" i="1"/>
  <c r="H808" i="1" s="1"/>
  <c r="I808" i="1"/>
  <c r="G808" i="1" s="1"/>
  <c r="J807" i="1"/>
  <c r="H807" i="1" s="1"/>
  <c r="I807" i="1"/>
  <c r="G807" i="1" s="1"/>
  <c r="J806" i="1"/>
  <c r="H806" i="1" s="1"/>
  <c r="I806" i="1"/>
  <c r="G806" i="1" s="1"/>
  <c r="J805" i="1"/>
  <c r="H805" i="1" s="1"/>
  <c r="I805" i="1"/>
  <c r="G805" i="1" s="1"/>
  <c r="J804" i="1"/>
  <c r="H804" i="1" s="1"/>
  <c r="I804" i="1"/>
  <c r="G804" i="1" s="1"/>
  <c r="J803" i="1"/>
  <c r="H803" i="1" s="1"/>
  <c r="I803" i="1"/>
  <c r="G803" i="1" s="1"/>
  <c r="J802" i="1"/>
  <c r="H802" i="1" s="1"/>
  <c r="J801" i="1"/>
  <c r="H801" i="1" s="1"/>
  <c r="J800" i="1"/>
  <c r="H800" i="1" s="1"/>
  <c r="I800" i="1"/>
  <c r="G800" i="1" s="1"/>
  <c r="J799" i="1"/>
  <c r="H799" i="1" s="1"/>
  <c r="J798" i="1"/>
  <c r="H798" i="1" s="1"/>
  <c r="I798" i="1"/>
  <c r="G798" i="1" s="1"/>
  <c r="J797" i="1"/>
  <c r="H797" i="1" s="1"/>
  <c r="I797" i="1"/>
  <c r="G797" i="1" s="1"/>
  <c r="J796" i="1"/>
  <c r="H796" i="1" s="1"/>
  <c r="I796" i="1"/>
  <c r="G796" i="1" s="1"/>
  <c r="J795" i="1"/>
  <c r="H795" i="1" s="1"/>
  <c r="I795" i="1"/>
  <c r="G795" i="1" s="1"/>
  <c r="J794" i="1"/>
  <c r="H794" i="1" s="1"/>
  <c r="I794" i="1"/>
  <c r="G794" i="1" s="1"/>
  <c r="J793" i="1"/>
  <c r="H793" i="1" s="1"/>
  <c r="I793" i="1"/>
  <c r="G793" i="1" s="1"/>
  <c r="J792" i="1"/>
  <c r="H792" i="1" s="1"/>
  <c r="I792" i="1"/>
  <c r="G792" i="1" s="1"/>
  <c r="J791" i="1"/>
  <c r="H791" i="1" s="1"/>
  <c r="I791" i="1"/>
  <c r="G791" i="1" s="1"/>
  <c r="J790" i="1"/>
  <c r="H790" i="1" s="1"/>
  <c r="I790" i="1"/>
  <c r="G790" i="1" s="1"/>
  <c r="J789" i="1"/>
  <c r="H789" i="1" s="1"/>
  <c r="I789" i="1"/>
  <c r="G789" i="1" s="1"/>
  <c r="J788" i="1"/>
  <c r="H788" i="1" s="1"/>
  <c r="I788" i="1"/>
  <c r="G788" i="1" s="1"/>
  <c r="J787" i="1"/>
  <c r="H787" i="1" s="1"/>
  <c r="I787" i="1"/>
  <c r="G787" i="1" s="1"/>
  <c r="J786" i="1"/>
  <c r="H786" i="1" s="1"/>
  <c r="I786" i="1"/>
  <c r="G786" i="1" s="1"/>
  <c r="J785" i="1"/>
  <c r="H785" i="1" s="1"/>
  <c r="J784" i="1"/>
  <c r="H784" i="1" s="1"/>
  <c r="J783" i="1"/>
  <c r="H783" i="1" s="1"/>
  <c r="I783" i="1"/>
  <c r="G783" i="1" s="1"/>
  <c r="J782" i="1"/>
  <c r="H782" i="1" s="1"/>
  <c r="I782" i="1"/>
  <c r="G782" i="1" s="1"/>
  <c r="J781" i="1"/>
  <c r="H781" i="1" s="1"/>
  <c r="J780" i="1"/>
  <c r="H780" i="1" s="1"/>
  <c r="J779" i="1"/>
  <c r="H779" i="1" s="1"/>
  <c r="J778" i="1"/>
  <c r="H778" i="1" s="1"/>
  <c r="J777" i="1"/>
  <c r="H777" i="1" s="1"/>
  <c r="I777" i="1"/>
  <c r="G777" i="1" s="1"/>
  <c r="J775" i="1"/>
  <c r="J774" i="1"/>
  <c r="H774" i="1" s="1"/>
  <c r="J773" i="1"/>
  <c r="H773" i="1" s="1"/>
  <c r="J772" i="1"/>
  <c r="H772" i="1" s="1"/>
  <c r="J771" i="1"/>
  <c r="H771" i="1" s="1"/>
  <c r="J770" i="1"/>
  <c r="H770" i="1" s="1"/>
  <c r="J769" i="1"/>
  <c r="H769" i="1" s="1"/>
  <c r="J768" i="1"/>
  <c r="H768" i="1" s="1"/>
  <c r="J767" i="1"/>
  <c r="H767" i="1" s="1"/>
  <c r="J766" i="1"/>
  <c r="H766" i="1" s="1"/>
  <c r="J765" i="1"/>
  <c r="H765" i="1" s="1"/>
  <c r="J764" i="1"/>
  <c r="H764" i="1" s="1"/>
  <c r="J763" i="1"/>
  <c r="H763" i="1" s="1"/>
  <c r="J762" i="1"/>
  <c r="H762" i="1" s="1"/>
  <c r="J761" i="1"/>
  <c r="H761" i="1" s="1"/>
  <c r="J760" i="1"/>
  <c r="H760" i="1" s="1"/>
  <c r="J759" i="1"/>
  <c r="H759" i="1" s="1"/>
  <c r="J758" i="1"/>
  <c r="H758" i="1" s="1"/>
  <c r="J757" i="1"/>
  <c r="H757" i="1" s="1"/>
  <c r="J756" i="1"/>
  <c r="H756" i="1" s="1"/>
  <c r="J755" i="1"/>
  <c r="H755" i="1" s="1"/>
  <c r="J754" i="1"/>
  <c r="H754" i="1" s="1"/>
  <c r="I754" i="1"/>
  <c r="G754" i="1" s="1"/>
  <c r="J753" i="1"/>
  <c r="H753" i="1" s="1"/>
  <c r="I753" i="1"/>
  <c r="G753" i="1" s="1"/>
  <c r="J752" i="1"/>
  <c r="H752" i="1" s="1"/>
  <c r="I752" i="1"/>
  <c r="G752" i="1" s="1"/>
  <c r="J751" i="1"/>
  <c r="H751" i="1" s="1"/>
  <c r="I751" i="1"/>
  <c r="G751" i="1" s="1"/>
  <c r="J750" i="1"/>
  <c r="H750" i="1" s="1"/>
  <c r="I750" i="1"/>
  <c r="G750" i="1" s="1"/>
  <c r="J749" i="1"/>
  <c r="H749" i="1" s="1"/>
  <c r="J748" i="1"/>
  <c r="H748" i="1" s="1"/>
  <c r="J746" i="1"/>
  <c r="I746" i="1"/>
  <c r="J745" i="1"/>
  <c r="H745" i="1" s="1"/>
  <c r="I745" i="1"/>
  <c r="G745" i="1" s="1"/>
  <c r="J744" i="1"/>
  <c r="H744" i="1" s="1"/>
  <c r="I744" i="1"/>
  <c r="G744" i="1" s="1"/>
  <c r="J743" i="1"/>
  <c r="H743" i="1" s="1"/>
  <c r="J742" i="1"/>
  <c r="H742" i="1" s="1"/>
  <c r="I742" i="1"/>
  <c r="G742" i="1" s="1"/>
  <c r="J741" i="1"/>
  <c r="H741" i="1" s="1"/>
  <c r="I741" i="1"/>
  <c r="G741" i="1" s="1"/>
  <c r="J740" i="1"/>
  <c r="H740" i="1" s="1"/>
  <c r="I740" i="1"/>
  <c r="G740" i="1" s="1"/>
  <c r="J739" i="1"/>
  <c r="H739" i="1" s="1"/>
  <c r="I739" i="1"/>
  <c r="G739" i="1" s="1"/>
  <c r="J738" i="1"/>
  <c r="H738" i="1" s="1"/>
  <c r="J737" i="1"/>
  <c r="H737" i="1" s="1"/>
  <c r="I737" i="1"/>
  <c r="G737" i="1" s="1"/>
  <c r="J736" i="1"/>
  <c r="H736" i="1" s="1"/>
  <c r="I736" i="1"/>
  <c r="G736" i="1" s="1"/>
  <c r="J735" i="1"/>
  <c r="H735" i="1" s="1"/>
  <c r="J734" i="1"/>
  <c r="H734" i="1" s="1"/>
  <c r="J733" i="1"/>
  <c r="H733" i="1" s="1"/>
  <c r="J732" i="1"/>
  <c r="H732" i="1" s="1"/>
  <c r="I732" i="1"/>
  <c r="G732" i="1" s="1"/>
  <c r="J731" i="1"/>
  <c r="H731" i="1" s="1"/>
  <c r="I731" i="1"/>
  <c r="G731" i="1" s="1"/>
  <c r="J730" i="1"/>
  <c r="H730" i="1" s="1"/>
  <c r="I730" i="1"/>
  <c r="G730" i="1" s="1"/>
  <c r="J729" i="1"/>
  <c r="H729" i="1" s="1"/>
  <c r="I729" i="1"/>
  <c r="G729" i="1" s="1"/>
  <c r="J728" i="1"/>
  <c r="H728" i="1" s="1"/>
  <c r="I728" i="1"/>
  <c r="G728" i="1" s="1"/>
  <c r="J727" i="1"/>
  <c r="H727" i="1" s="1"/>
  <c r="I727" i="1"/>
  <c r="G727" i="1" s="1"/>
  <c r="J726" i="1"/>
  <c r="H726" i="1" s="1"/>
  <c r="I726" i="1"/>
  <c r="G726" i="1" s="1"/>
  <c r="J725" i="1"/>
  <c r="H725" i="1" s="1"/>
  <c r="I725" i="1"/>
  <c r="G725" i="1" s="1"/>
  <c r="J724" i="1"/>
  <c r="H724" i="1" s="1"/>
  <c r="I724" i="1"/>
  <c r="G724" i="1" s="1"/>
  <c r="J723" i="1"/>
  <c r="H723" i="1" s="1"/>
  <c r="J722" i="1"/>
  <c r="H722" i="1" s="1"/>
  <c r="I722" i="1"/>
  <c r="G722" i="1" s="1"/>
  <c r="J721" i="1"/>
  <c r="H721" i="1" s="1"/>
  <c r="I721" i="1"/>
  <c r="G721" i="1" s="1"/>
  <c r="J720" i="1"/>
  <c r="H720" i="1" s="1"/>
  <c r="I720" i="1"/>
  <c r="G720" i="1" s="1"/>
  <c r="J719" i="1"/>
  <c r="H719" i="1" s="1"/>
  <c r="I719" i="1"/>
  <c r="G719" i="1" s="1"/>
  <c r="J718" i="1"/>
  <c r="H718" i="1" s="1"/>
  <c r="I718" i="1"/>
  <c r="G718" i="1" s="1"/>
  <c r="J717" i="1"/>
  <c r="H717" i="1" s="1"/>
  <c r="I717" i="1"/>
  <c r="G717" i="1" s="1"/>
  <c r="J716" i="1"/>
  <c r="H716" i="1" s="1"/>
  <c r="I716" i="1"/>
  <c r="G716" i="1" s="1"/>
  <c r="J715" i="1"/>
  <c r="H715" i="1" s="1"/>
  <c r="I715" i="1"/>
  <c r="G715" i="1" s="1"/>
  <c r="J714" i="1"/>
  <c r="H714" i="1" s="1"/>
  <c r="J713" i="1"/>
  <c r="H713" i="1" s="1"/>
  <c r="I713" i="1"/>
  <c r="G713" i="1" s="1"/>
  <c r="J712" i="1"/>
  <c r="H712" i="1" s="1"/>
  <c r="I712" i="1"/>
  <c r="G712" i="1" s="1"/>
  <c r="J711" i="1"/>
  <c r="H711" i="1" s="1"/>
  <c r="I711" i="1"/>
  <c r="G711" i="1" s="1"/>
  <c r="J710" i="1"/>
  <c r="H710" i="1" s="1"/>
  <c r="I710" i="1"/>
  <c r="G710" i="1" s="1"/>
  <c r="J709" i="1"/>
  <c r="H709" i="1" s="1"/>
  <c r="I709" i="1"/>
  <c r="G709" i="1" s="1"/>
  <c r="J708" i="1"/>
  <c r="H708" i="1" s="1"/>
  <c r="I708" i="1"/>
  <c r="G708" i="1" s="1"/>
  <c r="J707" i="1"/>
  <c r="H707" i="1" s="1"/>
  <c r="J706" i="1"/>
  <c r="H706" i="1" s="1"/>
  <c r="I706" i="1"/>
  <c r="G706" i="1" s="1"/>
  <c r="J705" i="1"/>
  <c r="H705" i="1" s="1"/>
  <c r="I705" i="1"/>
  <c r="G705" i="1" s="1"/>
  <c r="J704" i="1"/>
  <c r="H704" i="1" s="1"/>
  <c r="I704" i="1"/>
  <c r="G704" i="1" s="1"/>
  <c r="J703" i="1"/>
  <c r="H703" i="1" s="1"/>
  <c r="I703" i="1"/>
  <c r="G703" i="1" s="1"/>
  <c r="J702" i="1"/>
  <c r="H702" i="1" s="1"/>
  <c r="I702" i="1"/>
  <c r="G702" i="1" s="1"/>
  <c r="J701" i="1"/>
  <c r="H701" i="1" s="1"/>
  <c r="I701" i="1"/>
  <c r="G701" i="1" s="1"/>
  <c r="J700" i="1"/>
  <c r="H700" i="1" s="1"/>
  <c r="I700" i="1"/>
  <c r="G700" i="1" s="1"/>
  <c r="J699" i="1"/>
  <c r="H699" i="1" s="1"/>
  <c r="I699" i="1"/>
  <c r="G699" i="1" s="1"/>
  <c r="J698" i="1"/>
  <c r="H698" i="1" s="1"/>
  <c r="I698" i="1"/>
  <c r="G698" i="1" s="1"/>
  <c r="J697" i="1"/>
  <c r="H697" i="1" s="1"/>
  <c r="I697" i="1"/>
  <c r="G697" i="1" s="1"/>
  <c r="J696" i="1"/>
  <c r="H696" i="1" s="1"/>
  <c r="J695" i="1"/>
  <c r="H695" i="1" s="1"/>
  <c r="I695" i="1"/>
  <c r="G695" i="1" s="1"/>
  <c r="J694" i="1"/>
  <c r="H694" i="1" s="1"/>
  <c r="J693" i="1"/>
  <c r="H693" i="1" s="1"/>
  <c r="J692" i="1"/>
  <c r="H692" i="1" s="1"/>
  <c r="I692" i="1"/>
  <c r="G692" i="1" s="1"/>
  <c r="J691" i="1"/>
  <c r="H691" i="1" s="1"/>
  <c r="I691" i="1"/>
  <c r="G691" i="1" s="1"/>
  <c r="J690" i="1"/>
  <c r="H690" i="1" s="1"/>
  <c r="I690" i="1"/>
  <c r="G690" i="1" s="1"/>
  <c r="J689" i="1"/>
  <c r="H689" i="1" s="1"/>
  <c r="I689" i="1"/>
  <c r="G689" i="1" s="1"/>
  <c r="J688" i="1"/>
  <c r="H688" i="1" s="1"/>
  <c r="I688" i="1"/>
  <c r="G688" i="1" s="1"/>
  <c r="J687" i="1"/>
  <c r="H687" i="1" s="1"/>
  <c r="I687" i="1"/>
  <c r="G687" i="1" s="1"/>
  <c r="J686" i="1"/>
  <c r="H686" i="1" s="1"/>
  <c r="J685" i="1"/>
  <c r="H685" i="1" s="1"/>
  <c r="I685" i="1"/>
  <c r="G685" i="1" s="1"/>
  <c r="J684" i="1"/>
  <c r="H684" i="1" s="1"/>
  <c r="I684" i="1"/>
  <c r="G684" i="1" s="1"/>
  <c r="J683" i="1"/>
  <c r="H683" i="1" s="1"/>
  <c r="I683" i="1"/>
  <c r="G683" i="1" s="1"/>
  <c r="J682" i="1"/>
  <c r="H682" i="1" s="1"/>
  <c r="I682" i="1"/>
  <c r="G682" i="1" s="1"/>
  <c r="J681" i="1"/>
  <c r="H681" i="1" s="1"/>
  <c r="I681" i="1"/>
  <c r="G681" i="1" s="1"/>
  <c r="J680" i="1"/>
  <c r="H680" i="1" s="1"/>
  <c r="I680" i="1"/>
  <c r="G680" i="1" s="1"/>
  <c r="J679" i="1"/>
  <c r="H679" i="1" s="1"/>
  <c r="J678" i="1"/>
  <c r="J677" i="1"/>
  <c r="H677" i="1" s="1"/>
  <c r="J676" i="1"/>
  <c r="H676" i="1" s="1"/>
  <c r="J675" i="1"/>
  <c r="H675" i="1" s="1"/>
  <c r="J674" i="1"/>
  <c r="H674" i="1" s="1"/>
  <c r="J673" i="1"/>
  <c r="H673" i="1" s="1"/>
  <c r="J672" i="1"/>
  <c r="J671" i="1"/>
  <c r="H671" i="1" s="1"/>
  <c r="J670" i="1"/>
  <c r="J669" i="1"/>
  <c r="H669" i="1" s="1"/>
  <c r="J668" i="1"/>
  <c r="H668" i="1" s="1"/>
  <c r="J667" i="1"/>
  <c r="H667" i="1" s="1"/>
  <c r="J666" i="1"/>
  <c r="H666" i="1" s="1"/>
  <c r="J665" i="1"/>
  <c r="H665" i="1" s="1"/>
  <c r="J664" i="1"/>
  <c r="H664" i="1" s="1"/>
  <c r="I664" i="1"/>
  <c r="G664" i="1" s="1"/>
  <c r="J663" i="1"/>
  <c r="H663" i="1" s="1"/>
  <c r="J662" i="1"/>
  <c r="H662" i="1" s="1"/>
  <c r="I662" i="1"/>
  <c r="G662" i="1" s="1"/>
  <c r="J661" i="1"/>
  <c r="H661" i="1" s="1"/>
  <c r="J660" i="1"/>
  <c r="H660" i="1" s="1"/>
  <c r="I660" i="1"/>
  <c r="G660" i="1" s="1"/>
  <c r="J659" i="1"/>
  <c r="H659" i="1" s="1"/>
  <c r="J658" i="1"/>
  <c r="H658" i="1" s="1"/>
  <c r="J657" i="1"/>
  <c r="H657" i="1" s="1"/>
  <c r="J656" i="1"/>
  <c r="H656" i="1" s="1"/>
  <c r="J655" i="1"/>
  <c r="H655" i="1" s="1"/>
  <c r="J654" i="1"/>
  <c r="H654" i="1" s="1"/>
  <c r="J653" i="1"/>
  <c r="H653" i="1" s="1"/>
  <c r="J652" i="1"/>
  <c r="H652" i="1" s="1"/>
  <c r="I652" i="1"/>
  <c r="G652" i="1" s="1"/>
  <c r="J651" i="1"/>
  <c r="H651" i="1" s="1"/>
  <c r="I651" i="1"/>
  <c r="G651" i="1" s="1"/>
  <c r="J650" i="1"/>
  <c r="H650" i="1" s="1"/>
  <c r="J649" i="1"/>
  <c r="H649" i="1" s="1"/>
  <c r="J648" i="1"/>
  <c r="H648" i="1" s="1"/>
  <c r="J647" i="1"/>
  <c r="H647" i="1" s="1"/>
  <c r="J646" i="1"/>
  <c r="H646" i="1" s="1"/>
  <c r="I646" i="1"/>
  <c r="G646" i="1" s="1"/>
  <c r="J645" i="1"/>
  <c r="H645" i="1" s="1"/>
  <c r="J644" i="1"/>
  <c r="H644" i="1" s="1"/>
  <c r="I644" i="1"/>
  <c r="G644" i="1" s="1"/>
  <c r="J643" i="1"/>
  <c r="H643" i="1" s="1"/>
  <c r="J642" i="1"/>
  <c r="H642" i="1" s="1"/>
  <c r="I642" i="1"/>
  <c r="G642" i="1" s="1"/>
  <c r="J641" i="1"/>
  <c r="H641" i="1" s="1"/>
  <c r="G641" i="1"/>
  <c r="J640" i="1"/>
  <c r="H640" i="1" s="1"/>
  <c r="I640" i="1"/>
  <c r="G640" i="1" s="1"/>
  <c r="J639" i="1"/>
  <c r="H639" i="1" s="1"/>
  <c r="J638" i="1"/>
  <c r="H638" i="1" s="1"/>
  <c r="I638" i="1"/>
  <c r="G638" i="1" s="1"/>
  <c r="J637" i="1"/>
  <c r="H637" i="1" s="1"/>
  <c r="J636" i="1"/>
  <c r="H636" i="1" s="1"/>
  <c r="J635" i="1"/>
  <c r="H635" i="1" s="1"/>
  <c r="J634" i="1"/>
  <c r="H634" i="1" s="1"/>
  <c r="J633" i="1"/>
  <c r="H633" i="1" s="1"/>
  <c r="I633" i="1"/>
  <c r="G633" i="1" s="1"/>
  <c r="J632" i="1"/>
  <c r="H632" i="1" s="1"/>
  <c r="I632" i="1"/>
  <c r="G632" i="1" s="1"/>
  <c r="J631" i="1"/>
  <c r="H631" i="1" s="1"/>
  <c r="J630" i="1"/>
  <c r="H630" i="1" s="1"/>
  <c r="J629" i="1"/>
  <c r="H629" i="1" s="1"/>
  <c r="G629" i="1"/>
  <c r="J628" i="1"/>
  <c r="H628" i="1" s="1"/>
  <c r="J627" i="1"/>
  <c r="H627" i="1" s="1"/>
  <c r="I627" i="1"/>
  <c r="G627" i="1" s="1"/>
  <c r="J626" i="1"/>
  <c r="H626" i="1" s="1"/>
  <c r="I626" i="1"/>
  <c r="G626" i="1" s="1"/>
  <c r="J625" i="1"/>
  <c r="H625" i="1" s="1"/>
  <c r="J624" i="1"/>
  <c r="H624" i="1" s="1"/>
  <c r="I624" i="1"/>
  <c r="G624" i="1" s="1"/>
  <c r="J623" i="1"/>
  <c r="H623" i="1" s="1"/>
  <c r="J622" i="1"/>
  <c r="H622" i="1" s="1"/>
  <c r="I622" i="1"/>
  <c r="G622" i="1" s="1"/>
  <c r="J621" i="1"/>
  <c r="H621" i="1" s="1"/>
  <c r="J620" i="1"/>
  <c r="H620" i="1" s="1"/>
  <c r="J619" i="1"/>
  <c r="H619" i="1" s="1"/>
  <c r="I619" i="1"/>
  <c r="G619" i="1" s="1"/>
  <c r="J618" i="1"/>
  <c r="H618" i="1" s="1"/>
  <c r="I618" i="1"/>
  <c r="G618" i="1" s="1"/>
  <c r="J617" i="1"/>
  <c r="H617" i="1" s="1"/>
  <c r="I617" i="1"/>
  <c r="G617" i="1" s="1"/>
  <c r="J616" i="1"/>
  <c r="H616" i="1" s="1"/>
  <c r="J615" i="1"/>
  <c r="H615" i="1" s="1"/>
  <c r="I615" i="1"/>
  <c r="G615" i="1" s="1"/>
  <c r="J614" i="1"/>
  <c r="H614" i="1" s="1"/>
  <c r="G614" i="1"/>
  <c r="J613" i="1"/>
  <c r="H613" i="1" s="1"/>
  <c r="I613" i="1"/>
  <c r="G613" i="1" s="1"/>
  <c r="J612" i="1"/>
  <c r="H612" i="1" s="1"/>
  <c r="I612" i="1"/>
  <c r="G612" i="1" s="1"/>
  <c r="J611" i="1"/>
  <c r="H611" i="1" s="1"/>
  <c r="I611" i="1"/>
  <c r="G611" i="1" s="1"/>
  <c r="J610" i="1"/>
  <c r="H610" i="1" s="1"/>
  <c r="J609" i="1"/>
  <c r="H609" i="1" s="1"/>
  <c r="J608" i="1"/>
  <c r="H608" i="1" s="1"/>
  <c r="J607" i="1"/>
  <c r="H607" i="1" s="1"/>
  <c r="J606" i="1"/>
  <c r="H606" i="1" s="1"/>
  <c r="J605" i="1"/>
  <c r="H605" i="1" s="1"/>
  <c r="J604" i="1"/>
  <c r="H604" i="1" s="1"/>
  <c r="J603" i="1"/>
  <c r="H603" i="1" s="1"/>
  <c r="J602" i="1"/>
  <c r="H602" i="1" s="1"/>
  <c r="J601" i="1"/>
  <c r="H601" i="1" s="1"/>
  <c r="I601" i="1"/>
  <c r="G601" i="1" s="1"/>
  <c r="J600" i="1"/>
  <c r="H600" i="1" s="1"/>
  <c r="J599" i="1"/>
  <c r="H599" i="1" s="1"/>
  <c r="J598" i="1"/>
  <c r="H598" i="1" s="1"/>
  <c r="J597" i="1"/>
  <c r="H597" i="1" s="1"/>
  <c r="J596" i="1"/>
  <c r="H596" i="1" s="1"/>
  <c r="J595" i="1"/>
  <c r="H595" i="1" s="1"/>
  <c r="J594" i="1"/>
  <c r="H594" i="1" s="1"/>
  <c r="J593" i="1"/>
  <c r="H593" i="1" s="1"/>
  <c r="J592" i="1"/>
  <c r="H592" i="1" s="1"/>
  <c r="J591" i="1"/>
  <c r="H591" i="1" s="1"/>
  <c r="J590" i="1"/>
  <c r="H590" i="1" s="1"/>
  <c r="J589" i="1"/>
  <c r="H589" i="1" s="1"/>
  <c r="J588" i="1"/>
  <c r="H588" i="1" s="1"/>
  <c r="J587" i="1"/>
  <c r="H587" i="1" s="1"/>
  <c r="J586" i="1"/>
  <c r="H586" i="1" s="1"/>
  <c r="I586" i="1"/>
  <c r="G586" i="1" s="1"/>
  <c r="J585" i="1"/>
  <c r="H585" i="1" s="1"/>
  <c r="I585" i="1"/>
  <c r="G585" i="1" s="1"/>
  <c r="J584" i="1"/>
  <c r="H584" i="1" s="1"/>
  <c r="I584" i="1"/>
  <c r="G584" i="1" s="1"/>
  <c r="J583" i="1"/>
  <c r="H583" i="1" s="1"/>
  <c r="I583" i="1"/>
  <c r="G583" i="1" s="1"/>
  <c r="J582" i="1"/>
  <c r="H582" i="1" s="1"/>
  <c r="I582" i="1"/>
  <c r="G582" i="1" s="1"/>
  <c r="J581" i="1"/>
  <c r="H581" i="1" s="1"/>
  <c r="I581" i="1"/>
  <c r="G581" i="1" s="1"/>
  <c r="J580" i="1"/>
  <c r="H580" i="1" s="1"/>
  <c r="J579" i="1"/>
  <c r="H579" i="1" s="1"/>
  <c r="I579" i="1"/>
  <c r="G579" i="1" s="1"/>
  <c r="J578" i="1"/>
  <c r="H578" i="1" s="1"/>
  <c r="J577" i="1"/>
  <c r="H577" i="1" s="1"/>
  <c r="I577" i="1"/>
  <c r="G577" i="1" s="1"/>
  <c r="J576" i="1"/>
  <c r="H576" i="1" s="1"/>
  <c r="J575" i="1"/>
  <c r="H575" i="1" s="1"/>
  <c r="I575" i="1"/>
  <c r="G575" i="1" s="1"/>
  <c r="J574" i="1"/>
  <c r="H574" i="1" s="1"/>
  <c r="I574" i="1"/>
  <c r="G574" i="1" s="1"/>
  <c r="J573" i="1"/>
  <c r="H573" i="1" s="1"/>
  <c r="J572" i="1"/>
  <c r="H572" i="1" s="1"/>
  <c r="I572" i="1"/>
  <c r="G572" i="1" s="1"/>
  <c r="J571" i="1"/>
  <c r="H571" i="1" s="1"/>
  <c r="J570" i="1"/>
  <c r="H570" i="1" s="1"/>
  <c r="J569" i="1"/>
  <c r="H569" i="1" s="1"/>
  <c r="J568" i="1"/>
  <c r="H568" i="1" s="1"/>
  <c r="J567" i="1"/>
  <c r="H567" i="1" s="1"/>
  <c r="I567" i="1"/>
  <c r="G567" i="1" s="1"/>
  <c r="J566" i="1"/>
  <c r="H566" i="1" s="1"/>
  <c r="J565" i="1"/>
  <c r="H565" i="1" s="1"/>
  <c r="J564" i="1"/>
  <c r="H564" i="1" s="1"/>
  <c r="J563" i="1"/>
  <c r="H563" i="1" s="1"/>
  <c r="G563" i="1"/>
  <c r="J562" i="1"/>
  <c r="H562" i="1" s="1"/>
  <c r="I562" i="1"/>
  <c r="G562" i="1" s="1"/>
  <c r="J561" i="1"/>
  <c r="H561" i="1" s="1"/>
  <c r="I561" i="1"/>
  <c r="G561" i="1" s="1"/>
  <c r="J560" i="1"/>
  <c r="H560" i="1" s="1"/>
  <c r="I560" i="1"/>
  <c r="G560" i="1" s="1"/>
  <c r="J559" i="1"/>
  <c r="H559" i="1" s="1"/>
  <c r="J558" i="1"/>
  <c r="H558" i="1" s="1"/>
  <c r="I558" i="1"/>
  <c r="G558" i="1" s="1"/>
  <c r="J557" i="1"/>
  <c r="H557" i="1" s="1"/>
  <c r="J556" i="1"/>
  <c r="H556" i="1" s="1"/>
  <c r="I556" i="1"/>
  <c r="G556" i="1" s="1"/>
  <c r="J555" i="1"/>
  <c r="H555" i="1" s="1"/>
  <c r="I555" i="1"/>
  <c r="G555" i="1" s="1"/>
  <c r="J554" i="1"/>
  <c r="H554" i="1" s="1"/>
  <c r="I554" i="1"/>
  <c r="G554" i="1" s="1"/>
  <c r="J553" i="1"/>
  <c r="H553" i="1" s="1"/>
  <c r="I553" i="1"/>
  <c r="G553" i="1" s="1"/>
  <c r="J552" i="1"/>
  <c r="H552" i="1" s="1"/>
  <c r="J551" i="1"/>
  <c r="H551" i="1" s="1"/>
  <c r="I551" i="1"/>
  <c r="G551" i="1" s="1"/>
  <c r="J550" i="1"/>
  <c r="H550" i="1" s="1"/>
  <c r="J549" i="1"/>
  <c r="H549" i="1" s="1"/>
  <c r="J548" i="1"/>
  <c r="H548" i="1" s="1"/>
  <c r="J547" i="1"/>
  <c r="H547" i="1" s="1"/>
  <c r="J546" i="1"/>
  <c r="H546" i="1" s="1"/>
  <c r="J539" i="1"/>
  <c r="H539" i="1" s="1"/>
  <c r="I539" i="1"/>
  <c r="G539" i="1" s="1"/>
  <c r="J538" i="1"/>
  <c r="H538" i="1" s="1"/>
  <c r="I538" i="1"/>
  <c r="G538" i="1" s="1"/>
  <c r="J537" i="1"/>
  <c r="H537" i="1" s="1"/>
  <c r="J536" i="1"/>
  <c r="H536" i="1" s="1"/>
  <c r="J535" i="1"/>
  <c r="H535" i="1" s="1"/>
  <c r="J534" i="1"/>
  <c r="I534" i="1"/>
  <c r="J533" i="1"/>
  <c r="I533" i="1"/>
  <c r="J532" i="1"/>
  <c r="H532" i="1" s="1"/>
  <c r="J531" i="1"/>
  <c r="H531" i="1" s="1"/>
  <c r="J530" i="1"/>
  <c r="H530" i="1" s="1"/>
  <c r="J529" i="1"/>
  <c r="H529" i="1" s="1"/>
  <c r="J528" i="1"/>
  <c r="H528" i="1" s="1"/>
  <c r="J527" i="1"/>
  <c r="H527" i="1" s="1"/>
  <c r="I527" i="1"/>
  <c r="G527" i="1" s="1"/>
  <c r="J526" i="1"/>
  <c r="H526" i="1" s="1"/>
  <c r="I526" i="1"/>
  <c r="G526" i="1" s="1"/>
  <c r="J525" i="1"/>
  <c r="J524" i="1"/>
  <c r="H524" i="1" s="1"/>
  <c r="J523" i="1"/>
  <c r="H523" i="1" s="1"/>
  <c r="J522" i="1"/>
  <c r="H522" i="1" s="1"/>
  <c r="J521" i="1"/>
  <c r="H521" i="1" s="1"/>
  <c r="J520" i="1"/>
  <c r="H520" i="1" s="1"/>
  <c r="J519" i="1"/>
  <c r="H519" i="1" s="1"/>
  <c r="I519" i="1"/>
  <c r="G519" i="1" s="1"/>
  <c r="J518" i="1"/>
  <c r="H518" i="1" s="1"/>
  <c r="J517" i="1"/>
  <c r="H517" i="1" s="1"/>
  <c r="J516" i="1"/>
  <c r="H516" i="1" s="1"/>
  <c r="J515" i="1"/>
  <c r="H515" i="1" s="1"/>
  <c r="J514" i="1"/>
  <c r="H514" i="1" s="1"/>
  <c r="J513" i="1"/>
  <c r="H513" i="1" s="1"/>
  <c r="I513" i="1"/>
  <c r="G513" i="1" s="1"/>
  <c r="J512" i="1"/>
  <c r="H512" i="1" s="1"/>
  <c r="I512" i="1"/>
  <c r="G512" i="1" s="1"/>
  <c r="J511" i="1"/>
  <c r="H511" i="1" s="1"/>
  <c r="I511" i="1"/>
  <c r="G511" i="1" s="1"/>
  <c r="J510" i="1"/>
  <c r="H510" i="1" s="1"/>
  <c r="J509" i="1"/>
  <c r="H509" i="1" s="1"/>
  <c r="I509" i="1"/>
  <c r="G509" i="1" s="1"/>
  <c r="J508" i="1"/>
  <c r="H508" i="1" s="1"/>
  <c r="J507" i="1"/>
  <c r="H507" i="1" s="1"/>
  <c r="I507" i="1"/>
  <c r="G507" i="1" s="1"/>
  <c r="J506" i="1"/>
  <c r="H506" i="1" s="1"/>
  <c r="I506" i="1"/>
  <c r="G506" i="1" s="1"/>
  <c r="J505" i="1"/>
  <c r="H505" i="1" s="1"/>
  <c r="J504" i="1"/>
  <c r="H504" i="1" s="1"/>
  <c r="I504" i="1"/>
  <c r="G504" i="1" s="1"/>
  <c r="J503" i="1"/>
  <c r="H503" i="1" s="1"/>
  <c r="J502" i="1"/>
  <c r="H502" i="1" s="1"/>
  <c r="I502" i="1"/>
  <c r="G502" i="1" s="1"/>
  <c r="J501" i="1"/>
  <c r="H501" i="1" s="1"/>
  <c r="I501" i="1"/>
  <c r="G501" i="1" s="1"/>
  <c r="J500" i="1"/>
  <c r="H500" i="1" s="1"/>
  <c r="J499" i="1"/>
  <c r="H499" i="1" s="1"/>
  <c r="I499" i="1"/>
  <c r="G499" i="1" s="1"/>
  <c r="J498" i="1"/>
  <c r="H498" i="1" s="1"/>
  <c r="J497" i="1"/>
  <c r="H497" i="1" s="1"/>
  <c r="I497" i="1"/>
  <c r="G497" i="1" s="1"/>
  <c r="J496" i="1"/>
  <c r="H496" i="1" s="1"/>
  <c r="I496" i="1"/>
  <c r="G496" i="1" s="1"/>
  <c r="J495" i="1"/>
  <c r="H495" i="1" s="1"/>
  <c r="J494" i="1"/>
  <c r="H494" i="1" s="1"/>
  <c r="I494" i="1"/>
  <c r="G494" i="1" s="1"/>
  <c r="J493" i="1"/>
  <c r="H493" i="1" s="1"/>
  <c r="J492" i="1"/>
  <c r="H492" i="1" s="1"/>
  <c r="I492" i="1"/>
  <c r="G492" i="1" s="1"/>
  <c r="J491" i="1"/>
  <c r="H491" i="1" s="1"/>
  <c r="J490" i="1"/>
  <c r="H490" i="1" s="1"/>
  <c r="I490" i="1"/>
  <c r="G490" i="1" s="1"/>
  <c r="J489" i="1"/>
  <c r="H489" i="1" s="1"/>
  <c r="J488" i="1"/>
  <c r="H488" i="1" s="1"/>
  <c r="I488" i="1"/>
  <c r="G488" i="1" s="1"/>
  <c r="J487" i="1"/>
  <c r="H487" i="1" s="1"/>
  <c r="J486" i="1"/>
  <c r="H486" i="1" s="1"/>
  <c r="I486" i="1"/>
  <c r="J485" i="1"/>
  <c r="H485" i="1" s="1"/>
  <c r="I485" i="1"/>
  <c r="J484" i="1"/>
  <c r="H484" i="1" s="1"/>
  <c r="I484" i="1"/>
  <c r="J483" i="1"/>
  <c r="H483" i="1" s="1"/>
  <c r="I483" i="1"/>
  <c r="J482" i="1"/>
  <c r="H482" i="1" s="1"/>
  <c r="I482" i="1"/>
  <c r="J481" i="1"/>
  <c r="H481" i="1" s="1"/>
  <c r="I481" i="1"/>
  <c r="J480" i="1"/>
  <c r="H480" i="1" s="1"/>
  <c r="I480" i="1"/>
  <c r="J479" i="1"/>
  <c r="H479" i="1" s="1"/>
  <c r="J478" i="1"/>
  <c r="H478" i="1" s="1"/>
  <c r="I478" i="1"/>
  <c r="J477" i="1"/>
  <c r="H477" i="1" s="1"/>
  <c r="J476" i="1"/>
  <c r="H476" i="1" s="1"/>
  <c r="I476" i="1"/>
  <c r="G476" i="1" s="1"/>
  <c r="J475" i="1"/>
  <c r="H475" i="1" s="1"/>
  <c r="J474" i="1"/>
  <c r="H474" i="1" s="1"/>
  <c r="I474" i="1"/>
  <c r="G474" i="1" s="1"/>
  <c r="J473" i="1"/>
  <c r="H473" i="1" s="1"/>
  <c r="I473" i="1"/>
  <c r="G473" i="1" s="1"/>
  <c r="J472" i="1"/>
  <c r="H472" i="1" s="1"/>
  <c r="I472" i="1"/>
  <c r="G472" i="1" s="1"/>
  <c r="J471" i="1"/>
  <c r="H471" i="1" s="1"/>
  <c r="J470" i="1"/>
  <c r="H470" i="1" s="1"/>
  <c r="I470" i="1"/>
  <c r="G470" i="1" s="1"/>
  <c r="J469" i="1"/>
  <c r="H469" i="1" s="1"/>
  <c r="J468" i="1"/>
  <c r="H468" i="1" s="1"/>
  <c r="I468" i="1"/>
  <c r="G468" i="1" s="1"/>
  <c r="J467" i="1"/>
  <c r="H467" i="1" s="1"/>
  <c r="I467" i="1"/>
  <c r="G467" i="1" s="1"/>
  <c r="J466" i="1"/>
  <c r="H466" i="1" s="1"/>
  <c r="I466" i="1"/>
  <c r="G466" i="1" s="1"/>
  <c r="J465" i="1"/>
  <c r="H465" i="1" s="1"/>
  <c r="I465" i="1"/>
  <c r="G465" i="1" s="1"/>
  <c r="J464" i="1"/>
  <c r="H464" i="1" s="1"/>
  <c r="J463" i="1"/>
  <c r="H463" i="1" s="1"/>
  <c r="I463" i="1"/>
  <c r="G463" i="1" s="1"/>
  <c r="J462" i="1"/>
  <c r="H462" i="1" s="1"/>
  <c r="J461" i="1"/>
  <c r="H461" i="1" s="1"/>
  <c r="I461" i="1"/>
  <c r="G461" i="1" s="1"/>
  <c r="J460" i="1"/>
  <c r="H460" i="1" s="1"/>
  <c r="I460" i="1"/>
  <c r="G460" i="1" s="1"/>
  <c r="J459" i="1"/>
  <c r="H459" i="1" s="1"/>
  <c r="I459" i="1"/>
  <c r="G459" i="1" s="1"/>
  <c r="J458" i="1"/>
  <c r="H458" i="1" s="1"/>
  <c r="I458" i="1"/>
  <c r="G458" i="1" s="1"/>
  <c r="J457" i="1"/>
  <c r="H457" i="1" s="1"/>
  <c r="J456" i="1"/>
  <c r="H456" i="1" s="1"/>
  <c r="I456" i="1"/>
  <c r="G456" i="1" s="1"/>
  <c r="J455" i="1"/>
  <c r="H455" i="1" s="1"/>
  <c r="J454" i="1"/>
  <c r="H454" i="1" s="1"/>
  <c r="J453" i="1"/>
  <c r="H453" i="1" s="1"/>
  <c r="I453" i="1"/>
  <c r="G453" i="1" s="1"/>
  <c r="J452" i="1"/>
  <c r="H452" i="1" s="1"/>
  <c r="J451" i="1"/>
  <c r="H451" i="1" s="1"/>
  <c r="I451" i="1"/>
  <c r="G451" i="1" s="1"/>
  <c r="J450" i="1"/>
  <c r="H450" i="1" s="1"/>
  <c r="I450" i="1"/>
  <c r="G450" i="1" s="1"/>
  <c r="J449" i="1"/>
  <c r="H449" i="1" s="1"/>
  <c r="I449" i="1"/>
  <c r="G449" i="1" s="1"/>
  <c r="J448" i="1"/>
  <c r="H448" i="1" s="1"/>
  <c r="I448" i="1"/>
  <c r="G448" i="1" s="1"/>
  <c r="J447" i="1"/>
  <c r="H447" i="1" s="1"/>
  <c r="I447" i="1"/>
  <c r="G447" i="1" s="1"/>
  <c r="J446" i="1"/>
  <c r="H446" i="1" s="1"/>
  <c r="I446" i="1"/>
  <c r="G446" i="1" s="1"/>
  <c r="J445" i="1"/>
  <c r="H445" i="1" s="1"/>
  <c r="I445" i="1"/>
  <c r="G445" i="1" s="1"/>
  <c r="J444" i="1"/>
  <c r="H444" i="1" s="1"/>
  <c r="I444" i="1"/>
  <c r="G444" i="1" s="1"/>
  <c r="J443" i="1"/>
  <c r="H443" i="1" s="1"/>
  <c r="I443" i="1"/>
  <c r="G443" i="1" s="1"/>
  <c r="J442" i="1"/>
  <c r="H442" i="1" s="1"/>
  <c r="I442" i="1"/>
  <c r="G442" i="1" s="1"/>
  <c r="J441" i="1"/>
  <c r="H441" i="1" s="1"/>
  <c r="J440" i="1"/>
  <c r="H440" i="1" s="1"/>
  <c r="I440" i="1"/>
  <c r="G440" i="1" s="1"/>
  <c r="J439" i="1"/>
  <c r="H439" i="1" s="1"/>
  <c r="J438" i="1"/>
  <c r="H438" i="1" s="1"/>
  <c r="I438" i="1"/>
  <c r="G438" i="1" s="1"/>
  <c r="J437" i="1"/>
  <c r="H437" i="1" s="1"/>
  <c r="J436" i="1"/>
  <c r="H436" i="1" s="1"/>
  <c r="I436" i="1"/>
  <c r="G436" i="1" s="1"/>
  <c r="J435" i="1"/>
  <c r="H435" i="1" s="1"/>
  <c r="J434" i="1"/>
  <c r="H434" i="1" s="1"/>
  <c r="I434" i="1"/>
  <c r="G434" i="1" s="1"/>
  <c r="J433" i="1"/>
  <c r="H433" i="1" s="1"/>
  <c r="I433" i="1"/>
  <c r="G433" i="1" s="1"/>
  <c r="J432" i="1"/>
  <c r="H432" i="1" s="1"/>
  <c r="I432" i="1"/>
  <c r="G432" i="1" s="1"/>
  <c r="J431" i="1"/>
  <c r="H431" i="1" s="1"/>
  <c r="I431" i="1"/>
  <c r="G431" i="1" s="1"/>
  <c r="J430" i="1"/>
  <c r="H430" i="1" s="1"/>
  <c r="I430" i="1"/>
  <c r="G430" i="1" s="1"/>
  <c r="J429" i="1"/>
  <c r="H429" i="1" s="1"/>
  <c r="J428" i="1"/>
  <c r="H428" i="1" s="1"/>
  <c r="I428" i="1"/>
  <c r="G428" i="1" s="1"/>
  <c r="J427" i="1"/>
  <c r="H427" i="1" s="1"/>
  <c r="J426" i="1"/>
  <c r="H426" i="1" s="1"/>
  <c r="I426" i="1"/>
  <c r="G426" i="1" s="1"/>
  <c r="J425" i="1"/>
  <c r="H425" i="1" s="1"/>
  <c r="J424" i="1"/>
  <c r="H424" i="1" s="1"/>
  <c r="I424" i="1"/>
  <c r="G424" i="1" s="1"/>
  <c r="J423" i="1"/>
  <c r="H423" i="1" s="1"/>
  <c r="I423" i="1"/>
  <c r="G423" i="1" s="1"/>
  <c r="J422" i="1"/>
  <c r="H422" i="1" s="1"/>
  <c r="I422" i="1"/>
  <c r="G422" i="1" s="1"/>
  <c r="J421" i="1"/>
  <c r="H421" i="1" s="1"/>
  <c r="I421" i="1"/>
  <c r="G421" i="1" s="1"/>
  <c r="J420" i="1"/>
  <c r="H420" i="1" s="1"/>
  <c r="J419" i="1"/>
  <c r="H419" i="1" s="1"/>
  <c r="I419" i="1"/>
  <c r="G419" i="1" s="1"/>
  <c r="J418" i="1"/>
  <c r="H418" i="1" s="1"/>
  <c r="J417" i="1"/>
  <c r="H417" i="1" s="1"/>
  <c r="I417" i="1"/>
  <c r="G417" i="1" s="1"/>
  <c r="J416" i="1"/>
  <c r="H416" i="1" s="1"/>
  <c r="I416" i="1"/>
  <c r="G416" i="1" s="1"/>
  <c r="J415" i="1"/>
  <c r="H415" i="1" s="1"/>
  <c r="I415" i="1"/>
  <c r="G415" i="1" s="1"/>
  <c r="J414" i="1"/>
  <c r="H414" i="1" s="1"/>
  <c r="I414" i="1"/>
  <c r="G414" i="1" s="1"/>
  <c r="J413" i="1"/>
  <c r="H413" i="1" s="1"/>
  <c r="I413" i="1"/>
  <c r="G413" i="1" s="1"/>
  <c r="J412" i="1"/>
  <c r="H412" i="1" s="1"/>
  <c r="J411" i="1"/>
  <c r="H411" i="1" s="1"/>
  <c r="J410" i="1"/>
  <c r="H410" i="1" s="1"/>
  <c r="J409" i="1"/>
  <c r="H409" i="1" s="1"/>
  <c r="I409" i="1"/>
  <c r="G409" i="1" s="1"/>
  <c r="J408" i="1"/>
  <c r="H408" i="1" s="1"/>
  <c r="I408" i="1"/>
  <c r="G408" i="1" s="1"/>
  <c r="J407" i="1"/>
  <c r="H407" i="1" s="1"/>
  <c r="I407" i="1"/>
  <c r="G407" i="1" s="1"/>
  <c r="J406" i="1"/>
  <c r="H406" i="1" s="1"/>
  <c r="I406" i="1"/>
  <c r="G406" i="1" s="1"/>
  <c r="J405" i="1"/>
  <c r="H405" i="1" s="1"/>
  <c r="I405" i="1"/>
  <c r="G405" i="1" s="1"/>
  <c r="J404" i="1"/>
  <c r="H404" i="1" s="1"/>
  <c r="I404" i="1"/>
  <c r="G404" i="1" s="1"/>
  <c r="J403" i="1"/>
  <c r="H403" i="1" s="1"/>
  <c r="I403" i="1"/>
  <c r="G403" i="1" s="1"/>
  <c r="J402" i="1"/>
  <c r="H402" i="1" s="1"/>
  <c r="I402" i="1"/>
  <c r="G402" i="1" s="1"/>
  <c r="J401" i="1"/>
  <c r="H401" i="1" s="1"/>
  <c r="J400" i="1"/>
  <c r="H400" i="1" s="1"/>
  <c r="I400" i="1"/>
  <c r="G400" i="1" s="1"/>
  <c r="J399" i="1"/>
  <c r="H399" i="1" s="1"/>
  <c r="J398" i="1"/>
  <c r="H398" i="1" s="1"/>
  <c r="I398" i="1"/>
  <c r="G398" i="1" s="1"/>
  <c r="J397" i="1"/>
  <c r="H397" i="1" s="1"/>
  <c r="J396" i="1"/>
  <c r="H396" i="1" s="1"/>
  <c r="J395" i="1"/>
  <c r="H395" i="1" s="1"/>
  <c r="J394" i="1"/>
  <c r="H394" i="1" s="1"/>
  <c r="J393" i="1"/>
  <c r="H393" i="1" s="1"/>
  <c r="J392" i="1"/>
  <c r="H392" i="1" s="1"/>
  <c r="J391" i="1"/>
  <c r="H391" i="1" s="1"/>
  <c r="J390" i="1"/>
  <c r="H390" i="1" s="1"/>
  <c r="J389" i="1"/>
  <c r="H389" i="1" s="1"/>
  <c r="J388" i="1"/>
  <c r="H388" i="1" s="1"/>
  <c r="J387" i="1"/>
  <c r="H387" i="1" s="1"/>
  <c r="J386" i="1"/>
  <c r="H386" i="1" s="1"/>
  <c r="J385" i="1"/>
  <c r="H385" i="1" s="1"/>
  <c r="J384" i="1"/>
  <c r="H384" i="1" s="1"/>
  <c r="J383" i="1"/>
  <c r="H383" i="1" s="1"/>
  <c r="J382" i="1"/>
  <c r="H382" i="1" s="1"/>
  <c r="J381" i="1"/>
  <c r="H381" i="1" s="1"/>
  <c r="J380" i="1"/>
  <c r="H380" i="1" s="1"/>
  <c r="J379" i="1"/>
  <c r="H379" i="1" s="1"/>
  <c r="J378" i="1"/>
  <c r="H378" i="1" s="1"/>
  <c r="J377" i="1"/>
  <c r="H377" i="1" s="1"/>
  <c r="J376" i="1"/>
  <c r="H376" i="1" s="1"/>
  <c r="J375" i="1"/>
  <c r="H375" i="1" s="1"/>
  <c r="J374" i="1"/>
  <c r="H374" i="1" s="1"/>
  <c r="J373" i="1"/>
  <c r="H373" i="1" s="1"/>
  <c r="I373" i="1"/>
  <c r="G373" i="1" s="1"/>
  <c r="J372" i="1"/>
  <c r="H372" i="1" s="1"/>
  <c r="I372" i="1"/>
  <c r="G372" i="1" s="1"/>
  <c r="J371" i="1"/>
  <c r="H371" i="1" s="1"/>
  <c r="I371" i="1"/>
  <c r="G371" i="1" s="1"/>
  <c r="J370" i="1"/>
  <c r="H370" i="1" s="1"/>
  <c r="I370" i="1"/>
  <c r="G370" i="1" s="1"/>
  <c r="J369" i="1"/>
  <c r="H369" i="1" s="1"/>
  <c r="J368" i="1"/>
  <c r="H368" i="1" s="1"/>
  <c r="I368" i="1"/>
  <c r="G368" i="1" s="1"/>
  <c r="J367" i="1"/>
  <c r="H367" i="1" s="1"/>
  <c r="J366" i="1"/>
  <c r="H366" i="1" s="1"/>
  <c r="J365" i="1"/>
  <c r="H365" i="1" s="1"/>
  <c r="I365" i="1"/>
  <c r="G365" i="1" s="1"/>
  <c r="J364" i="1"/>
  <c r="H364" i="1" s="1"/>
  <c r="J363" i="1"/>
  <c r="H363" i="1" s="1"/>
  <c r="I363" i="1"/>
  <c r="G363" i="1" s="1"/>
  <c r="J362" i="1"/>
  <c r="H362" i="1" s="1"/>
  <c r="J361" i="1"/>
  <c r="H361" i="1" s="1"/>
  <c r="I361" i="1"/>
  <c r="G361" i="1" s="1"/>
  <c r="J360" i="1"/>
  <c r="H360" i="1" s="1"/>
  <c r="J359" i="1"/>
  <c r="H359" i="1" s="1"/>
  <c r="I359" i="1"/>
  <c r="G359" i="1" s="1"/>
  <c r="J358" i="1"/>
  <c r="H358" i="1" s="1"/>
  <c r="J357" i="1"/>
  <c r="H357" i="1" s="1"/>
  <c r="I357" i="1"/>
  <c r="G357" i="1" s="1"/>
  <c r="J356" i="1"/>
  <c r="H356" i="1" s="1"/>
  <c r="I356" i="1"/>
  <c r="G356" i="1" s="1"/>
  <c r="J355" i="1"/>
  <c r="H355" i="1" s="1"/>
  <c r="I355" i="1"/>
  <c r="G355" i="1" s="1"/>
  <c r="J354" i="1"/>
  <c r="H354" i="1" s="1"/>
  <c r="I354" i="1"/>
  <c r="G354" i="1" s="1"/>
  <c r="J353" i="1"/>
  <c r="H353" i="1" s="1"/>
  <c r="J352" i="1"/>
  <c r="H352" i="1" s="1"/>
  <c r="I352" i="1"/>
  <c r="G352" i="1" s="1"/>
  <c r="J351" i="1"/>
  <c r="H351" i="1" s="1"/>
  <c r="J350" i="1"/>
  <c r="H350" i="1" s="1"/>
  <c r="J349" i="1"/>
  <c r="H349" i="1" s="1"/>
  <c r="J348" i="1"/>
  <c r="H348" i="1" s="1"/>
  <c r="J347" i="1"/>
  <c r="H347" i="1" s="1"/>
  <c r="J346" i="1"/>
  <c r="H346" i="1" s="1"/>
  <c r="I346" i="1"/>
  <c r="G346" i="1" s="1"/>
  <c r="J345" i="1"/>
  <c r="H345" i="1" s="1"/>
  <c r="I345" i="1"/>
  <c r="G345" i="1" s="1"/>
  <c r="J344" i="1"/>
  <c r="H344" i="1" s="1"/>
  <c r="I344" i="1"/>
  <c r="G344" i="1" s="1"/>
  <c r="J343" i="1"/>
  <c r="H343" i="1" s="1"/>
  <c r="I343" i="1"/>
  <c r="G343" i="1" s="1"/>
  <c r="J342" i="1"/>
  <c r="H342" i="1" s="1"/>
  <c r="I342" i="1"/>
  <c r="G342" i="1" s="1"/>
  <c r="J341" i="1"/>
  <c r="H341" i="1" s="1"/>
  <c r="I341" i="1"/>
  <c r="G341" i="1" s="1"/>
  <c r="J340" i="1"/>
  <c r="H340" i="1" s="1"/>
  <c r="I340" i="1"/>
  <c r="G340" i="1" s="1"/>
  <c r="J339" i="1"/>
  <c r="H339" i="1" s="1"/>
  <c r="I339" i="1"/>
  <c r="G339" i="1" s="1"/>
  <c r="J338" i="1"/>
  <c r="H338" i="1" s="1"/>
  <c r="I338" i="1"/>
  <c r="G338" i="1" s="1"/>
  <c r="J337" i="1"/>
  <c r="H337" i="1" s="1"/>
  <c r="I337" i="1"/>
  <c r="G337" i="1" s="1"/>
  <c r="J336" i="1"/>
  <c r="H336" i="1" s="1"/>
  <c r="I336" i="1"/>
  <c r="G336" i="1" s="1"/>
  <c r="J335" i="1"/>
  <c r="H335" i="1" s="1"/>
  <c r="I335" i="1"/>
  <c r="G335" i="1" s="1"/>
  <c r="J334" i="1"/>
  <c r="H334" i="1" s="1"/>
  <c r="J333" i="1"/>
  <c r="H333" i="1" s="1"/>
  <c r="I333" i="1"/>
  <c r="G333" i="1" s="1"/>
  <c r="J332" i="1"/>
  <c r="H332" i="1" s="1"/>
  <c r="J331" i="1"/>
  <c r="H331" i="1" s="1"/>
  <c r="J330" i="1"/>
  <c r="H330" i="1" s="1"/>
  <c r="I330" i="1"/>
  <c r="G330" i="1" s="1"/>
  <c r="J329" i="1"/>
  <c r="H329" i="1" s="1"/>
  <c r="J328" i="1"/>
  <c r="H328" i="1" s="1"/>
  <c r="I328" i="1"/>
  <c r="G328" i="1" s="1"/>
  <c r="J327" i="1"/>
  <c r="H327" i="1" s="1"/>
  <c r="I327" i="1"/>
  <c r="G327" i="1" s="1"/>
  <c r="J326" i="1"/>
  <c r="H326" i="1" s="1"/>
  <c r="J325" i="1"/>
  <c r="H325" i="1" s="1"/>
  <c r="I325" i="1"/>
  <c r="G325" i="1" s="1"/>
  <c r="J324" i="1"/>
  <c r="H324" i="1" s="1"/>
  <c r="J323" i="1"/>
  <c r="H323" i="1" s="1"/>
  <c r="J322" i="1"/>
  <c r="H322" i="1" s="1"/>
  <c r="I322" i="1"/>
  <c r="G322" i="1" s="1"/>
  <c r="J321" i="1"/>
  <c r="H321" i="1" s="1"/>
  <c r="J320" i="1"/>
  <c r="H320" i="1" s="1"/>
  <c r="J319" i="1"/>
  <c r="H319" i="1" s="1"/>
  <c r="I319" i="1"/>
  <c r="G319" i="1" s="1"/>
  <c r="J318" i="1"/>
  <c r="H318" i="1" s="1"/>
  <c r="I318" i="1"/>
  <c r="G318" i="1" s="1"/>
  <c r="J317" i="1"/>
  <c r="H317" i="1" s="1"/>
  <c r="I317" i="1"/>
  <c r="G317" i="1" s="1"/>
  <c r="J316" i="1"/>
  <c r="H316" i="1" s="1"/>
  <c r="I316" i="1"/>
  <c r="G316" i="1" s="1"/>
  <c r="J315" i="1"/>
  <c r="H315" i="1" s="1"/>
  <c r="I315" i="1"/>
  <c r="G315" i="1" s="1"/>
  <c r="J314" i="1"/>
  <c r="H314" i="1" s="1"/>
  <c r="I314" i="1"/>
  <c r="G314" i="1" s="1"/>
  <c r="J313" i="1"/>
  <c r="H313" i="1" s="1"/>
  <c r="I313" i="1"/>
  <c r="G313" i="1" s="1"/>
  <c r="J312" i="1"/>
  <c r="H312" i="1" s="1"/>
  <c r="I312" i="1"/>
  <c r="G312" i="1" s="1"/>
  <c r="J311" i="1"/>
  <c r="H311" i="1" s="1"/>
  <c r="I311" i="1"/>
  <c r="G311" i="1" s="1"/>
  <c r="J310" i="1"/>
  <c r="H310" i="1" s="1"/>
  <c r="I310" i="1"/>
  <c r="G310" i="1" s="1"/>
  <c r="J309" i="1"/>
  <c r="H309" i="1" s="1"/>
  <c r="I309" i="1"/>
  <c r="G309" i="1" s="1"/>
  <c r="J308" i="1"/>
  <c r="H308" i="1" s="1"/>
  <c r="J307" i="1"/>
  <c r="H307" i="1" s="1"/>
  <c r="I307" i="1"/>
  <c r="G307" i="1" s="1"/>
  <c r="J306" i="1"/>
  <c r="H306" i="1" s="1"/>
  <c r="J305" i="1"/>
  <c r="H305" i="1" s="1"/>
  <c r="J304" i="1"/>
  <c r="H304" i="1" s="1"/>
  <c r="I304" i="1"/>
  <c r="G304" i="1" s="1"/>
  <c r="J303" i="1"/>
  <c r="H303" i="1" s="1"/>
  <c r="J302" i="1"/>
  <c r="H302" i="1" s="1"/>
  <c r="I302" i="1"/>
  <c r="G302" i="1" s="1"/>
  <c r="J301" i="1"/>
  <c r="H301" i="1" s="1"/>
  <c r="J300" i="1"/>
  <c r="H300" i="1" s="1"/>
  <c r="J299" i="1"/>
  <c r="H299" i="1" s="1"/>
  <c r="I299" i="1"/>
  <c r="G299" i="1" s="1"/>
  <c r="J298" i="1"/>
  <c r="H298" i="1" s="1"/>
  <c r="J297" i="1"/>
  <c r="H297" i="1" s="1"/>
  <c r="I297" i="1"/>
  <c r="G297" i="1" s="1"/>
  <c r="J296" i="1"/>
  <c r="H296" i="1" s="1"/>
  <c r="J295" i="1"/>
  <c r="H295" i="1" s="1"/>
  <c r="I295" i="1"/>
  <c r="G295" i="1" s="1"/>
  <c r="J294" i="1"/>
  <c r="H294" i="1" s="1"/>
  <c r="J293" i="1"/>
  <c r="H293" i="1" s="1"/>
  <c r="I293" i="1"/>
  <c r="G293" i="1" s="1"/>
  <c r="J292" i="1"/>
  <c r="H292" i="1" s="1"/>
  <c r="J291" i="1"/>
  <c r="H291" i="1" s="1"/>
  <c r="J290" i="1"/>
  <c r="H290" i="1" s="1"/>
  <c r="I290" i="1"/>
  <c r="G290" i="1" s="1"/>
  <c r="J289" i="1"/>
  <c r="H289" i="1" s="1"/>
  <c r="J288" i="1"/>
  <c r="H288" i="1" s="1"/>
  <c r="I288" i="1"/>
  <c r="G288" i="1" s="1"/>
  <c r="J287" i="1"/>
  <c r="H287" i="1" s="1"/>
  <c r="I287" i="1"/>
  <c r="G287" i="1" s="1"/>
  <c r="J286" i="1"/>
  <c r="H286" i="1" s="1"/>
  <c r="I286" i="1"/>
  <c r="G286" i="1" s="1"/>
  <c r="J285" i="1"/>
  <c r="H285" i="1" s="1"/>
  <c r="I285" i="1"/>
  <c r="G285" i="1" s="1"/>
  <c r="J284" i="1"/>
  <c r="H284" i="1" s="1"/>
  <c r="I284" i="1"/>
  <c r="G284" i="1" s="1"/>
  <c r="J283" i="1"/>
  <c r="H283" i="1" s="1"/>
  <c r="I283" i="1"/>
  <c r="G283" i="1" s="1"/>
  <c r="J282" i="1"/>
  <c r="H282" i="1" s="1"/>
  <c r="I282" i="1"/>
  <c r="G282" i="1" s="1"/>
  <c r="J281" i="1"/>
  <c r="H281" i="1" s="1"/>
  <c r="I281" i="1"/>
  <c r="G281" i="1" s="1"/>
  <c r="J280" i="1"/>
  <c r="H280" i="1" s="1"/>
  <c r="I280" i="1"/>
  <c r="G280" i="1" s="1"/>
  <c r="J279" i="1"/>
  <c r="H279" i="1" s="1"/>
  <c r="I279" i="1"/>
  <c r="G279" i="1" s="1"/>
  <c r="J278" i="1"/>
  <c r="H278" i="1" s="1"/>
  <c r="I278" i="1"/>
  <c r="G278" i="1" s="1"/>
  <c r="J277" i="1"/>
  <c r="H277" i="1" s="1"/>
  <c r="I277" i="1"/>
  <c r="G277" i="1" s="1"/>
  <c r="J276" i="1"/>
  <c r="H276" i="1" s="1"/>
  <c r="I276" i="1"/>
  <c r="G276" i="1" s="1"/>
  <c r="J275" i="1"/>
  <c r="H275" i="1" s="1"/>
  <c r="J274" i="1"/>
  <c r="H274" i="1" s="1"/>
  <c r="J273" i="1"/>
  <c r="H273" i="1" s="1"/>
  <c r="I273" i="1"/>
  <c r="G273" i="1" s="1"/>
  <c r="J272" i="1"/>
  <c r="H272" i="1" s="1"/>
  <c r="J271" i="1"/>
  <c r="H271" i="1" s="1"/>
  <c r="J270" i="1"/>
  <c r="H270" i="1" s="1"/>
  <c r="J269" i="1"/>
  <c r="H269" i="1" s="1"/>
  <c r="J268" i="1"/>
  <c r="H268" i="1" s="1"/>
  <c r="J267" i="1"/>
  <c r="H267" i="1" s="1"/>
  <c r="I267" i="1"/>
  <c r="G267" i="1" s="1"/>
  <c r="J266" i="1"/>
  <c r="H266" i="1" s="1"/>
  <c r="J265" i="1"/>
  <c r="H265" i="1" s="1"/>
  <c r="I265" i="1"/>
  <c r="G265" i="1" s="1"/>
  <c r="J264" i="1"/>
  <c r="H264" i="1" s="1"/>
  <c r="J263" i="1"/>
  <c r="H263" i="1" s="1"/>
  <c r="I263" i="1"/>
  <c r="G263" i="1" s="1"/>
  <c r="J262" i="1"/>
  <c r="H262" i="1" s="1"/>
  <c r="I262" i="1"/>
  <c r="G262" i="1" s="1"/>
  <c r="J261" i="1"/>
  <c r="H261" i="1" s="1"/>
  <c r="I261" i="1"/>
  <c r="G261" i="1" s="1"/>
  <c r="J260" i="1"/>
  <c r="H260" i="1" s="1"/>
  <c r="I260" i="1"/>
  <c r="G260" i="1" s="1"/>
  <c r="J259" i="1"/>
  <c r="H259" i="1" s="1"/>
  <c r="I259" i="1"/>
  <c r="G259" i="1" s="1"/>
  <c r="J258" i="1"/>
  <c r="H258" i="1" s="1"/>
  <c r="J257" i="1"/>
  <c r="H257" i="1" s="1"/>
  <c r="J256" i="1"/>
  <c r="H256" i="1" s="1"/>
  <c r="J255" i="1"/>
  <c r="H255" i="1" s="1"/>
  <c r="J254" i="1"/>
  <c r="H254" i="1" s="1"/>
  <c r="I254" i="1"/>
  <c r="G254" i="1" s="1"/>
  <c r="J253" i="1"/>
  <c r="H253" i="1" s="1"/>
  <c r="J252" i="1"/>
  <c r="H252" i="1" s="1"/>
  <c r="I252" i="1"/>
  <c r="G252" i="1" s="1"/>
  <c r="J251" i="1"/>
  <c r="H251" i="1" s="1"/>
  <c r="J250" i="1"/>
  <c r="H250" i="1" s="1"/>
  <c r="I250" i="1"/>
  <c r="G250" i="1" s="1"/>
  <c r="J249" i="1"/>
  <c r="H249" i="1" s="1"/>
  <c r="I249" i="1"/>
  <c r="G249" i="1" s="1"/>
  <c r="J248" i="1"/>
  <c r="H248" i="1" s="1"/>
  <c r="I248" i="1"/>
  <c r="G248" i="1" s="1"/>
  <c r="J247" i="1"/>
  <c r="H247" i="1" s="1"/>
  <c r="J246" i="1"/>
  <c r="H246" i="1" s="1"/>
  <c r="I246" i="1"/>
  <c r="G246" i="1" s="1"/>
  <c r="J245" i="1"/>
  <c r="H245" i="1" s="1"/>
  <c r="J244" i="1"/>
  <c r="H244" i="1" s="1"/>
  <c r="I244" i="1"/>
  <c r="G244" i="1" s="1"/>
  <c r="J243" i="1"/>
  <c r="H243" i="1" s="1"/>
  <c r="I243" i="1"/>
  <c r="G243" i="1" s="1"/>
  <c r="J242" i="1"/>
  <c r="H242" i="1" s="1"/>
  <c r="I242" i="1"/>
  <c r="G242" i="1" s="1"/>
  <c r="J241" i="1"/>
  <c r="H241" i="1" s="1"/>
  <c r="J240" i="1"/>
  <c r="H240" i="1" s="1"/>
  <c r="I240" i="1"/>
  <c r="G240" i="1" s="1"/>
  <c r="J239" i="1"/>
  <c r="H239" i="1" s="1"/>
  <c r="I239" i="1"/>
  <c r="G239" i="1" s="1"/>
  <c r="J238" i="1"/>
  <c r="H238" i="1" s="1"/>
  <c r="I238" i="1"/>
  <c r="G238" i="1" s="1"/>
  <c r="J237" i="1"/>
  <c r="H237" i="1" s="1"/>
  <c r="J236" i="1"/>
  <c r="H236" i="1" s="1"/>
  <c r="J235" i="1"/>
  <c r="H235" i="1" s="1"/>
  <c r="I235" i="1"/>
  <c r="G235" i="1" s="1"/>
  <c r="J234" i="1"/>
  <c r="H234" i="1" s="1"/>
  <c r="I234" i="1"/>
  <c r="G234" i="1" s="1"/>
  <c r="J233" i="1"/>
  <c r="H233" i="1" s="1"/>
  <c r="J232" i="1"/>
  <c r="H232" i="1" s="1"/>
  <c r="J231" i="1"/>
  <c r="H231" i="1" s="1"/>
  <c r="J230" i="1"/>
  <c r="H230" i="1" s="1"/>
  <c r="I230" i="1"/>
  <c r="G230" i="1" s="1"/>
  <c r="J229" i="1"/>
  <c r="H229" i="1" s="1"/>
  <c r="I229" i="1"/>
  <c r="G229" i="1" s="1"/>
  <c r="J228" i="1"/>
  <c r="H228" i="1" s="1"/>
  <c r="J227" i="1"/>
  <c r="H227" i="1" s="1"/>
  <c r="J226" i="1"/>
  <c r="H226" i="1" s="1"/>
  <c r="I226" i="1"/>
  <c r="G226" i="1" s="1"/>
  <c r="J225" i="1"/>
  <c r="H225" i="1" s="1"/>
  <c r="I225" i="1"/>
  <c r="G225" i="1" s="1"/>
  <c r="J224" i="1"/>
  <c r="H224" i="1" s="1"/>
  <c r="I224" i="1"/>
  <c r="G224" i="1" s="1"/>
  <c r="J223" i="1"/>
  <c r="H223" i="1" s="1"/>
  <c r="J222" i="1"/>
  <c r="H222" i="1" s="1"/>
  <c r="J221" i="1"/>
  <c r="H221" i="1" s="1"/>
  <c r="I221" i="1"/>
  <c r="G221" i="1" s="1"/>
  <c r="J220" i="1"/>
  <c r="H220" i="1" s="1"/>
  <c r="I220" i="1"/>
  <c r="G220" i="1" s="1"/>
  <c r="J219" i="1"/>
  <c r="H219" i="1" s="1"/>
  <c r="J218" i="1"/>
  <c r="H218" i="1" s="1"/>
  <c r="J217" i="1"/>
  <c r="H217" i="1" s="1"/>
  <c r="I217" i="1"/>
  <c r="G217" i="1" s="1"/>
  <c r="J216" i="1"/>
  <c r="H216" i="1" s="1"/>
  <c r="I216" i="1"/>
  <c r="G216" i="1" s="1"/>
  <c r="J215" i="1"/>
  <c r="H215" i="1" s="1"/>
  <c r="J214" i="1"/>
  <c r="H214" i="1" s="1"/>
  <c r="J213" i="1"/>
  <c r="H213" i="1" s="1"/>
  <c r="I213" i="1"/>
  <c r="G213" i="1" s="1"/>
  <c r="J212" i="1"/>
  <c r="H212" i="1" s="1"/>
  <c r="J211" i="1"/>
  <c r="H211" i="1" s="1"/>
  <c r="J210" i="1"/>
  <c r="H210" i="1" s="1"/>
  <c r="I210" i="1"/>
  <c r="G210" i="1" s="1"/>
  <c r="J209" i="1"/>
  <c r="H209" i="1" s="1"/>
  <c r="I209" i="1"/>
  <c r="G209" i="1" s="1"/>
  <c r="J208" i="1"/>
  <c r="H208" i="1" s="1"/>
  <c r="J207" i="1"/>
  <c r="H207" i="1" s="1"/>
  <c r="J206" i="1"/>
  <c r="H206" i="1" s="1"/>
  <c r="J205" i="1"/>
  <c r="H205" i="1" s="1"/>
  <c r="I205" i="1"/>
  <c r="G205" i="1" s="1"/>
  <c r="J204" i="1"/>
  <c r="H204" i="1" s="1"/>
  <c r="I204" i="1"/>
  <c r="G204" i="1" s="1"/>
  <c r="J203" i="1"/>
  <c r="H203" i="1" s="1"/>
  <c r="J202" i="1"/>
  <c r="H202" i="1" s="1"/>
  <c r="J201" i="1"/>
  <c r="H201" i="1" s="1"/>
  <c r="I201" i="1"/>
  <c r="G201" i="1" s="1"/>
  <c r="J200" i="1"/>
  <c r="H200" i="1" s="1"/>
  <c r="I200" i="1"/>
  <c r="G200" i="1" s="1"/>
  <c r="J199" i="1"/>
  <c r="H199" i="1" s="1"/>
  <c r="I199" i="1"/>
  <c r="G199" i="1" s="1"/>
  <c r="J198" i="1"/>
  <c r="H198" i="1" s="1"/>
  <c r="I198" i="1"/>
  <c r="G198" i="1" s="1"/>
  <c r="J197" i="1"/>
  <c r="H197" i="1" s="1"/>
  <c r="I197" i="1"/>
  <c r="G197" i="1" s="1"/>
  <c r="J196" i="1"/>
  <c r="H196" i="1" s="1"/>
  <c r="I196" i="1"/>
  <c r="G196" i="1" s="1"/>
  <c r="J195" i="1"/>
  <c r="H195" i="1" s="1"/>
  <c r="I195" i="1"/>
  <c r="G195" i="1" s="1"/>
  <c r="J194" i="1"/>
  <c r="H194" i="1" s="1"/>
  <c r="J193" i="1"/>
  <c r="H193" i="1" s="1"/>
  <c r="J192" i="1"/>
  <c r="H192" i="1" s="1"/>
  <c r="I192" i="1"/>
  <c r="G192" i="1" s="1"/>
  <c r="J191" i="1"/>
  <c r="H191" i="1" s="1"/>
  <c r="I191" i="1"/>
  <c r="G191" i="1" s="1"/>
  <c r="J190" i="1"/>
  <c r="H190" i="1" s="1"/>
  <c r="I190" i="1"/>
  <c r="G190" i="1" s="1"/>
  <c r="J189" i="1"/>
  <c r="H189" i="1" s="1"/>
  <c r="J188" i="1"/>
  <c r="H188" i="1" s="1"/>
  <c r="J187" i="1"/>
  <c r="H187" i="1" s="1"/>
  <c r="I187" i="1"/>
  <c r="G187" i="1" s="1"/>
  <c r="J186" i="1"/>
  <c r="H186" i="1" s="1"/>
  <c r="I186" i="1"/>
  <c r="G186" i="1" s="1"/>
  <c r="J185" i="1"/>
  <c r="H185" i="1" s="1"/>
  <c r="I185" i="1"/>
  <c r="G185" i="1" s="1"/>
  <c r="J184" i="1"/>
  <c r="H184" i="1" s="1"/>
  <c r="I184" i="1"/>
  <c r="G184" i="1" s="1"/>
  <c r="J183" i="1"/>
  <c r="H183" i="1" s="1"/>
  <c r="J182" i="1"/>
  <c r="H182" i="1" s="1"/>
  <c r="J181" i="1"/>
  <c r="H181" i="1" s="1"/>
  <c r="I181" i="1"/>
  <c r="G181" i="1" s="1"/>
  <c r="J180" i="1"/>
  <c r="H180" i="1" s="1"/>
  <c r="I180" i="1"/>
  <c r="G180" i="1" s="1"/>
  <c r="J179" i="1"/>
  <c r="H179" i="1" s="1"/>
  <c r="I179" i="1"/>
  <c r="G179" i="1" s="1"/>
  <c r="J178" i="1"/>
  <c r="H178" i="1" s="1"/>
  <c r="I178" i="1"/>
  <c r="G178" i="1" s="1"/>
  <c r="J177" i="1"/>
  <c r="H177" i="1" s="1"/>
  <c r="J176" i="1"/>
  <c r="H176" i="1" s="1"/>
  <c r="J175" i="1"/>
  <c r="H175" i="1" s="1"/>
  <c r="I175" i="1"/>
  <c r="G175" i="1" s="1"/>
  <c r="J174" i="1"/>
  <c r="H174" i="1" s="1"/>
  <c r="J173" i="1"/>
  <c r="H173" i="1" s="1"/>
  <c r="J172" i="1"/>
  <c r="H172" i="1" s="1"/>
  <c r="J171" i="1"/>
  <c r="H171" i="1" s="1"/>
  <c r="I171" i="1"/>
  <c r="G171" i="1" s="1"/>
  <c r="J170" i="1"/>
  <c r="H170" i="1" s="1"/>
  <c r="J169" i="1"/>
  <c r="H169" i="1" s="1"/>
  <c r="J168" i="1"/>
  <c r="H168" i="1" s="1"/>
  <c r="I168" i="1"/>
  <c r="G168" i="1" s="1"/>
  <c r="J167" i="1"/>
  <c r="H167" i="1" s="1"/>
  <c r="J166" i="1"/>
  <c r="H166" i="1" s="1"/>
  <c r="J165" i="1"/>
  <c r="H165" i="1" s="1"/>
  <c r="I165" i="1"/>
  <c r="G165" i="1" s="1"/>
  <c r="J164" i="1"/>
  <c r="H164" i="1" s="1"/>
  <c r="I164" i="1"/>
  <c r="G164" i="1" s="1"/>
  <c r="J163" i="1"/>
  <c r="H163" i="1" s="1"/>
  <c r="I163" i="1"/>
  <c r="G163" i="1" s="1"/>
  <c r="J162" i="1"/>
  <c r="H162" i="1" s="1"/>
  <c r="I162" i="1"/>
  <c r="G162" i="1" s="1"/>
  <c r="J161" i="1"/>
  <c r="H161" i="1" s="1"/>
  <c r="J160" i="1"/>
  <c r="H160" i="1" s="1"/>
  <c r="J159" i="1"/>
  <c r="H159" i="1" s="1"/>
  <c r="J158" i="1"/>
  <c r="H158" i="1" s="1"/>
  <c r="I158" i="1"/>
  <c r="G158" i="1" s="1"/>
  <c r="J157" i="1"/>
  <c r="H157" i="1" s="1"/>
  <c r="J156" i="1"/>
  <c r="H156" i="1" s="1"/>
  <c r="J155" i="1"/>
  <c r="H155" i="1" s="1"/>
  <c r="I155" i="1"/>
  <c r="G155" i="1" s="1"/>
  <c r="J154" i="1"/>
  <c r="H154" i="1" s="1"/>
  <c r="J153" i="1"/>
  <c r="H153" i="1" s="1"/>
  <c r="J152" i="1"/>
  <c r="H152" i="1" s="1"/>
  <c r="I152" i="1"/>
  <c r="G152" i="1" s="1"/>
  <c r="J151" i="1"/>
  <c r="H151" i="1" s="1"/>
  <c r="J150" i="1"/>
  <c r="H150" i="1" s="1"/>
  <c r="J149" i="1"/>
  <c r="H149" i="1" s="1"/>
  <c r="I149" i="1"/>
  <c r="G149" i="1" s="1"/>
  <c r="J148" i="1"/>
  <c r="H148" i="1" s="1"/>
  <c r="I148" i="1"/>
  <c r="G148" i="1" s="1"/>
  <c r="J147" i="1"/>
  <c r="H147" i="1" s="1"/>
  <c r="I147" i="1"/>
  <c r="G147" i="1" s="1"/>
  <c r="J146" i="1"/>
  <c r="H146" i="1" s="1"/>
  <c r="I146" i="1"/>
  <c r="G146" i="1" s="1"/>
  <c r="J145" i="1"/>
  <c r="H145" i="1" s="1"/>
  <c r="J144" i="1"/>
  <c r="H144" i="1" s="1"/>
  <c r="J143" i="1"/>
  <c r="H143" i="1" s="1"/>
  <c r="I143" i="1"/>
  <c r="G143" i="1" s="1"/>
  <c r="J142" i="1"/>
  <c r="H142" i="1" s="1"/>
  <c r="I142" i="1"/>
  <c r="G142" i="1" s="1"/>
  <c r="J141" i="1"/>
  <c r="H141" i="1" s="1"/>
  <c r="I141" i="1"/>
  <c r="G141" i="1" s="1"/>
  <c r="J140" i="1"/>
  <c r="H140" i="1" s="1"/>
  <c r="J139" i="1"/>
  <c r="H139" i="1" s="1"/>
  <c r="J138" i="1"/>
  <c r="H138" i="1" s="1"/>
  <c r="J137" i="1"/>
  <c r="H137" i="1" s="1"/>
  <c r="J136" i="1"/>
  <c r="H136" i="1" s="1"/>
  <c r="I136" i="1"/>
  <c r="G136" i="1" s="1"/>
  <c r="J135" i="1"/>
  <c r="H135" i="1" s="1"/>
  <c r="J134" i="1"/>
  <c r="H134" i="1" s="1"/>
  <c r="J133" i="1"/>
  <c r="H133" i="1" s="1"/>
  <c r="I133" i="1"/>
  <c r="G133" i="1" s="1"/>
  <c r="J132" i="1"/>
  <c r="H132" i="1" s="1"/>
  <c r="J131" i="1"/>
  <c r="H131" i="1" s="1"/>
  <c r="J130" i="1"/>
  <c r="H130" i="1" s="1"/>
  <c r="J129" i="1"/>
  <c r="H129" i="1" s="1"/>
  <c r="J128" i="1"/>
  <c r="H128" i="1" s="1"/>
  <c r="I128" i="1"/>
  <c r="G128" i="1" s="1"/>
  <c r="J127" i="1"/>
  <c r="H127" i="1" s="1"/>
  <c r="I127" i="1"/>
  <c r="G127" i="1" s="1"/>
  <c r="J126" i="1"/>
  <c r="H126" i="1" s="1"/>
  <c r="I126" i="1"/>
  <c r="G126" i="1" s="1"/>
  <c r="J125" i="1"/>
  <c r="H125" i="1" s="1"/>
  <c r="I125" i="1"/>
  <c r="G125" i="1" s="1"/>
  <c r="J124" i="1"/>
  <c r="H124" i="1" s="1"/>
  <c r="J123" i="1"/>
  <c r="H123" i="1" s="1"/>
  <c r="J122" i="1"/>
  <c r="H122" i="1" s="1"/>
  <c r="J121" i="1"/>
  <c r="H121" i="1" s="1"/>
  <c r="J120" i="1"/>
  <c r="H120" i="1" s="1"/>
  <c r="I120" i="1"/>
  <c r="G120" i="1" s="1"/>
  <c r="J119" i="1"/>
  <c r="H119" i="1" s="1"/>
  <c r="J118" i="1"/>
  <c r="H118" i="1" s="1"/>
  <c r="J117" i="1"/>
  <c r="H117" i="1" s="1"/>
  <c r="I117" i="1"/>
  <c r="G117" i="1" s="1"/>
  <c r="J116" i="1"/>
  <c r="H116" i="1" s="1"/>
  <c r="I116" i="1"/>
  <c r="G116" i="1" s="1"/>
  <c r="J115" i="1"/>
  <c r="H115" i="1" s="1"/>
  <c r="I115" i="1"/>
  <c r="G115" i="1" s="1"/>
  <c r="J114" i="1"/>
  <c r="H114" i="1" s="1"/>
  <c r="I114" i="1"/>
  <c r="G114" i="1" s="1"/>
  <c r="J113" i="1"/>
  <c r="H113" i="1" s="1"/>
  <c r="I113" i="1"/>
  <c r="G113" i="1" s="1"/>
  <c r="J112" i="1"/>
  <c r="H112" i="1" s="1"/>
  <c r="J111" i="1"/>
  <c r="H111" i="1" s="1"/>
  <c r="J110" i="1"/>
  <c r="H110" i="1" s="1"/>
  <c r="I110" i="1"/>
  <c r="G110" i="1" s="1"/>
  <c r="J109" i="1"/>
  <c r="H109" i="1" s="1"/>
  <c r="J108" i="1"/>
  <c r="J107" i="1"/>
  <c r="J105" i="1"/>
  <c r="I105" i="1"/>
  <c r="J104" i="1"/>
  <c r="H104" i="1" s="1"/>
  <c r="I104" i="1"/>
  <c r="G104" i="1" s="1"/>
  <c r="J103" i="1"/>
  <c r="H103" i="1" s="1"/>
  <c r="I103" i="1"/>
  <c r="G103" i="1" s="1"/>
  <c r="J102" i="1"/>
  <c r="H102" i="1" s="1"/>
  <c r="J100" i="1"/>
  <c r="I100" i="1"/>
  <c r="J98" i="1"/>
  <c r="H98" i="1" s="1"/>
  <c r="J97" i="1"/>
  <c r="H97" i="1" s="1"/>
  <c r="I97" i="1"/>
  <c r="G97" i="1" s="1"/>
  <c r="J96" i="1"/>
  <c r="H96" i="1" s="1"/>
  <c r="I96" i="1"/>
  <c r="G96" i="1" s="1"/>
  <c r="J95" i="1"/>
  <c r="H95" i="1" s="1"/>
  <c r="I95" i="1"/>
  <c r="G95" i="1" s="1"/>
  <c r="J94" i="1"/>
  <c r="H94" i="1" s="1"/>
  <c r="J93" i="1"/>
  <c r="H93" i="1" s="1"/>
  <c r="J92" i="1"/>
  <c r="H92" i="1" s="1"/>
  <c r="J91" i="1"/>
  <c r="H91" i="1" s="1"/>
  <c r="J90" i="1"/>
  <c r="H90" i="1" s="1"/>
  <c r="J89" i="1"/>
  <c r="H89" i="1" s="1"/>
  <c r="J88" i="1"/>
  <c r="H88" i="1" s="1"/>
  <c r="I88" i="1"/>
  <c r="G88" i="1" s="1"/>
  <c r="J87" i="1"/>
  <c r="H87" i="1" s="1"/>
  <c r="I87" i="1"/>
  <c r="G87" i="1" s="1"/>
  <c r="J86" i="1"/>
  <c r="H86" i="1" s="1"/>
  <c r="J85" i="1"/>
  <c r="H85" i="1" s="1"/>
  <c r="G85" i="1"/>
  <c r="J84" i="1"/>
  <c r="H84" i="1" s="1"/>
  <c r="I84" i="1"/>
  <c r="G84" i="1" s="1"/>
  <c r="J83" i="1"/>
  <c r="H83" i="1" s="1"/>
  <c r="J82" i="1"/>
  <c r="H82" i="1" s="1"/>
  <c r="J81" i="1"/>
  <c r="H81" i="1" s="1"/>
  <c r="J80" i="1"/>
  <c r="H80" i="1" s="1"/>
  <c r="J79" i="1"/>
  <c r="H79" i="1" s="1"/>
  <c r="J78" i="1"/>
  <c r="H78" i="1" s="1"/>
  <c r="J77" i="1"/>
  <c r="H77" i="1" s="1"/>
  <c r="J76" i="1"/>
  <c r="H76" i="1" s="1"/>
  <c r="J75" i="1"/>
  <c r="H75" i="1" s="1"/>
  <c r="J74" i="1"/>
  <c r="H74" i="1" s="1"/>
  <c r="J73" i="1"/>
  <c r="H73" i="1" s="1"/>
  <c r="J72" i="1"/>
  <c r="H72" i="1" s="1"/>
  <c r="I72" i="1"/>
  <c r="G72" i="1" s="1"/>
  <c r="J71" i="1"/>
  <c r="H71" i="1" s="1"/>
  <c r="I71" i="1"/>
  <c r="G71" i="1" s="1"/>
  <c r="J70" i="1"/>
  <c r="H70" i="1" s="1"/>
  <c r="I70" i="1"/>
  <c r="G70" i="1" s="1"/>
  <c r="J69" i="1"/>
  <c r="H69" i="1" s="1"/>
  <c r="I69" i="1"/>
  <c r="G69" i="1" s="1"/>
  <c r="J68" i="1"/>
  <c r="H68" i="1" s="1"/>
  <c r="I68" i="1"/>
  <c r="G68" i="1" s="1"/>
  <c r="J67" i="1"/>
  <c r="H67" i="1" s="1"/>
  <c r="I67" i="1"/>
  <c r="G67" i="1" s="1"/>
  <c r="J66" i="1"/>
  <c r="H66" i="1" s="1"/>
  <c r="I66" i="1"/>
  <c r="G66" i="1" s="1"/>
  <c r="J65" i="1"/>
  <c r="H65" i="1" s="1"/>
  <c r="I65" i="1"/>
  <c r="G65" i="1" s="1"/>
  <c r="J64" i="1"/>
  <c r="H64" i="1" s="1"/>
  <c r="I64" i="1"/>
  <c r="G64" i="1" s="1"/>
  <c r="J63" i="1"/>
  <c r="H63" i="1" s="1"/>
  <c r="I63" i="1"/>
  <c r="G63" i="1" s="1"/>
  <c r="J62" i="1"/>
  <c r="H62" i="1" s="1"/>
  <c r="I62" i="1"/>
  <c r="G62" i="1" s="1"/>
  <c r="J61" i="1"/>
  <c r="H61" i="1" s="1"/>
  <c r="I61" i="1"/>
  <c r="G61" i="1" s="1"/>
  <c r="J60" i="1"/>
  <c r="H60" i="1" s="1"/>
  <c r="I60" i="1"/>
  <c r="G60" i="1" s="1"/>
  <c r="J59" i="1"/>
  <c r="H59" i="1" s="1"/>
  <c r="J58" i="1"/>
  <c r="H58" i="1" s="1"/>
  <c r="J57" i="1"/>
  <c r="H57" i="1" s="1"/>
  <c r="I57" i="1"/>
  <c r="G57" i="1" s="1"/>
  <c r="J56" i="1"/>
  <c r="H56" i="1" s="1"/>
  <c r="I56" i="1"/>
  <c r="G56" i="1" s="1"/>
  <c r="J55" i="1"/>
  <c r="H55" i="1" s="1"/>
  <c r="I55" i="1"/>
  <c r="G55" i="1" s="1"/>
  <c r="J54" i="1"/>
  <c r="H54" i="1" s="1"/>
  <c r="I54" i="1"/>
  <c r="G54" i="1" s="1"/>
  <c r="J53" i="1"/>
  <c r="H53" i="1" s="1"/>
  <c r="I53" i="1"/>
  <c r="G53" i="1" s="1"/>
  <c r="J52" i="1"/>
  <c r="H52" i="1" s="1"/>
  <c r="I52" i="1"/>
  <c r="G52" i="1" s="1"/>
  <c r="J51" i="1"/>
  <c r="H51" i="1" s="1"/>
  <c r="I51" i="1"/>
  <c r="G51" i="1" s="1"/>
  <c r="J50" i="1"/>
  <c r="H50" i="1" s="1"/>
  <c r="I50" i="1"/>
  <c r="G50" i="1" s="1"/>
  <c r="J48" i="1"/>
  <c r="H48" i="1" s="1"/>
  <c r="I48" i="1"/>
  <c r="G48" i="1" s="1"/>
  <c r="J47" i="1"/>
  <c r="H47" i="1" s="1"/>
  <c r="J46" i="1"/>
  <c r="H46" i="1" s="1"/>
  <c r="I46" i="1"/>
  <c r="G46" i="1" s="1"/>
  <c r="J45" i="1"/>
  <c r="H45" i="1" s="1"/>
  <c r="I45" i="1"/>
  <c r="G45" i="1" s="1"/>
  <c r="J44" i="1"/>
  <c r="H44" i="1" s="1"/>
  <c r="I44" i="1"/>
  <c r="G44" i="1" s="1"/>
  <c r="J43" i="1"/>
  <c r="H43" i="1" s="1"/>
  <c r="I43" i="1"/>
  <c r="G43" i="1" s="1"/>
  <c r="J42" i="1"/>
  <c r="H42" i="1" s="1"/>
  <c r="J41" i="1"/>
  <c r="H41" i="1" s="1"/>
  <c r="I41" i="1"/>
  <c r="G41" i="1" s="1"/>
  <c r="J40" i="1"/>
  <c r="H40" i="1" s="1"/>
  <c r="I40" i="1"/>
  <c r="G40" i="1" s="1"/>
  <c r="J39" i="1"/>
  <c r="H39" i="1" s="1"/>
  <c r="I39" i="1"/>
  <c r="G39" i="1" s="1"/>
  <c r="J38" i="1"/>
  <c r="H38" i="1" s="1"/>
  <c r="I38" i="1"/>
  <c r="G38" i="1" s="1"/>
  <c r="J37" i="1"/>
  <c r="H37" i="1" s="1"/>
  <c r="I37" i="1"/>
  <c r="G37" i="1" s="1"/>
  <c r="J36" i="1"/>
  <c r="H36" i="1" s="1"/>
  <c r="I36" i="1"/>
  <c r="G36" i="1" s="1"/>
  <c r="J35" i="1"/>
  <c r="H35" i="1" s="1"/>
  <c r="I35" i="1"/>
  <c r="G35" i="1" s="1"/>
  <c r="J34" i="1"/>
  <c r="H34" i="1" s="1"/>
  <c r="I34" i="1"/>
  <c r="G34" i="1" s="1"/>
  <c r="J33" i="1"/>
  <c r="H33" i="1" s="1"/>
  <c r="I33" i="1"/>
  <c r="G33" i="1" s="1"/>
  <c r="J32" i="1"/>
  <c r="H32" i="1" s="1"/>
  <c r="I32" i="1"/>
  <c r="G32" i="1" s="1"/>
  <c r="J31" i="1"/>
  <c r="H31" i="1" s="1"/>
  <c r="I31" i="1"/>
  <c r="G31" i="1" s="1"/>
  <c r="J30" i="1"/>
  <c r="H30" i="1" s="1"/>
  <c r="I30" i="1"/>
  <c r="G30" i="1" s="1"/>
  <c r="J29" i="1"/>
  <c r="H29" i="1" s="1"/>
  <c r="I29" i="1"/>
  <c r="G29" i="1" s="1"/>
  <c r="J28" i="1"/>
  <c r="H28" i="1" s="1"/>
  <c r="I28" i="1"/>
  <c r="G28" i="1" s="1"/>
  <c r="J27" i="1"/>
  <c r="H27" i="1" s="1"/>
  <c r="I27" i="1"/>
  <c r="G27" i="1" s="1"/>
  <c r="J26" i="1"/>
  <c r="H26" i="1" s="1"/>
  <c r="I26" i="1"/>
  <c r="G26" i="1" s="1"/>
  <c r="J25" i="1"/>
  <c r="H25" i="1" s="1"/>
  <c r="I25" i="1"/>
  <c r="G25" i="1" s="1"/>
  <c r="J24" i="1"/>
  <c r="H24" i="1" s="1"/>
  <c r="J23" i="1"/>
  <c r="H23" i="1" s="1"/>
  <c r="I23" i="1"/>
  <c r="G23" i="1" s="1"/>
  <c r="J22" i="1"/>
  <c r="H22" i="1" s="1"/>
  <c r="I22" i="1"/>
  <c r="G22" i="1" s="1"/>
  <c r="J21" i="1"/>
  <c r="H21" i="1" s="1"/>
  <c r="I21" i="1"/>
  <c r="G21" i="1" s="1"/>
  <c r="J20" i="1"/>
  <c r="H20" i="1" s="1"/>
  <c r="J19" i="1"/>
  <c r="H19" i="1" s="1"/>
  <c r="I19" i="1"/>
  <c r="G19" i="1" s="1"/>
  <c r="J18" i="1"/>
  <c r="H18" i="1" s="1"/>
  <c r="I18" i="1"/>
  <c r="G18" i="1" s="1"/>
  <c r="J17" i="1"/>
  <c r="H17" i="1" s="1"/>
  <c r="I17" i="1"/>
  <c r="G17" i="1" s="1"/>
  <c r="J16" i="1"/>
  <c r="H16" i="1" s="1"/>
  <c r="I16" i="1"/>
  <c r="G16" i="1" s="1"/>
  <c r="J15" i="1"/>
  <c r="H15" i="1" s="1"/>
  <c r="I15" i="1"/>
  <c r="G15" i="1" s="1"/>
  <c r="J14" i="1"/>
  <c r="H14" i="1" s="1"/>
  <c r="I14" i="1"/>
  <c r="G14" i="1" s="1"/>
  <c r="J13" i="1"/>
  <c r="H13" i="1" s="1"/>
  <c r="I13" i="1"/>
  <c r="G13" i="1" s="1"/>
  <c r="J12" i="1"/>
  <c r="H12" i="1" s="1"/>
  <c r="I12" i="1"/>
  <c r="G12" i="1" s="1"/>
  <c r="J11" i="1"/>
  <c r="H11" i="1" s="1"/>
  <c r="I11" i="1"/>
  <c r="G11" i="1" s="1"/>
  <c r="J10" i="1"/>
  <c r="H10" i="1" s="1"/>
  <c r="I10" i="1"/>
  <c r="G10" i="1" s="1"/>
  <c r="J9" i="1"/>
  <c r="H9" i="1" s="1"/>
  <c r="I9" i="1"/>
  <c r="G9" i="1" s="1"/>
  <c r="J8" i="1"/>
  <c r="H8" i="1" s="1"/>
  <c r="I8" i="1"/>
  <c r="G8" i="1" s="1"/>
  <c r="J7" i="1"/>
  <c r="J6" i="1"/>
  <c r="J5" i="1"/>
  <c r="J4" i="1"/>
  <c r="J3" i="1"/>
  <c r="J2" i="1"/>
  <c r="S98" i="2"/>
  <c r="S148" i="2"/>
  <c r="S1055" i="2"/>
  <c r="S1132" i="2"/>
  <c r="S959" i="2"/>
  <c r="S30" i="2"/>
  <c r="S330" i="2"/>
  <c r="S1019" i="2"/>
  <c r="S1073" i="2"/>
  <c r="S1097" i="2"/>
  <c r="S463" i="2"/>
  <c r="S368" i="2"/>
  <c r="S470" i="2"/>
  <c r="S888" i="2"/>
  <c r="S638" i="2"/>
  <c r="S42" i="2"/>
  <c r="S247" i="2"/>
  <c r="S492" i="2"/>
  <c r="S319" i="2"/>
  <c r="S879" i="2"/>
  <c r="S942" i="2"/>
  <c r="S1066" i="2"/>
  <c r="S1026" i="2"/>
  <c r="S53" i="2"/>
  <c r="S969" i="2"/>
  <c r="S474" i="2"/>
  <c r="S345" i="2"/>
  <c r="S1114" i="2"/>
  <c r="S5" i="2"/>
  <c r="S250" i="2"/>
  <c r="S1125" i="2"/>
  <c r="S385" i="2"/>
  <c r="S14" i="2"/>
  <c r="S1110" i="2"/>
  <c r="S804" i="2"/>
  <c r="S75" i="2"/>
  <c r="S868" i="2"/>
  <c r="S938" i="2"/>
  <c r="S235" i="2"/>
  <c r="S1112" i="2"/>
  <c r="S608" i="2"/>
  <c r="S38" i="2"/>
  <c r="S993" i="2"/>
  <c r="S547" i="2"/>
  <c r="S1057" i="2"/>
  <c r="I525" i="1" l="1"/>
  <c r="I532" i="1"/>
  <c r="I531" i="1"/>
  <c r="G531" i="1" s="1"/>
  <c r="I3107" i="1"/>
  <c r="G3107" i="1" s="1"/>
  <c r="I487" i="1"/>
  <c r="I1143" i="1"/>
  <c r="G1143" i="1" s="1"/>
  <c r="I521" i="1"/>
  <c r="G521" i="1" s="1"/>
  <c r="I1084" i="1"/>
  <c r="G1084" i="1" s="1"/>
  <c r="I1358" i="1"/>
  <c r="G1358" i="1" s="1"/>
  <c r="I2803" i="1"/>
  <c r="G2803" i="1" s="1"/>
  <c r="I2124" i="1"/>
  <c r="G2124" i="1" s="1"/>
  <c r="I1095" i="1"/>
  <c r="G1095" i="1" s="1"/>
  <c r="I2140" i="1"/>
  <c r="G2140" i="1" s="1"/>
  <c r="I529" i="1"/>
  <c r="G529" i="1" s="1"/>
  <c r="I1082" i="1"/>
  <c r="G1082" i="1" s="1"/>
  <c r="G1146" i="1"/>
  <c r="I2241" i="1"/>
  <c r="G2241" i="1" s="1"/>
  <c r="I131" i="1"/>
  <c r="G131" i="1" s="1"/>
  <c r="G1132" i="1"/>
  <c r="I1886" i="1"/>
  <c r="G1886" i="1" s="1"/>
  <c r="I1103" i="1"/>
  <c r="G1103" i="1" s="1"/>
  <c r="I93" i="1"/>
  <c r="G93" i="1" s="1"/>
  <c r="I2748" i="1"/>
  <c r="G2748" i="1" s="1"/>
  <c r="I1348" i="1"/>
  <c r="G1348" i="1" s="1"/>
  <c r="I2058" i="1"/>
  <c r="G2058" i="1" s="1"/>
  <c r="I1958" i="1"/>
  <c r="G1958" i="1" s="1"/>
  <c r="I3039" i="1"/>
  <c r="G3039" i="1" s="1"/>
  <c r="I968" i="1"/>
  <c r="G968" i="1" s="1"/>
  <c r="I1471" i="1"/>
  <c r="G1471" i="1" s="1"/>
  <c r="I3022" i="1"/>
  <c r="G3022" i="1" s="1"/>
  <c r="I3151" i="1"/>
  <c r="G3151" i="1" s="1"/>
  <c r="I3005" i="1"/>
  <c r="G3005" i="1" s="1"/>
  <c r="I2428" i="1"/>
  <c r="G2428" i="1" s="1"/>
  <c r="I3152" i="1"/>
  <c r="G3152" i="1" s="1"/>
  <c r="I940" i="1"/>
  <c r="G940" i="1" s="1"/>
  <c r="I1531" i="1"/>
  <c r="G1531" i="1" s="1"/>
  <c r="I755" i="1"/>
  <c r="G755" i="1" s="1"/>
  <c r="I1678" i="1"/>
  <c r="G1678" i="1" s="1"/>
  <c r="I1825" i="1"/>
  <c r="G1825" i="1" s="1"/>
  <c r="I1908" i="1"/>
  <c r="G1908" i="1" s="1"/>
  <c r="I348" i="1"/>
  <c r="G348" i="1" s="1"/>
  <c r="I522" i="1"/>
  <c r="G522" i="1" s="1"/>
  <c r="I550" i="1"/>
  <c r="G550" i="1" s="1"/>
  <c r="I941" i="1"/>
  <c r="G941" i="1" s="1"/>
  <c r="G1078" i="1"/>
  <c r="I1102" i="1"/>
  <c r="G1102" i="1" s="1"/>
  <c r="I1296" i="1"/>
  <c r="I1438" i="1"/>
  <c r="G1438" i="1" s="1"/>
  <c r="I1532" i="1"/>
  <c r="G1532" i="1" s="1"/>
  <c r="I2048" i="1"/>
  <c r="G2048" i="1" s="1"/>
  <c r="I2149" i="1"/>
  <c r="G2149" i="1" s="1"/>
  <c r="I2430" i="1"/>
  <c r="G2430" i="1" s="1"/>
  <c r="I2666" i="1"/>
  <c r="G2666" i="1" s="1"/>
  <c r="I842" i="1"/>
  <c r="G842" i="1" s="1"/>
  <c r="I1494" i="1"/>
  <c r="G1494" i="1" s="1"/>
  <c r="I2072" i="1"/>
  <c r="G2072" i="1" s="1"/>
  <c r="I2586" i="1"/>
  <c r="G2586" i="1" s="1"/>
  <c r="I1645" i="1"/>
  <c r="G1645" i="1" s="1"/>
  <c r="I1792" i="1"/>
  <c r="G1792" i="1" s="1"/>
  <c r="I2038" i="1"/>
  <c r="G2038" i="1" s="1"/>
  <c r="I2414" i="1"/>
  <c r="G2414" i="1" s="1"/>
  <c r="I2490" i="1"/>
  <c r="G2490" i="1" s="1"/>
  <c r="I1704" i="1"/>
  <c r="G1704" i="1" s="1"/>
  <c r="I2059" i="1"/>
  <c r="G2059" i="1" s="1"/>
  <c r="I1824" i="1"/>
  <c r="G1824" i="1" s="1"/>
  <c r="I954" i="1"/>
  <c r="G954" i="1" s="1"/>
  <c r="I1028" i="1"/>
  <c r="G1028" i="1" s="1"/>
  <c r="I374" i="1"/>
  <c r="G374" i="1" s="1"/>
  <c r="I523" i="1"/>
  <c r="G523" i="1" s="1"/>
  <c r="I2316" i="1"/>
  <c r="G2316" i="1" s="1"/>
  <c r="I1193" i="1"/>
  <c r="G1193" i="1" s="1"/>
  <c r="I3072" i="1"/>
  <c r="G3072" i="1" s="1"/>
  <c r="I1823" i="1"/>
  <c r="G1823" i="1" s="1"/>
  <c r="I2734" i="1"/>
  <c r="G2734" i="1" s="1"/>
  <c r="I1307" i="1"/>
  <c r="G1307" i="1" s="1"/>
  <c r="I1789" i="1"/>
  <c r="G1789" i="1" s="1"/>
  <c r="I227" i="1"/>
  <c r="G227" i="1" s="1"/>
  <c r="I1403" i="1"/>
  <c r="G1403" i="1" s="1"/>
  <c r="I1646" i="1"/>
  <c r="G1646" i="1" s="1"/>
  <c r="I1764" i="1"/>
  <c r="G1764" i="1" s="1"/>
  <c r="I2151" i="1"/>
  <c r="G2151" i="1" s="1"/>
  <c r="I2817" i="1"/>
  <c r="G2817" i="1" s="1"/>
  <c r="I2876" i="1"/>
  <c r="G2876" i="1" s="1"/>
  <c r="I3140" i="1"/>
  <c r="G3140" i="1" s="1"/>
  <c r="I272" i="1"/>
  <c r="G272" i="1" s="1"/>
  <c r="I1834" i="1"/>
  <c r="G1834" i="1" s="1"/>
  <c r="I1495" i="1"/>
  <c r="G1495" i="1" s="1"/>
  <c r="I1804" i="1"/>
  <c r="G1804" i="1" s="1"/>
  <c r="I2698" i="1"/>
  <c r="G2698" i="1" s="1"/>
  <c r="I1677" i="1"/>
  <c r="G1677" i="1" s="1"/>
  <c r="I1308" i="1"/>
  <c r="G1308" i="1" s="1"/>
  <c r="I2683" i="1"/>
  <c r="G2683" i="1" s="1"/>
  <c r="I351" i="1"/>
  <c r="G351" i="1" s="1"/>
  <c r="G647" i="1"/>
  <c r="I839" i="1"/>
  <c r="G839" i="1" s="1"/>
  <c r="I877" i="1"/>
  <c r="G877" i="1" s="1"/>
  <c r="I1202" i="1"/>
  <c r="G1202" i="1" s="1"/>
  <c r="I1779" i="1"/>
  <c r="G1779" i="1" s="1"/>
  <c r="I2138" i="1"/>
  <c r="G2138" i="1" s="1"/>
  <c r="I1600" i="1"/>
  <c r="G1600" i="1" s="1"/>
  <c r="I435" i="1"/>
  <c r="G435" i="1" s="1"/>
  <c r="I3055" i="1"/>
  <c r="G3055" i="1" s="1"/>
  <c r="I121" i="1"/>
  <c r="G121" i="1" s="1"/>
  <c r="I1851" i="1"/>
  <c r="G1851" i="1" s="1"/>
  <c r="I1120" i="1"/>
  <c r="G1120" i="1" s="1"/>
  <c r="I1573" i="1"/>
  <c r="G1573" i="1" s="1"/>
  <c r="I2073" i="1"/>
  <c r="G2073" i="1" s="1"/>
  <c r="I1588" i="1"/>
  <c r="G1588" i="1" s="1"/>
  <c r="I47" i="1"/>
  <c r="G47" i="1" s="1"/>
  <c r="I547" i="1"/>
  <c r="G547" i="1" s="1"/>
  <c r="I2644" i="1"/>
  <c r="G2644" i="1" s="1"/>
  <c r="I926" i="1"/>
  <c r="G926" i="1" s="1"/>
  <c r="I1323" i="1"/>
  <c r="G1323" i="1" s="1"/>
  <c r="I166" i="1"/>
  <c r="G166" i="1" s="1"/>
  <c r="I129" i="1"/>
  <c r="G129" i="1" s="1"/>
  <c r="I292" i="1"/>
  <c r="G292" i="1" s="1"/>
  <c r="I635" i="1"/>
  <c r="G635" i="1" s="1"/>
  <c r="I1647" i="1"/>
  <c r="G1647" i="1" s="1"/>
  <c r="I2103" i="1"/>
  <c r="G2103" i="1" s="1"/>
  <c r="I2239" i="1"/>
  <c r="G2239" i="1" s="1"/>
  <c r="I2417" i="1"/>
  <c r="G2417" i="1" s="1"/>
  <c r="I3150" i="1"/>
  <c r="G3150" i="1" s="1"/>
  <c r="I3050" i="1"/>
  <c r="G3050" i="1" s="1"/>
  <c r="I3001" i="1"/>
  <c r="G3001" i="1" s="1"/>
  <c r="I2744" i="1"/>
  <c r="G2744" i="1" s="1"/>
  <c r="I2427" i="1"/>
  <c r="G2427" i="1" s="1"/>
  <c r="I2252" i="1"/>
  <c r="G2252" i="1" s="1"/>
  <c r="I2203" i="1"/>
  <c r="G2203" i="1" s="1"/>
  <c r="I2163" i="1"/>
  <c r="G2163" i="1" s="1"/>
  <c r="I2083" i="1"/>
  <c r="G2083" i="1" s="1"/>
  <c r="I2070" i="1"/>
  <c r="G2070" i="1" s="1"/>
  <c r="I2036" i="1"/>
  <c r="G2036" i="1" s="1"/>
  <c r="I1968" i="1"/>
  <c r="G1968" i="1" s="1"/>
  <c r="I1832" i="1"/>
  <c r="G1832" i="1" s="1"/>
  <c r="I1675" i="1"/>
  <c r="G1675" i="1" s="1"/>
  <c r="I1572" i="1"/>
  <c r="G1572" i="1" s="1"/>
  <c r="I1142" i="1"/>
  <c r="G1142" i="1" s="1"/>
  <c r="I924" i="1"/>
  <c r="G924" i="1" s="1"/>
  <c r="I886" i="1"/>
  <c r="G886" i="1" s="1"/>
  <c r="I784" i="1"/>
  <c r="G784" i="1" s="1"/>
  <c r="I658" i="1"/>
  <c r="G658" i="1" s="1"/>
  <c r="G594" i="1"/>
  <c r="I455" i="1"/>
  <c r="G455" i="1" s="1"/>
  <c r="I347" i="1"/>
  <c r="G347" i="1" s="1"/>
  <c r="I269" i="1"/>
  <c r="G269" i="1" s="1"/>
  <c r="I211" i="1"/>
  <c r="G211" i="1" s="1"/>
  <c r="I153" i="1"/>
  <c r="G153" i="1" s="1"/>
  <c r="I913" i="1"/>
  <c r="G913" i="1" s="1"/>
  <c r="I827" i="1"/>
  <c r="G827" i="1" s="1"/>
  <c r="I816" i="1"/>
  <c r="G816" i="1" s="1"/>
  <c r="I621" i="1"/>
  <c r="G621" i="1" s="1"/>
  <c r="I546" i="1"/>
  <c r="G546" i="1" s="1"/>
  <c r="I508" i="1"/>
  <c r="G508" i="1" s="1"/>
  <c r="I358" i="1"/>
  <c r="G358" i="1" s="1"/>
  <c r="I188" i="1"/>
  <c r="G188" i="1" s="1"/>
  <c r="G1355" i="1"/>
  <c r="I1026" i="1"/>
  <c r="G1026" i="1" s="1"/>
  <c r="I568" i="1"/>
  <c r="G568" i="1" s="1"/>
  <c r="I256" i="1"/>
  <c r="G256" i="1" s="1"/>
  <c r="I245" i="1"/>
  <c r="G245" i="1" s="1"/>
  <c r="I2795" i="1"/>
  <c r="G2795" i="1" s="1"/>
  <c r="I2081" i="1"/>
  <c r="G2081" i="1" s="1"/>
  <c r="I1966" i="1"/>
  <c r="G1966" i="1" s="1"/>
  <c r="I1749" i="1"/>
  <c r="G1749" i="1" s="1"/>
  <c r="I1654" i="1"/>
  <c r="G1654" i="1" s="1"/>
  <c r="I1489" i="1"/>
  <c r="G1489" i="1" s="1"/>
  <c r="I1290" i="1"/>
  <c r="G1290" i="1" s="1"/>
  <c r="I871" i="1"/>
  <c r="G871" i="1" s="1"/>
  <c r="I1365" i="1"/>
  <c r="G1365" i="1" s="1"/>
  <c r="I1208" i="1"/>
  <c r="G1208" i="1" s="1"/>
  <c r="I667" i="1"/>
  <c r="G667" i="1" s="1"/>
  <c r="I367" i="1"/>
  <c r="G367" i="1" s="1"/>
  <c r="I1652" i="1"/>
  <c r="G1652" i="1" s="1"/>
  <c r="I1151" i="1"/>
  <c r="G1151" i="1" s="1"/>
  <c r="I780" i="1"/>
  <c r="G780" i="1" s="1"/>
  <c r="I137" i="1"/>
  <c r="G137" i="1" s="1"/>
  <c r="I3146" i="1"/>
  <c r="G3146" i="1" s="1"/>
  <c r="I2186" i="1"/>
  <c r="G2186" i="1" s="1"/>
  <c r="I957" i="1"/>
  <c r="G957" i="1" s="1"/>
  <c r="I653" i="1"/>
  <c r="G653" i="1" s="1"/>
  <c r="I395" i="1"/>
  <c r="G395" i="1" s="1"/>
  <c r="I2197" i="1"/>
  <c r="G2197" i="1" s="1"/>
  <c r="I1524" i="1"/>
  <c r="G1524" i="1" s="1"/>
  <c r="I298" i="1"/>
  <c r="G298" i="1" s="1"/>
  <c r="I1746" i="1"/>
  <c r="G1746" i="1" s="1"/>
  <c r="I1667" i="1"/>
  <c r="G1667" i="1" s="1"/>
  <c r="I970" i="1"/>
  <c r="G970" i="1" s="1"/>
  <c r="I1649" i="1"/>
  <c r="G1649" i="1" s="1"/>
  <c r="I1523" i="1"/>
  <c r="G1523" i="1" s="1"/>
  <c r="I810" i="1"/>
  <c r="G810" i="1" s="1"/>
  <c r="I3192" i="1"/>
  <c r="G3192" i="1" s="1"/>
  <c r="I2184" i="1"/>
  <c r="G2184" i="1" s="1"/>
  <c r="I1576" i="1"/>
  <c r="G1576" i="1" s="1"/>
  <c r="I193" i="1"/>
  <c r="G193" i="1" s="1"/>
  <c r="I182" i="1"/>
  <c r="G182" i="1" s="1"/>
  <c r="I2195" i="1"/>
  <c r="G2195" i="1" s="1"/>
  <c r="I2061" i="1"/>
  <c r="G2061" i="1" s="1"/>
  <c r="I1708" i="1"/>
  <c r="G1708" i="1" s="1"/>
  <c r="I1648" i="1"/>
  <c r="G1648" i="1" s="1"/>
  <c r="I3119" i="1"/>
  <c r="G3119" i="1" s="1"/>
  <c r="I3086" i="1"/>
  <c r="G3086" i="1" s="1"/>
  <c r="I2728" i="1"/>
  <c r="G2728" i="1" s="1"/>
  <c r="I2190" i="1"/>
  <c r="G2190" i="1" s="1"/>
  <c r="I2136" i="1"/>
  <c r="G2136" i="1" s="1"/>
  <c r="I2057" i="1"/>
  <c r="G2057" i="1" s="1"/>
  <c r="I1859" i="1"/>
  <c r="G1859" i="1" s="1"/>
  <c r="I1775" i="1"/>
  <c r="G1775" i="1" s="1"/>
  <c r="I1726" i="1"/>
  <c r="G1726" i="1" s="1"/>
  <c r="I1703" i="1"/>
  <c r="G1703" i="1" s="1"/>
  <c r="I1644" i="1"/>
  <c r="G1644" i="1" s="1"/>
  <c r="I1480" i="1"/>
  <c r="G1480" i="1" s="1"/>
  <c r="I1436" i="1"/>
  <c r="G1436" i="1" s="1"/>
  <c r="I1391" i="1"/>
  <c r="G1391" i="1" s="1"/>
  <c r="I1280" i="1"/>
  <c r="G1280" i="1" s="1"/>
  <c r="I1087" i="1"/>
  <c r="G1087" i="1" s="1"/>
  <c r="I569" i="1"/>
  <c r="G569" i="1" s="1"/>
  <c r="I410" i="1"/>
  <c r="G410" i="1" s="1"/>
  <c r="I383" i="1"/>
  <c r="G383" i="1" s="1"/>
  <c r="I76" i="1"/>
  <c r="G76" i="1" s="1"/>
  <c r="I1279" i="1"/>
  <c r="G1279" i="1" s="1"/>
  <c r="I1176" i="1"/>
  <c r="G1176" i="1" s="1"/>
  <c r="I948" i="1"/>
  <c r="G948" i="1" s="1"/>
  <c r="I382" i="1"/>
  <c r="G382" i="1" s="1"/>
  <c r="I3148" i="1"/>
  <c r="G3148" i="1" s="1"/>
  <c r="I2188" i="1"/>
  <c r="G2188" i="1" s="1"/>
  <c r="I2034" i="1"/>
  <c r="G2034" i="1" s="1"/>
  <c r="I1930" i="1"/>
  <c r="G1930" i="1" s="1"/>
  <c r="I1830" i="1"/>
  <c r="G1830" i="1" s="1"/>
  <c r="I1411" i="1"/>
  <c r="G1411" i="1" s="1"/>
  <c r="I1128" i="1"/>
  <c r="G1128" i="1" s="1"/>
  <c r="I668" i="1"/>
  <c r="G668" i="1" s="1"/>
  <c r="I301" i="1"/>
  <c r="G301" i="1" s="1"/>
  <c r="I289" i="1"/>
  <c r="G289" i="1" s="1"/>
  <c r="I1175" i="1"/>
  <c r="G1175" i="1" s="1"/>
  <c r="I528" i="1"/>
  <c r="G528" i="1" s="1"/>
  <c r="G1410" i="1"/>
  <c r="I958" i="1"/>
  <c r="G958" i="1" s="1"/>
  <c r="I2754" i="1"/>
  <c r="G2754" i="1" s="1"/>
  <c r="I1541" i="1"/>
  <c r="G1541" i="1" s="1"/>
  <c r="I1421" i="1"/>
  <c r="G1421" i="1" s="1"/>
  <c r="I932" i="1"/>
  <c r="G932" i="1" s="1"/>
  <c r="I418" i="1"/>
  <c r="G418" i="1" s="1"/>
  <c r="I3195" i="1"/>
  <c r="G3195" i="1" s="1"/>
  <c r="I1828" i="1"/>
  <c r="G1828" i="1" s="1"/>
  <c r="I812" i="1"/>
  <c r="G812" i="1" s="1"/>
  <c r="I206" i="1"/>
  <c r="G206" i="1" s="1"/>
  <c r="I98" i="1"/>
  <c r="G98" i="1" s="1"/>
  <c r="I2753" i="1"/>
  <c r="G2753" i="1" s="1"/>
  <c r="I1513" i="1"/>
  <c r="G1513" i="1" s="1"/>
  <c r="I1094" i="1"/>
  <c r="G1094" i="1" s="1"/>
  <c r="I1070" i="1"/>
  <c r="G1070" i="1" s="1"/>
  <c r="I628" i="1"/>
  <c r="G628" i="1" s="1"/>
  <c r="I218" i="1"/>
  <c r="G218" i="1" s="1"/>
  <c r="I160" i="1"/>
  <c r="G160" i="1" s="1"/>
  <c r="I2051" i="1"/>
  <c r="G2051" i="1" s="1"/>
  <c r="I1782" i="1"/>
  <c r="G1782" i="1" s="1"/>
  <c r="I1431" i="1"/>
  <c r="G1431" i="1" s="1"/>
  <c r="I439" i="1"/>
  <c r="G439" i="1" s="1"/>
  <c r="I3155" i="1"/>
  <c r="G3155" i="1" s="1"/>
  <c r="I1865" i="1"/>
  <c r="G1865" i="1" s="1"/>
  <c r="I1638" i="1"/>
  <c r="G1638" i="1" s="1"/>
  <c r="I364" i="1"/>
  <c r="G364" i="1" s="1"/>
  <c r="I111" i="1"/>
  <c r="G111" i="1" s="1"/>
  <c r="I2227" i="1"/>
  <c r="G2227" i="1" s="1"/>
  <c r="I1485" i="1"/>
  <c r="G1485" i="1" s="1"/>
  <c r="I832" i="1"/>
  <c r="G832" i="1" s="1"/>
  <c r="I3142" i="1"/>
  <c r="G3142" i="1" s="1"/>
  <c r="I2990" i="1"/>
  <c r="G2990" i="1" s="1"/>
  <c r="I1793" i="1"/>
  <c r="G1793" i="1" s="1"/>
  <c r="I1462" i="1"/>
  <c r="G1462" i="1" s="1"/>
  <c r="I3149" i="1"/>
  <c r="G3149" i="1" s="1"/>
  <c r="I3102" i="1"/>
  <c r="G3102" i="1" s="1"/>
  <c r="I2926" i="1"/>
  <c r="G2926" i="1" s="1"/>
  <c r="I2331" i="1"/>
  <c r="G2331" i="1" s="1"/>
  <c r="I2235" i="1"/>
  <c r="G2235" i="1" s="1"/>
  <c r="I2219" i="1"/>
  <c r="G2219" i="1" s="1"/>
  <c r="I2162" i="1"/>
  <c r="G2162" i="1" s="1"/>
  <c r="I2147" i="1"/>
  <c r="G2147" i="1" s="1"/>
  <c r="I2082" i="1"/>
  <c r="G2082" i="1" s="1"/>
  <c r="I2002" i="1"/>
  <c r="G2002" i="1" s="1"/>
  <c r="I1978" i="1"/>
  <c r="G1978" i="1" s="1"/>
  <c r="I1931" i="1"/>
  <c r="G1931" i="1" s="1"/>
  <c r="I1845" i="1"/>
  <c r="G1845" i="1" s="1"/>
  <c r="I1831" i="1"/>
  <c r="G1831" i="1" s="1"/>
  <c r="I1750" i="1"/>
  <c r="G1750" i="1" s="1"/>
  <c r="I1611" i="1"/>
  <c r="G1611" i="1" s="1"/>
  <c r="I1597" i="1"/>
  <c r="G1597" i="1" s="1"/>
  <c r="I1517" i="1"/>
  <c r="G1517" i="1" s="1"/>
  <c r="I1330" i="1"/>
  <c r="G1330" i="1" s="1"/>
  <c r="I1291" i="1"/>
  <c r="G1291" i="1" s="1"/>
  <c r="I1199" i="1"/>
  <c r="G1199" i="1" s="1"/>
  <c r="I1154" i="1"/>
  <c r="G1154" i="1" s="1"/>
  <c r="G1117" i="1"/>
  <c r="I1074" i="1"/>
  <c r="G1074" i="1" s="1"/>
  <c r="I1039" i="1"/>
  <c r="G1039" i="1" s="1"/>
  <c r="I861" i="1"/>
  <c r="G861" i="1" s="1"/>
  <c r="I657" i="1"/>
  <c r="G657" i="1" s="1"/>
  <c r="I557" i="1"/>
  <c r="G557" i="1" s="1"/>
  <c r="I399" i="1"/>
  <c r="G399" i="1" s="1"/>
  <c r="I268" i="1"/>
  <c r="G268" i="1" s="1"/>
  <c r="I89" i="1"/>
  <c r="G89" i="1" s="1"/>
  <c r="I3217" i="1"/>
  <c r="G3217" i="1" s="1"/>
  <c r="I3015" i="1"/>
  <c r="G3015" i="1" s="1"/>
  <c r="I2757" i="1"/>
  <c r="G2757" i="1" s="1"/>
  <c r="I2425" i="1"/>
  <c r="G2425" i="1" s="1"/>
  <c r="I1761" i="1"/>
  <c r="G1761" i="1" s="1"/>
  <c r="I1725" i="1"/>
  <c r="G1725" i="1" s="1"/>
  <c r="I1317" i="1"/>
  <c r="G1317" i="1" s="1"/>
  <c r="I324" i="1"/>
  <c r="G324" i="1" s="1"/>
  <c r="I2249" i="1"/>
  <c r="G2249" i="1" s="1"/>
  <c r="I2044" i="1"/>
  <c r="G2044" i="1" s="1"/>
  <c r="I1905" i="1"/>
  <c r="G1905" i="1" s="1"/>
  <c r="I1025" i="1"/>
  <c r="G1025" i="1" s="1"/>
  <c r="I1013" i="1"/>
  <c r="G1013" i="1" s="1"/>
  <c r="I1002" i="1"/>
  <c r="G1002" i="1" s="1"/>
  <c r="I894" i="1"/>
  <c r="G894" i="1" s="1"/>
  <c r="I452" i="1"/>
  <c r="G452" i="1" s="1"/>
  <c r="I1106" i="1"/>
  <c r="G1106" i="1" s="1"/>
  <c r="I763" i="1"/>
  <c r="G763" i="1" s="1"/>
  <c r="I20" i="1"/>
  <c r="G20" i="1" s="1"/>
  <c r="I2867" i="1"/>
  <c r="G2867" i="1" s="1"/>
  <c r="I1797" i="1"/>
  <c r="G1797" i="1" s="1"/>
  <c r="I1514" i="1"/>
  <c r="G1514" i="1" s="1"/>
  <c r="I882" i="1"/>
  <c r="G882" i="1" s="1"/>
  <c r="I1499" i="1"/>
  <c r="G1499" i="1" s="1"/>
  <c r="I1398" i="1"/>
  <c r="G1398" i="1" s="1"/>
  <c r="I748" i="1"/>
  <c r="G748" i="1" s="1"/>
  <c r="I603" i="1"/>
  <c r="G603" i="1" s="1"/>
  <c r="I321" i="1"/>
  <c r="G321" i="1" s="1"/>
  <c r="I3113" i="1"/>
  <c r="G3113" i="1" s="1"/>
  <c r="I2688" i="1"/>
  <c r="G2688" i="1" s="1"/>
  <c r="I1927" i="1"/>
  <c r="G1927" i="1" s="1"/>
  <c r="I1890" i="1"/>
  <c r="G1890" i="1" s="1"/>
  <c r="I1796" i="1"/>
  <c r="G1796" i="1" s="1"/>
  <c r="G1351" i="1"/>
  <c r="I1011" i="1"/>
  <c r="G1011" i="1" s="1"/>
  <c r="I665" i="1"/>
  <c r="G665" i="1" s="1"/>
  <c r="I332" i="1"/>
  <c r="G332" i="1" s="1"/>
  <c r="I514" i="1"/>
  <c r="G514" i="1" s="1"/>
  <c r="I2492" i="1"/>
  <c r="G2492" i="1" s="1"/>
  <c r="I2879" i="1"/>
  <c r="G2879" i="1" s="1"/>
  <c r="I2141" i="1"/>
  <c r="G2141" i="1" s="1"/>
  <c r="I1826" i="1"/>
  <c r="G1826" i="1" s="1"/>
  <c r="I2870" i="1"/>
  <c r="G2870" i="1" s="1"/>
  <c r="I2709" i="1"/>
  <c r="G2709" i="1" s="1"/>
  <c r="I2012" i="1"/>
  <c r="G2012" i="1" s="1"/>
  <c r="I1643" i="1"/>
  <c r="G1643" i="1" s="1"/>
  <c r="I475" i="1"/>
  <c r="G475" i="1" s="1"/>
  <c r="I2067" i="1"/>
  <c r="G2067" i="1" s="1"/>
  <c r="I1516" i="1"/>
  <c r="G1516" i="1" s="1"/>
  <c r="I1445" i="1"/>
  <c r="G1445" i="1" s="1"/>
  <c r="I1329" i="1"/>
  <c r="G1329" i="1" s="1"/>
  <c r="I150" i="1"/>
  <c r="G150" i="1" s="1"/>
  <c r="I1595" i="1"/>
  <c r="G1595" i="1" s="1"/>
  <c r="I2010" i="1"/>
  <c r="G2010" i="1" s="1"/>
  <c r="I1557" i="1"/>
  <c r="G1557" i="1" s="1"/>
  <c r="I1525" i="1"/>
  <c r="G1525" i="1" s="1"/>
  <c r="I1758" i="1"/>
  <c r="G1758" i="1" s="1"/>
  <c r="I3010" i="1"/>
  <c r="G3010" i="1" s="1"/>
  <c r="I845" i="1"/>
  <c r="G845" i="1" s="1"/>
  <c r="I1058" i="1"/>
  <c r="G1058" i="1" s="1"/>
  <c r="I503" i="1"/>
  <c r="G503" i="1" s="1"/>
  <c r="I1900" i="1"/>
  <c r="G1900" i="1" s="1"/>
  <c r="I981" i="1"/>
  <c r="G981" i="1" s="1"/>
  <c r="I3094" i="1"/>
  <c r="G3094" i="1" s="1"/>
  <c r="I1972" i="1"/>
  <c r="G1972" i="1" s="1"/>
  <c r="I251" i="1"/>
  <c r="G251" i="1" s="1"/>
  <c r="I2153" i="1"/>
  <c r="G2153" i="1" s="1"/>
  <c r="I1925" i="1"/>
  <c r="G1925" i="1" s="1"/>
  <c r="I1522" i="1"/>
  <c r="G1522" i="1" s="1"/>
  <c r="I2146" i="1"/>
  <c r="G2146" i="1" s="1"/>
  <c r="I1713" i="1"/>
  <c r="G1713" i="1" s="1"/>
  <c r="I1187" i="1"/>
  <c r="G1187" i="1" s="1"/>
  <c r="G591" i="1"/>
  <c r="I1316" i="1"/>
  <c r="G1316" i="1" s="1"/>
  <c r="I255" i="1"/>
  <c r="G255" i="1" s="1"/>
  <c r="I1477" i="1"/>
  <c r="G1477" i="1" s="1"/>
  <c r="I3098" i="1"/>
  <c r="G3098" i="1" s="1"/>
  <c r="I1784" i="1"/>
  <c r="G1784" i="1" s="1"/>
  <c r="I1012" i="1"/>
  <c r="G1012" i="1" s="1"/>
  <c r="I231" i="1"/>
  <c r="G231" i="1" s="1"/>
  <c r="I2671" i="1"/>
  <c r="G2671" i="1" s="1"/>
  <c r="I1454" i="1"/>
  <c r="G1454" i="1" s="1"/>
  <c r="G588" i="1"/>
  <c r="I1963" i="1"/>
  <c r="G1963" i="1" s="1"/>
  <c r="I1375" i="1"/>
  <c r="G1375" i="1" s="1"/>
  <c r="I1263" i="1"/>
  <c r="G1263" i="1" s="1"/>
  <c r="G564" i="1"/>
  <c r="I1827" i="1"/>
  <c r="G1827" i="1" s="1"/>
  <c r="G602" i="1"/>
  <c r="I1912" i="1"/>
  <c r="G1912" i="1" s="1"/>
  <c r="I2050" i="1"/>
  <c r="G2050" i="1" s="1"/>
  <c r="I1452" i="1"/>
  <c r="G1452" i="1" s="1"/>
  <c r="I821" i="1"/>
  <c r="G821" i="1" s="1"/>
  <c r="I1627" i="1"/>
  <c r="G1627" i="1" s="1"/>
  <c r="I3046" i="1"/>
  <c r="G3046" i="1" s="1"/>
  <c r="I2980" i="1"/>
  <c r="G2980" i="1" s="1"/>
  <c r="I2942" i="1"/>
  <c r="G2942" i="1" s="1"/>
  <c r="I2812" i="1"/>
  <c r="G2812" i="1" s="1"/>
  <c r="I2740" i="1"/>
  <c r="G2740" i="1" s="1"/>
  <c r="I2200" i="1"/>
  <c r="G2200" i="1" s="1"/>
  <c r="I2011" i="1"/>
  <c r="G2011" i="1" s="1"/>
  <c r="I1880" i="1"/>
  <c r="G1880" i="1" s="1"/>
  <c r="I1785" i="1"/>
  <c r="G1785" i="1" s="1"/>
  <c r="I1467" i="1"/>
  <c r="G1467" i="1" s="1"/>
  <c r="I73" i="1"/>
  <c r="G73" i="1" s="1"/>
  <c r="I654" i="1"/>
  <c r="G654" i="1" s="1"/>
  <c r="I1568" i="1"/>
  <c r="G1568" i="1" s="1"/>
  <c r="I462" i="1"/>
  <c r="G462" i="1" s="1"/>
  <c r="I1162" i="1"/>
  <c r="G1162" i="1" s="1"/>
  <c r="I983" i="1"/>
  <c r="G983" i="1" s="1"/>
  <c r="I1770" i="1"/>
  <c r="G1770" i="1" s="1"/>
  <c r="I944" i="1"/>
  <c r="G944" i="1" s="1"/>
  <c r="I869" i="1"/>
  <c r="G869" i="1" s="1"/>
  <c r="I1973" i="1"/>
  <c r="G1973" i="1" s="1"/>
  <c r="I1325" i="1"/>
  <c r="G1325" i="1" s="1"/>
  <c r="I375" i="1"/>
  <c r="G375" i="1" s="1"/>
  <c r="I3154" i="1"/>
  <c r="G3154" i="1" s="1"/>
  <c r="I1996" i="1"/>
  <c r="G1996" i="1" s="1"/>
  <c r="I1899" i="1"/>
  <c r="G1899" i="1" s="1"/>
  <c r="I1496" i="1"/>
  <c r="G1496" i="1" s="1"/>
  <c r="I3159" i="1"/>
  <c r="G3159" i="1" s="1"/>
  <c r="I3147" i="1"/>
  <c r="G3147" i="1" s="1"/>
  <c r="I2923" i="1"/>
  <c r="G2923" i="1" s="1"/>
  <c r="I2423" i="1"/>
  <c r="G2423" i="1" s="1"/>
  <c r="I2232" i="1"/>
  <c r="G2232" i="1" s="1"/>
  <c r="I2187" i="1"/>
  <c r="G2187" i="1" s="1"/>
  <c r="I2080" i="1"/>
  <c r="G2080" i="1" s="1"/>
  <c r="I1965" i="1"/>
  <c r="G1965" i="1" s="1"/>
  <c r="I1940" i="1"/>
  <c r="G1940" i="1" s="1"/>
  <c r="I1904" i="1"/>
  <c r="G1904" i="1" s="1"/>
  <c r="I1712" i="1"/>
  <c r="G1712" i="1" s="1"/>
  <c r="I2053" i="1"/>
  <c r="G2053" i="1" s="1"/>
  <c r="I1722" i="1"/>
  <c r="G1722" i="1" s="1"/>
  <c r="I493" i="1"/>
  <c r="G493" i="1" s="1"/>
  <c r="I3026" i="1"/>
  <c r="G3026" i="1" s="1"/>
  <c r="I778" i="1"/>
  <c r="G778" i="1" s="1"/>
  <c r="I576" i="1"/>
  <c r="G576" i="1" s="1"/>
  <c r="I2196" i="1"/>
  <c r="G2196" i="1" s="1"/>
  <c r="I1497" i="1"/>
  <c r="G1497" i="1" s="1"/>
  <c r="I2702" i="1"/>
  <c r="G2702" i="1" s="1"/>
  <c r="I1578" i="1"/>
  <c r="G1578" i="1" s="1"/>
  <c r="I1126" i="1"/>
  <c r="G1126" i="1" s="1"/>
  <c r="I801" i="1"/>
  <c r="G801" i="1" s="1"/>
  <c r="I515" i="1"/>
  <c r="G515" i="1" s="1"/>
  <c r="I172" i="1"/>
  <c r="G172" i="1" s="1"/>
  <c r="I2993" i="1"/>
  <c r="G2993" i="1" s="1"/>
  <c r="I2078" i="1"/>
  <c r="G2078" i="1" s="1"/>
  <c r="I1629" i="1"/>
  <c r="G1629" i="1" s="1"/>
  <c r="I1567" i="1"/>
  <c r="G1567" i="1" s="1"/>
  <c r="I1286" i="1"/>
  <c r="G1286" i="1" s="1"/>
  <c r="I264" i="1"/>
  <c r="G264" i="1" s="1"/>
  <c r="I2110" i="1"/>
  <c r="G2110" i="1" s="1"/>
  <c r="I1577" i="1"/>
  <c r="G1577" i="1" s="1"/>
  <c r="G587" i="1"/>
  <c r="I123" i="1"/>
  <c r="G123" i="1" s="1"/>
  <c r="I1720" i="1"/>
  <c r="G1720" i="1" s="1"/>
  <c r="I1324" i="1"/>
  <c r="G1324" i="1" s="1"/>
  <c r="I535" i="1"/>
  <c r="G535" i="1" s="1"/>
  <c r="I1961" i="1"/>
  <c r="G1961" i="1" s="1"/>
  <c r="I1637" i="1"/>
  <c r="G1637" i="1" s="1"/>
  <c r="I3042" i="1"/>
  <c r="G3042" i="1" s="1"/>
  <c r="I2865" i="1"/>
  <c r="G2865" i="1" s="1"/>
  <c r="I2420" i="1"/>
  <c r="G2420" i="1" s="1"/>
  <c r="I107" i="1"/>
  <c r="G107" i="1" s="1"/>
  <c r="I469" i="1"/>
  <c r="G469" i="1" s="1"/>
  <c r="I3036" i="1"/>
  <c r="G3036" i="1" s="1"/>
  <c r="I1333" i="1"/>
  <c r="G1333" i="1" s="1"/>
  <c r="I80" i="1"/>
  <c r="G80" i="1" s="1"/>
  <c r="I2191" i="1"/>
  <c r="G2191" i="1" s="1"/>
  <c r="I3205" i="1"/>
  <c r="G3205" i="1" s="1"/>
  <c r="I236" i="1"/>
  <c r="G236" i="1" s="1"/>
  <c r="I1933" i="1"/>
  <c r="G1933" i="1" s="1"/>
  <c r="I58" i="1"/>
  <c r="G58" i="1" s="1"/>
  <c r="I2968" i="1"/>
  <c r="G2968" i="1" s="1"/>
  <c r="I1281" i="1"/>
  <c r="G1281" i="1" s="1"/>
  <c r="I1948" i="1"/>
  <c r="G1948" i="1" s="1"/>
  <c r="I1066" i="1"/>
  <c r="G1066" i="1" s="1"/>
  <c r="I498" i="1"/>
  <c r="G498" i="1" s="1"/>
  <c r="I156" i="1"/>
  <c r="G156" i="1" s="1"/>
  <c r="I306" i="1"/>
  <c r="G306" i="1" s="1"/>
  <c r="I329" i="1"/>
  <c r="G329" i="1" s="1"/>
  <c r="I648" i="1"/>
  <c r="G648" i="1" s="1"/>
  <c r="I1005" i="1"/>
  <c r="G1005" i="1" s="1"/>
  <c r="I1019" i="1"/>
  <c r="G1019" i="1" s="1"/>
  <c r="I1260" i="1"/>
  <c r="G1260" i="1" s="1"/>
  <c r="I1521" i="1"/>
  <c r="G1521" i="1" s="1"/>
  <c r="I1885" i="1"/>
  <c r="G1885" i="1" s="1"/>
  <c r="I2139" i="1"/>
  <c r="G2139" i="1" s="1"/>
  <c r="I1983" i="1"/>
  <c r="G1983" i="1" s="1"/>
  <c r="I1372" i="1"/>
  <c r="G1372" i="1" s="1"/>
  <c r="I2107" i="1"/>
  <c r="G2107" i="1" s="1"/>
  <c r="I1144" i="1"/>
  <c r="G1144" i="1" s="1"/>
  <c r="I951" i="1"/>
  <c r="G951" i="1" s="1"/>
  <c r="I2714" i="1"/>
  <c r="G2714" i="1" s="1"/>
  <c r="I2193" i="1"/>
  <c r="G2193" i="1" s="1"/>
  <c r="I925" i="1"/>
  <c r="G925" i="1" s="1"/>
  <c r="I202" i="1"/>
  <c r="G202" i="1" s="1"/>
  <c r="I677" i="1"/>
  <c r="G677" i="1" s="1"/>
  <c r="I634" i="1"/>
  <c r="G634" i="1" s="1"/>
  <c r="I1213" i="1"/>
  <c r="G1213" i="1" s="1"/>
  <c r="I118" i="1"/>
  <c r="G118" i="1" s="1"/>
  <c r="I144" i="1"/>
  <c r="G144" i="1" s="1"/>
  <c r="I169" i="1"/>
  <c r="G169" i="1" s="1"/>
  <c r="I854" i="1"/>
  <c r="G854" i="1" s="1"/>
  <c r="I1180" i="1"/>
  <c r="G1180" i="1" s="1"/>
  <c r="I1215" i="1"/>
  <c r="G1215" i="1" s="1"/>
  <c r="I1405" i="1"/>
  <c r="G1405" i="1" s="1"/>
  <c r="I1418" i="1"/>
  <c r="G1418" i="1" s="1"/>
  <c r="I1727" i="1"/>
  <c r="G1727" i="1" s="1"/>
  <c r="I1739" i="1"/>
  <c r="G1739" i="1" s="1"/>
  <c r="I1767" i="1"/>
  <c r="G1767" i="1" s="1"/>
  <c r="I1873" i="1"/>
  <c r="G1873" i="1" s="1"/>
  <c r="I1898" i="1"/>
  <c r="G1898" i="1" s="1"/>
  <c r="I2222" i="1"/>
  <c r="G2222" i="1" s="1"/>
  <c r="I1318" i="1"/>
  <c r="G1318" i="1" s="1"/>
  <c r="G596" i="1"/>
  <c r="I108" i="1"/>
  <c r="G108" i="1" s="1"/>
  <c r="I817" i="1"/>
  <c r="G817" i="1" s="1"/>
  <c r="I864" i="1"/>
  <c r="G864" i="1" s="1"/>
  <c r="I495" i="1"/>
  <c r="G495" i="1" s="1"/>
  <c r="I1464" i="1"/>
  <c r="G1464" i="1" s="1"/>
  <c r="I1919" i="1"/>
  <c r="G1919" i="1" s="1"/>
  <c r="I174" i="1"/>
  <c r="G174" i="1" s="1"/>
  <c r="I366" i="1"/>
  <c r="G366" i="1" s="1"/>
  <c r="I2135" i="1"/>
  <c r="G2135" i="1" s="1"/>
  <c r="I1586" i="1"/>
  <c r="G1586" i="1" s="1"/>
  <c r="I2432" i="1"/>
  <c r="G2432" i="1" s="1"/>
  <c r="G1254" i="1"/>
  <c r="I308" i="1"/>
  <c r="G308" i="1" s="1"/>
  <c r="I637" i="1"/>
  <c r="G637" i="1" s="1"/>
  <c r="I779" i="1"/>
  <c r="G779" i="1" s="1"/>
  <c r="I334" i="1"/>
  <c r="G334" i="1" s="1"/>
  <c r="I1778" i="1"/>
  <c r="G1778" i="1" s="1"/>
  <c r="I2158" i="1"/>
  <c r="G2158" i="1" s="1"/>
  <c r="I79" i="1"/>
  <c r="G79" i="1" s="1"/>
  <c r="I102" i="1"/>
  <c r="G102" i="1" s="1"/>
  <c r="I608" i="1"/>
  <c r="G608" i="1" s="1"/>
  <c r="I589" i="1"/>
  <c r="G589" i="1" s="1"/>
  <c r="I360" i="1"/>
  <c r="G360" i="1" s="1"/>
  <c r="I735" i="1"/>
  <c r="G735" i="1" s="1"/>
  <c r="I2300" i="1"/>
  <c r="G2300" i="1" s="1"/>
  <c r="I517" i="1"/>
  <c r="G517" i="1" s="1"/>
  <c r="I2681" i="1"/>
  <c r="G2681" i="1" s="1"/>
  <c r="I42" i="1"/>
  <c r="G42" i="1" s="1"/>
  <c r="I2310" i="1"/>
  <c r="G2310" i="1" s="1"/>
  <c r="I90" i="1"/>
  <c r="G90" i="1" s="1"/>
  <c r="I291" i="1"/>
  <c r="G291" i="1" s="1"/>
  <c r="I377" i="1"/>
  <c r="G377" i="1" s="1"/>
  <c r="I828" i="1"/>
  <c r="G828" i="1" s="1"/>
  <c r="I679" i="1"/>
  <c r="G679" i="1" s="1"/>
  <c r="I1055" i="1"/>
  <c r="G1055" i="1" s="1"/>
  <c r="I2236" i="1"/>
  <c r="G2236" i="1" s="1"/>
  <c r="I394" i="1"/>
  <c r="G394" i="1" s="1"/>
  <c r="I1131" i="1"/>
  <c r="G1131" i="1" s="1"/>
  <c r="I232" i="1"/>
  <c r="G232" i="1" s="1"/>
  <c r="I388" i="1"/>
  <c r="G388" i="1" s="1"/>
  <c r="I3221" i="1"/>
  <c r="G3221" i="1" s="1"/>
  <c r="I3200" i="1"/>
  <c r="G3200" i="1" s="1"/>
  <c r="I3179" i="1"/>
  <c r="G3179" i="1" s="1"/>
  <c r="I3184" i="1"/>
  <c r="G3184" i="1" s="1"/>
  <c r="I3163" i="1"/>
  <c r="G3163" i="1" s="1"/>
  <c r="I3126" i="1"/>
  <c r="G3126" i="1" s="1"/>
  <c r="I3105" i="1"/>
  <c r="G3105" i="1" s="1"/>
  <c r="I3084" i="1"/>
  <c r="G3084" i="1" s="1"/>
  <c r="I3063" i="1"/>
  <c r="G3063" i="1" s="1"/>
  <c r="I3210" i="1"/>
  <c r="G3210" i="1" s="1"/>
  <c r="I3189" i="1"/>
  <c r="G3189" i="1" s="1"/>
  <c r="I3168" i="1"/>
  <c r="G3168" i="1" s="1"/>
  <c r="I3131" i="1"/>
  <c r="G3131" i="1" s="1"/>
  <c r="I3110" i="1"/>
  <c r="G3110" i="1" s="1"/>
  <c r="I3089" i="1"/>
  <c r="G3089" i="1" s="1"/>
  <c r="I3068" i="1"/>
  <c r="G3068" i="1" s="1"/>
  <c r="I3047" i="1"/>
  <c r="G3047" i="1" s="1"/>
  <c r="I3031" i="1"/>
  <c r="G3031" i="1" s="1"/>
  <c r="I2989" i="1"/>
  <c r="G2989" i="1" s="1"/>
  <c r="I2947" i="1"/>
  <c r="G2947" i="1" s="1"/>
  <c r="I2931" i="1"/>
  <c r="G2931" i="1" s="1"/>
  <c r="I2910" i="1"/>
  <c r="G2910" i="1" s="1"/>
  <c r="I2889" i="1"/>
  <c r="G2889" i="1" s="1"/>
  <c r="I2868" i="1"/>
  <c r="G2868" i="1" s="1"/>
  <c r="I2847" i="1"/>
  <c r="G2847" i="1" s="1"/>
  <c r="I3226" i="1"/>
  <c r="I3215" i="1"/>
  <c r="G3215" i="1" s="1"/>
  <c r="I3194" i="1"/>
  <c r="G3194" i="1" s="1"/>
  <c r="I3173" i="1"/>
  <c r="G3173" i="1" s="1"/>
  <c r="I3115" i="1"/>
  <c r="G3115" i="1" s="1"/>
  <c r="I3073" i="1"/>
  <c r="G3073" i="1" s="1"/>
  <c r="I3052" i="1"/>
  <c r="G3052" i="1" s="1"/>
  <c r="I2994" i="1"/>
  <c r="G2994" i="1" s="1"/>
  <c r="I2973" i="1"/>
  <c r="G2973" i="1" s="1"/>
  <c r="I2952" i="1"/>
  <c r="G2952" i="1" s="1"/>
  <c r="I2936" i="1"/>
  <c r="G2936" i="1" s="1"/>
  <c r="I2915" i="1"/>
  <c r="G2915" i="1" s="1"/>
  <c r="I2894" i="1"/>
  <c r="G2894" i="1" s="1"/>
  <c r="I2873" i="1"/>
  <c r="G2873" i="1" s="1"/>
  <c r="I2852" i="1"/>
  <c r="G2852" i="1" s="1"/>
  <c r="I2836" i="1"/>
  <c r="G2836" i="1" s="1"/>
  <c r="I2831" i="1"/>
  <c r="G2831" i="1" s="1"/>
  <c r="I2826" i="1"/>
  <c r="G2826" i="1" s="1"/>
  <c r="I2821" i="1"/>
  <c r="G2821" i="1" s="1"/>
  <c r="I2816" i="1"/>
  <c r="G2816" i="1" s="1"/>
  <c r="I2811" i="1"/>
  <c r="G2811" i="1" s="1"/>
  <c r="I3208" i="1"/>
  <c r="G3208" i="1" s="1"/>
  <c r="I3187" i="1"/>
  <c r="G3187" i="1" s="1"/>
  <c r="I3171" i="1"/>
  <c r="G3171" i="1" s="1"/>
  <c r="I3129" i="1"/>
  <c r="G3129" i="1" s="1"/>
  <c r="I3108" i="1"/>
  <c r="G3108" i="1" s="1"/>
  <c r="I3087" i="1"/>
  <c r="G3087" i="1" s="1"/>
  <c r="I3071" i="1"/>
  <c r="G3071" i="1" s="1"/>
  <c r="I3029" i="1"/>
  <c r="G3029" i="1" s="1"/>
  <c r="I3008" i="1"/>
  <c r="G3008" i="1" s="1"/>
  <c r="I2987" i="1"/>
  <c r="G2987" i="1" s="1"/>
  <c r="I2971" i="1"/>
  <c r="G2971" i="1" s="1"/>
  <c r="I2950" i="1"/>
  <c r="G2950" i="1" s="1"/>
  <c r="I2929" i="1"/>
  <c r="G2929" i="1" s="1"/>
  <c r="I3219" i="1"/>
  <c r="G3219" i="1" s="1"/>
  <c r="I3059" i="1"/>
  <c r="G3059" i="1" s="1"/>
  <c r="I3041" i="1"/>
  <c r="G3041" i="1" s="1"/>
  <c r="I2988" i="1"/>
  <c r="G2988" i="1" s="1"/>
  <c r="I2982" i="1"/>
  <c r="G2982" i="1" s="1"/>
  <c r="I2976" i="1"/>
  <c r="G2976" i="1" s="1"/>
  <c r="I2953" i="1"/>
  <c r="G2953" i="1" s="1"/>
  <c r="I2935" i="1"/>
  <c r="G2935" i="1" s="1"/>
  <c r="I2895" i="1"/>
  <c r="G2895" i="1" s="1"/>
  <c r="I2855" i="1"/>
  <c r="G2855" i="1" s="1"/>
  <c r="I3225" i="1"/>
  <c r="G3225" i="1" s="1"/>
  <c r="I3206" i="1"/>
  <c r="G3206" i="1" s="1"/>
  <c r="I3193" i="1"/>
  <c r="G3193" i="1" s="1"/>
  <c r="I3133" i="1"/>
  <c r="G3133" i="1" s="1"/>
  <c r="I3127" i="1"/>
  <c r="G3127" i="1" s="1"/>
  <c r="I3120" i="1"/>
  <c r="G3120" i="1" s="1"/>
  <c r="I3090" i="1"/>
  <c r="G3090" i="1" s="1"/>
  <c r="I3065" i="1"/>
  <c r="G3065" i="1" s="1"/>
  <c r="I3053" i="1"/>
  <c r="G3053" i="1" s="1"/>
  <c r="I3035" i="1"/>
  <c r="G3035" i="1" s="1"/>
  <c r="I3023" i="1"/>
  <c r="G3023" i="1" s="1"/>
  <c r="I3017" i="1"/>
  <c r="G3017" i="1" s="1"/>
  <c r="I2970" i="1"/>
  <c r="G2970" i="1" s="1"/>
  <c r="I2912" i="1"/>
  <c r="G2912" i="1" s="1"/>
  <c r="I2906" i="1"/>
  <c r="G2906" i="1" s="1"/>
  <c r="I2883" i="1"/>
  <c r="G2883" i="1" s="1"/>
  <c r="I2872" i="1"/>
  <c r="G2872" i="1" s="1"/>
  <c r="I2866" i="1"/>
  <c r="G2866" i="1" s="1"/>
  <c r="I2838" i="1"/>
  <c r="G2838" i="1" s="1"/>
  <c r="I2822" i="1"/>
  <c r="G2822" i="1" s="1"/>
  <c r="I2052" i="1"/>
  <c r="G2052" i="1" s="1"/>
  <c r="I1989" i="1"/>
  <c r="G1989" i="1" s="1"/>
  <c r="I1952" i="1"/>
  <c r="G1952" i="1" s="1"/>
  <c r="I1344" i="1"/>
  <c r="G1344" i="1" s="1"/>
  <c r="I1297" i="1"/>
  <c r="G1297" i="1" s="1"/>
  <c r="I1287" i="1"/>
  <c r="G1287" i="1" s="1"/>
  <c r="I3199" i="1"/>
  <c r="G3199" i="1" s="1"/>
  <c r="I3180" i="1"/>
  <c r="G3180" i="1" s="1"/>
  <c r="I3174" i="1"/>
  <c r="G3174" i="1" s="1"/>
  <c r="I3161" i="1"/>
  <c r="G3161" i="1" s="1"/>
  <c r="I3144" i="1"/>
  <c r="G3144" i="1" s="1"/>
  <c r="I3083" i="1"/>
  <c r="G3083" i="1" s="1"/>
  <c r="I3077" i="1"/>
  <c r="G3077" i="1" s="1"/>
  <c r="I3011" i="1"/>
  <c r="G3011" i="1" s="1"/>
  <c r="I2999" i="1"/>
  <c r="G2999" i="1" s="1"/>
  <c r="I2981" i="1"/>
  <c r="G2981" i="1" s="1"/>
  <c r="I2964" i="1"/>
  <c r="G2964" i="1" s="1"/>
  <c r="I2958" i="1"/>
  <c r="G2958" i="1" s="1"/>
  <c r="I3218" i="1"/>
  <c r="G3218" i="1" s="1"/>
  <c r="I3212" i="1"/>
  <c r="G3212" i="1" s="1"/>
  <c r="I3186" i="1"/>
  <c r="G3186" i="1" s="1"/>
  <c r="I3138" i="1"/>
  <c r="G3138" i="1" s="1"/>
  <c r="I3101" i="1"/>
  <c r="G3101" i="1" s="1"/>
  <c r="I3095" i="1"/>
  <c r="G3095" i="1" s="1"/>
  <c r="I2940" i="1"/>
  <c r="G2940" i="1" s="1"/>
  <c r="I2917" i="1"/>
  <c r="G2917" i="1" s="1"/>
  <c r="I2877" i="1"/>
  <c r="G2877" i="1" s="1"/>
  <c r="I2843" i="1"/>
  <c r="G2843" i="1" s="1"/>
  <c r="I2832" i="1"/>
  <c r="G2832" i="1" s="1"/>
  <c r="I2020" i="1"/>
  <c r="G2020" i="1" s="1"/>
  <c r="I1999" i="1"/>
  <c r="G1999" i="1" s="1"/>
  <c r="I1941" i="1"/>
  <c r="G1941" i="1" s="1"/>
  <c r="I1920" i="1"/>
  <c r="G1920" i="1" s="1"/>
  <c r="I1743" i="1"/>
  <c r="G1743" i="1" s="1"/>
  <c r="I3167" i="1"/>
  <c r="G3167" i="1" s="1"/>
  <c r="I3058" i="1"/>
  <c r="G3058" i="1" s="1"/>
  <c r="I3040" i="1"/>
  <c r="G3040" i="1" s="1"/>
  <c r="I3016" i="1"/>
  <c r="G3016" i="1" s="1"/>
  <c r="I2975" i="1"/>
  <c r="G2975" i="1" s="1"/>
  <c r="I2934" i="1"/>
  <c r="G2934" i="1" s="1"/>
  <c r="I2928" i="1"/>
  <c r="G2928" i="1" s="1"/>
  <c r="I3209" i="1"/>
  <c r="G3209" i="1" s="1"/>
  <c r="I3203" i="1"/>
  <c r="G3203" i="1" s="1"/>
  <c r="I3177" i="1"/>
  <c r="G3177" i="1" s="1"/>
  <c r="I3038" i="1"/>
  <c r="G3038" i="1" s="1"/>
  <c r="I3014" i="1"/>
  <c r="G3014" i="1" s="1"/>
  <c r="I2961" i="1"/>
  <c r="G2961" i="1" s="1"/>
  <c r="I2920" i="1"/>
  <c r="G2920" i="1" s="1"/>
  <c r="I2903" i="1"/>
  <c r="G2903" i="1" s="1"/>
  <c r="I2892" i="1"/>
  <c r="G2892" i="1" s="1"/>
  <c r="I2886" i="1"/>
  <c r="G2886" i="1" s="1"/>
  <c r="I2846" i="1"/>
  <c r="G2846" i="1" s="1"/>
  <c r="I2835" i="1"/>
  <c r="G2835" i="1" s="1"/>
  <c r="I2814" i="1"/>
  <c r="G2814" i="1" s="1"/>
  <c r="I2959" i="1"/>
  <c r="G2959" i="1" s="1"/>
  <c r="I2860" i="1"/>
  <c r="G2860" i="1" s="1"/>
  <c r="I2848" i="1"/>
  <c r="G2848" i="1" s="1"/>
  <c r="I2828" i="1"/>
  <c r="G2828" i="1" s="1"/>
  <c r="I2805" i="1"/>
  <c r="G2805" i="1" s="1"/>
  <c r="I2784" i="1"/>
  <c r="G2784" i="1" s="1"/>
  <c r="I2768" i="1"/>
  <c r="G2768" i="1" s="1"/>
  <c r="I2747" i="1"/>
  <c r="G2747" i="1" s="1"/>
  <c r="I2726" i="1"/>
  <c r="G2726" i="1" s="1"/>
  <c r="I2705" i="1"/>
  <c r="G2705" i="1" s="1"/>
  <c r="I2684" i="1"/>
  <c r="G2684" i="1" s="1"/>
  <c r="I2668" i="1"/>
  <c r="G2668" i="1" s="1"/>
  <c r="I2647" i="1"/>
  <c r="G2647" i="1" s="1"/>
  <c r="I2626" i="1"/>
  <c r="G2626" i="1" s="1"/>
  <c r="I3198" i="1"/>
  <c r="G3198" i="1" s="1"/>
  <c r="I3191" i="1"/>
  <c r="G3191" i="1" s="1"/>
  <c r="I3176" i="1"/>
  <c r="G3176" i="1" s="1"/>
  <c r="I3169" i="1"/>
  <c r="G3169" i="1" s="1"/>
  <c r="I3128" i="1"/>
  <c r="G3128" i="1" s="1"/>
  <c r="I3121" i="1"/>
  <c r="G3121" i="1" s="1"/>
  <c r="I3056" i="1"/>
  <c r="G3056" i="1" s="1"/>
  <c r="I2986" i="1"/>
  <c r="G2986" i="1" s="1"/>
  <c r="I2979" i="1"/>
  <c r="G2979" i="1" s="1"/>
  <c r="I3213" i="1"/>
  <c r="G3213" i="1" s="1"/>
  <c r="I3183" i="1"/>
  <c r="G3183" i="1" s="1"/>
  <c r="I3160" i="1"/>
  <c r="G3160" i="1" s="1"/>
  <c r="I3141" i="1"/>
  <c r="G3141" i="1" s="1"/>
  <c r="I3093" i="1"/>
  <c r="G3093" i="1" s="1"/>
  <c r="I3079" i="1"/>
  <c r="G3079" i="1" s="1"/>
  <c r="I3064" i="1"/>
  <c r="G3064" i="1" s="1"/>
  <c r="I3049" i="1"/>
  <c r="G3049" i="1" s="1"/>
  <c r="I3028" i="1"/>
  <c r="G3028" i="1" s="1"/>
  <c r="I2972" i="1"/>
  <c r="G2972" i="1" s="1"/>
  <c r="I2951" i="1"/>
  <c r="G2951" i="1" s="1"/>
  <c r="I3181" i="1"/>
  <c r="G3181" i="1" s="1"/>
  <c r="I3118" i="1"/>
  <c r="G3118" i="1" s="1"/>
  <c r="I3091" i="1"/>
  <c r="G3091" i="1" s="1"/>
  <c r="I3076" i="1"/>
  <c r="G3076" i="1" s="1"/>
  <c r="I3054" i="1"/>
  <c r="G3054" i="1" s="1"/>
  <c r="I2998" i="1"/>
  <c r="G2998" i="1" s="1"/>
  <c r="I2984" i="1"/>
  <c r="G2984" i="1" s="1"/>
  <c r="I2963" i="1"/>
  <c r="G2963" i="1" s="1"/>
  <c r="I2949" i="1"/>
  <c r="G2949" i="1" s="1"/>
  <c r="I2909" i="1"/>
  <c r="G2909" i="1" s="1"/>
  <c r="I2896" i="1"/>
  <c r="G2896" i="1" s="1"/>
  <c r="I2864" i="1"/>
  <c r="G2864" i="1" s="1"/>
  <c r="I2851" i="1"/>
  <c r="G2851" i="1" s="1"/>
  <c r="I2792" i="1"/>
  <c r="G2792" i="1" s="1"/>
  <c r="I2771" i="1"/>
  <c r="G2771" i="1" s="1"/>
  <c r="I3201" i="1"/>
  <c r="G3201" i="1" s="1"/>
  <c r="I3185" i="1"/>
  <c r="G3185" i="1" s="1"/>
  <c r="I3123" i="1"/>
  <c r="G3123" i="1" s="1"/>
  <c r="I3109" i="1"/>
  <c r="G3109" i="1" s="1"/>
  <c r="I3024" i="1"/>
  <c r="G3024" i="1" s="1"/>
  <c r="I3009" i="1"/>
  <c r="G3009" i="1" s="1"/>
  <c r="I2977" i="1"/>
  <c r="G2977" i="1" s="1"/>
  <c r="I2962" i="1"/>
  <c r="G2962" i="1" s="1"/>
  <c r="I2939" i="1"/>
  <c r="G2939" i="1" s="1"/>
  <c r="I2925" i="1"/>
  <c r="G2925" i="1" s="1"/>
  <c r="I2919" i="1"/>
  <c r="G2919" i="1" s="1"/>
  <c r="I2891" i="1"/>
  <c r="G2891" i="1" s="1"/>
  <c r="I2844" i="1"/>
  <c r="G2844" i="1" s="1"/>
  <c r="I2837" i="1"/>
  <c r="G2837" i="1" s="1"/>
  <c r="I2824" i="1"/>
  <c r="G2824" i="1" s="1"/>
  <c r="I2761" i="1"/>
  <c r="G2761" i="1" s="1"/>
  <c r="I2712" i="1"/>
  <c r="G2712" i="1" s="1"/>
  <c r="I2685" i="1"/>
  <c r="G2685" i="1" s="1"/>
  <c r="I2674" i="1"/>
  <c r="G2674" i="1" s="1"/>
  <c r="I2663" i="1"/>
  <c r="G2663" i="1" s="1"/>
  <c r="I2652" i="1"/>
  <c r="G2652" i="1" s="1"/>
  <c r="I2641" i="1"/>
  <c r="G2641" i="1" s="1"/>
  <c r="I2614" i="1"/>
  <c r="G2614" i="1" s="1"/>
  <c r="I2593" i="1"/>
  <c r="G2593" i="1" s="1"/>
  <c r="I2572" i="1"/>
  <c r="G2572" i="1" s="1"/>
  <c r="I2551" i="1"/>
  <c r="G2551" i="1" s="1"/>
  <c r="I2535" i="1"/>
  <c r="G2535" i="1" s="1"/>
  <c r="I2514" i="1"/>
  <c r="G2514" i="1" s="1"/>
  <c r="I2493" i="1"/>
  <c r="G2493" i="1" s="1"/>
  <c r="I2472" i="1"/>
  <c r="G2472" i="1" s="1"/>
  <c r="I2451" i="1"/>
  <c r="G2451" i="1" s="1"/>
  <c r="I2029" i="1"/>
  <c r="G2029" i="1" s="1"/>
  <c r="I1887" i="1"/>
  <c r="G1887" i="1" s="1"/>
  <c r="I1807" i="1"/>
  <c r="G1807" i="1" s="1"/>
  <c r="I1786" i="1"/>
  <c r="G1786" i="1" s="1"/>
  <c r="I1765" i="1"/>
  <c r="G1765" i="1" s="1"/>
  <c r="I1738" i="1"/>
  <c r="G1738" i="1" s="1"/>
  <c r="I1717" i="1"/>
  <c r="G1717" i="1" s="1"/>
  <c r="I1570" i="1"/>
  <c r="G1570" i="1" s="1"/>
  <c r="I1560" i="1"/>
  <c r="G1560" i="1" s="1"/>
  <c r="I3085" i="1"/>
  <c r="G3085" i="1" s="1"/>
  <c r="I3061" i="1"/>
  <c r="G3061" i="1" s="1"/>
  <c r="I3045" i="1"/>
  <c r="G3045" i="1" s="1"/>
  <c r="I2985" i="1"/>
  <c r="G2985" i="1" s="1"/>
  <c r="I2969" i="1"/>
  <c r="G2969" i="1" s="1"/>
  <c r="I2904" i="1"/>
  <c r="G2904" i="1" s="1"/>
  <c r="I2898" i="1"/>
  <c r="G2898" i="1" s="1"/>
  <c r="I2884" i="1"/>
  <c r="G2884" i="1" s="1"/>
  <c r="I2857" i="1"/>
  <c r="G2857" i="1" s="1"/>
  <c r="I2830" i="1"/>
  <c r="G2830" i="1" s="1"/>
  <c r="I2818" i="1"/>
  <c r="G2818" i="1" s="1"/>
  <c r="I2806" i="1"/>
  <c r="G2806" i="1" s="1"/>
  <c r="I2789" i="1"/>
  <c r="G2789" i="1" s="1"/>
  <c r="I2783" i="1"/>
  <c r="G2783" i="1" s="1"/>
  <c r="I2772" i="1"/>
  <c r="G2772" i="1" s="1"/>
  <c r="I2750" i="1"/>
  <c r="G2750" i="1" s="1"/>
  <c r="I2701" i="1"/>
  <c r="G2701" i="1" s="1"/>
  <c r="I2690" i="1"/>
  <c r="G2690" i="1" s="1"/>
  <c r="I2657" i="1"/>
  <c r="G2657" i="1" s="1"/>
  <c r="I2630" i="1"/>
  <c r="G2630" i="1" s="1"/>
  <c r="I2598" i="1"/>
  <c r="G2598" i="1" s="1"/>
  <c r="I2577" i="1"/>
  <c r="G2577" i="1" s="1"/>
  <c r="I2556" i="1"/>
  <c r="G2556" i="1" s="1"/>
  <c r="I2540" i="1"/>
  <c r="G2540" i="1" s="1"/>
  <c r="I2519" i="1"/>
  <c r="G2519" i="1" s="1"/>
  <c r="I2498" i="1"/>
  <c r="G2498" i="1" s="1"/>
  <c r="I2477" i="1"/>
  <c r="G2477" i="1" s="1"/>
  <c r="I2456" i="1"/>
  <c r="G2456" i="1" s="1"/>
  <c r="I2440" i="1"/>
  <c r="G2440" i="1" s="1"/>
  <c r="I2435" i="1"/>
  <c r="G2435" i="1" s="1"/>
  <c r="I2415" i="1"/>
  <c r="G2415" i="1" s="1"/>
  <c r="I2410" i="1"/>
  <c r="G2410" i="1" s="1"/>
  <c r="I2405" i="1"/>
  <c r="G2405" i="1" s="1"/>
  <c r="I2400" i="1"/>
  <c r="G2400" i="1" s="1"/>
  <c r="I2395" i="1"/>
  <c r="G2395" i="1" s="1"/>
  <c r="I2390" i="1"/>
  <c r="G2390" i="1" s="1"/>
  <c r="I2385" i="1"/>
  <c r="G2385" i="1" s="1"/>
  <c r="I2380" i="1"/>
  <c r="G2380" i="1" s="1"/>
  <c r="I2375" i="1"/>
  <c r="G2375" i="1" s="1"/>
  <c r="I2370" i="1"/>
  <c r="G2370" i="1" s="1"/>
  <c r="I2365" i="1"/>
  <c r="G2365" i="1" s="1"/>
  <c r="I2360" i="1"/>
  <c r="G2360" i="1" s="1"/>
  <c r="I2355" i="1"/>
  <c r="G2355" i="1" s="1"/>
  <c r="I2350" i="1"/>
  <c r="G2350" i="1" s="1"/>
  <c r="I2345" i="1"/>
  <c r="G2345" i="1" s="1"/>
  <c r="I3175" i="1"/>
  <c r="G3175" i="1" s="1"/>
  <c r="I3166" i="1"/>
  <c r="G3166" i="1" s="1"/>
  <c r="I3158" i="1"/>
  <c r="G3158" i="1" s="1"/>
  <c r="I3100" i="1"/>
  <c r="G3100" i="1" s="1"/>
  <c r="I3069" i="1"/>
  <c r="G3069" i="1" s="1"/>
  <c r="I2946" i="1"/>
  <c r="G2946" i="1" s="1"/>
  <c r="I2932" i="1"/>
  <c r="G2932" i="1" s="1"/>
  <c r="I2911" i="1"/>
  <c r="G2911" i="1" s="1"/>
  <c r="I2800" i="1"/>
  <c r="G2800" i="1" s="1"/>
  <c r="I2777" i="1"/>
  <c r="G2777" i="1" s="1"/>
  <c r="I2766" i="1"/>
  <c r="G2766" i="1" s="1"/>
  <c r="I2755" i="1"/>
  <c r="G2755" i="1" s="1"/>
  <c r="I2733" i="1"/>
  <c r="G2733" i="1" s="1"/>
  <c r="I2717" i="1"/>
  <c r="G2717" i="1" s="1"/>
  <c r="I2679" i="1"/>
  <c r="G2679" i="1" s="1"/>
  <c r="I2646" i="1"/>
  <c r="G2646" i="1" s="1"/>
  <c r="I2635" i="1"/>
  <c r="G2635" i="1" s="1"/>
  <c r="I2619" i="1"/>
  <c r="G2619" i="1" s="1"/>
  <c r="I2603" i="1"/>
  <c r="G2603" i="1" s="1"/>
  <c r="I2582" i="1"/>
  <c r="G2582" i="1" s="1"/>
  <c r="I2561" i="1"/>
  <c r="G2561" i="1" s="1"/>
  <c r="I2545" i="1"/>
  <c r="G2545" i="1" s="1"/>
  <c r="I2524" i="1"/>
  <c r="G2524" i="1" s="1"/>
  <c r="I2503" i="1"/>
  <c r="G2503" i="1" s="1"/>
  <c r="I2482" i="1"/>
  <c r="G2482" i="1" s="1"/>
  <c r="I2461" i="1"/>
  <c r="G2461" i="1" s="1"/>
  <c r="I2445" i="1"/>
  <c r="G2445" i="1" s="1"/>
  <c r="I1924" i="1"/>
  <c r="G1924" i="1" s="1"/>
  <c r="I1855" i="1"/>
  <c r="G1855" i="1" s="1"/>
  <c r="I1839" i="1"/>
  <c r="G1839" i="1" s="1"/>
  <c r="I3145" i="1"/>
  <c r="G3145" i="1" s="1"/>
  <c r="I3092" i="1"/>
  <c r="G3092" i="1" s="1"/>
  <c r="I3051" i="1"/>
  <c r="G3051" i="1" s="1"/>
  <c r="I3037" i="1"/>
  <c r="G3037" i="1" s="1"/>
  <c r="I3030" i="1"/>
  <c r="G3030" i="1" s="1"/>
  <c r="I2954" i="1"/>
  <c r="G2954" i="1" s="1"/>
  <c r="I2924" i="1"/>
  <c r="G2924" i="1" s="1"/>
  <c r="I2918" i="1"/>
  <c r="G2918" i="1" s="1"/>
  <c r="I2850" i="1"/>
  <c r="G2850" i="1" s="1"/>
  <c r="I2794" i="1"/>
  <c r="G2794" i="1" s="1"/>
  <c r="I2706" i="1"/>
  <c r="G2706" i="1" s="1"/>
  <c r="I2695" i="1"/>
  <c r="G2695" i="1" s="1"/>
  <c r="I2673" i="1"/>
  <c r="G2673" i="1" s="1"/>
  <c r="I2662" i="1"/>
  <c r="G2662" i="1" s="1"/>
  <c r="I2624" i="1"/>
  <c r="G2624" i="1" s="1"/>
  <c r="I2608" i="1"/>
  <c r="G2608" i="1" s="1"/>
  <c r="I2587" i="1"/>
  <c r="G2587" i="1" s="1"/>
  <c r="I2566" i="1"/>
  <c r="G2566" i="1" s="1"/>
  <c r="I2550" i="1"/>
  <c r="G2550" i="1" s="1"/>
  <c r="I2529" i="1"/>
  <c r="G2529" i="1" s="1"/>
  <c r="I2508" i="1"/>
  <c r="G2508" i="1" s="1"/>
  <c r="I2487" i="1"/>
  <c r="G2487" i="1" s="1"/>
  <c r="I2466" i="1"/>
  <c r="G2466" i="1" s="1"/>
  <c r="I2450" i="1"/>
  <c r="G2450" i="1" s="1"/>
  <c r="I1984" i="1"/>
  <c r="G1984" i="1" s="1"/>
  <c r="I1902" i="1"/>
  <c r="G1902" i="1" s="1"/>
  <c r="I1881" i="1"/>
  <c r="G1881" i="1" s="1"/>
  <c r="I1844" i="1"/>
  <c r="G1844" i="1" s="1"/>
  <c r="I1801" i="1"/>
  <c r="G1801" i="1" s="1"/>
  <c r="I1780" i="1"/>
  <c r="G1780" i="1" s="1"/>
  <c r="I1759" i="1"/>
  <c r="G1759" i="1" s="1"/>
  <c r="I1690" i="1"/>
  <c r="G1690" i="1" s="1"/>
  <c r="I1669" i="1"/>
  <c r="G1669" i="1" s="1"/>
  <c r="I1653" i="1"/>
  <c r="G1653" i="1" s="1"/>
  <c r="I3216" i="1"/>
  <c r="G3216" i="1" s="1"/>
  <c r="I3165" i="1"/>
  <c r="G3165" i="1" s="1"/>
  <c r="I3157" i="1"/>
  <c r="G3157" i="1" s="1"/>
  <c r="I3137" i="1"/>
  <c r="G3137" i="1" s="1"/>
  <c r="I3130" i="1"/>
  <c r="G3130" i="1" s="1"/>
  <c r="I3122" i="1"/>
  <c r="G3122" i="1" s="1"/>
  <c r="I3099" i="1"/>
  <c r="G3099" i="1" s="1"/>
  <c r="I3060" i="1"/>
  <c r="G3060" i="1" s="1"/>
  <c r="I3044" i="1"/>
  <c r="G3044" i="1" s="1"/>
  <c r="I2938" i="1"/>
  <c r="G2938" i="1" s="1"/>
  <c r="I2897" i="1"/>
  <c r="G2897" i="1" s="1"/>
  <c r="I2890" i="1"/>
  <c r="G2890" i="1" s="1"/>
  <c r="I2863" i="1"/>
  <c r="G2863" i="1" s="1"/>
  <c r="I2856" i="1"/>
  <c r="G2856" i="1" s="1"/>
  <c r="I2829" i="1"/>
  <c r="G2829" i="1" s="1"/>
  <c r="I2823" i="1"/>
  <c r="G2823" i="1" s="1"/>
  <c r="I2788" i="1"/>
  <c r="G2788" i="1" s="1"/>
  <c r="I2760" i="1"/>
  <c r="G2760" i="1" s="1"/>
  <c r="I2738" i="1"/>
  <c r="G2738" i="1" s="1"/>
  <c r="I2711" i="1"/>
  <c r="G2711" i="1" s="1"/>
  <c r="I2678" i="1"/>
  <c r="G2678" i="1" s="1"/>
  <c r="I2651" i="1"/>
  <c r="G2651" i="1" s="1"/>
  <c r="I2640" i="1"/>
  <c r="G2640" i="1" s="1"/>
  <c r="I2613" i="1"/>
  <c r="G2613" i="1" s="1"/>
  <c r="I2592" i="1"/>
  <c r="G2592" i="1" s="1"/>
  <c r="I2571" i="1"/>
  <c r="G2571" i="1" s="1"/>
  <c r="I2555" i="1"/>
  <c r="G2555" i="1" s="1"/>
  <c r="I2534" i="1"/>
  <c r="G2534" i="1" s="1"/>
  <c r="I2513" i="1"/>
  <c r="G2513" i="1" s="1"/>
  <c r="I3207" i="1"/>
  <c r="G3207" i="1" s="1"/>
  <c r="I3007" i="1"/>
  <c r="G3007" i="1" s="1"/>
  <c r="I3000" i="1"/>
  <c r="G3000" i="1" s="1"/>
  <c r="I2960" i="1"/>
  <c r="G2960" i="1" s="1"/>
  <c r="I2945" i="1"/>
  <c r="G2945" i="1" s="1"/>
  <c r="I2882" i="1"/>
  <c r="G2882" i="1" s="1"/>
  <c r="I2842" i="1"/>
  <c r="G2842" i="1" s="1"/>
  <c r="I2799" i="1"/>
  <c r="G2799" i="1" s="1"/>
  <c r="I2782" i="1"/>
  <c r="G2782" i="1" s="1"/>
  <c r="I2749" i="1"/>
  <c r="G2749" i="1" s="1"/>
  <c r="I2727" i="1"/>
  <c r="G2727" i="1" s="1"/>
  <c r="I2700" i="1"/>
  <c r="G2700" i="1" s="1"/>
  <c r="I2689" i="1"/>
  <c r="G2689" i="1" s="1"/>
  <c r="I2667" i="1"/>
  <c r="G2667" i="1" s="1"/>
  <c r="I2656" i="1"/>
  <c r="G2656" i="1" s="1"/>
  <c r="I2629" i="1"/>
  <c r="G2629" i="1" s="1"/>
  <c r="I2618" i="1"/>
  <c r="G2618" i="1" s="1"/>
  <c r="I2597" i="1"/>
  <c r="G2597" i="1" s="1"/>
  <c r="I2576" i="1"/>
  <c r="G2576" i="1" s="1"/>
  <c r="I2560" i="1"/>
  <c r="G2560" i="1" s="1"/>
  <c r="I3075" i="1"/>
  <c r="G3075" i="1" s="1"/>
  <c r="I2992" i="1"/>
  <c r="G2992" i="1" s="1"/>
  <c r="I2930" i="1"/>
  <c r="G2930" i="1" s="1"/>
  <c r="I2862" i="1"/>
  <c r="G2862" i="1" s="1"/>
  <c r="I2849" i="1"/>
  <c r="G2849" i="1" s="1"/>
  <c r="I2793" i="1"/>
  <c r="G2793" i="1" s="1"/>
  <c r="I2776" i="1"/>
  <c r="G2776" i="1" s="1"/>
  <c r="I2765" i="1"/>
  <c r="G2765" i="1" s="1"/>
  <c r="I2743" i="1"/>
  <c r="G2743" i="1" s="1"/>
  <c r="I2732" i="1"/>
  <c r="G2732" i="1" s="1"/>
  <c r="I2716" i="1"/>
  <c r="G2716" i="1" s="1"/>
  <c r="I2694" i="1"/>
  <c r="G2694" i="1" s="1"/>
  <c r="I2645" i="1"/>
  <c r="G2645" i="1" s="1"/>
  <c r="I2634" i="1"/>
  <c r="G2634" i="1" s="1"/>
  <c r="I2623" i="1"/>
  <c r="G2623" i="1" s="1"/>
  <c r="I2602" i="1"/>
  <c r="G2602" i="1" s="1"/>
  <c r="I2581" i="1"/>
  <c r="G2581" i="1" s="1"/>
  <c r="I2565" i="1"/>
  <c r="G2565" i="1" s="1"/>
  <c r="I2544" i="1"/>
  <c r="G2544" i="1" s="1"/>
  <c r="I2523" i="1"/>
  <c r="G2523" i="1" s="1"/>
  <c r="I2502" i="1"/>
  <c r="G2502" i="1" s="1"/>
  <c r="I2481" i="1"/>
  <c r="G2481" i="1" s="1"/>
  <c r="I2465" i="1"/>
  <c r="G2465" i="1" s="1"/>
  <c r="I2444" i="1"/>
  <c r="G2444" i="1" s="1"/>
  <c r="I3223" i="1"/>
  <c r="G3223" i="1" s="1"/>
  <c r="I3190" i="1"/>
  <c r="G3190" i="1" s="1"/>
  <c r="I3182" i="1"/>
  <c r="G3182" i="1" s="1"/>
  <c r="I3164" i="1"/>
  <c r="G3164" i="1" s="1"/>
  <c r="I3156" i="1"/>
  <c r="G3156" i="1" s="1"/>
  <c r="I3143" i="1"/>
  <c r="G3143" i="1" s="1"/>
  <c r="I3106" i="1"/>
  <c r="G3106" i="1" s="1"/>
  <c r="I3067" i="1"/>
  <c r="G3067" i="1" s="1"/>
  <c r="I3043" i="1"/>
  <c r="G3043" i="1" s="1"/>
  <c r="I2974" i="1"/>
  <c r="G2974" i="1" s="1"/>
  <c r="I2937" i="1"/>
  <c r="G2937" i="1" s="1"/>
  <c r="I2916" i="1"/>
  <c r="G2916" i="1" s="1"/>
  <c r="I2875" i="1"/>
  <c r="G2875" i="1" s="1"/>
  <c r="I2869" i="1"/>
  <c r="G2869" i="1" s="1"/>
  <c r="I2841" i="1"/>
  <c r="G2841" i="1" s="1"/>
  <c r="I2810" i="1"/>
  <c r="G2810" i="1" s="1"/>
  <c r="I2721" i="1"/>
  <c r="G2721" i="1" s="1"/>
  <c r="I2672" i="1"/>
  <c r="G2672" i="1" s="1"/>
  <c r="I2661" i="1"/>
  <c r="G2661" i="1" s="1"/>
  <c r="I2607" i="1"/>
  <c r="G2607" i="1" s="1"/>
  <c r="I3082" i="1"/>
  <c r="G3082" i="1" s="1"/>
  <c r="I3006" i="1"/>
  <c r="G3006" i="1" s="1"/>
  <c r="I2991" i="1"/>
  <c r="G2991" i="1" s="1"/>
  <c r="I2967" i="1"/>
  <c r="G2967" i="1" s="1"/>
  <c r="I3222" i="1"/>
  <c r="G3222" i="1" s="1"/>
  <c r="I3112" i="1"/>
  <c r="G3112" i="1" s="1"/>
  <c r="I3104" i="1"/>
  <c r="G3104" i="1" s="1"/>
  <c r="I3034" i="1"/>
  <c r="G3034" i="1" s="1"/>
  <c r="I3027" i="1"/>
  <c r="G3027" i="1" s="1"/>
  <c r="I2997" i="1"/>
  <c r="G2997" i="1" s="1"/>
  <c r="I2966" i="1"/>
  <c r="G2966" i="1" s="1"/>
  <c r="I2943" i="1"/>
  <c r="G2943" i="1" s="1"/>
  <c r="I2922" i="1"/>
  <c r="G2922" i="1" s="1"/>
  <c r="I2901" i="1"/>
  <c r="G2901" i="1" s="1"/>
  <c r="I2815" i="1"/>
  <c r="G2815" i="1" s="1"/>
  <c r="I2809" i="1"/>
  <c r="G2809" i="1" s="1"/>
  <c r="I2786" i="1"/>
  <c r="G2786" i="1" s="1"/>
  <c r="I2758" i="1"/>
  <c r="G2758" i="1" s="1"/>
  <c r="I2736" i="1"/>
  <c r="G2736" i="1" s="1"/>
  <c r="I2720" i="1"/>
  <c r="G2720" i="1" s="1"/>
  <c r="I2660" i="1"/>
  <c r="G2660" i="1" s="1"/>
  <c r="I2638" i="1"/>
  <c r="G2638" i="1" s="1"/>
  <c r="I2606" i="1"/>
  <c r="G2606" i="1" s="1"/>
  <c r="I2590" i="1"/>
  <c r="G2590" i="1" s="1"/>
  <c r="I2569" i="1"/>
  <c r="G2569" i="1" s="1"/>
  <c r="I2548" i="1"/>
  <c r="G2548" i="1" s="1"/>
  <c r="I2527" i="1"/>
  <c r="G2527" i="1" s="1"/>
  <c r="I2506" i="1"/>
  <c r="G2506" i="1" s="1"/>
  <c r="I2469" i="1"/>
  <c r="G2469" i="1" s="1"/>
  <c r="I2448" i="1"/>
  <c r="G2448" i="1" s="1"/>
  <c r="I1949" i="1"/>
  <c r="G1949" i="1" s="1"/>
  <c r="I2813" i="1"/>
  <c r="G2813" i="1" s="1"/>
  <c r="I2762" i="1"/>
  <c r="G2762" i="1" s="1"/>
  <c r="I2741" i="1"/>
  <c r="G2741" i="1" s="1"/>
  <c r="I2612" i="1"/>
  <c r="G2612" i="1" s="1"/>
  <c r="I2605" i="1"/>
  <c r="G2605" i="1" s="1"/>
  <c r="I2564" i="1"/>
  <c r="G2564" i="1" s="1"/>
  <c r="I2538" i="1"/>
  <c r="G2538" i="1" s="1"/>
  <c r="I2485" i="1"/>
  <c r="G2485" i="1" s="1"/>
  <c r="I2459" i="1"/>
  <c r="G2459" i="1" s="1"/>
  <c r="I2453" i="1"/>
  <c r="G2453" i="1" s="1"/>
  <c r="I2447" i="1"/>
  <c r="G2447" i="1" s="1"/>
  <c r="I2441" i="1"/>
  <c r="G2441" i="1" s="1"/>
  <c r="I2424" i="1"/>
  <c r="G2424" i="1" s="1"/>
  <c r="I2413" i="1"/>
  <c r="G2413" i="1" s="1"/>
  <c r="I2407" i="1"/>
  <c r="G2407" i="1" s="1"/>
  <c r="I2366" i="1"/>
  <c r="G2366" i="1" s="1"/>
  <c r="I2354" i="1"/>
  <c r="G2354" i="1" s="1"/>
  <c r="I2309" i="1"/>
  <c r="G2309" i="1" s="1"/>
  <c r="I2298" i="1"/>
  <c r="G2298" i="1" s="1"/>
  <c r="I2256" i="1"/>
  <c r="G2256" i="1" s="1"/>
  <c r="I2245" i="1"/>
  <c r="G2245" i="1" s="1"/>
  <c r="I2206" i="1"/>
  <c r="G2206" i="1" s="1"/>
  <c r="I2156" i="1"/>
  <c r="G2156" i="1" s="1"/>
  <c r="I2106" i="1"/>
  <c r="G2106" i="1" s="1"/>
  <c r="I2095" i="1"/>
  <c r="G2095" i="1" s="1"/>
  <c r="I1808" i="1"/>
  <c r="G1808" i="1" s="1"/>
  <c r="I1791" i="1"/>
  <c r="G1791" i="1" s="1"/>
  <c r="I1768" i="1"/>
  <c r="G1768" i="1" s="1"/>
  <c r="I1740" i="1"/>
  <c r="G1740" i="1" s="1"/>
  <c r="I1729" i="1"/>
  <c r="G1729" i="1" s="1"/>
  <c r="I3025" i="1"/>
  <c r="G3025" i="1" s="1"/>
  <c r="I2887" i="1"/>
  <c r="G2887" i="1" s="1"/>
  <c r="I2769" i="1"/>
  <c r="G2769" i="1" s="1"/>
  <c r="I2686" i="1"/>
  <c r="G2686" i="1" s="1"/>
  <c r="I2591" i="1"/>
  <c r="G2591" i="1" s="1"/>
  <c r="I2584" i="1"/>
  <c r="G2584" i="1" s="1"/>
  <c r="I2557" i="1"/>
  <c r="G2557" i="1" s="1"/>
  <c r="I2531" i="1"/>
  <c r="G2531" i="1" s="1"/>
  <c r="I2504" i="1"/>
  <c r="G2504" i="1" s="1"/>
  <c r="I2491" i="1"/>
  <c r="G2491" i="1" s="1"/>
  <c r="I2429" i="1"/>
  <c r="G2429" i="1" s="1"/>
  <c r="I2401" i="1"/>
  <c r="G2401" i="1" s="1"/>
  <c r="I2389" i="1"/>
  <c r="G2389" i="1" s="1"/>
  <c r="I2348" i="1"/>
  <c r="G2348" i="1" s="1"/>
  <c r="I2342" i="1"/>
  <c r="G2342" i="1" s="1"/>
  <c r="I2320" i="1"/>
  <c r="G2320" i="1" s="1"/>
  <c r="I2292" i="1"/>
  <c r="G2292" i="1" s="1"/>
  <c r="I2281" i="1"/>
  <c r="G2281" i="1" s="1"/>
  <c r="I2270" i="1"/>
  <c r="G2270" i="1" s="1"/>
  <c r="I2228" i="1"/>
  <c r="G2228" i="1" s="1"/>
  <c r="I2189" i="1"/>
  <c r="G2189" i="1" s="1"/>
  <c r="I2167" i="1"/>
  <c r="G2167" i="1" s="1"/>
  <c r="I2128" i="1"/>
  <c r="G2128" i="1" s="1"/>
  <c r="I2117" i="1"/>
  <c r="G2117" i="1" s="1"/>
  <c r="I2089" i="1"/>
  <c r="G2089" i="1" s="1"/>
  <c r="I1842" i="1"/>
  <c r="G1842" i="1" s="1"/>
  <c r="I1706" i="1"/>
  <c r="G1706" i="1" s="1"/>
  <c r="I1661" i="1"/>
  <c r="G1661" i="1" s="1"/>
  <c r="I3211" i="1"/>
  <c r="G3211" i="1" s="1"/>
  <c r="I3111" i="1"/>
  <c r="G3111" i="1" s="1"/>
  <c r="I3081" i="1"/>
  <c r="G3081" i="1" s="1"/>
  <c r="I3062" i="1"/>
  <c r="G3062" i="1" s="1"/>
  <c r="I2871" i="1"/>
  <c r="G2871" i="1" s="1"/>
  <c r="I2854" i="1"/>
  <c r="G2854" i="1" s="1"/>
  <c r="I2827" i="1"/>
  <c r="G2827" i="1" s="1"/>
  <c r="I2707" i="1"/>
  <c r="G2707" i="1" s="1"/>
  <c r="I2699" i="1"/>
  <c r="G2699" i="1" s="1"/>
  <c r="I2692" i="1"/>
  <c r="G2692" i="1" s="1"/>
  <c r="I2664" i="1"/>
  <c r="G2664" i="1" s="1"/>
  <c r="I2649" i="1"/>
  <c r="G2649" i="1" s="1"/>
  <c r="I2642" i="1"/>
  <c r="G2642" i="1" s="1"/>
  <c r="I2627" i="1"/>
  <c r="G2627" i="1" s="1"/>
  <c r="I2620" i="1"/>
  <c r="G2620" i="1" s="1"/>
  <c r="I2570" i="1"/>
  <c r="G2570" i="1" s="1"/>
  <c r="I2517" i="1"/>
  <c r="G2517" i="1" s="1"/>
  <c r="I2510" i="1"/>
  <c r="G2510" i="1" s="1"/>
  <c r="I2478" i="1"/>
  <c r="G2478" i="1" s="1"/>
  <c r="I2434" i="1"/>
  <c r="G2434" i="1" s="1"/>
  <c r="I2383" i="1"/>
  <c r="G2383" i="1" s="1"/>
  <c r="I2377" i="1"/>
  <c r="G2377" i="1" s="1"/>
  <c r="I2314" i="1"/>
  <c r="G2314" i="1" s="1"/>
  <c r="I2303" i="1"/>
  <c r="G2303" i="1" s="1"/>
  <c r="I2263" i="1"/>
  <c r="G2263" i="1" s="1"/>
  <c r="I2250" i="1"/>
  <c r="G2250" i="1" s="1"/>
  <c r="I2211" i="1"/>
  <c r="G2211" i="1" s="1"/>
  <c r="I2161" i="1"/>
  <c r="G2161" i="1" s="1"/>
  <c r="I2150" i="1"/>
  <c r="G2150" i="1" s="1"/>
  <c r="I2111" i="1"/>
  <c r="G2111" i="1" s="1"/>
  <c r="I2100" i="1"/>
  <c r="G2100" i="1" s="1"/>
  <c r="I1982" i="1"/>
  <c r="G1982" i="1" s="1"/>
  <c r="I1959" i="1"/>
  <c r="G1959" i="1" s="1"/>
  <c r="I1947" i="1"/>
  <c r="G1947" i="1" s="1"/>
  <c r="I1819" i="1"/>
  <c r="G1819" i="1" s="1"/>
  <c r="I1813" i="1"/>
  <c r="G1813" i="1" s="1"/>
  <c r="I1802" i="1"/>
  <c r="G1802" i="1" s="1"/>
  <c r="I1762" i="1"/>
  <c r="G1762" i="1" s="1"/>
  <c r="I1700" i="1"/>
  <c r="G1700" i="1" s="1"/>
  <c r="I3172" i="1"/>
  <c r="G3172" i="1" s="1"/>
  <c r="I3033" i="1"/>
  <c r="G3033" i="1" s="1"/>
  <c r="I2913" i="1"/>
  <c r="G2913" i="1" s="1"/>
  <c r="I2819" i="1"/>
  <c r="G2819" i="1" s="1"/>
  <c r="I2797" i="1"/>
  <c r="G2797" i="1" s="1"/>
  <c r="I2790" i="1"/>
  <c r="G2790" i="1" s="1"/>
  <c r="I2775" i="1"/>
  <c r="G2775" i="1" s="1"/>
  <c r="I2563" i="1"/>
  <c r="G2563" i="1" s="1"/>
  <c r="I2537" i="1"/>
  <c r="G2537" i="1" s="1"/>
  <c r="I2497" i="1"/>
  <c r="G2497" i="1" s="1"/>
  <c r="I2484" i="1"/>
  <c r="G2484" i="1" s="1"/>
  <c r="I2458" i="1"/>
  <c r="G2458" i="1" s="1"/>
  <c r="I2418" i="1"/>
  <c r="G2418" i="1" s="1"/>
  <c r="I2412" i="1"/>
  <c r="G2412" i="1" s="1"/>
  <c r="I2371" i="1"/>
  <c r="G2371" i="1" s="1"/>
  <c r="I2359" i="1"/>
  <c r="G2359" i="1" s="1"/>
  <c r="I2336" i="1"/>
  <c r="G2336" i="1" s="1"/>
  <c r="I2325" i="1"/>
  <c r="G2325" i="1" s="1"/>
  <c r="I2297" i="1"/>
  <c r="G2297" i="1" s="1"/>
  <c r="I2286" i="1"/>
  <c r="G2286" i="1" s="1"/>
  <c r="I2275" i="1"/>
  <c r="G2275" i="1" s="1"/>
  <c r="I2244" i="1"/>
  <c r="G2244" i="1" s="1"/>
  <c r="I2233" i="1"/>
  <c r="G2233" i="1" s="1"/>
  <c r="I2194" i="1"/>
  <c r="G2194" i="1" s="1"/>
  <c r="I2183" i="1"/>
  <c r="G2183" i="1" s="1"/>
  <c r="I2133" i="1"/>
  <c r="G2133" i="1" s="1"/>
  <c r="I2122" i="1"/>
  <c r="G2122" i="1" s="1"/>
  <c r="I2094" i="1"/>
  <c r="G2094" i="1" s="1"/>
  <c r="I2030" i="1"/>
  <c r="G2030" i="1" s="1"/>
  <c r="I1988" i="1"/>
  <c r="G1988" i="1" s="1"/>
  <c r="I1916" i="1"/>
  <c r="G1916" i="1" s="1"/>
  <c r="I1875" i="1"/>
  <c r="G1875" i="1" s="1"/>
  <c r="I1847" i="1"/>
  <c r="G1847" i="1" s="1"/>
  <c r="I3117" i="1"/>
  <c r="G3117" i="1" s="1"/>
  <c r="I2978" i="1"/>
  <c r="G2978" i="1" s="1"/>
  <c r="I2941" i="1"/>
  <c r="G2941" i="1" s="1"/>
  <c r="I2878" i="1"/>
  <c r="G2878" i="1" s="1"/>
  <c r="I2845" i="1"/>
  <c r="G2845" i="1" s="1"/>
  <c r="I2804" i="1"/>
  <c r="G2804" i="1" s="1"/>
  <c r="I2713" i="1"/>
  <c r="G2713" i="1" s="1"/>
  <c r="I2677" i="1"/>
  <c r="G2677" i="1" s="1"/>
  <c r="I2655" i="1"/>
  <c r="G2655" i="1" s="1"/>
  <c r="I2633" i="1"/>
  <c r="G2633" i="1" s="1"/>
  <c r="I2611" i="1"/>
  <c r="G2611" i="1" s="1"/>
  <c r="I2604" i="1"/>
  <c r="G2604" i="1" s="1"/>
  <c r="I2530" i="1"/>
  <c r="G2530" i="1" s="1"/>
  <c r="I2471" i="1"/>
  <c r="G2471" i="1" s="1"/>
  <c r="I2452" i="1"/>
  <c r="G2452" i="1" s="1"/>
  <c r="I2446" i="1"/>
  <c r="G2446" i="1" s="1"/>
  <c r="I2406" i="1"/>
  <c r="G2406" i="1" s="1"/>
  <c r="I2394" i="1"/>
  <c r="G2394" i="1" s="1"/>
  <c r="I2353" i="1"/>
  <c r="G2353" i="1" s="1"/>
  <c r="I2347" i="1"/>
  <c r="G2347" i="1" s="1"/>
  <c r="I2319" i="1"/>
  <c r="G2319" i="1" s="1"/>
  <c r="I2308" i="1"/>
  <c r="G2308" i="1" s="1"/>
  <c r="I2268" i="1"/>
  <c r="G2268" i="1" s="1"/>
  <c r="I2255" i="1"/>
  <c r="G2255" i="1" s="1"/>
  <c r="I2216" i="1"/>
  <c r="G2216" i="1" s="1"/>
  <c r="I2205" i="1"/>
  <c r="G2205" i="1" s="1"/>
  <c r="I2155" i="1"/>
  <c r="G2155" i="1" s="1"/>
  <c r="I2116" i="1"/>
  <c r="G2116" i="1" s="1"/>
  <c r="I2105" i="1"/>
  <c r="G2105" i="1" s="1"/>
  <c r="I2066" i="1"/>
  <c r="G2066" i="1" s="1"/>
  <c r="I2054" i="1"/>
  <c r="G2054" i="1" s="1"/>
  <c r="I2006" i="1"/>
  <c r="G2006" i="1" s="1"/>
  <c r="I1994" i="1"/>
  <c r="G1994" i="1" s="1"/>
  <c r="I3125" i="1"/>
  <c r="G3125" i="1" s="1"/>
  <c r="I3080" i="1"/>
  <c r="G3080" i="1" s="1"/>
  <c r="I2861" i="1"/>
  <c r="G2861" i="1" s="1"/>
  <c r="I2781" i="1"/>
  <c r="G2781" i="1" s="1"/>
  <c r="I2648" i="1"/>
  <c r="G2648" i="1" s="1"/>
  <c r="I2583" i="1"/>
  <c r="G2583" i="1" s="1"/>
  <c r="I2543" i="1"/>
  <c r="G2543" i="1" s="1"/>
  <c r="I2516" i="1"/>
  <c r="G2516" i="1" s="1"/>
  <c r="I2464" i="1"/>
  <c r="G2464" i="1" s="1"/>
  <c r="I2439" i="1"/>
  <c r="G2439" i="1" s="1"/>
  <c r="I2388" i="1"/>
  <c r="G2388" i="1" s="1"/>
  <c r="I2382" i="1"/>
  <c r="G2382" i="1" s="1"/>
  <c r="I2341" i="1"/>
  <c r="G2341" i="1" s="1"/>
  <c r="I2330" i="1"/>
  <c r="G2330" i="1" s="1"/>
  <c r="I2302" i="1"/>
  <c r="G2302" i="1" s="1"/>
  <c r="I2291" i="1"/>
  <c r="G2291" i="1" s="1"/>
  <c r="I2280" i="1"/>
  <c r="G2280" i="1" s="1"/>
  <c r="I3135" i="1"/>
  <c r="G3135" i="1" s="1"/>
  <c r="I3032" i="1"/>
  <c r="G3032" i="1" s="1"/>
  <c r="I2921" i="1"/>
  <c r="G2921" i="1" s="1"/>
  <c r="I2902" i="1"/>
  <c r="G2902" i="1" s="1"/>
  <c r="I2885" i="1"/>
  <c r="G2885" i="1" s="1"/>
  <c r="I2853" i="1"/>
  <c r="G2853" i="1" s="1"/>
  <c r="I2834" i="1"/>
  <c r="G2834" i="1" s="1"/>
  <c r="I2774" i="1"/>
  <c r="G2774" i="1" s="1"/>
  <c r="I2746" i="1"/>
  <c r="G2746" i="1" s="1"/>
  <c r="I2670" i="1"/>
  <c r="G2670" i="1" s="1"/>
  <c r="I2549" i="1"/>
  <c r="G2549" i="1" s="1"/>
  <c r="I2509" i="1"/>
  <c r="G2509" i="1" s="1"/>
  <c r="I2496" i="1"/>
  <c r="G2496" i="1" s="1"/>
  <c r="I2433" i="1"/>
  <c r="G2433" i="1" s="1"/>
  <c r="I2376" i="1"/>
  <c r="G2376" i="1" s="1"/>
  <c r="I2364" i="1"/>
  <c r="G2364" i="1" s="1"/>
  <c r="I2324" i="1"/>
  <c r="G2324" i="1" s="1"/>
  <c r="I3170" i="1"/>
  <c r="G3170" i="1" s="1"/>
  <c r="I3116" i="1"/>
  <c r="G3116" i="1" s="1"/>
  <c r="I3070" i="1"/>
  <c r="G3070" i="1" s="1"/>
  <c r="I2996" i="1"/>
  <c r="G2996" i="1" s="1"/>
  <c r="I2796" i="1"/>
  <c r="G2796" i="1" s="1"/>
  <c r="I2767" i="1"/>
  <c r="G2767" i="1" s="1"/>
  <c r="I2654" i="1"/>
  <c r="G2654" i="1" s="1"/>
  <c r="I2632" i="1"/>
  <c r="G2632" i="1" s="1"/>
  <c r="I2617" i="1"/>
  <c r="G2617" i="1" s="1"/>
  <c r="I2610" i="1"/>
  <c r="G2610" i="1" s="1"/>
  <c r="I2596" i="1"/>
  <c r="G2596" i="1" s="1"/>
  <c r="I2589" i="1"/>
  <c r="G2589" i="1" s="1"/>
  <c r="I2575" i="1"/>
  <c r="G2575" i="1" s="1"/>
  <c r="I2562" i="1"/>
  <c r="G2562" i="1" s="1"/>
  <c r="I2536" i="1"/>
  <c r="G2536" i="1" s="1"/>
  <c r="I3088" i="1"/>
  <c r="G3088" i="1" s="1"/>
  <c r="I3004" i="1"/>
  <c r="G3004" i="1" s="1"/>
  <c r="I2957" i="1"/>
  <c r="G2957" i="1" s="1"/>
  <c r="I2759" i="1"/>
  <c r="G2759" i="1" s="1"/>
  <c r="I2752" i="1"/>
  <c r="G2752" i="1" s="1"/>
  <c r="I2719" i="1"/>
  <c r="G2719" i="1" s="1"/>
  <c r="I2676" i="1"/>
  <c r="G2676" i="1" s="1"/>
  <c r="I2542" i="1"/>
  <c r="G2542" i="1" s="1"/>
  <c r="I2515" i="1"/>
  <c r="G2515" i="1" s="1"/>
  <c r="I2489" i="1"/>
  <c r="G2489" i="1" s="1"/>
  <c r="I2476" i="1"/>
  <c r="G2476" i="1" s="1"/>
  <c r="I2463" i="1"/>
  <c r="G2463" i="1" s="1"/>
  <c r="I2393" i="1"/>
  <c r="G2393" i="1" s="1"/>
  <c r="I2387" i="1"/>
  <c r="G2387" i="1" s="1"/>
  <c r="I2346" i="1"/>
  <c r="G2346" i="1" s="1"/>
  <c r="I2329" i="1"/>
  <c r="G2329" i="1" s="1"/>
  <c r="I2318" i="1"/>
  <c r="G2318" i="1" s="1"/>
  <c r="I2279" i="1"/>
  <c r="G2279" i="1" s="1"/>
  <c r="I2267" i="1"/>
  <c r="G2267" i="1" s="1"/>
  <c r="I2226" i="1"/>
  <c r="G2226" i="1" s="1"/>
  <c r="I2215" i="1"/>
  <c r="G2215" i="1" s="1"/>
  <c r="I2176" i="1"/>
  <c r="G2176" i="1" s="1"/>
  <c r="I3178" i="1"/>
  <c r="G3178" i="1" s="1"/>
  <c r="I3134" i="1"/>
  <c r="G3134" i="1" s="1"/>
  <c r="I2948" i="1"/>
  <c r="G2948" i="1" s="1"/>
  <c r="I3188" i="1"/>
  <c r="G3188" i="1" s="1"/>
  <c r="I3013" i="1"/>
  <c r="G3013" i="1" s="1"/>
  <c r="I2995" i="1"/>
  <c r="G2995" i="1" s="1"/>
  <c r="I2956" i="1"/>
  <c r="G2956" i="1" s="1"/>
  <c r="I2900" i="1"/>
  <c r="G2900" i="1" s="1"/>
  <c r="I2859" i="1"/>
  <c r="G2859" i="1" s="1"/>
  <c r="I2718" i="1"/>
  <c r="G2718" i="1" s="1"/>
  <c r="I2710" i="1"/>
  <c r="G2710" i="1" s="1"/>
  <c r="I2703" i="1"/>
  <c r="G2703" i="1" s="1"/>
  <c r="I2682" i="1"/>
  <c r="G2682" i="1" s="1"/>
  <c r="I2631" i="1"/>
  <c r="G2631" i="1" s="1"/>
  <c r="I2609" i="1"/>
  <c r="G2609" i="1" s="1"/>
  <c r="I2588" i="1"/>
  <c r="G2588" i="1" s="1"/>
  <c r="I2574" i="1"/>
  <c r="G2574" i="1" s="1"/>
  <c r="I2507" i="1"/>
  <c r="G2507" i="1" s="1"/>
  <c r="I2475" i="1"/>
  <c r="G2475" i="1" s="1"/>
  <c r="I2421" i="1"/>
  <c r="G2421" i="1" s="1"/>
  <c r="I2398" i="1"/>
  <c r="G2398" i="1" s="1"/>
  <c r="I2392" i="1"/>
  <c r="G2392" i="1" s="1"/>
  <c r="I2351" i="1"/>
  <c r="G2351" i="1" s="1"/>
  <c r="I2317" i="1"/>
  <c r="G2317" i="1" s="1"/>
  <c r="I2306" i="1"/>
  <c r="G2306" i="1" s="1"/>
  <c r="I2295" i="1"/>
  <c r="G2295" i="1" s="1"/>
  <c r="I2266" i="1"/>
  <c r="G2266" i="1" s="1"/>
  <c r="I2253" i="1"/>
  <c r="G2253" i="1" s="1"/>
  <c r="I2242" i="1"/>
  <c r="I2214" i="1"/>
  <c r="G2214" i="1" s="1"/>
  <c r="I2192" i="1"/>
  <c r="G2192" i="1" s="1"/>
  <c r="I2164" i="1"/>
  <c r="G2164" i="1" s="1"/>
  <c r="I2142" i="1"/>
  <c r="G2142" i="1" s="1"/>
  <c r="I2114" i="1"/>
  <c r="G2114" i="1" s="1"/>
  <c r="I2092" i="1"/>
  <c r="G2092" i="1" s="1"/>
  <c r="I1974" i="1"/>
  <c r="G1974" i="1" s="1"/>
  <c r="I3096" i="1"/>
  <c r="G3096" i="1" s="1"/>
  <c r="I2874" i="1"/>
  <c r="G2874" i="1" s="1"/>
  <c r="I2751" i="1"/>
  <c r="G2751" i="1" s="1"/>
  <c r="I2669" i="1"/>
  <c r="G2669" i="1" s="1"/>
  <c r="I2659" i="1"/>
  <c r="G2659" i="1" s="1"/>
  <c r="I2650" i="1"/>
  <c r="G2650" i="1" s="1"/>
  <c r="I2372" i="1"/>
  <c r="G2372" i="1" s="1"/>
  <c r="I2327" i="1"/>
  <c r="G2327" i="1" s="1"/>
  <c r="I2313" i="1"/>
  <c r="G2313" i="1" s="1"/>
  <c r="I2284" i="1"/>
  <c r="G2284" i="1" s="1"/>
  <c r="I2277" i="1"/>
  <c r="G2277" i="1" s="1"/>
  <c r="I2097" i="1"/>
  <c r="G2097" i="1" s="1"/>
  <c r="I2014" i="1"/>
  <c r="G2014" i="1" s="1"/>
  <c r="I1812" i="1"/>
  <c r="G1812" i="1" s="1"/>
  <c r="I1656" i="1"/>
  <c r="G1656" i="1" s="1"/>
  <c r="I1601" i="1"/>
  <c r="G1601" i="1" s="1"/>
  <c r="I937" i="1"/>
  <c r="G937" i="1" s="1"/>
  <c r="I2914" i="1"/>
  <c r="G2914" i="1" s="1"/>
  <c r="I2893" i="1"/>
  <c r="G2893" i="1" s="1"/>
  <c r="I2881" i="1"/>
  <c r="G2881" i="1" s="1"/>
  <c r="I2787" i="1"/>
  <c r="G2787" i="1" s="1"/>
  <c r="I2778" i="1"/>
  <c r="G2778" i="1" s="1"/>
  <c r="I2622" i="1"/>
  <c r="G2622" i="1" s="1"/>
  <c r="I2585" i="1"/>
  <c r="G2585" i="1" s="1"/>
  <c r="I2568" i="1"/>
  <c r="G2568" i="1" s="1"/>
  <c r="I2494" i="1"/>
  <c r="G2494" i="1" s="1"/>
  <c r="I2437" i="1"/>
  <c r="G2437" i="1" s="1"/>
  <c r="I2402" i="1"/>
  <c r="G2402" i="1" s="1"/>
  <c r="I2379" i="1"/>
  <c r="G2379" i="1" s="1"/>
  <c r="I2356" i="1"/>
  <c r="G2356" i="1" s="1"/>
  <c r="I2340" i="1"/>
  <c r="G2340" i="1" s="1"/>
  <c r="I2333" i="1"/>
  <c r="G2333" i="1" s="1"/>
  <c r="I3153" i="1"/>
  <c r="G3153" i="1" s="1"/>
  <c r="I3020" i="1"/>
  <c r="G3020" i="1" s="1"/>
  <c r="I3012" i="1"/>
  <c r="G3012" i="1" s="1"/>
  <c r="I3002" i="1"/>
  <c r="G3002" i="1" s="1"/>
  <c r="I2833" i="1"/>
  <c r="G2833" i="1" s="1"/>
  <c r="I2742" i="1"/>
  <c r="G2742" i="1" s="1"/>
  <c r="I2693" i="1"/>
  <c r="G2693" i="1" s="1"/>
  <c r="I2594" i="1"/>
  <c r="G2594" i="1" s="1"/>
  <c r="I2558" i="1"/>
  <c r="G2558" i="1" s="1"/>
  <c r="I2533" i="1"/>
  <c r="G2533" i="1" s="1"/>
  <c r="I2526" i="1"/>
  <c r="G2526" i="1" s="1"/>
  <c r="I2518" i="1"/>
  <c r="G2518" i="1" s="1"/>
  <c r="I2501" i="1"/>
  <c r="G2501" i="1" s="1"/>
  <c r="I2386" i="1"/>
  <c r="G2386" i="1" s="1"/>
  <c r="I2363" i="1"/>
  <c r="G2363" i="1" s="1"/>
  <c r="I2305" i="1"/>
  <c r="G2305" i="1" s="1"/>
  <c r="I2213" i="1"/>
  <c r="G2213" i="1" s="1"/>
  <c r="I2154" i="1"/>
  <c r="G2154" i="1" s="1"/>
  <c r="I2148" i="1"/>
  <c r="G2148" i="1" s="1"/>
  <c r="I2129" i="1"/>
  <c r="G2129" i="1" s="1"/>
  <c r="I2123" i="1"/>
  <c r="G2123" i="1" s="1"/>
  <c r="I2077" i="1"/>
  <c r="G2077" i="1" s="1"/>
  <c r="I2071" i="1"/>
  <c r="G2071" i="1" s="1"/>
  <c r="I1981" i="1"/>
  <c r="G1981" i="1" s="1"/>
  <c r="I1879" i="1"/>
  <c r="G1879" i="1" s="1"/>
  <c r="I1850" i="1"/>
  <c r="G1850" i="1" s="1"/>
  <c r="I1799" i="1"/>
  <c r="G1799" i="1" s="1"/>
  <c r="I1787" i="1"/>
  <c r="G1787" i="1" s="1"/>
  <c r="I1702" i="1"/>
  <c r="G1702" i="1" s="1"/>
  <c r="I3197" i="1"/>
  <c r="G3197" i="1" s="1"/>
  <c r="I3162" i="1"/>
  <c r="G3162" i="1" s="1"/>
  <c r="I2658" i="1"/>
  <c r="G2658" i="1" s="1"/>
  <c r="I2639" i="1"/>
  <c r="G2639" i="1" s="1"/>
  <c r="I2486" i="1"/>
  <c r="G2486" i="1" s="1"/>
  <c r="I2409" i="1"/>
  <c r="G2409" i="1" s="1"/>
  <c r="I2312" i="1"/>
  <c r="G2312" i="1" s="1"/>
  <c r="I2290" i="1"/>
  <c r="G2290" i="1" s="1"/>
  <c r="I2283" i="1"/>
  <c r="G2283" i="1" s="1"/>
  <c r="I2199" i="1"/>
  <c r="G2199" i="1" s="1"/>
  <c r="I2621" i="1"/>
  <c r="G2621" i="1" s="1"/>
  <c r="I2601" i="1"/>
  <c r="G2601" i="1" s="1"/>
  <c r="I2567" i="1"/>
  <c r="G2567" i="1" s="1"/>
  <c r="I2460" i="1"/>
  <c r="G2460" i="1" s="1"/>
  <c r="I2443" i="1"/>
  <c r="G2443" i="1" s="1"/>
  <c r="I2416" i="1"/>
  <c r="G2416" i="1" s="1"/>
  <c r="I2362" i="1"/>
  <c r="G2362" i="1" s="1"/>
  <c r="I2339" i="1"/>
  <c r="G2339" i="1" s="1"/>
  <c r="I2332" i="1"/>
  <c r="G2332" i="1" s="1"/>
  <c r="I2326" i="1"/>
  <c r="G2326" i="1" s="1"/>
  <c r="I2276" i="1"/>
  <c r="G2276" i="1" s="1"/>
  <c r="I2259" i="1"/>
  <c r="G2259" i="1" s="1"/>
  <c r="I2109" i="1"/>
  <c r="G2109" i="1" s="1"/>
  <c r="I1891" i="1"/>
  <c r="G1891" i="1" s="1"/>
  <c r="I1684" i="1"/>
  <c r="G1684" i="1" s="1"/>
  <c r="I1655" i="1"/>
  <c r="G1655" i="1" s="1"/>
  <c r="I3196" i="1"/>
  <c r="G3196" i="1" s="1"/>
  <c r="I3019" i="1"/>
  <c r="G3019" i="1" s="1"/>
  <c r="I2880" i="1"/>
  <c r="G2880" i="1" s="1"/>
  <c r="I2675" i="1"/>
  <c r="G2675" i="1" s="1"/>
  <c r="I2525" i="1"/>
  <c r="G2525" i="1" s="1"/>
  <c r="I2500" i="1"/>
  <c r="G2500" i="1" s="1"/>
  <c r="I2468" i="1"/>
  <c r="G2468" i="1" s="1"/>
  <c r="I2436" i="1"/>
  <c r="G2436" i="1" s="1"/>
  <c r="I2378" i="1"/>
  <c r="G2378" i="1" s="1"/>
  <c r="I2304" i="1"/>
  <c r="G2304" i="1" s="1"/>
  <c r="I2238" i="1"/>
  <c r="G2238" i="1" s="1"/>
  <c r="I2225" i="1"/>
  <c r="G2225" i="1" s="1"/>
  <c r="I2173" i="1"/>
  <c r="G2173" i="1" s="1"/>
  <c r="I3103" i="1"/>
  <c r="G3103" i="1" s="1"/>
  <c r="I2944" i="1"/>
  <c r="G2944" i="1" s="1"/>
  <c r="I2933" i="1"/>
  <c r="G2933" i="1" s="1"/>
  <c r="I2785" i="1"/>
  <c r="G2785" i="1" s="1"/>
  <c r="I2756" i="1"/>
  <c r="G2756" i="1" s="1"/>
  <c r="I2541" i="1"/>
  <c r="G2541" i="1" s="1"/>
  <c r="I2532" i="1"/>
  <c r="G2532" i="1" s="1"/>
  <c r="I2369" i="1"/>
  <c r="G2369" i="1" s="1"/>
  <c r="I2311" i="1"/>
  <c r="G2311" i="1" s="1"/>
  <c r="I2296" i="1"/>
  <c r="G2296" i="1" s="1"/>
  <c r="I2289" i="1"/>
  <c r="G2289" i="1" s="1"/>
  <c r="I2282" i="1"/>
  <c r="G2282" i="1" s="1"/>
  <c r="I2251" i="1"/>
  <c r="I2212" i="1"/>
  <c r="G2212" i="1" s="1"/>
  <c r="I2115" i="1"/>
  <c r="G2115" i="1" s="1"/>
  <c r="I2840" i="1"/>
  <c r="G2840" i="1" s="1"/>
  <c r="I2725" i="1"/>
  <c r="G2725" i="1" s="1"/>
  <c r="I2600" i="1"/>
  <c r="G2600" i="1" s="1"/>
  <c r="I2442" i="1"/>
  <c r="G2442" i="1" s="1"/>
  <c r="I2422" i="1"/>
  <c r="G2422" i="1" s="1"/>
  <c r="I2408" i="1"/>
  <c r="G2408" i="1" s="1"/>
  <c r="I2258" i="1"/>
  <c r="G2258" i="1" s="1"/>
  <c r="I2231" i="1"/>
  <c r="G2231" i="1" s="1"/>
  <c r="I2218" i="1"/>
  <c r="G2218" i="1" s="1"/>
  <c r="I2204" i="1"/>
  <c r="G2204" i="1" s="1"/>
  <c r="I2198" i="1"/>
  <c r="G2198" i="1" s="1"/>
  <c r="I2121" i="1"/>
  <c r="G2121" i="1" s="1"/>
  <c r="I2108" i="1"/>
  <c r="G2108" i="1" s="1"/>
  <c r="I1816" i="1"/>
  <c r="G1816" i="1" s="1"/>
  <c r="I3057" i="1"/>
  <c r="G3057" i="1" s="1"/>
  <c r="I3048" i="1"/>
  <c r="G3048" i="1" s="1"/>
  <c r="I3018" i="1"/>
  <c r="G3018" i="1" s="1"/>
  <c r="I2955" i="1"/>
  <c r="G2955" i="1" s="1"/>
  <c r="I2820" i="1"/>
  <c r="G2820" i="1" s="1"/>
  <c r="I2708" i="1"/>
  <c r="G2708" i="1" s="1"/>
  <c r="I2665" i="1"/>
  <c r="G2665" i="1" s="1"/>
  <c r="I2628" i="1"/>
  <c r="G2628" i="1" s="1"/>
  <c r="I2384" i="1"/>
  <c r="G2384" i="1" s="1"/>
  <c r="I2361" i="1"/>
  <c r="G2361" i="1" s="1"/>
  <c r="I2338" i="1"/>
  <c r="G2338" i="1" s="1"/>
  <c r="I2224" i="1"/>
  <c r="G2224" i="1" s="1"/>
  <c r="I2134" i="1"/>
  <c r="G2134" i="1" s="1"/>
  <c r="I2101" i="1"/>
  <c r="G2101" i="1" s="1"/>
  <c r="I3204" i="1"/>
  <c r="G3204" i="1" s="1"/>
  <c r="I2899" i="1"/>
  <c r="G2899" i="1" s="1"/>
  <c r="I2888" i="1"/>
  <c r="G2888" i="1" s="1"/>
  <c r="I2802" i="1"/>
  <c r="G2802" i="1" s="1"/>
  <c r="I2764" i="1"/>
  <c r="G2764" i="1" s="1"/>
  <c r="I2731" i="1"/>
  <c r="G2731" i="1" s="1"/>
  <c r="I2637" i="1"/>
  <c r="G2637" i="1" s="1"/>
  <c r="I2499" i="1"/>
  <c r="G2499" i="1" s="1"/>
  <c r="I2483" i="1"/>
  <c r="G2483" i="1" s="1"/>
  <c r="I2467" i="1"/>
  <c r="G2467" i="1" s="1"/>
  <c r="I2399" i="1"/>
  <c r="G2399" i="1" s="1"/>
  <c r="I2368" i="1"/>
  <c r="G2368" i="1" s="1"/>
  <c r="I2274" i="1"/>
  <c r="G2274" i="1" s="1"/>
  <c r="I2237" i="1"/>
  <c r="G2237" i="1" s="1"/>
  <c r="I2908" i="1"/>
  <c r="G2908" i="1" s="1"/>
  <c r="I2763" i="1"/>
  <c r="G2763" i="1" s="1"/>
  <c r="I2715" i="1"/>
  <c r="G2715" i="1" s="1"/>
  <c r="I2599" i="1"/>
  <c r="G2599" i="1" s="1"/>
  <c r="I2547" i="1"/>
  <c r="G2547" i="1" s="1"/>
  <c r="I2539" i="1"/>
  <c r="G2539" i="1" s="1"/>
  <c r="I2522" i="1"/>
  <c r="G2522" i="1" s="1"/>
  <c r="I2337" i="1"/>
  <c r="G2337" i="1" s="1"/>
  <c r="I2323" i="1"/>
  <c r="G2323" i="1" s="1"/>
  <c r="I2257" i="1"/>
  <c r="G2257" i="1" s="1"/>
  <c r="I2210" i="1"/>
  <c r="G2210" i="1" s="1"/>
  <c r="I2171" i="1"/>
  <c r="G2171" i="1" s="1"/>
  <c r="I2165" i="1"/>
  <c r="G2165" i="1" s="1"/>
  <c r="I2126" i="1"/>
  <c r="G2126" i="1" s="1"/>
  <c r="I2120" i="1"/>
  <c r="G2120" i="1" s="1"/>
  <c r="I2093" i="1"/>
  <c r="G2093" i="1" s="1"/>
  <c r="I1901" i="1"/>
  <c r="G1901" i="1" s="1"/>
  <c r="I1889" i="1"/>
  <c r="G1889" i="1" s="1"/>
  <c r="I1815" i="1"/>
  <c r="G1815" i="1" s="1"/>
  <c r="I1809" i="1"/>
  <c r="G1809" i="1" s="1"/>
  <c r="I1790" i="1"/>
  <c r="G1790" i="1" s="1"/>
  <c r="I1742" i="1"/>
  <c r="G1742" i="1" s="1"/>
  <c r="I1676" i="1"/>
  <c r="G1676" i="1" s="1"/>
  <c r="I2839" i="1"/>
  <c r="G2839" i="1" s="1"/>
  <c r="I2773" i="1"/>
  <c r="G2773" i="1" s="1"/>
  <c r="I2553" i="1"/>
  <c r="G2553" i="1" s="1"/>
  <c r="I2271" i="1"/>
  <c r="G2271" i="1" s="1"/>
  <c r="I2262" i="1"/>
  <c r="G2262" i="1" s="1"/>
  <c r="I2102" i="1"/>
  <c r="G2102" i="1" s="1"/>
  <c r="I2074" i="1"/>
  <c r="G2074" i="1" s="1"/>
  <c r="I1810" i="1"/>
  <c r="G1810" i="1" s="1"/>
  <c r="I1771" i="1"/>
  <c r="G1771" i="1" s="1"/>
  <c r="I1686" i="1"/>
  <c r="G1686" i="1" s="1"/>
  <c r="I1552" i="1"/>
  <c r="G1552" i="1" s="1"/>
  <c r="I1510" i="1"/>
  <c r="G1510" i="1" s="1"/>
  <c r="G1258" i="1"/>
  <c r="I1088" i="1"/>
  <c r="G1088" i="1" s="1"/>
  <c r="I2807" i="1"/>
  <c r="G2807" i="1" s="1"/>
  <c r="I2404" i="1"/>
  <c r="G2404" i="1" s="1"/>
  <c r="I2396" i="1"/>
  <c r="G2396" i="1" s="1"/>
  <c r="I1964" i="1"/>
  <c r="G1964" i="1" s="1"/>
  <c r="I1936" i="1"/>
  <c r="G1936" i="1" s="1"/>
  <c r="I1863" i="1"/>
  <c r="G1863" i="1" s="1"/>
  <c r="I1803" i="1"/>
  <c r="G1803" i="1" s="1"/>
  <c r="I1783" i="1"/>
  <c r="G1783" i="1" s="1"/>
  <c r="I1777" i="1"/>
  <c r="G1777" i="1" s="1"/>
  <c r="I1679" i="1"/>
  <c r="G1679" i="1" s="1"/>
  <c r="I1673" i="1"/>
  <c r="G1673" i="1" s="1"/>
  <c r="I1660" i="1"/>
  <c r="G1660" i="1" s="1"/>
  <c r="I1624" i="1"/>
  <c r="G1624" i="1" s="1"/>
  <c r="I1536" i="1"/>
  <c r="G1536" i="1" s="1"/>
  <c r="I1515" i="1"/>
  <c r="G1515" i="1" s="1"/>
  <c r="I1457" i="1"/>
  <c r="G1457" i="1" s="1"/>
  <c r="I2680" i="1"/>
  <c r="G2680" i="1" s="1"/>
  <c r="I2615" i="1"/>
  <c r="G2615" i="1" s="1"/>
  <c r="I2512" i="1"/>
  <c r="G2512" i="1" s="1"/>
  <c r="I2455" i="1"/>
  <c r="G2455" i="1" s="1"/>
  <c r="I2315" i="1"/>
  <c r="G2315" i="1" s="1"/>
  <c r="I2181" i="1"/>
  <c r="G2181" i="1" s="1"/>
  <c r="I2175" i="1"/>
  <c r="G2175" i="1" s="1"/>
  <c r="I2168" i="1"/>
  <c r="G2168" i="1" s="1"/>
  <c r="I2132" i="1"/>
  <c r="G2132" i="1" s="1"/>
  <c r="I2086" i="1"/>
  <c r="G2086" i="1" s="1"/>
  <c r="I1843" i="1"/>
  <c r="G1843" i="1" s="1"/>
  <c r="I1692" i="1"/>
  <c r="G1692" i="1" s="1"/>
  <c r="I1666" i="1"/>
  <c r="G1666" i="1" s="1"/>
  <c r="I1606" i="1"/>
  <c r="G1606" i="1" s="1"/>
  <c r="I1583" i="1"/>
  <c r="G1583" i="1" s="1"/>
  <c r="I1520" i="1"/>
  <c r="G1520" i="1" s="1"/>
  <c r="I1483" i="1"/>
  <c r="G1483" i="1" s="1"/>
  <c r="I3074" i="1"/>
  <c r="G3074" i="1" s="1"/>
  <c r="I2927" i="1"/>
  <c r="G2927" i="1" s="1"/>
  <c r="I2697" i="1"/>
  <c r="G2697" i="1" s="1"/>
  <c r="I2573" i="1"/>
  <c r="G2573" i="1" s="1"/>
  <c r="I2521" i="1"/>
  <c r="G2521" i="1" s="1"/>
  <c r="I2349" i="1"/>
  <c r="G2349" i="1" s="1"/>
  <c r="I2322" i="1"/>
  <c r="G2322" i="1" s="1"/>
  <c r="I2288" i="1"/>
  <c r="G2288" i="1" s="1"/>
  <c r="I2278" i="1"/>
  <c r="G2278" i="1" s="1"/>
  <c r="I2202" i="1"/>
  <c r="G2202" i="1" s="1"/>
  <c r="I1943" i="1"/>
  <c r="G1943" i="1" s="1"/>
  <c r="I1857" i="1"/>
  <c r="G1857" i="1" s="1"/>
  <c r="I1795" i="1"/>
  <c r="G1795" i="1" s="1"/>
  <c r="I1589" i="1"/>
  <c r="G1589" i="1" s="1"/>
  <c r="I1546" i="1"/>
  <c r="G1546" i="1" s="1"/>
  <c r="I1368" i="1"/>
  <c r="G1368" i="1" s="1"/>
  <c r="I1319" i="1"/>
  <c r="G1319" i="1" s="1"/>
  <c r="I1071" i="1"/>
  <c r="G1071" i="1" s="1"/>
  <c r="I3097" i="1"/>
  <c r="G3097" i="1" s="1"/>
  <c r="I2825" i="1"/>
  <c r="G2825" i="1" s="1"/>
  <c r="I2552" i="1"/>
  <c r="G2552" i="1" s="1"/>
  <c r="I2403" i="1"/>
  <c r="G2403" i="1" s="1"/>
  <c r="I2367" i="1"/>
  <c r="G2367" i="1" s="1"/>
  <c r="I2358" i="1"/>
  <c r="G2358" i="1" s="1"/>
  <c r="I2079" i="1"/>
  <c r="G2079" i="1" s="1"/>
  <c r="I1977" i="1"/>
  <c r="G1977" i="1" s="1"/>
  <c r="I1903" i="1"/>
  <c r="G1903" i="1" s="1"/>
  <c r="I1672" i="1"/>
  <c r="G1672" i="1" s="1"/>
  <c r="I1551" i="1"/>
  <c r="G1551" i="1" s="1"/>
  <c r="I1530" i="1"/>
  <c r="G1530" i="1" s="1"/>
  <c r="I1509" i="1"/>
  <c r="G1509" i="1" s="1"/>
  <c r="I1493" i="1"/>
  <c r="G1493" i="1" s="1"/>
  <c r="I1394" i="1"/>
  <c r="G1394" i="1" s="1"/>
  <c r="I1352" i="1"/>
  <c r="G1352" i="1" s="1"/>
  <c r="I1341" i="1"/>
  <c r="G1341" i="1" s="1"/>
  <c r="I1268" i="1"/>
  <c r="G1268" i="1" s="1"/>
  <c r="I1076" i="1"/>
  <c r="G1076" i="1" s="1"/>
  <c r="I1054" i="1"/>
  <c r="G1054" i="1" s="1"/>
  <c r="I2965" i="1"/>
  <c r="G2965" i="1" s="1"/>
  <c r="I2687" i="1"/>
  <c r="G2687" i="1" s="1"/>
  <c r="I2636" i="1"/>
  <c r="G2636" i="1" s="1"/>
  <c r="I2625" i="1"/>
  <c r="G2625" i="1" s="1"/>
  <c r="I2474" i="1"/>
  <c r="G2474" i="1" s="1"/>
  <c r="I2454" i="1"/>
  <c r="G2454" i="1" s="1"/>
  <c r="I2287" i="1"/>
  <c r="G2287" i="1" s="1"/>
  <c r="I2234" i="1"/>
  <c r="G2234" i="1" s="1"/>
  <c r="I2209" i="1"/>
  <c r="G2209" i="1" s="1"/>
  <c r="I2180" i="1"/>
  <c r="G2180" i="1" s="1"/>
  <c r="I2174" i="1"/>
  <c r="G2174" i="1" s="1"/>
  <c r="I2152" i="1"/>
  <c r="G2152" i="1" s="1"/>
  <c r="I2131" i="1"/>
  <c r="G2131" i="1" s="1"/>
  <c r="I1915" i="1"/>
  <c r="G1915" i="1" s="1"/>
  <c r="I1883" i="1"/>
  <c r="G1883" i="1" s="1"/>
  <c r="I1724" i="1"/>
  <c r="G1724" i="1" s="1"/>
  <c r="I1697" i="1"/>
  <c r="G1697" i="1" s="1"/>
  <c r="I1691" i="1"/>
  <c r="G1691" i="1" s="1"/>
  <c r="I1659" i="1"/>
  <c r="G1659" i="1" s="1"/>
  <c r="I1640" i="1"/>
  <c r="G1640" i="1" s="1"/>
  <c r="I1594" i="1"/>
  <c r="G1594" i="1" s="1"/>
  <c r="I1556" i="1"/>
  <c r="G1556" i="1" s="1"/>
  <c r="I1535" i="1"/>
  <c r="G1535" i="1" s="1"/>
  <c r="I1498" i="1"/>
  <c r="G1498" i="1" s="1"/>
  <c r="I1415" i="1"/>
  <c r="G1415" i="1" s="1"/>
  <c r="I1357" i="1"/>
  <c r="G1357" i="1" s="1"/>
  <c r="G1335" i="1"/>
  <c r="I2696" i="1"/>
  <c r="G2696" i="1" s="1"/>
  <c r="I2520" i="1"/>
  <c r="G2520" i="1" s="1"/>
  <c r="I2511" i="1"/>
  <c r="G2511" i="1" s="1"/>
  <c r="I2357" i="1"/>
  <c r="G2357" i="1" s="1"/>
  <c r="I2085" i="1"/>
  <c r="G2085" i="1" s="1"/>
  <c r="I1922" i="1"/>
  <c r="G1922" i="1" s="1"/>
  <c r="I1896" i="1"/>
  <c r="G1896" i="1" s="1"/>
  <c r="I1856" i="1"/>
  <c r="G1856" i="1" s="1"/>
  <c r="I1841" i="1"/>
  <c r="G1841" i="1" s="1"/>
  <c r="I1835" i="1"/>
  <c r="G1835" i="1" s="1"/>
  <c r="I1710" i="1"/>
  <c r="G1710" i="1" s="1"/>
  <c r="I3139" i="1"/>
  <c r="G3139" i="1" s="1"/>
  <c r="I2780" i="1"/>
  <c r="G2780" i="1" s="1"/>
  <c r="I2770" i="1"/>
  <c r="G2770" i="1" s="1"/>
  <c r="I2724" i="1"/>
  <c r="G2724" i="1" s="1"/>
  <c r="I2580" i="1"/>
  <c r="G2580" i="1" s="1"/>
  <c r="I2411" i="1"/>
  <c r="G2411" i="1" s="1"/>
  <c r="I2321" i="1"/>
  <c r="G2321" i="1" s="1"/>
  <c r="I2159" i="1"/>
  <c r="G2159" i="1" s="1"/>
  <c r="I2099" i="1"/>
  <c r="G2099" i="1" s="1"/>
  <c r="I1794" i="1"/>
  <c r="G1794" i="1" s="1"/>
  <c r="I1716" i="1"/>
  <c r="G1716" i="1" s="1"/>
  <c r="I2559" i="1"/>
  <c r="G2559" i="1" s="1"/>
  <c r="I2374" i="1"/>
  <c r="G2374" i="1" s="1"/>
  <c r="I2294" i="1"/>
  <c r="G2294" i="1" s="1"/>
  <c r="I2248" i="1"/>
  <c r="G2248" i="1" s="1"/>
  <c r="I2208" i="1"/>
  <c r="G2208" i="1" s="1"/>
  <c r="I2130" i="1"/>
  <c r="G2130" i="1" s="1"/>
  <c r="I2091" i="1"/>
  <c r="G2091" i="1" s="1"/>
  <c r="I1956" i="1"/>
  <c r="G1956" i="1" s="1"/>
  <c r="I1914" i="1"/>
  <c r="G1914" i="1" s="1"/>
  <c r="I1867" i="1"/>
  <c r="G1867" i="1" s="1"/>
  <c r="I1848" i="1"/>
  <c r="G1848" i="1" s="1"/>
  <c r="I1744" i="1"/>
  <c r="G1744" i="1" s="1"/>
  <c r="I1671" i="1"/>
  <c r="G1671" i="1" s="1"/>
  <c r="I1658" i="1"/>
  <c r="G1658" i="1" s="1"/>
  <c r="I1616" i="1"/>
  <c r="G1616" i="1" s="1"/>
  <c r="I1610" i="1"/>
  <c r="G1610" i="1" s="1"/>
  <c r="I1599" i="1"/>
  <c r="G1599" i="1" s="1"/>
  <c r="I2791" i="1"/>
  <c r="G2791" i="1" s="1"/>
  <c r="I2723" i="1"/>
  <c r="G2723" i="1" s="1"/>
  <c r="I2473" i="1"/>
  <c r="G2473" i="1" s="1"/>
  <c r="I2462" i="1"/>
  <c r="G2462" i="1" s="1"/>
  <c r="I2285" i="1"/>
  <c r="G2285" i="1" s="1"/>
  <c r="I2240" i="1"/>
  <c r="G2240" i="1" s="1"/>
  <c r="I2113" i="1"/>
  <c r="G2113" i="1" s="1"/>
  <c r="I2084" i="1"/>
  <c r="G2084" i="1" s="1"/>
  <c r="I1921" i="1"/>
  <c r="G1921" i="1" s="1"/>
  <c r="I1861" i="1"/>
  <c r="G1861" i="1" s="1"/>
  <c r="I1822" i="1"/>
  <c r="G1822" i="1" s="1"/>
  <c r="I1800" i="1"/>
  <c r="G1800" i="1" s="1"/>
  <c r="I1736" i="1"/>
  <c r="G1736" i="1" s="1"/>
  <c r="I1664" i="1"/>
  <c r="G1664" i="1" s="1"/>
  <c r="I1534" i="1"/>
  <c r="G1534" i="1" s="1"/>
  <c r="I2801" i="1"/>
  <c r="G2801" i="1" s="1"/>
  <c r="I2730" i="1"/>
  <c r="G2730" i="1" s="1"/>
  <c r="I2480" i="1"/>
  <c r="G2480" i="1" s="1"/>
  <c r="I2426" i="1"/>
  <c r="G2426" i="1" s="1"/>
  <c r="I2328" i="1"/>
  <c r="G2328" i="1" s="1"/>
  <c r="I2265" i="1"/>
  <c r="G2265" i="1" s="1"/>
  <c r="I2247" i="1"/>
  <c r="G2247" i="1" s="1"/>
  <c r="I2143" i="1"/>
  <c r="G2143" i="1" s="1"/>
  <c r="I2098" i="1"/>
  <c r="G2098" i="1" s="1"/>
  <c r="I1806" i="1"/>
  <c r="G1806" i="1" s="1"/>
  <c r="I1682" i="1"/>
  <c r="G1682" i="1" s="1"/>
  <c r="I1663" i="1"/>
  <c r="G1663" i="1" s="1"/>
  <c r="I1651" i="1"/>
  <c r="G1651" i="1" s="1"/>
  <c r="I1544" i="1"/>
  <c r="G1544" i="1" s="1"/>
  <c r="I1507" i="1"/>
  <c r="G1507" i="1" s="1"/>
  <c r="I1366" i="1"/>
  <c r="G1366" i="1" s="1"/>
  <c r="I1294" i="1"/>
  <c r="G1294" i="1" s="1"/>
  <c r="I1216" i="1"/>
  <c r="G1216" i="1" s="1"/>
  <c r="I1195" i="1"/>
  <c r="G1195" i="1" s="1"/>
  <c r="G1158" i="1"/>
  <c r="I2779" i="1"/>
  <c r="G2779" i="1" s="1"/>
  <c r="I2737" i="1"/>
  <c r="G2737" i="1" s="1"/>
  <c r="I2554" i="1"/>
  <c r="G2554" i="1" s="1"/>
  <c r="I2438" i="1"/>
  <c r="G2438" i="1" s="1"/>
  <c r="I2264" i="1"/>
  <c r="G2264" i="1" s="1"/>
  <c r="I2170" i="1"/>
  <c r="G2170" i="1" s="1"/>
  <c r="I2104" i="1"/>
  <c r="G2104" i="1" s="1"/>
  <c r="I2096" i="1"/>
  <c r="G2096" i="1" s="1"/>
  <c r="I2028" i="1"/>
  <c r="G2028" i="1" s="1"/>
  <c r="I1553" i="1"/>
  <c r="G1553" i="1" s="1"/>
  <c r="I1539" i="1"/>
  <c r="G1539" i="1" s="1"/>
  <c r="I1450" i="1"/>
  <c r="G1450" i="1" s="1"/>
  <c r="I1433" i="1"/>
  <c r="G1433" i="1" s="1"/>
  <c r="I1409" i="1"/>
  <c r="G1409" i="1" s="1"/>
  <c r="I1386" i="1"/>
  <c r="G1386" i="1" s="1"/>
  <c r="I1298" i="1"/>
  <c r="G1298" i="1" s="1"/>
  <c r="I1278" i="1"/>
  <c r="G1278" i="1" s="1"/>
  <c r="I1184" i="1"/>
  <c r="G1184" i="1" s="1"/>
  <c r="I1018" i="1"/>
  <c r="G1018" i="1" s="1"/>
  <c r="I991" i="1"/>
  <c r="G991" i="1" s="1"/>
  <c r="I959" i="1"/>
  <c r="G959" i="1" s="1"/>
  <c r="I841" i="1"/>
  <c r="G841" i="1" s="1"/>
  <c r="I2745" i="1"/>
  <c r="G2745" i="1" s="1"/>
  <c r="I2578" i="1"/>
  <c r="G2578" i="1" s="1"/>
  <c r="I2470" i="1"/>
  <c r="G2470" i="1" s="1"/>
  <c r="I2343" i="1"/>
  <c r="G2343" i="1" s="1"/>
  <c r="I1846" i="1"/>
  <c r="G1846" i="1" s="1"/>
  <c r="I1603" i="1"/>
  <c r="G1603" i="1" s="1"/>
  <c r="I1590" i="1"/>
  <c r="G1590" i="1" s="1"/>
  <c r="I1545" i="1"/>
  <c r="G1545" i="1" s="1"/>
  <c r="I1336" i="1"/>
  <c r="G1336" i="1" s="1"/>
  <c r="G1310" i="1"/>
  <c r="I996" i="1"/>
  <c r="G996" i="1" s="1"/>
  <c r="I975" i="1"/>
  <c r="G975" i="1" s="1"/>
  <c r="I846" i="1"/>
  <c r="G846" i="1" s="1"/>
  <c r="I734" i="1"/>
  <c r="G734" i="1" s="1"/>
  <c r="I610" i="1"/>
  <c r="G610" i="1" s="1"/>
  <c r="I605" i="1"/>
  <c r="G605" i="1" s="1"/>
  <c r="I600" i="1"/>
  <c r="G600" i="1" s="1"/>
  <c r="G595" i="1"/>
  <c r="G590" i="1"/>
  <c r="I559" i="1"/>
  <c r="G559" i="1" s="1"/>
  <c r="I549" i="1"/>
  <c r="G549" i="1" s="1"/>
  <c r="I274" i="1"/>
  <c r="G274" i="1" s="1"/>
  <c r="I173" i="1"/>
  <c r="G173" i="1" s="1"/>
  <c r="I2352" i="1"/>
  <c r="G2352" i="1" s="1"/>
  <c r="I2273" i="1"/>
  <c r="G2273" i="1" s="1"/>
  <c r="I2169" i="1"/>
  <c r="G2169" i="1" s="1"/>
  <c r="I2112" i="1"/>
  <c r="G2112" i="1" s="1"/>
  <c r="I1946" i="1"/>
  <c r="G1946" i="1" s="1"/>
  <c r="I1938" i="1"/>
  <c r="G1938" i="1" s="1"/>
  <c r="I1774" i="1"/>
  <c r="G1774" i="1" s="1"/>
  <c r="I1538" i="1"/>
  <c r="G1538" i="1" s="1"/>
  <c r="I1512" i="1"/>
  <c r="G1512" i="1" s="1"/>
  <c r="I1505" i="1"/>
  <c r="G1505" i="1" s="1"/>
  <c r="I1492" i="1"/>
  <c r="G1492" i="1" s="1"/>
  <c r="I1414" i="1"/>
  <c r="G1414" i="1" s="1"/>
  <c r="I1271" i="1"/>
  <c r="G1271" i="1" s="1"/>
  <c r="I1001" i="1"/>
  <c r="G1001" i="1" s="1"/>
  <c r="I953" i="1"/>
  <c r="G953" i="1" s="1"/>
  <c r="I656" i="1"/>
  <c r="G656" i="1" s="1"/>
  <c r="I208" i="1"/>
  <c r="G208" i="1" s="1"/>
  <c r="I203" i="1"/>
  <c r="G203" i="1" s="1"/>
  <c r="I183" i="1"/>
  <c r="G183" i="1" s="1"/>
  <c r="I625" i="1"/>
  <c r="G625" i="1" s="1"/>
  <c r="I471" i="1"/>
  <c r="G471" i="1" s="1"/>
  <c r="I2907" i="1"/>
  <c r="G2907" i="1" s="1"/>
  <c r="I2457" i="1"/>
  <c r="G2457" i="1" s="1"/>
  <c r="I2373" i="1"/>
  <c r="G2373" i="1" s="1"/>
  <c r="I2056" i="1"/>
  <c r="G2056" i="1" s="1"/>
  <c r="I1693" i="1"/>
  <c r="G1693" i="1" s="1"/>
  <c r="I1474" i="1"/>
  <c r="G1474" i="1" s="1"/>
  <c r="I1379" i="1"/>
  <c r="G1379" i="1" s="1"/>
  <c r="I1354" i="1"/>
  <c r="G1354" i="1" s="1"/>
  <c r="I1328" i="1"/>
  <c r="G1328" i="1" s="1"/>
  <c r="I1207" i="1"/>
  <c r="G1207" i="1" s="1"/>
  <c r="I1110" i="1"/>
  <c r="G1110" i="1" s="1"/>
  <c r="I1083" i="1"/>
  <c r="G1083" i="1" s="1"/>
  <c r="I985" i="1"/>
  <c r="G985" i="1" s="1"/>
  <c r="I964" i="1"/>
  <c r="G964" i="1" s="1"/>
  <c r="I936" i="1"/>
  <c r="G936" i="1" s="1"/>
  <c r="I785" i="1"/>
  <c r="G785" i="1" s="1"/>
  <c r="I693" i="1"/>
  <c r="G693" i="1" s="1"/>
  <c r="I678" i="1"/>
  <c r="G678" i="1" s="1"/>
  <c r="I630" i="1"/>
  <c r="G630" i="1" s="1"/>
  <c r="I2479" i="1"/>
  <c r="G2479" i="1" s="1"/>
  <c r="I2272" i="1"/>
  <c r="G2272" i="1" s="1"/>
  <c r="I1954" i="1"/>
  <c r="G1954" i="1" s="1"/>
  <c r="I1805" i="1"/>
  <c r="I1766" i="1"/>
  <c r="G1766" i="1" s="1"/>
  <c r="I1752" i="1"/>
  <c r="G1752" i="1" s="1"/>
  <c r="I1668" i="1"/>
  <c r="G1668" i="1" s="1"/>
  <c r="I1402" i="1"/>
  <c r="G1402" i="1" s="1"/>
  <c r="I1201" i="1"/>
  <c r="G1201" i="1" s="1"/>
  <c r="I1183" i="1"/>
  <c r="G1183" i="1" s="1"/>
  <c r="I1133" i="1"/>
  <c r="G1133" i="1" s="1"/>
  <c r="I990" i="1"/>
  <c r="G990" i="1" s="1"/>
  <c r="I918" i="1"/>
  <c r="G918" i="1" s="1"/>
  <c r="I666" i="1"/>
  <c r="G666" i="1" s="1"/>
  <c r="I489" i="1"/>
  <c r="G489" i="1" s="1"/>
  <c r="I2391" i="1"/>
  <c r="G2391" i="1" s="1"/>
  <c r="I2119" i="1"/>
  <c r="G2119" i="1" s="1"/>
  <c r="I1707" i="1"/>
  <c r="G1707" i="1" s="1"/>
  <c r="I1602" i="1"/>
  <c r="G1602" i="1" s="1"/>
  <c r="I1479" i="1"/>
  <c r="G1479" i="1" s="1"/>
  <c r="I1309" i="1"/>
  <c r="G1309" i="1" s="1"/>
  <c r="I1289" i="1"/>
  <c r="G1289" i="1" s="1"/>
  <c r="I1270" i="1"/>
  <c r="G1270" i="1" s="1"/>
  <c r="I1177" i="1"/>
  <c r="G1177" i="1" s="1"/>
  <c r="G1107" i="1"/>
  <c r="I995" i="1"/>
  <c r="G995" i="1" s="1"/>
  <c r="I2653" i="1"/>
  <c r="G2653" i="1" s="1"/>
  <c r="I2643" i="1"/>
  <c r="G2643" i="1" s="1"/>
  <c r="I2381" i="1"/>
  <c r="G2381" i="1" s="1"/>
  <c r="I2293" i="1"/>
  <c r="G2293" i="1" s="1"/>
  <c r="I2207" i="1"/>
  <c r="G2207" i="1" s="1"/>
  <c r="I2137" i="1"/>
  <c r="G2137" i="1" s="1"/>
  <c r="I2069" i="1"/>
  <c r="G2069" i="1" s="1"/>
  <c r="I1814" i="1"/>
  <c r="G1814" i="1" s="1"/>
  <c r="I1543" i="1"/>
  <c r="G1543" i="1" s="1"/>
  <c r="I1537" i="1"/>
  <c r="G1537" i="1" s="1"/>
  <c r="I1511" i="1"/>
  <c r="G1511" i="1" s="1"/>
  <c r="I1503" i="1"/>
  <c r="G1503" i="1" s="1"/>
  <c r="I1334" i="1"/>
  <c r="G1334" i="1" s="1"/>
  <c r="I1327" i="1"/>
  <c r="G1327" i="1" s="1"/>
  <c r="I2301" i="1"/>
  <c r="G2301" i="1" s="1"/>
  <c r="I2062" i="1"/>
  <c r="G2062" i="1" s="1"/>
  <c r="I1650" i="1"/>
  <c r="G1650" i="1" s="1"/>
  <c r="I1642" i="1"/>
  <c r="G1642" i="1" s="1"/>
  <c r="I1581" i="1"/>
  <c r="G1581" i="1" s="1"/>
  <c r="I1448" i="1"/>
  <c r="G1448" i="1" s="1"/>
  <c r="I1442" i="1"/>
  <c r="G1442" i="1" s="1"/>
  <c r="I1314" i="1"/>
  <c r="G1314" i="1" s="1"/>
  <c r="I1295" i="1"/>
  <c r="G1295" i="1" s="1"/>
  <c r="I1064" i="1"/>
  <c r="G1064" i="1" s="1"/>
  <c r="I1016" i="1"/>
  <c r="G1016" i="1" s="1"/>
  <c r="I2798" i="1"/>
  <c r="G2798" i="1" s="1"/>
  <c r="I2595" i="1"/>
  <c r="G2595" i="1" s="1"/>
  <c r="I2528" i="1"/>
  <c r="G2528" i="1" s="1"/>
  <c r="I2488" i="1"/>
  <c r="G2488" i="1" s="1"/>
  <c r="I2223" i="1"/>
  <c r="G2223" i="1" s="1"/>
  <c r="I2076" i="1"/>
  <c r="G2076" i="1" s="1"/>
  <c r="I2397" i="1"/>
  <c r="G2397" i="1" s="1"/>
  <c r="I2125" i="1"/>
  <c r="G2125" i="1" s="1"/>
  <c r="I2075" i="1"/>
  <c r="G2075" i="1" s="1"/>
  <c r="I1906" i="1"/>
  <c r="G1906" i="1" s="1"/>
  <c r="I1728" i="1"/>
  <c r="G1728" i="1" s="1"/>
  <c r="I1681" i="1"/>
  <c r="G1681" i="1" s="1"/>
  <c r="I1674" i="1"/>
  <c r="G1674" i="1" s="1"/>
  <c r="I1665" i="1"/>
  <c r="G1665" i="1" s="1"/>
  <c r="I1657" i="1"/>
  <c r="G1657" i="1" s="1"/>
  <c r="I1593" i="1"/>
  <c r="G1593" i="1" s="1"/>
  <c r="I1430" i="1"/>
  <c r="G1430" i="1" s="1"/>
  <c r="I1332" i="1"/>
  <c r="G1332" i="1" s="1"/>
  <c r="I1169" i="1"/>
  <c r="G1169" i="1" s="1"/>
  <c r="I988" i="1"/>
  <c r="G988" i="1" s="1"/>
  <c r="I967" i="1"/>
  <c r="G967" i="1" s="1"/>
  <c r="I945" i="1"/>
  <c r="G945" i="1" s="1"/>
  <c r="I911" i="1"/>
  <c r="G911" i="1" s="1"/>
  <c r="I696" i="1"/>
  <c r="G696" i="1" s="1"/>
  <c r="I686" i="1"/>
  <c r="G686" i="1" s="1"/>
  <c r="I623" i="1"/>
  <c r="G623" i="1" s="1"/>
  <c r="I479" i="1"/>
  <c r="I464" i="1"/>
  <c r="G464" i="1" s="1"/>
  <c r="I454" i="1"/>
  <c r="G454" i="1" s="1"/>
  <c r="I3066" i="1"/>
  <c r="G3066" i="1" s="1"/>
  <c r="I2229" i="1"/>
  <c r="G2229" i="1" s="1"/>
  <c r="I2221" i="1"/>
  <c r="G2221" i="1" s="1"/>
  <c r="I2157" i="1"/>
  <c r="G2157" i="1" s="1"/>
  <c r="I1840" i="1"/>
  <c r="G1840" i="1" s="1"/>
  <c r="I2431" i="1"/>
  <c r="G2431" i="1" s="1"/>
  <c r="I1490" i="1"/>
  <c r="G1490" i="1" s="1"/>
  <c r="I1288" i="1"/>
  <c r="G1288" i="1" s="1"/>
  <c r="I1125" i="1"/>
  <c r="G1125" i="1" s="1"/>
  <c r="I965" i="1"/>
  <c r="G965" i="1" s="1"/>
  <c r="I906" i="1"/>
  <c r="G906" i="1" s="1"/>
  <c r="I880" i="1"/>
  <c r="G880" i="1" s="1"/>
  <c r="I764" i="1"/>
  <c r="G764" i="1" s="1"/>
  <c r="I323" i="1"/>
  <c r="G323" i="1" s="1"/>
  <c r="I270" i="1"/>
  <c r="G270" i="1" s="1"/>
  <c r="I237" i="1"/>
  <c r="G237" i="1" s="1"/>
  <c r="I215" i="1"/>
  <c r="G215" i="1" s="1"/>
  <c r="I130" i="1"/>
  <c r="G130" i="1" s="1"/>
  <c r="I119" i="1"/>
  <c r="G119" i="1" s="1"/>
  <c r="I393" i="1"/>
  <c r="G393" i="1" s="1"/>
  <c r="I151" i="1"/>
  <c r="G151" i="1" s="1"/>
  <c r="I457" i="1"/>
  <c r="G457" i="1" s="1"/>
  <c r="I510" i="1"/>
  <c r="G510" i="1" s="1"/>
  <c r="I381" i="1"/>
  <c r="G381" i="1" s="1"/>
  <c r="I219" i="1"/>
  <c r="G219" i="1" s="1"/>
  <c r="I140" i="1"/>
  <c r="G140" i="1" s="1"/>
  <c r="I397" i="1"/>
  <c r="G397" i="1" s="1"/>
  <c r="I369" i="1"/>
  <c r="G369" i="1" s="1"/>
  <c r="I2090" i="1"/>
  <c r="G2090" i="1" s="1"/>
  <c r="I385" i="1"/>
  <c r="G385" i="1" s="1"/>
  <c r="I2616" i="1"/>
  <c r="G2616" i="1" s="1"/>
  <c r="I781" i="1"/>
  <c r="G781" i="1" s="1"/>
  <c r="I75" i="1"/>
  <c r="G75" i="1" s="1"/>
  <c r="I2419" i="1"/>
  <c r="G2419" i="1" s="1"/>
  <c r="I412" i="1"/>
  <c r="G412" i="1" s="1"/>
  <c r="I384" i="1"/>
  <c r="G384" i="1" s="1"/>
  <c r="I1592" i="1"/>
  <c r="G1592" i="1" s="1"/>
  <c r="I1585" i="1"/>
  <c r="G1585" i="1" s="1"/>
  <c r="I1566" i="1"/>
  <c r="G1566" i="1" s="1"/>
  <c r="I1527" i="1"/>
  <c r="G1527" i="1" s="1"/>
  <c r="I1417" i="1"/>
  <c r="G1417" i="1" s="1"/>
  <c r="I1383" i="1"/>
  <c r="G1383" i="1" s="1"/>
  <c r="I1376" i="1"/>
  <c r="G1376" i="1" s="1"/>
  <c r="I1253" i="1"/>
  <c r="G1253" i="1" s="1"/>
  <c r="I1075" i="1"/>
  <c r="G1075" i="1" s="1"/>
  <c r="I833" i="1"/>
  <c r="G833" i="1" s="1"/>
  <c r="I822" i="1"/>
  <c r="G822" i="1" s="1"/>
  <c r="I811" i="1"/>
  <c r="G811" i="1" s="1"/>
  <c r="I659" i="1"/>
  <c r="G659" i="1" s="1"/>
  <c r="I500" i="1"/>
  <c r="G500" i="1" s="1"/>
  <c r="I349" i="1"/>
  <c r="G349" i="1" s="1"/>
  <c r="I194" i="1"/>
  <c r="G194" i="1" s="1"/>
  <c r="I189" i="1"/>
  <c r="G189" i="1" s="1"/>
  <c r="I571" i="1"/>
  <c r="G571" i="1" s="1"/>
  <c r="I392" i="1"/>
  <c r="G392" i="1" s="1"/>
  <c r="I258" i="1"/>
  <c r="G258" i="1" s="1"/>
  <c r="I1210" i="1"/>
  <c r="G1210" i="1" s="1"/>
  <c r="I889" i="1"/>
  <c r="G889" i="1" s="1"/>
  <c r="I872" i="1"/>
  <c r="G872" i="1" s="1"/>
  <c r="I552" i="1"/>
  <c r="G552" i="1" s="1"/>
  <c r="I477" i="1"/>
  <c r="G477" i="1" s="1"/>
  <c r="I138" i="1"/>
  <c r="G138" i="1" s="1"/>
  <c r="I1299" i="1"/>
  <c r="G1299" i="1" s="1"/>
  <c r="G597" i="1"/>
  <c r="I132" i="1"/>
  <c r="G132" i="1" s="1"/>
  <c r="I91" i="1"/>
  <c r="G91" i="1" s="1"/>
  <c r="I1547" i="1"/>
  <c r="G1547" i="1" s="1"/>
  <c r="I2299" i="1"/>
  <c r="G2299" i="1" s="1"/>
  <c r="G1259" i="1"/>
  <c r="I989" i="1"/>
  <c r="G989" i="1" s="1"/>
  <c r="I885" i="1"/>
  <c r="G885" i="1" s="1"/>
  <c r="I733" i="1"/>
  <c r="G733" i="1" s="1"/>
  <c r="I607" i="1"/>
  <c r="G607" i="1" s="1"/>
  <c r="I548" i="1"/>
  <c r="G548" i="1" s="1"/>
  <c r="I420" i="1"/>
  <c r="G420" i="1" s="1"/>
  <c r="I253" i="1"/>
  <c r="G253" i="1" s="1"/>
  <c r="I167" i="1"/>
  <c r="G167" i="1" s="1"/>
  <c r="I124" i="1"/>
  <c r="G124" i="1" s="1"/>
  <c r="I83" i="1"/>
  <c r="G83" i="1" s="1"/>
  <c r="I874" i="1"/>
  <c r="G874" i="1" s="1"/>
  <c r="I694" i="1"/>
  <c r="G694" i="1" s="1"/>
  <c r="I505" i="1"/>
  <c r="G505" i="1" s="1"/>
  <c r="I441" i="1"/>
  <c r="G441" i="1" s="1"/>
  <c r="I376" i="1"/>
  <c r="G376" i="1" s="1"/>
  <c r="I247" i="1"/>
  <c r="G247" i="1" s="1"/>
  <c r="I386" i="1"/>
  <c r="G386" i="1" s="1"/>
  <c r="I1687" i="1"/>
  <c r="G1687" i="1" s="1"/>
  <c r="I1031" i="1"/>
  <c r="G1031" i="1" s="1"/>
  <c r="I530" i="1"/>
  <c r="I154" i="1"/>
  <c r="G154" i="1" s="1"/>
  <c r="I1613" i="1"/>
  <c r="G1613" i="1" s="1"/>
  <c r="I993" i="1"/>
  <c r="G993" i="1" s="1"/>
  <c r="I903" i="1"/>
  <c r="G903" i="1" s="1"/>
  <c r="I749" i="1"/>
  <c r="G749" i="1" s="1"/>
  <c r="I592" i="1"/>
  <c r="G592" i="1" s="1"/>
  <c r="I331" i="1"/>
  <c r="G331" i="1" s="1"/>
  <c r="I223" i="1"/>
  <c r="G223" i="1" s="1"/>
  <c r="I92" i="1"/>
  <c r="G92" i="1" s="1"/>
  <c r="I266" i="1"/>
  <c r="G266" i="1" s="1"/>
  <c r="I984" i="1"/>
  <c r="G984" i="1" s="1"/>
  <c r="I74" i="1"/>
  <c r="G74" i="1" s="1"/>
  <c r="I2505" i="1"/>
  <c r="G2505" i="1" s="1"/>
  <c r="I2495" i="1"/>
  <c r="G2495" i="1" s="1"/>
  <c r="I1979" i="1"/>
  <c r="G1979" i="1" s="1"/>
  <c r="I1689" i="1"/>
  <c r="G1689" i="1" s="1"/>
  <c r="I1662" i="1"/>
  <c r="G1662" i="1" s="1"/>
  <c r="I1608" i="1"/>
  <c r="G1608" i="1" s="1"/>
  <c r="I1362" i="1"/>
  <c r="G1362" i="1" s="1"/>
  <c r="I1130" i="1"/>
  <c r="G1130" i="1" s="1"/>
  <c r="G1118" i="1"/>
  <c r="I1033" i="1"/>
  <c r="G1033" i="1" s="1"/>
  <c r="I982" i="1"/>
  <c r="G982" i="1" s="1"/>
  <c r="I963" i="1"/>
  <c r="G963" i="1" s="1"/>
  <c r="I636" i="1"/>
  <c r="G636" i="1" s="1"/>
  <c r="I516" i="1"/>
  <c r="G516" i="1" s="1"/>
  <c r="I387" i="1"/>
  <c r="G387" i="1" s="1"/>
  <c r="I135" i="1"/>
  <c r="G135" i="1" s="1"/>
  <c r="I537" i="1"/>
  <c r="G537" i="1" s="1"/>
  <c r="I161" i="1"/>
  <c r="G161" i="1" s="1"/>
  <c r="I94" i="1"/>
  <c r="G94" i="1" s="1"/>
  <c r="I77" i="1"/>
  <c r="G77" i="1" s="1"/>
  <c r="I145" i="1"/>
  <c r="G145" i="1" s="1"/>
  <c r="I1540" i="1"/>
  <c r="G1540" i="1" s="1"/>
  <c r="I326" i="1"/>
  <c r="G326" i="1" s="1"/>
  <c r="I207" i="1"/>
  <c r="G207" i="1" s="1"/>
  <c r="I122" i="1"/>
  <c r="G122" i="1" s="1"/>
  <c r="I2858" i="1"/>
  <c r="G2858" i="1" s="1"/>
  <c r="I2068" i="1"/>
  <c r="G2068" i="1" s="1"/>
  <c r="I1680" i="1"/>
  <c r="G1680" i="1" s="1"/>
  <c r="I1542" i="1"/>
  <c r="G1542" i="1" s="1"/>
  <c r="I2729" i="1"/>
  <c r="G2729" i="1" s="1"/>
  <c r="I2449" i="1"/>
  <c r="G2449" i="1" s="1"/>
  <c r="I2307" i="1"/>
  <c r="G2307" i="1" s="1"/>
  <c r="I1591" i="1"/>
  <c r="G1591" i="1" s="1"/>
  <c r="I1533" i="1"/>
  <c r="G1533" i="1" s="1"/>
  <c r="I1526" i="1"/>
  <c r="G1526" i="1" s="1"/>
  <c r="I1423" i="1"/>
  <c r="G1423" i="1" s="1"/>
  <c r="I896" i="1"/>
  <c r="G896" i="1" s="1"/>
  <c r="I856" i="1"/>
  <c r="G856" i="1" s="1"/>
  <c r="I3003" i="1"/>
  <c r="G3003" i="1" s="1"/>
  <c r="I2808" i="1"/>
  <c r="G2808" i="1" s="1"/>
  <c r="I1688" i="1"/>
  <c r="G1688" i="1" s="1"/>
  <c r="I1502" i="1"/>
  <c r="G1502" i="1" s="1"/>
  <c r="I1369" i="1"/>
  <c r="G1369" i="1" s="1"/>
  <c r="I949" i="1"/>
  <c r="G949" i="1" s="1"/>
  <c r="I738" i="1"/>
  <c r="G738" i="1" s="1"/>
  <c r="I606" i="1"/>
  <c r="G606" i="1" s="1"/>
  <c r="I353" i="1"/>
  <c r="G353" i="1" s="1"/>
  <c r="I241" i="1"/>
  <c r="G241" i="1" s="1"/>
  <c r="I112" i="1"/>
  <c r="G112" i="1" s="1"/>
  <c r="I82" i="1"/>
  <c r="G82" i="1" s="1"/>
  <c r="I2334" i="1"/>
  <c r="G2334" i="1" s="1"/>
  <c r="I992" i="1"/>
  <c r="G992" i="1" s="1"/>
  <c r="I2254" i="1"/>
  <c r="G2254" i="1" s="1"/>
  <c r="I2335" i="1"/>
  <c r="G2335" i="1" s="1"/>
  <c r="I1820" i="1"/>
  <c r="G1820" i="1" s="1"/>
  <c r="I1798" i="1"/>
  <c r="G1798" i="1" s="1"/>
  <c r="I1607" i="1"/>
  <c r="G1607" i="1" s="1"/>
  <c r="I1007" i="1"/>
  <c r="G1007" i="1" s="1"/>
  <c r="I994" i="1"/>
  <c r="G994" i="1" s="1"/>
  <c r="I962" i="1"/>
  <c r="G962" i="1" s="1"/>
  <c r="I599" i="1"/>
  <c r="G599" i="1" s="1"/>
  <c r="G593" i="1"/>
  <c r="I380" i="1"/>
  <c r="G380" i="1" s="1"/>
  <c r="I1466" i="1"/>
  <c r="G1466" i="1" s="1"/>
  <c r="I81" i="1"/>
  <c r="G81" i="1" s="1"/>
  <c r="I228" i="1"/>
  <c r="G228" i="1" s="1"/>
  <c r="I573" i="1"/>
  <c r="G573" i="1" s="1"/>
  <c r="I59" i="1"/>
  <c r="G59" i="1" s="1"/>
  <c r="I1044" i="1"/>
  <c r="G1044" i="1" s="1"/>
  <c r="I987" i="1"/>
  <c r="G987" i="1" s="1"/>
  <c r="I849" i="1"/>
  <c r="G849" i="1" s="1"/>
  <c r="I743" i="1"/>
  <c r="G743" i="1" s="1"/>
  <c r="I570" i="1"/>
  <c r="G570" i="1" s="1"/>
  <c r="I177" i="1"/>
  <c r="G177" i="1" s="1"/>
  <c r="I391" i="1"/>
  <c r="G391" i="1" s="1"/>
  <c r="I303" i="1"/>
  <c r="G303" i="1" s="1"/>
  <c r="I650" i="1"/>
  <c r="G650" i="1" s="1"/>
  <c r="I1092" i="1"/>
  <c r="G1092" i="1" s="1"/>
  <c r="I655" i="1"/>
  <c r="G655" i="1" s="1"/>
  <c r="I609" i="1"/>
  <c r="G609" i="1" s="1"/>
  <c r="I378" i="1"/>
  <c r="G378" i="1" s="1"/>
  <c r="I109" i="1"/>
  <c r="G109" i="1" s="1"/>
  <c r="I2344" i="1"/>
  <c r="G2344" i="1" s="1"/>
  <c r="I2230" i="1"/>
  <c r="G2230" i="1" s="1"/>
  <c r="I1818" i="1"/>
  <c r="G1818" i="1" s="1"/>
  <c r="I1508" i="1"/>
  <c r="G1508" i="1" s="1"/>
  <c r="I1079" i="1"/>
  <c r="G1079" i="1" s="1"/>
  <c r="I714" i="1"/>
  <c r="G714" i="1" s="1"/>
  <c r="I645" i="1"/>
  <c r="G645" i="1" s="1"/>
  <c r="I639" i="1"/>
  <c r="G639" i="1" s="1"/>
  <c r="I604" i="1"/>
  <c r="G604" i="1" s="1"/>
  <c r="I598" i="1"/>
  <c r="G598" i="1" s="1"/>
  <c r="I396" i="1"/>
  <c r="G396" i="1" s="1"/>
  <c r="I390" i="1"/>
  <c r="G390" i="1" s="1"/>
  <c r="I379" i="1"/>
  <c r="G379" i="1" s="1"/>
  <c r="I212" i="1"/>
  <c r="G212" i="1" s="1"/>
  <c r="I3214" i="1"/>
  <c r="G3214" i="1" s="1"/>
  <c r="I3078" i="1"/>
  <c r="G3078" i="1" s="1"/>
  <c r="I2546" i="1"/>
  <c r="G2546" i="1" s="1"/>
  <c r="I1741" i="1"/>
  <c r="G1741" i="1" s="1"/>
  <c r="I1147" i="1"/>
  <c r="G1147" i="1" s="1"/>
  <c r="I986" i="1"/>
  <c r="G986" i="1" s="1"/>
  <c r="I2220" i="1"/>
  <c r="G2220" i="1" s="1"/>
  <c r="I2088" i="1"/>
  <c r="G2088" i="1" s="1"/>
  <c r="I1030" i="1"/>
  <c r="G1030" i="1" s="1"/>
  <c r="I802" i="1"/>
  <c r="G802" i="1" s="1"/>
  <c r="I674" i="1"/>
  <c r="G674" i="1" s="1"/>
  <c r="I491" i="1"/>
  <c r="G491" i="1" s="1"/>
  <c r="I1221" i="1"/>
  <c r="G1221" i="1" s="1"/>
  <c r="I847" i="1"/>
  <c r="G847" i="1" s="1"/>
  <c r="I2579" i="1"/>
  <c r="G2579" i="1" s="1"/>
  <c r="I1010" i="1"/>
  <c r="G1010" i="1" s="1"/>
  <c r="I946" i="1"/>
  <c r="G946" i="1" s="1"/>
  <c r="I427" i="1"/>
  <c r="G427" i="1" s="1"/>
  <c r="I271" i="1"/>
  <c r="G271" i="1" s="1"/>
  <c r="I2118" i="1"/>
  <c r="G2118" i="1" s="1"/>
  <c r="I1548" i="1"/>
  <c r="G1548" i="1" s="1"/>
  <c r="I1359" i="1"/>
  <c r="G1359" i="1" s="1"/>
  <c r="I973" i="1"/>
  <c r="G973" i="1" s="1"/>
  <c r="I813" i="1"/>
  <c r="G813" i="1" s="1"/>
  <c r="I401" i="1"/>
  <c r="G401" i="1" s="1"/>
  <c r="I1099" i="1"/>
  <c r="G1099" i="1" s="1"/>
  <c r="I524" i="1"/>
  <c r="G524" i="1" s="1"/>
  <c r="I233" i="1"/>
  <c r="G233" i="1" s="1"/>
  <c r="I2087" i="1"/>
  <c r="G2087" i="1" s="1"/>
  <c r="I1928" i="1"/>
  <c r="G1928" i="1" s="1"/>
  <c r="I972" i="1"/>
  <c r="G972" i="1" s="1"/>
  <c r="I1580" i="1"/>
  <c r="G1580" i="1" s="1"/>
  <c r="I2246" i="1"/>
  <c r="G2246" i="1" s="1"/>
  <c r="I1838" i="1"/>
  <c r="G1838" i="1" s="1"/>
  <c r="I1529" i="1"/>
  <c r="G1529" i="1" s="1"/>
  <c r="I1188" i="1"/>
  <c r="G1188" i="1" s="1"/>
  <c r="I1161" i="1"/>
  <c r="G1161" i="1" s="1"/>
  <c r="I998" i="1"/>
  <c r="G998" i="1" s="1"/>
  <c r="I389" i="1"/>
  <c r="G389" i="1" s="1"/>
  <c r="I1343" i="1"/>
  <c r="G1343" i="1" s="1"/>
  <c r="I1554" i="1"/>
  <c r="G1554" i="1" s="1"/>
  <c r="I350" i="1"/>
  <c r="G350" i="1" s="1"/>
  <c r="I437" i="1"/>
  <c r="G437" i="1" s="1"/>
  <c r="I1113" i="1"/>
  <c r="G1113" i="1" s="1"/>
  <c r="I1871" i="1"/>
  <c r="G1871" i="1" s="1"/>
</calcChain>
</file>

<file path=xl/sharedStrings.xml><?xml version="1.0" encoding="utf-8"?>
<sst xmlns="http://schemas.openxmlformats.org/spreadsheetml/2006/main" count="27144" uniqueCount="9298">
  <si>
    <t>Фамилия Имя Отчество</t>
  </si>
  <si>
    <t>Должность</t>
  </si>
  <si>
    <t>№ Кабинета</t>
  </si>
  <si>
    <t>№ Телефона</t>
  </si>
  <si>
    <t>№ Корпоративный мобильный телефон</t>
  </si>
  <si>
    <t>Тип телефонной линии</t>
  </si>
  <si>
    <t>Звонок в TrueConf</t>
  </si>
  <si>
    <t xml:space="preserve">Звонок на № телефона с TrueConf </t>
  </si>
  <si>
    <t>ID TrueConf</t>
  </si>
  <si>
    <t>#телефона</t>
  </si>
  <si>
    <t>ИНФОРМАЦИЯ ДЛЯ СЛУЖЕБНОГО ПОЛЬЗОВАНИЯ</t>
  </si>
  <si>
    <t>РУКОВОДСТВО</t>
  </si>
  <si>
    <t>Баринов Александр Александрович</t>
  </si>
  <si>
    <t>Генеральный директор</t>
  </si>
  <si>
    <t>Онищук Юлиана Валерьевна</t>
  </si>
  <si>
    <t>Помощник руководителя</t>
  </si>
  <si>
    <t>Евдокимов Владимир Владимирович</t>
  </si>
  <si>
    <t>Операционный директор</t>
  </si>
  <si>
    <t>Бирюкова Мария Евгеньевна</t>
  </si>
  <si>
    <t>Специалист</t>
  </si>
  <si>
    <t>982-573-98-47</t>
  </si>
  <si>
    <t>Доронин Евгений Васильевич</t>
  </si>
  <si>
    <t>Технический директор</t>
  </si>
  <si>
    <t>Шарапова Анна Вадимовна</t>
  </si>
  <si>
    <t>Ведущий специалист</t>
  </si>
  <si>
    <t>Сейдалиев Тимур Фаррухович</t>
  </si>
  <si>
    <t>Заместитель генерального директора по экономике и финансам</t>
  </si>
  <si>
    <t>Дубенец Андрей Викторович</t>
  </si>
  <si>
    <t>Заместитель генерального директора по обеспечению производства</t>
  </si>
  <si>
    <t>Директор по вводу новых мощностей</t>
  </si>
  <si>
    <t>Игитов Семен Михайлович</t>
  </si>
  <si>
    <t>Платоненкова Наталья Анатольевна</t>
  </si>
  <si>
    <t>platonenkova.na@tc6.pp.gazprom-neft.ru</t>
  </si>
  <si>
    <t>Фазлирахманов Фархат Салихович</t>
  </si>
  <si>
    <t>Директор по капитальному строительству</t>
  </si>
  <si>
    <t>Стоянчук Наталья Юрьевна</t>
  </si>
  <si>
    <t>Ханипов Ильмир Фаилович</t>
  </si>
  <si>
    <t>Директор по перспективному развитию и управлению портфелем</t>
  </si>
  <si>
    <t>Заместитель генерального директора по производственной и экологической безопасности</t>
  </si>
  <si>
    <t>АБК-1</t>
  </si>
  <si>
    <t>Матвиенко Николай Николаевич</t>
  </si>
  <si>
    <t>Заместитель генерального директора по корпоративной защите</t>
  </si>
  <si>
    <t>Гордиенко Сергей Викторович</t>
  </si>
  <si>
    <t>Заместитель генерального директора по работе
с персоналом и организационному развитию</t>
  </si>
  <si>
    <t xml:space="preserve">АБК-1, 2 этаж </t>
  </si>
  <si>
    <t>Директор по бизнес-трансформации</t>
  </si>
  <si>
    <t>Иванов Михаил Григорьевич</t>
  </si>
  <si>
    <t>Директор по газу</t>
  </si>
  <si>
    <t>АППАРАТ  ПРИ  РУКОВОДСТВЕ</t>
  </si>
  <si>
    <t xml:space="preserve">Главный механик - руководитель по надежности и эффективности </t>
  </si>
  <si>
    <t xml:space="preserve">Офис «Асомкинский», ул.А.Кузьмина д.40 стр.13, 2 этаж, кабинет.207  </t>
  </si>
  <si>
    <t>Беляев Сергей Александрович</t>
  </si>
  <si>
    <t>Главный метролог-руководитель по метрологии</t>
  </si>
  <si>
    <t xml:space="preserve">Офис «Асомкинский», ул.А.Кузьмина д.40 стр.13, 2 этаж, кабинет.202  </t>
  </si>
  <si>
    <t>Шарапов Александр Сергеевич</t>
  </si>
  <si>
    <t>Главный теплотехник</t>
  </si>
  <si>
    <t xml:space="preserve">Офис «Асомкинский», ул.А.Кузьмина д.40 стр.13, 2 этаж, кабинет.212  </t>
  </si>
  <si>
    <t>Главный энергетик-руководитель по энергоснабжению</t>
  </si>
  <si>
    <t>Соловей Денис Валерьевич</t>
  </si>
  <si>
    <t>Главный маркшейдер - начальник управления маркшейдерско-землеустроительных работ</t>
  </si>
  <si>
    <t>Захарченко Дмитрий Игоревич</t>
  </si>
  <si>
    <t xml:space="preserve">Руководитель программ по концептуальному проектированию и инжинирингу </t>
  </si>
  <si>
    <t>АБК-1, 4 этаж кабинет 431</t>
  </si>
  <si>
    <t>Цифра</t>
  </si>
  <si>
    <t>Хропатый Виталий Викторович</t>
  </si>
  <si>
    <t xml:space="preserve">Руководитель программы развития проектной деятельности и риск- менеджмента </t>
  </si>
  <si>
    <t>АБК-1   4 этаж, 
(левое крыло)</t>
  </si>
  <si>
    <t>Стороженко Роман Владимирович</t>
  </si>
  <si>
    <t xml:space="preserve">Руководитель направления развития проектной деятельности и риск- менеджмента </t>
  </si>
  <si>
    <t>Дмитриев Александр Александрович</t>
  </si>
  <si>
    <t>Руководитель направления по энергоменеджменту</t>
  </si>
  <si>
    <t>АБК-1, 5 этаж 
(левое крыло)</t>
  </si>
  <si>
    <t>Тауфик Юлия Олеговна</t>
  </si>
  <si>
    <t>Главный аудитор</t>
  </si>
  <si>
    <t>Офис «Аганский», ул. Нефтеразведочная, 2
каб. 318</t>
  </si>
  <si>
    <t>Пудовкин Денис Викторович</t>
  </si>
  <si>
    <t>Руководитель проектов по повышению производственной эффективности</t>
  </si>
  <si>
    <t>АБК-1, 2 этаж кабинет 214</t>
  </si>
  <si>
    <t>Олейников Виталий Сергеевич</t>
  </si>
  <si>
    <t>Руководитель проектов по новым технологиям</t>
  </si>
  <si>
    <r>
      <t>АБК-1,</t>
    </r>
    <r>
      <rPr>
        <sz val="11"/>
        <rFont val="Times New Roman"/>
        <family val="1"/>
        <charset val="204"/>
      </rPr>
      <t xml:space="preserve"> 3 этаж,</t>
    </r>
    <r>
      <rPr>
        <sz val="11"/>
        <color indexed="2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>каб. 6</t>
    </r>
  </si>
  <si>
    <t>АДМИНИСТРАТИВНЫЕ КОРПУСА</t>
  </si>
  <si>
    <t>Пропускной пункт АБК УКС</t>
  </si>
  <si>
    <t>ул.Пр.Победы, д.5</t>
  </si>
  <si>
    <t>Пропускной пункт Офис «Покурский»</t>
  </si>
  <si>
    <t>ул.Западная д.10</t>
  </si>
  <si>
    <t>Пропускной пункт Офис «Ватинский»</t>
  </si>
  <si>
    <t>ул.Новая, д.30А</t>
  </si>
  <si>
    <t>Пропускной пункт  Офис «Баграс»</t>
  </si>
  <si>
    <t>ул.Театральный проезд, д.2</t>
  </si>
  <si>
    <t>Пропускной пункт Офис «Аригольский»</t>
  </si>
  <si>
    <t>ул.А.Жагрина, д.21</t>
  </si>
  <si>
    <t>Пропускной пункт Офис «Аганский»</t>
  </si>
  <si>
    <t>ул.Нефтеразведочная, д.2</t>
  </si>
  <si>
    <t>Пропускной пункт на территорию 
Центра сервиса и ремонта</t>
  </si>
  <si>
    <t>ул.А.Кузьмина, д.34, стр.№1</t>
  </si>
  <si>
    <t>Пропускной пункт АБК-1</t>
  </si>
  <si>
    <t>ул.А.Кузьмина, д.51</t>
  </si>
  <si>
    <t>Пропускной пункт СОК "Жемчужина"</t>
  </si>
  <si>
    <t>ул.И.Губкина, д.2</t>
  </si>
  <si>
    <t>Пропускной пункт Офис «Асомкинский»</t>
  </si>
  <si>
    <t>ул.А.Кузьмина, д.40, стр.№13</t>
  </si>
  <si>
    <t>Пропускной пункт на территорию ЦЛПАиУОП</t>
  </si>
  <si>
    <t>ул.А.Жагрина, д.8/4</t>
  </si>
  <si>
    <t>Пропускной пункт Офис «Тайлаки»</t>
  </si>
  <si>
    <t>ул.А.Жагрина, д.20</t>
  </si>
  <si>
    <t>Группа по  специальной работе</t>
  </si>
  <si>
    <t>ул. Александра Жагрина, 20</t>
  </si>
  <si>
    <t>Лежнин Михаил Николаевич</t>
  </si>
  <si>
    <t>Руководитель группы</t>
  </si>
  <si>
    <t>IP</t>
  </si>
  <si>
    <t>Капуста Алена Ивановна</t>
  </si>
  <si>
    <t>Аналог</t>
  </si>
  <si>
    <t>Оганина Людмила Ярославовна</t>
  </si>
  <si>
    <t>Главный специалист</t>
  </si>
  <si>
    <t>oganina.lya@tc13.pp.gazprom-neft.ru</t>
  </si>
  <si>
    <t>Щербакова Елена Юрьевна</t>
  </si>
  <si>
    <t>УПРАВЛЕНИЕ КОРПОРАТИВНЫХ КОММУНИКАЦИЙ</t>
  </si>
  <si>
    <t>ул. А.М. Кузьмина, 51</t>
  </si>
  <si>
    <t xml:space="preserve">Электронный адрес </t>
  </si>
  <si>
    <t>ukk-snmng@gazprom-neft.ru</t>
  </si>
  <si>
    <t>Усанова Елена Александровна</t>
  </si>
  <si>
    <t>Начальник управления</t>
  </si>
  <si>
    <t>Юшин Дмитрий Михайлович</t>
  </si>
  <si>
    <t>Руководитель направления</t>
  </si>
  <si>
    <t>Кулешова Алена Александровна</t>
  </si>
  <si>
    <t>Руководитель направления по взаимодействию с КМНС</t>
  </si>
  <si>
    <t>ул. Александра Жагрина, д 21, каб. №108</t>
  </si>
  <si>
    <t>kuleshova.aa@tc11.pp.gazprom-neft.ru</t>
  </si>
  <si>
    <t>Белан Светлана Ивановна</t>
  </si>
  <si>
    <t>Ириневич Светлана Викторовна</t>
  </si>
  <si>
    <t>УПРАВЛЕНИЕ ИМУЩЕСТВЕННЫХ ОТНОШЕНИЙ (УИО)</t>
  </si>
  <si>
    <t>Офис "Аганский" ул. Нефтеразведочная, 2</t>
  </si>
  <si>
    <t xml:space="preserve">uio-snmng@gazprom-neft.ru </t>
  </si>
  <si>
    <t>Неверов Юрий Владимирович</t>
  </si>
  <si>
    <t>Отдел управления имуществом (ОУИ)</t>
  </si>
  <si>
    <t>Марченко Илья Александрович</t>
  </si>
  <si>
    <t xml:space="preserve">Начальник отдела </t>
  </si>
  <si>
    <t>Мельникова Татьяна Геннадьевна</t>
  </si>
  <si>
    <t>Николаева Анжелика Федоровна</t>
  </si>
  <si>
    <t xml:space="preserve">Главный специалист </t>
  </si>
  <si>
    <t>Тукаева Оксана Анатольевна</t>
  </si>
  <si>
    <t>Колосков Владимир Сергеевич</t>
  </si>
  <si>
    <t>koloskov.vs@tc19.pp.gazprom-neft.ru</t>
  </si>
  <si>
    <t>Писковацкая Ирина Раузатовна</t>
  </si>
  <si>
    <t>Отдел управленческого учета имущественных активов (ОУУИА)</t>
  </si>
  <si>
    <t>Василяко Жанна Владимировна</t>
  </si>
  <si>
    <t>Коптяева Татьяна Анатольевна</t>
  </si>
  <si>
    <t>Школа Виктория Викторовна</t>
  </si>
  <si>
    <t>УПРАВЛЕНИЕ МАРКШЕЙДЕРСКО - ЗЕМЛЕУСТРОИТЕЛЬНЫХ РАБОТ</t>
  </si>
  <si>
    <t>ул.Александра Жагрина, 20 (Офис «Тайлаковский»)</t>
  </si>
  <si>
    <t>Отдел землеустройства и землепользования</t>
  </si>
  <si>
    <t>Хабибуллин Тимур Рафаилович</t>
  </si>
  <si>
    <t>Начальник отдела</t>
  </si>
  <si>
    <t>Бучик Юлия Владимировна</t>
  </si>
  <si>
    <t>Ивлева Светлана Александровна</t>
  </si>
  <si>
    <t>Брачий Маргарита Евгеньевна</t>
  </si>
  <si>
    <t>Ведущий инженер</t>
  </si>
  <si>
    <t>Хабибуллина Дилия Таировна</t>
  </si>
  <si>
    <t>Михайлюк Алена Алексеевна</t>
  </si>
  <si>
    <t>Группа геоинформационных систем</t>
  </si>
  <si>
    <t>Андрюшов Андрей Николаевич</t>
  </si>
  <si>
    <t>Губанов Даниил Романович</t>
  </si>
  <si>
    <t>Веселовская Александра Владимировна</t>
  </si>
  <si>
    <t>Маркшейдерско - геодезический отдел</t>
  </si>
  <si>
    <t>Ивлев Вячеслав Александрович</t>
  </si>
  <si>
    <t>Антонов Глеб Геннадьевич</t>
  </si>
  <si>
    <t>Ширяева Наталья Анатольевна</t>
  </si>
  <si>
    <t>Ведущий маркшейдер</t>
  </si>
  <si>
    <t>Кравченко Алексей Юрьевич</t>
  </si>
  <si>
    <t>Новгородцев Сергей Александрович</t>
  </si>
  <si>
    <t>Хубиев Азрет Муратович</t>
  </si>
  <si>
    <t>Ведущий геодезист</t>
  </si>
  <si>
    <t>УПРАВЛЕНИЕ КОМПЛЕКСНОГО АНАЛИЗА И ПЛАНИРОВАНИЯ ПОКАЗАТЕЛЕЙ РАЗРАБОТКИ И ДОБЫЧИ</t>
  </si>
  <si>
    <t>Летко Иван Иванович</t>
  </si>
  <si>
    <t>letko.ii@tc11.pp.gazprom-neft.ru</t>
  </si>
  <si>
    <t>Отдел анализа и оптимизации систем разработки</t>
  </si>
  <si>
    <t>Камакаев Эдуард Рафаилович</t>
  </si>
  <si>
    <t>Семенов Андрей Викторович</t>
  </si>
  <si>
    <t>Руководитель направления по анализу и оптимизации систем разработки</t>
  </si>
  <si>
    <t>Лобастова Лариса Владимировна</t>
  </si>
  <si>
    <t>Отдушкина Оксана Валерьевна</t>
  </si>
  <si>
    <t>otdushkina.ov@tc17.pp.gazprom-neft.ru</t>
  </si>
  <si>
    <t>Отдел сводного планирования и расчета добычи базовых опций</t>
  </si>
  <si>
    <t>Горбань Александр Михайлович</t>
  </si>
  <si>
    <t>Епанчинцева Оксана Александровна</t>
  </si>
  <si>
    <t>Руководитель направления по расчету добычи базовых опций</t>
  </si>
  <si>
    <t>Зайдуллина Евгения Михайловна</t>
  </si>
  <si>
    <t>Канюкова Гульназ Мирзагитовна</t>
  </si>
  <si>
    <t>Отдел сводного планирования и расчета добычи новых опций</t>
  </si>
  <si>
    <t>Реплянчук Денис Анатольевич</t>
  </si>
  <si>
    <t>Каравашкина Наталия Юрьевна</t>
  </si>
  <si>
    <t>Руководитель направления по расчету добычи новых опций</t>
  </si>
  <si>
    <t>Пирогова Оксана Анатольевна</t>
  </si>
  <si>
    <t>Беликова Алена Викторовна</t>
  </si>
  <si>
    <t>УПРАВЛЕНИЕ ЛИЦЕНЗИРОВАНИЯ, ПОДГОТОВКИ ПРОЕКТОВ И РАБОТЫ С ГОСУДАРСТВЕННЫМИ ОРГАНАМИ</t>
  </si>
  <si>
    <t>Тимаревский Владислав Григорьевич</t>
  </si>
  <si>
    <t xml:space="preserve">Начальник управления </t>
  </si>
  <si>
    <t>АБК-1, 4 этаж кабинет 409</t>
  </si>
  <si>
    <t>Отдел лицензирования недр</t>
  </si>
  <si>
    <t>Гаджихибиева Эльвина Курбановна</t>
  </si>
  <si>
    <t>АБК-1, 4 этаж кабинет 413</t>
  </si>
  <si>
    <t>Макаров Роман Олегович</t>
  </si>
  <si>
    <t>Руководитель направления по работе с гос.органами</t>
  </si>
  <si>
    <t>Дашевская Галина Орестовна</t>
  </si>
  <si>
    <t>dashevskaya.go@tc14.pp.gazprom-neft.ru</t>
  </si>
  <si>
    <t>Таньчева Ольга Николаевна</t>
  </si>
  <si>
    <t>Халикова Надежда Анатольевна</t>
  </si>
  <si>
    <t>Ведущий геолог</t>
  </si>
  <si>
    <t>khalikova.na@tc6.pp.gazprom-neft.ru</t>
  </si>
  <si>
    <t>Коробейникова Луиза Максимовна</t>
  </si>
  <si>
    <t>Геолог</t>
  </si>
  <si>
    <t>Отдел по разработке и сопровождению ПТД</t>
  </si>
  <si>
    <t>Федорова Людмила Борисовна</t>
  </si>
  <si>
    <t>АБК-1, 4 этаж кабинет 412</t>
  </si>
  <si>
    <t>Пивоварова Татьяна Александровна</t>
  </si>
  <si>
    <t>Алчинова Галина Аркадьевна</t>
  </si>
  <si>
    <t>Пицюра Аида Викторовна</t>
  </si>
  <si>
    <t>Отдел аудита и подсчета запасов</t>
  </si>
  <si>
    <t>Кострицин Сергей Геннадиевич</t>
  </si>
  <si>
    <t>АБК-1, 4 этаж кабинет 410</t>
  </si>
  <si>
    <t>Гиззатуллина Ульяна Юрьевна</t>
  </si>
  <si>
    <t>Руководитель направления по подсчету запасов Российской классификации</t>
  </si>
  <si>
    <t>Малевина Надежда Олеговна</t>
  </si>
  <si>
    <t>Руководитель направления по подсчету запасов международной классификации</t>
  </si>
  <si>
    <t>malevina.no@tc11.pp.gazprom-neft.ru</t>
  </si>
  <si>
    <t>Бахтияров Георгий Алексеевич</t>
  </si>
  <si>
    <t>ПРОГРАММЫ ПО ФОРМИРОВАНИЮ БИЗНЕС-КЕЙСОВ НОВЫХ ОПЦИЙ РАЗВИТИЯ</t>
  </si>
  <si>
    <t>ГеоНАЦ, 3 этаж</t>
  </si>
  <si>
    <t>Есипенок Иван Николаевич</t>
  </si>
  <si>
    <t>Руководитель программ</t>
  </si>
  <si>
    <t>esipenok.in@tc11.pp.gazprom-neft.ru</t>
  </si>
  <si>
    <t>Проект по формированию бизнес-кейсов ввода новых мощностей</t>
  </si>
  <si>
    <t>Хохлов Сергей Николаевич</t>
  </si>
  <si>
    <t>Руководитель проекта</t>
  </si>
  <si>
    <t>Кушнеров Дмитрий Николаевич</t>
  </si>
  <si>
    <t>Руководитель направления по формированию бизнес-кейсов</t>
  </si>
  <si>
    <t>Рысаев Марсель Маратович</t>
  </si>
  <si>
    <t>Игнатьева Ольга Викторовна</t>
  </si>
  <si>
    <t>Руководитель направления по инвестиционному анализу и оценке экономической эффективности</t>
  </si>
  <si>
    <t>Комолов Александр Борисович</t>
  </si>
  <si>
    <t>Проект по формированию бизнес-кейсов</t>
  </si>
  <si>
    <t>Гиззатуллин Радик Аликович</t>
  </si>
  <si>
    <t>Лесниченко Роман Сергеевич</t>
  </si>
  <si>
    <t>Романова Татьяна Леонидовна</t>
  </si>
  <si>
    <t>Толкачева Ирина Николаевна</t>
  </si>
  <si>
    <t>Руководитель направления по планированию и анализу эффективности бизнес-кейсов</t>
  </si>
  <si>
    <t>Кузнецов Дмитрий Васильевич</t>
  </si>
  <si>
    <t>Проект по формированию бизнес-кейсов текущих активов</t>
  </si>
  <si>
    <t>Андреев Александр Юрьевич</t>
  </si>
  <si>
    <t>Мельников Александр Александрович</t>
  </si>
  <si>
    <t>Руководитель направления по формированию бизнес-кейсами</t>
  </si>
  <si>
    <t>Гусаков Дмитрий Владимирович</t>
  </si>
  <si>
    <t>ПРОЕКТ ПО ПОВЫШЕНИЮ ПРОИЗВОДСТВЕННОЙ ЭФФЕКТИВНОСТИ</t>
  </si>
  <si>
    <t>Орлов Антон Николаевич</t>
  </si>
  <si>
    <t>Улаев Евгений Алексеевич</t>
  </si>
  <si>
    <t>Логинов Артем Александрович</t>
  </si>
  <si>
    <t>Руководитель направления по целостности инфраструктуры</t>
  </si>
  <si>
    <t>Ульянова Юлия Алексеевна</t>
  </si>
  <si>
    <t>ПРОЕКТНЫЙ ОФИС "МЕГА"</t>
  </si>
  <si>
    <t>Ванаков Виталий Викторович</t>
  </si>
  <si>
    <t>Руководитель проектного офиса</t>
  </si>
  <si>
    <t>АБК-1, 4 этаж кабинет 415</t>
  </si>
  <si>
    <t>ПРОГРАММЫ ПО ФОРМИРОВАНИЮ БИЗНЕС-КЕЙСОВ ПО ДОСТИЖЕНИЮ ПОТЕНЦИАЛА</t>
  </si>
  <si>
    <t>Кузьмина д.51, 4 этаж</t>
  </si>
  <si>
    <t>Фисенко Игорь Владимирович</t>
  </si>
  <si>
    <t xml:space="preserve">Руководитель программ </t>
  </si>
  <si>
    <t>каб.427</t>
  </si>
  <si>
    <t>Черковский Николай Леонидович</t>
  </si>
  <si>
    <t>Руководитель проекта по повышению ценности бизнес-кейсов</t>
  </si>
  <si>
    <t>каб.430</t>
  </si>
  <si>
    <t>Проект по формированию бизнес-кейсов № 1</t>
  </si>
  <si>
    <t>Марценюк Руслан Александрович</t>
  </si>
  <si>
    <t>каб.428</t>
  </si>
  <si>
    <t>Рахматуллин Ренат Сайфуллович</t>
  </si>
  <si>
    <t>rakhmatullin.rs@tc6.pp.gazprom-neft.ru</t>
  </si>
  <si>
    <t>Проект по формированию бизнес-кейсов № 2</t>
  </si>
  <si>
    <t>Мингазов Артур Фаилович</t>
  </si>
  <si>
    <t>каб.429</t>
  </si>
  <si>
    <t>Загородняя Екатерина Анатольевна</t>
  </si>
  <si>
    <t>Пукаляк Игорь Владимирович</t>
  </si>
  <si>
    <t>922-768-11-16</t>
  </si>
  <si>
    <t>Проект по формированию бизнес-кейсов № 3</t>
  </si>
  <si>
    <t>Кевлич Роман Владимирович</t>
  </si>
  <si>
    <t>Касьянов Никита Александрович</t>
  </si>
  <si>
    <t>Клочкова Екатерина Михайловна</t>
  </si>
  <si>
    <t>Геолог 1 категории</t>
  </si>
  <si>
    <t>klochkova.em@tc6.pp.gazprom-neft.ru</t>
  </si>
  <si>
    <t>Проект по формированию бизнес-кейсов № 4</t>
  </si>
  <si>
    <t>Немчинов Алексей Николаевич</t>
  </si>
  <si>
    <t>каб.432</t>
  </si>
  <si>
    <t>Шевченко Игорь Владимирович</t>
  </si>
  <si>
    <t>Гайсина Эльза Айдаровна</t>
  </si>
  <si>
    <t>ПРОЕКТНЫЙ ОФИС "РЕНОВАЦИЯ"</t>
  </si>
  <si>
    <t>Салиенко Николай Николаевич</t>
  </si>
  <si>
    <t>АБК-1, 4 этаж, каб.430</t>
  </si>
  <si>
    <t>ПРОГРАММЫ ПО ПОДДЕРЖКЕ И УПРАВЛЕНИЮ ИЗМЕНЕНИЯМИ БИЗНЕС-КЕЙСОВ ПО ДОСТИЖЕНИЮ ПОТЕНЦИАЛА</t>
  </si>
  <si>
    <t>Петров Алексей Алексеевич</t>
  </si>
  <si>
    <t>каб.420</t>
  </si>
  <si>
    <t>Проект по поддержке и управлению БК-ГТМ</t>
  </si>
  <si>
    <t>Балмасов Олег Александрович</t>
  </si>
  <si>
    <t>каб.431</t>
  </si>
  <si>
    <t>Юрин Антон Анатольевич</t>
  </si>
  <si>
    <t>Руководитель направления по поддержке и управлению БК</t>
  </si>
  <si>
    <t>Нурмухаметова Римма Фаритовна</t>
  </si>
  <si>
    <t>Проект по поддержке и управлению БК - МУН и ППД</t>
  </si>
  <si>
    <t>Хромов Михаил Владимирович</t>
  </si>
  <si>
    <t>Соколянский Николай Игоревич</t>
  </si>
  <si>
    <t>Литтау Татьяна Владимировна</t>
  </si>
  <si>
    <t>Петухова Оксана Раилевна</t>
  </si>
  <si>
    <t>ПРОГРАММЫ ПО ПОДДЕРЖКЕ И УПРАВЛЕНИЮ ИЗМЕНЕНИЯМИ БИЗНЕС-КЕЙСОВ НОВЫХ ОПЦИЙ РАЗВИТИЯ</t>
  </si>
  <si>
    <t>Барзул Василий Васильевич</t>
  </si>
  <si>
    <t>Каб.418</t>
  </si>
  <si>
    <t>Игнатьев Иван Викторович</t>
  </si>
  <si>
    <t>Менеджер инвестиционных проектов</t>
  </si>
  <si>
    <t>Каб.402</t>
  </si>
  <si>
    <t xml:space="preserve"> Проект по поддержке и управлению бизнес-кейсами </t>
  </si>
  <si>
    <t>Потупчик Евгений Михайлович</t>
  </si>
  <si>
    <t>Каб.401</t>
  </si>
  <si>
    <t>Габдрахманов Марат Талгатович</t>
  </si>
  <si>
    <t>Галдина Розалия Савиевна</t>
  </si>
  <si>
    <t>Дзюба Алексей Александрович</t>
  </si>
  <si>
    <t>dzyuba.aal@tc19.pp.gazprom-neft.ru</t>
  </si>
  <si>
    <t>Проект по поддержке и управлению бизнес-кейсами ввода новых мощностей</t>
  </si>
  <si>
    <t>Тиньку Вячеслав Николаевич</t>
  </si>
  <si>
    <t>Каб. 404</t>
  </si>
  <si>
    <t>Сахибгареев Айдар Ренатович</t>
  </si>
  <si>
    <t>Руководитель направления по поддержке и управлению бизнес-кейсами</t>
  </si>
  <si>
    <t>Земцов Андрей Владимирович</t>
  </si>
  <si>
    <t>Абдеев Алик Мидхатович</t>
  </si>
  <si>
    <t xml:space="preserve">Руководитель направления по сопровождению гидроразрыва пластов
</t>
  </si>
  <si>
    <t>Каб. 403</t>
  </si>
  <si>
    <t>Горбунов Дмитрий Сергеевич</t>
  </si>
  <si>
    <t>Бойкова Елена Федоровна</t>
  </si>
  <si>
    <t>Каб. 402</t>
  </si>
  <si>
    <t>Проект по анализу и управлению эффективностью бизнес-кейсов</t>
  </si>
  <si>
    <t>Калита Евгений Владимирович</t>
  </si>
  <si>
    <t>Каб.403</t>
  </si>
  <si>
    <t>Пилипяк Игорь Богданович</t>
  </si>
  <si>
    <t>Руководитель направления по анализу и управлению эффективностью бизнес-кейсов</t>
  </si>
  <si>
    <t>ЦЕНТР ОПЕРАТИВНОГО УПРАВЛЕНИЯ БУРЕНИЕМ И ВНУТРИСКВАЖИННЫМИ РАБОТАМИ</t>
  </si>
  <si>
    <t>Офис "Ватинский", ул.Новая 30а</t>
  </si>
  <si>
    <t>Руководитель центра</t>
  </si>
  <si>
    <t>Офис "Ватинский", каб. №111</t>
  </si>
  <si>
    <t>982-178-17-38</t>
  </si>
  <si>
    <t>Сектор по технологическому сопровождению бурения</t>
  </si>
  <si>
    <t>Гурисов Владислав Валериевич</t>
  </si>
  <si>
    <t>Начальник сектора</t>
  </si>
  <si>
    <t>Офис "Ватинский", каб. №110</t>
  </si>
  <si>
    <t>gurisov.vv@tc6.pp.gazprom-neft.ru</t>
  </si>
  <si>
    <t>Альдабиров Ибрагим Мусаевич</t>
  </si>
  <si>
    <t>Андронов Андрей Валентинович</t>
  </si>
  <si>
    <t>Ахметзянов Альберт Назимович</t>
  </si>
  <si>
    <t>Лопатюк Владимир Васильевич</t>
  </si>
  <si>
    <t>Лысенко Николай Юрьевич</t>
  </si>
  <si>
    <t>Раянов Азат Маратович</t>
  </si>
  <si>
    <t>Раянов Булат Маратович</t>
  </si>
  <si>
    <t>Титов Александр Юрьевич</t>
  </si>
  <si>
    <t>Хомяков Сергей Викторович</t>
  </si>
  <si>
    <t>912-904-35-93</t>
  </si>
  <si>
    <t>Костяной Николай Николаевич</t>
  </si>
  <si>
    <t>932-437-93-20</t>
  </si>
  <si>
    <t>Аюпов Урал Шарифович</t>
  </si>
  <si>
    <t>Бердинских Алексей Валерьевич</t>
  </si>
  <si>
    <t>Ларько Юрий Владимирович</t>
  </si>
  <si>
    <t>Стороженко Александр Александрович</t>
  </si>
  <si>
    <t>Щербатых Александр Валерьевич</t>
  </si>
  <si>
    <t>Сектор по геологическому сопровождению бурения</t>
  </si>
  <si>
    <t>Овчаров Антон Сергеевич</t>
  </si>
  <si>
    <t>Игитова Наталья Валентиновна</t>
  </si>
  <si>
    <t>Офис "Ватинский", каб. №102</t>
  </si>
  <si>
    <t>Бердюгин Игорь Владимирович</t>
  </si>
  <si>
    <t>berdyugin.iv@tc14.pp.gazprom-neft.ru</t>
  </si>
  <si>
    <t>Унагаев Игорь Викторович</t>
  </si>
  <si>
    <t>Салтанов Стас Геннадиевич</t>
  </si>
  <si>
    <t>saltanov.sg@tc11.pp.gazprom-neft.ru</t>
  </si>
  <si>
    <t>Овчаров Кирилл Сергеевич</t>
  </si>
  <si>
    <t>Попов Антон Владимирович</t>
  </si>
  <si>
    <t>Янышев Дмитрий Сергеевич</t>
  </si>
  <si>
    <t>Коржавин Михаил Александрович</t>
  </si>
  <si>
    <t>korzhavin.ma@tc17.pp.gazprom-neft.ru</t>
  </si>
  <si>
    <t>Расцепин Андрей Владимирович</t>
  </si>
  <si>
    <t>Ананин Игорь Николаевич</t>
  </si>
  <si>
    <t>Сектор сопровождения полного цикла строительства скважин</t>
  </si>
  <si>
    <t>982-225-11-93</t>
  </si>
  <si>
    <t>Шатохин Максим Алексеевич</t>
  </si>
  <si>
    <t>Руководитель направления по ПЦСС</t>
  </si>
  <si>
    <t>932-254-06-41</t>
  </si>
  <si>
    <t>shatokhin.ma@tc6.pp.gazprom-neft.ru</t>
  </si>
  <si>
    <t>Уразаев Денис Иранович</t>
  </si>
  <si>
    <t>Главный специалист ПРБ</t>
  </si>
  <si>
    <t>904-467-53-23</t>
  </si>
  <si>
    <t>Ходырев Вадим Борисович</t>
  </si>
  <si>
    <t>Главный специалист ВМР</t>
  </si>
  <si>
    <t>982-582-55-61
932-412-29-72</t>
  </si>
  <si>
    <t>Сектор внутрискважинных работ</t>
  </si>
  <si>
    <t>Разумов Виталий Владимирович</t>
  </si>
  <si>
    <t>919-537-80-17</t>
  </si>
  <si>
    <t>Барсуков Алексей Юрьевич</t>
  </si>
  <si>
    <t xml:space="preserve">Руководитель направления по освоению скважин после бурения </t>
  </si>
  <si>
    <t>982-225-11-92</t>
  </si>
  <si>
    <t>Ирин Алексей Павлович</t>
  </si>
  <si>
    <t>Главный специалист по освоению скважин</t>
  </si>
  <si>
    <t>Видманов Сергей Николаевич</t>
  </si>
  <si>
    <t>Руководитель направления по освоению ЗБС</t>
  </si>
  <si>
    <t>Сядристый Владимир Александрович</t>
  </si>
  <si>
    <t>982-225-43-32</t>
  </si>
  <si>
    <t>Штенцов Андрей Виталиевич</t>
  </si>
  <si>
    <t>Руководитель направления по сложным работам</t>
  </si>
  <si>
    <t>902-853-43-10</t>
  </si>
  <si>
    <t>Бакиров Руслан Рафикович</t>
  </si>
  <si>
    <t>919-533-96-68</t>
  </si>
  <si>
    <t>Гермашов Алексей Васильевич</t>
  </si>
  <si>
    <t>Пицюра Алексей Геннадьевич</t>
  </si>
  <si>
    <t>Руководитель направления по ТКРС</t>
  </si>
  <si>
    <t>922-447-15-53</t>
  </si>
  <si>
    <t>Красноштанов Виталий Владимирович</t>
  </si>
  <si>
    <t>929-242-21-99</t>
  </si>
  <si>
    <t>Захаренко Андрей Иванович</t>
  </si>
  <si>
    <t>Дегтярев Вячеслав Викторович</t>
  </si>
  <si>
    <t>degtyarev.vvi@tc11.pp.gazprom-neft.ru</t>
  </si>
  <si>
    <t>Туктаров Салават Ирекович</t>
  </si>
  <si>
    <t>950-527-11-75</t>
  </si>
  <si>
    <t>Смирнов Валентин Николаевич</t>
  </si>
  <si>
    <t>Руководитель направления по оперативному движению ВСР</t>
  </si>
  <si>
    <t>Офис "Ватинский", каб. № 003</t>
  </si>
  <si>
    <t>922-793-71-11</t>
  </si>
  <si>
    <t>Епанчинцев Сергей Викторович</t>
  </si>
  <si>
    <t>47697, 47489</t>
  </si>
  <si>
    <t>Игнатов Юрий Викторович</t>
  </si>
  <si>
    <t>Павловский Андрей Иванович</t>
  </si>
  <si>
    <t>Ионов Николай Ильич</t>
  </si>
  <si>
    <t>Кузьминых Павел Сергеевич</t>
  </si>
  <si>
    <t>Авхадиев Денис Анварович</t>
  </si>
  <si>
    <t>922-419-94-73</t>
  </si>
  <si>
    <t>Бадай Константин Владимирович</t>
  </si>
  <si>
    <t>Костылев Максим Алексеевич</t>
  </si>
  <si>
    <t>Пахомов Евгений Владимирович</t>
  </si>
  <si>
    <t>Мирзоахмедов Руслан Рустамович</t>
  </si>
  <si>
    <t>Служба по работе с подрядными организациями в бурении и ВСР</t>
  </si>
  <si>
    <t>ул.Новая 30а</t>
  </si>
  <si>
    <t>Подважук Дмитрий Александрович</t>
  </si>
  <si>
    <t>Начальник службы</t>
  </si>
  <si>
    <t>ул. Новая 30а, каб. №001</t>
  </si>
  <si>
    <t>922-421-82-24</t>
  </si>
  <si>
    <t>Саковец Вадим Владимирович</t>
  </si>
  <si>
    <t>Руководитель направления по производственной безопасности</t>
  </si>
  <si>
    <t>912-531-41-98</t>
  </si>
  <si>
    <t>Александров Сергей Валерьевич</t>
  </si>
  <si>
    <t>932-439-30-44</t>
  </si>
  <si>
    <t>Ахметзянов Наиль Мажитович</t>
  </si>
  <si>
    <t>Ахметзянов Руслан Мажитович</t>
  </si>
  <si>
    <t>Берегой Григорий Иванович</t>
  </si>
  <si>
    <t>Быков Андрей Валерьевич</t>
  </si>
  <si>
    <t>Исмаилов Махир Салман Оглы</t>
  </si>
  <si>
    <t>Руководитель направления по координации работ по обращению с отходами бурения</t>
  </si>
  <si>
    <t>Персанов Сергей Анатольевич</t>
  </si>
  <si>
    <t>ул. Новая 30а, каб. №109</t>
  </si>
  <si>
    <t>Устюжанин Александр Сергеевич</t>
  </si>
  <si>
    <t>Мезенцева Жанна Ивановна</t>
  </si>
  <si>
    <t>УПРАВЛЕНИЕ БУРЕНИЯ</t>
  </si>
  <si>
    <t>ул. Новая 30а</t>
  </si>
  <si>
    <t>Терешун Алексей Николаевич</t>
  </si>
  <si>
    <t>ул. Новая 30а, каб. №114</t>
  </si>
  <si>
    <t>Отдел инженерных технологий</t>
  </si>
  <si>
    <t>Гайсин Руслан Рамилевич</t>
  </si>
  <si>
    <t>ул. Новая 30а, каб. №210</t>
  </si>
  <si>
    <t>Назаренко Вячеслав Викторович</t>
  </si>
  <si>
    <t>ул. Новая 30а, каб. №209</t>
  </si>
  <si>
    <t>Горшкодеров Максим Леонидович</t>
  </si>
  <si>
    <t>Ахметов Айрат Минеразыевич</t>
  </si>
  <si>
    <t>Фадеев Олег Евгеньевич</t>
  </si>
  <si>
    <t>Леньков Светозар Владимирович</t>
  </si>
  <si>
    <t>Отдел бурения</t>
  </si>
  <si>
    <t>Шакиров Алмаз Ахметгараевич</t>
  </si>
  <si>
    <t>ул. Новая 30а, каб. №207</t>
  </si>
  <si>
    <t>Колесникова Татьяна Александровна</t>
  </si>
  <si>
    <t>kolesnikova.ta@tc11.pp.gazprom-neft.ru</t>
  </si>
  <si>
    <t>Терегулов Альберт Салаватович</t>
  </si>
  <si>
    <t>Шаломай Сергей Анатольевич</t>
  </si>
  <si>
    <t>УПРАВЛЕНИЕ СУПЕРВАЙЗИНГА БУРЕНИЯ</t>
  </si>
  <si>
    <t>Чуваков Сергей Анатольевич</t>
  </si>
  <si>
    <t>Офис "Ватинский", каб. №213</t>
  </si>
  <si>
    <t>Служба супервайзинга бурения</t>
  </si>
  <si>
    <t>Спиридонов Василий Петрович</t>
  </si>
  <si>
    <t>Офис "Ватинский", каб. №201</t>
  </si>
  <si>
    <t>Юсупов Замир Фаритович</t>
  </si>
  <si>
    <t>Руководитель направления по супервайзингу бурения</t>
  </si>
  <si>
    <t>Саляхов Ильдар Ралифович</t>
  </si>
  <si>
    <t>Воронин Алексей Валерьевич</t>
  </si>
  <si>
    <t>Чеботов Василий Васильевич</t>
  </si>
  <si>
    <t>Козлов Александр Владимирович</t>
  </si>
  <si>
    <t>Техник</t>
  </si>
  <si>
    <t>Пост № 1</t>
  </si>
  <si>
    <t>64 Мега</t>
  </si>
  <si>
    <t>Пост № 2</t>
  </si>
  <si>
    <t>250 СПК</t>
  </si>
  <si>
    <t>Пост № 3</t>
  </si>
  <si>
    <t>7 ЛУГ</t>
  </si>
  <si>
    <t>Пост № 4</t>
  </si>
  <si>
    <t>Служба по контролю за одновременными работами</t>
  </si>
  <si>
    <t>all-SpoKzaOPRpriSS-snmng@hantos.gazprom-neft.ru</t>
  </si>
  <si>
    <t>АБК "ВНГДУ", цоколный этаж, каб. 002</t>
  </si>
  <si>
    <t>Суперинтендант</t>
  </si>
  <si>
    <t>консервация</t>
  </si>
  <si>
    <t>13БИС ЗУБ</t>
  </si>
  <si>
    <t xml:space="preserve">Пост № 3 </t>
  </si>
  <si>
    <t>24 ЧИСТ</t>
  </si>
  <si>
    <t>373 ТЛК</t>
  </si>
  <si>
    <t>Пост № 5</t>
  </si>
  <si>
    <t>41 ЗУБ</t>
  </si>
  <si>
    <t>Пост № 6</t>
  </si>
  <si>
    <t>Пост № 7</t>
  </si>
  <si>
    <t>22 ЗУБ</t>
  </si>
  <si>
    <t>Пост № 8</t>
  </si>
  <si>
    <t>76 ТЛК</t>
  </si>
  <si>
    <t>Пост № 9</t>
  </si>
  <si>
    <t>Пост № 10</t>
  </si>
  <si>
    <t>Пост № 11</t>
  </si>
  <si>
    <t>46 ПКМ</t>
  </si>
  <si>
    <t>УПРАВЛЕНИЕ  ПРОИЗВОДСТВЕННОГО И ЭКОНОМИЧЕСКОГО АНАЛИЗА И ПЛАНИРОВАНИЯ ВВОДА НОВЫХ МОЩНОСТЕЙ</t>
  </si>
  <si>
    <t>Новая 30а, АБК, ВНГДУ, 2 этаж</t>
  </si>
  <si>
    <t>Миронов Николай Анатольевич</t>
  </si>
  <si>
    <t>Новая 30а, АБК, ВНГДУ, 2 этаж,  каб. 202-203</t>
  </si>
  <si>
    <t>909-711-42-98</t>
  </si>
  <si>
    <t>Отдел подготовительных работ (ОПР)</t>
  </si>
  <si>
    <t>Билый Николай Васильевич</t>
  </si>
  <si>
    <t>Новая 30а, АБК, 
ВНГДУ, 2 этаж, каб. 202-203</t>
  </si>
  <si>
    <t>Войтенко Анастасия Эдуардовна</t>
  </si>
  <si>
    <t>Дьяконова Оксана Викторовна</t>
  </si>
  <si>
    <t>Полуянова Татьяна Геннадиевна</t>
  </si>
  <si>
    <t>Чефонова Алена Александровна</t>
  </si>
  <si>
    <t>Нарубина Светлана Анатольевна</t>
  </si>
  <si>
    <t>Костицына Карина Маратовна</t>
  </si>
  <si>
    <t>Корнеева Эльза Олеговна</t>
  </si>
  <si>
    <t>Леонов Сергей Александрович</t>
  </si>
  <si>
    <t>Руководитель направления по учету и списанию материально-технических ресурсов</t>
  </si>
  <si>
    <t>Зиганшин Рустам Шамильевич</t>
  </si>
  <si>
    <t>Ведущий специалист МТР</t>
  </si>
  <si>
    <t>ziganshin.rsh@tc19.pp.gazprom-neft.ru</t>
  </si>
  <si>
    <t>Отдел производственного анализа и планирования бурения (ОПАиПБ)</t>
  </si>
  <si>
    <t>Ващенко Артем Александрович</t>
  </si>
  <si>
    <t>Новая 30а, АБК, 
ВНГДУ, 2 этаж, каб. 204-205</t>
  </si>
  <si>
    <t>Гаджимурадов Навруз Рамазанович</t>
  </si>
  <si>
    <t>Руководитель направления по производственному планированию ЭБ и ЗБС</t>
  </si>
  <si>
    <t>Бурали Андрей Анатольевич</t>
  </si>
  <si>
    <t>Руководитель направления по планированию и 
эффективности ЭБ</t>
  </si>
  <si>
    <t>Бородин Николай Васильевич</t>
  </si>
  <si>
    <t>Руководитель направления по эффективности</t>
  </si>
  <si>
    <t>Панова Лилия Михайловна</t>
  </si>
  <si>
    <t>Брезгулевская Екатерина Наильевна</t>
  </si>
  <si>
    <t>Отдел производственного анализа и планирования внутрискважинных работ (ОПАиВСР)</t>
  </si>
  <si>
    <t>Фадеева Эльмира Яваровна</t>
  </si>
  <si>
    <t>Малков Андрей Анатольевич</t>
  </si>
  <si>
    <t>Данилов Никита Андреевич</t>
  </si>
  <si>
    <t>Шаталова Юлия Александровна</t>
  </si>
  <si>
    <t>Харин Артем Олегович</t>
  </si>
  <si>
    <t>Ведущий специалист по эффективности ВСР</t>
  </si>
  <si>
    <t>kharin.ao@tc19.pp.gazprom-neft.ru</t>
  </si>
  <si>
    <t>Программа по инновационному развитию ввода новых мощностей</t>
  </si>
  <si>
    <t>Шинкарев Александр Дмитриевич</t>
  </si>
  <si>
    <t>Руководитель программ по инновационному развитию ВНМ</t>
  </si>
  <si>
    <t>Новая 30а, АБК, ВНГДУ, 2 этаж, кабинет 206</t>
  </si>
  <si>
    <t>shinkarev.adm@tc12.pp.gazprom-neft.ru</t>
  </si>
  <si>
    <t>Самойлов Иван Сергеевич</t>
  </si>
  <si>
    <t xml:space="preserve">РН по инновационным технологиям </t>
  </si>
  <si>
    <t>982-538-24-07</t>
  </si>
  <si>
    <t>Сайкумов Зюркюплю Абдурахманович</t>
  </si>
  <si>
    <t>Главный специалист (ПЦСС, Тех.предел)</t>
  </si>
  <si>
    <t>932-247-40-37</t>
  </si>
  <si>
    <t>Шакирова Юлия Николаевна</t>
  </si>
  <si>
    <t>РН по противофонтанной безопасности</t>
  </si>
  <si>
    <t>Офис "Ватинский" ул.Новая 30а каб.106</t>
  </si>
  <si>
    <t>Овчаров Александр Сергеевич</t>
  </si>
  <si>
    <t>922-256-79-38</t>
  </si>
  <si>
    <t>Александрук Александр Владимирович</t>
  </si>
  <si>
    <t>982-589-96-64</t>
  </si>
  <si>
    <t>УПРАВЛЕНИЕ ТЕХНИКИ И ТЕХНОЛОГИИ ДОБЫЧИ</t>
  </si>
  <si>
    <t>Писоцкий Илья Викторович</t>
  </si>
  <si>
    <t>Жагрина 20, 3 этаж, кабинет 307</t>
  </si>
  <si>
    <t>Отдел добычи нефти и газа</t>
  </si>
  <si>
    <t>Леоненко Александр Александрович</t>
  </si>
  <si>
    <t>Жагрина 20, 3 этаж, кабинет 305</t>
  </si>
  <si>
    <t>Шемяк Михаил Александрович</t>
  </si>
  <si>
    <t>Руководитель направления по повышению эффективности фонда скважин</t>
  </si>
  <si>
    <t>Жагрина 20, 3 этаж, кабинет 304</t>
  </si>
  <si>
    <t>Мусаяпов Руслан Рафикович</t>
  </si>
  <si>
    <t>Тараев Артем Алексеевич</t>
  </si>
  <si>
    <t>Туракулов Акмалжон Шавкатович</t>
  </si>
  <si>
    <t>Чулаев Роман Олегович</t>
  </si>
  <si>
    <t>Ахметов Рузиль Ринатович</t>
  </si>
  <si>
    <t>Самарин Виталий Александрович</t>
  </si>
  <si>
    <t>Руководитель направления по производственно-технической деятельности</t>
  </si>
  <si>
    <t>Жагрина 20, 3 этаж, кабинет 302</t>
  </si>
  <si>
    <t>Андреев Андрей Алексеевич</t>
  </si>
  <si>
    <t>Верещагина Оксана Игоревна</t>
  </si>
  <si>
    <t>Исмаилов Мехман Салман оглы</t>
  </si>
  <si>
    <t>Кирста Дмитрий Александрович</t>
  </si>
  <si>
    <t>Руководитель направления контроля качества внутрискважинного оборудования</t>
  </si>
  <si>
    <t>Жагрина 20, 3 этаж, кабинет 306</t>
  </si>
  <si>
    <t>Колмагоров Алексей Сергеевич</t>
  </si>
  <si>
    <t>Лысиков Станислав Сергеевич</t>
  </si>
  <si>
    <t>Служба планирования производственной потребности внутрискважинного оборудования</t>
  </si>
  <si>
    <t>Рахимов Ринат Шайхулисламович</t>
  </si>
  <si>
    <t>Жагрина 20, 3 этаж, кабинет 308</t>
  </si>
  <si>
    <t>Гуляев Павел Викторович</t>
  </si>
  <si>
    <t>Иралин Фидан Зуфарович</t>
  </si>
  <si>
    <t>982-524-77-50</t>
  </si>
  <si>
    <t>Снегин Владимир Алексеевич</t>
  </si>
  <si>
    <t>Власова Полина Петровна</t>
  </si>
  <si>
    <t>Служба по учету и эксплуатации НКТ</t>
  </si>
  <si>
    <t>Лемдясов Сергей Владимирович</t>
  </si>
  <si>
    <t>Жагрина 20, 3 этаж, кабинет 309</t>
  </si>
  <si>
    <t>Шарафетдинов Азат Флоритович</t>
  </si>
  <si>
    <t>Юркова Светлана Венировна</t>
  </si>
  <si>
    <t>Дугина Светлана Викторовна</t>
  </si>
  <si>
    <t>Никулаев Сергей Владимирович</t>
  </si>
  <si>
    <t xml:space="preserve">Инженер </t>
  </si>
  <si>
    <t>Отдел нефтепромысловой химии</t>
  </si>
  <si>
    <t>Пономарев Илья Константинович</t>
  </si>
  <si>
    <t>Жагрина 20, 3 этаж, кабинет 303</t>
  </si>
  <si>
    <t>Ким Ден Ир</t>
  </si>
  <si>
    <t>Максимов Сергей Владимирович</t>
  </si>
  <si>
    <t>Фомичев Алексей Васильевич</t>
  </si>
  <si>
    <t>Просвиркина Гюзель Гаптрауфовна</t>
  </si>
  <si>
    <t>Саяпова Регина Раяновна</t>
  </si>
  <si>
    <t xml:space="preserve">Отдел транспортного обеспечения </t>
  </si>
  <si>
    <t>Мацков Максим Александрович</t>
  </si>
  <si>
    <t>Начальник отдела транспортного обеспечения</t>
  </si>
  <si>
    <t>Жагрина 20, 3 этаж, кабинет 310</t>
  </si>
  <si>
    <t>Дементьянов Василий Викторович</t>
  </si>
  <si>
    <t>Руководитель направления по планированию транспорта</t>
  </si>
  <si>
    <t>Жагрина 20, 3 этаж, кабинет 315</t>
  </si>
  <si>
    <t>Вельченко Роман Сергеевич</t>
  </si>
  <si>
    <t>Николаенко Андрей Сергеевич</t>
  </si>
  <si>
    <t>Черник Николай Викторович</t>
  </si>
  <si>
    <t xml:space="preserve">Ведущий специалист </t>
  </si>
  <si>
    <t>Жагрина 20, 3 этаж, кабинет 311</t>
  </si>
  <si>
    <t>Никитина Инна Юрьевна</t>
  </si>
  <si>
    <t>Жагрина 20, 3 этаж, кабинет 314</t>
  </si>
  <si>
    <t>Булкин Артур Павлович</t>
  </si>
  <si>
    <t>Руководитель направления по  транспорту</t>
  </si>
  <si>
    <t>Заздравных Андрей Григорьевич</t>
  </si>
  <si>
    <t>Кислицына Наталия Юрьевна</t>
  </si>
  <si>
    <t>kislitsyna.nyu@tc12.pp.gazprom-neft.ru</t>
  </si>
  <si>
    <t>Пронюшкина Анастасия Николаевна</t>
  </si>
  <si>
    <t>Михайлова Людмила Валерьевна</t>
  </si>
  <si>
    <t>Аглиуллина Альбина Фанисовна</t>
  </si>
  <si>
    <t xml:space="preserve">Специалист </t>
  </si>
  <si>
    <t>ЦЕНТР УПРАВЛЕНИЯ ПРОИЗВОДСТВОМ</t>
  </si>
  <si>
    <t>Галимзянов Ренат Муксинович</t>
  </si>
  <si>
    <t xml:space="preserve">Начальник центра </t>
  </si>
  <si>
    <t>Офис "Баграс" 2 этаж</t>
  </si>
  <si>
    <t>Сектор добычи нефти и газа</t>
  </si>
  <si>
    <t>Бакшеев Василий Владимирович</t>
  </si>
  <si>
    <t xml:space="preserve">Руководитель сектора </t>
  </si>
  <si>
    <t>Самарин Максим Александрович</t>
  </si>
  <si>
    <t>Руководитель направления по добыче нефти и газа</t>
  </si>
  <si>
    <t>Соловьев Артем Викторович</t>
  </si>
  <si>
    <t>Сектор нефтепромысловой химии</t>
  </si>
  <si>
    <t>Сыли Дмитрий Юрьевич</t>
  </si>
  <si>
    <t>Подлосинский Максим Сергеевич</t>
  </si>
  <si>
    <t>Мережкина Анна Александровна</t>
  </si>
  <si>
    <t>Сектор поддержания пластового давления</t>
  </si>
  <si>
    <t>Муртазин Руслан Мирфаязович</t>
  </si>
  <si>
    <t>Аминева Ольга Александровна</t>
  </si>
  <si>
    <t>Сектор подготовки и сдачи нефти</t>
  </si>
  <si>
    <t>Коровин Евгений Геннадьевич</t>
  </si>
  <si>
    <t>982-225-68-27</t>
  </si>
  <si>
    <t>Бурцев Артем Александрович</t>
  </si>
  <si>
    <t>Соколкин Юрий Николаевич</t>
  </si>
  <si>
    <t>Егорова Алина Олеговна</t>
  </si>
  <si>
    <t>УПРАВЛЕНИЕ ИНФРАСТРУКТУРЫ</t>
  </si>
  <si>
    <t>ул. Проспект победы д.5</t>
  </si>
  <si>
    <t>Электронный адрес</t>
  </si>
  <si>
    <t>mailbox_UI@gazprom-neft.ru</t>
  </si>
  <si>
    <t>Кириченко Артем Сергеевич</t>
  </si>
  <si>
    <t>982-989-05-79</t>
  </si>
  <si>
    <t>kirichenko.as@tc13.pp.gazprom-neft.ru</t>
  </si>
  <si>
    <t>Денисенко Вадим Игоревич</t>
  </si>
  <si>
    <t>Проспект победы д.5, 1 этаж, аудитория №102</t>
  </si>
  <si>
    <t>Отдел эксплуатации трубопроводов</t>
  </si>
  <si>
    <t>Проспект победы д.5, 1 этаж, правое крыло, открытое рабочее пространство</t>
  </si>
  <si>
    <t>Закиров Алмаз Финатович</t>
  </si>
  <si>
    <t>Руководитель направления по эксплуатации трубопроводов</t>
  </si>
  <si>
    <t>Щедранов Роман Сергеевич</t>
  </si>
  <si>
    <t>Руководитель направления по надежности трубопроводов</t>
  </si>
  <si>
    <t>Тихонов Денис Евгеньевич</t>
  </si>
  <si>
    <t>Демидов Андрей Геннадьевич</t>
  </si>
  <si>
    <t>Ахмадов Джабраил Русланович</t>
  </si>
  <si>
    <t>Отдел подготовки и сдачи нефти</t>
  </si>
  <si>
    <t>Проспект победы д.5, 1 этаж, аудитория №103</t>
  </si>
  <si>
    <t>Давлетшина Эльвира Рустамовна</t>
  </si>
  <si>
    <t>Руководитель направления по надежности и эффективности объектов подготовки нефти</t>
  </si>
  <si>
    <t>Дудзян Евгений Валерьевич</t>
  </si>
  <si>
    <t>Невзорова Танзиля Азатовна</t>
  </si>
  <si>
    <t>Скляр Михаил Сергеевич</t>
  </si>
  <si>
    <t>Ильясова Наталья Евгеньевна</t>
  </si>
  <si>
    <t>Отдел поддержания пластового давления</t>
  </si>
  <si>
    <t>Игитов Матвей Михайлович</t>
  </si>
  <si>
    <t>982-147-82-70</t>
  </si>
  <si>
    <t>Дажук Марина Алексеевна</t>
  </si>
  <si>
    <t>Проходная</t>
  </si>
  <si>
    <t>УПРАВЛЕНИЕ ВНУТРИСКВАЖИННЫХ РАБОТ</t>
  </si>
  <si>
    <t>АБК "ВНГДУ" ул.Новая 30а  (1 этаж)</t>
  </si>
  <si>
    <t>Сидорин Иван Владимирович</t>
  </si>
  <si>
    <t>кабинет № 107</t>
  </si>
  <si>
    <t>Отдел по текущему и капитальному ремонту скважин и повышению нефтеотдачи пластов</t>
  </si>
  <si>
    <t>Олефиренко Константин Анатольевич</t>
  </si>
  <si>
    <t>Начальник ОТКРСиПНП</t>
  </si>
  <si>
    <t>кабинет № 101</t>
  </si>
  <si>
    <t>Нежинский Алексей Анатольевич</t>
  </si>
  <si>
    <t>РН по сопровождению ТКРС</t>
  </si>
  <si>
    <t>кабинет № 103</t>
  </si>
  <si>
    <t>Шарипов Тагир Нажибович</t>
  </si>
  <si>
    <t>Соколов Дмитрий Сергеевич</t>
  </si>
  <si>
    <t>РН по сопровождению ГРП</t>
  </si>
  <si>
    <t>кабинет № 105</t>
  </si>
  <si>
    <t>Ящук Родион Николаевич</t>
  </si>
  <si>
    <t>Сенык Евгений Емельянович</t>
  </si>
  <si>
    <t>Служба сопровождения текущего и капитального ремонт скважин и повышению нефтеотдачи пластов</t>
  </si>
  <si>
    <t>Кривонос Артем Владимирович</t>
  </si>
  <si>
    <t>Вечко Александр Николаевич</t>
  </si>
  <si>
    <t>Батыгин Игорь Владимирович</t>
  </si>
  <si>
    <t>Ахвердиев Камил Али оглы</t>
  </si>
  <si>
    <t>Балаценко Алексей Николаевич</t>
  </si>
  <si>
    <t>Руководитель направления по СМАРТ-сервису</t>
  </si>
  <si>
    <t>кабинет № 109</t>
  </si>
  <si>
    <t>932-249-85-96</t>
  </si>
  <si>
    <t>Марченко Юрий Леонидович</t>
  </si>
  <si>
    <t>922-799-59-07</t>
  </si>
  <si>
    <t>marchenko.yul@tc6.pp.gazprom-neft.ru</t>
  </si>
  <si>
    <t>Орлова Елена Викторовна</t>
  </si>
  <si>
    <t>кабинет № 102</t>
  </si>
  <si>
    <t>orlova.elvi@tc6.pp.gazprom-neft.ru</t>
  </si>
  <si>
    <t>Синицина Наталья Геннадьевна</t>
  </si>
  <si>
    <t>Шинкарук Алина Ринатовна</t>
  </si>
  <si>
    <t>УПРАВЛЕНИЕ СУПЕРВАЙЗИНГА ВНУТРИСКВАЖИННЫХ РАБОТ</t>
  </si>
  <si>
    <t>АБК "ВНГДУ" ул.Новая 30а</t>
  </si>
  <si>
    <t>Колесников Владимир Владимирович</t>
  </si>
  <si>
    <t>кабинет № 108</t>
  </si>
  <si>
    <t>Служба супервайзинга по текущему и капитальному ремонту скважин</t>
  </si>
  <si>
    <t>Пучков Алексей Дмитриевич</t>
  </si>
  <si>
    <t>кабинет № 106</t>
  </si>
  <si>
    <t>922-410-40-95</t>
  </si>
  <si>
    <t>Брежнев Николай Иванович</t>
  </si>
  <si>
    <t>912-935-88-67</t>
  </si>
  <si>
    <t>Проволовский Александр Валерьевич</t>
  </si>
  <si>
    <t xml:space="preserve">Ведущий инженер </t>
  </si>
  <si>
    <t>Моисеева Ирина Павловна</t>
  </si>
  <si>
    <t>Штыхно Федор Владимирович</t>
  </si>
  <si>
    <t>Казиев Эдуард Гаджибалаевич</t>
  </si>
  <si>
    <t>Тайлаковское м/р</t>
  </si>
  <si>
    <t>912-531-43-99</t>
  </si>
  <si>
    <t>Тозуркаев Умар Жаниевич</t>
  </si>
  <si>
    <t>tozurkaev.uzh@tc14.pp.gazprom-neft.ru</t>
  </si>
  <si>
    <t>Багамаев Багама Магомедхабибович</t>
  </si>
  <si>
    <t>ЗУБ-ЗАС</t>
  </si>
  <si>
    <t>922-250-95-92</t>
  </si>
  <si>
    <t>Кононенко Александр Викторович</t>
  </si>
  <si>
    <t>Зузиев Ахмед Лейчиевич</t>
  </si>
  <si>
    <t>Ватинское - пост 6</t>
  </si>
  <si>
    <t>922-429-14-43</t>
  </si>
  <si>
    <t>Саттаров Марат Фаатович</t>
  </si>
  <si>
    <t>ЗУБ - пост 1</t>
  </si>
  <si>
    <t>929-244-96-89</t>
  </si>
  <si>
    <t>Мишуркин Александр Анатольевич</t>
  </si>
  <si>
    <t>Османов Заур Акавович</t>
  </si>
  <si>
    <t>Магамадхажиев Адам Адиазимович</t>
  </si>
  <si>
    <t>Василькоров Игорь Иванович</t>
  </si>
  <si>
    <t xml:space="preserve">Салахов  Шихмет Манвердиевич    </t>
  </si>
  <si>
    <t>Шаяпов Арсен Салаватович</t>
  </si>
  <si>
    <t>ЗУБ - пост 2</t>
  </si>
  <si>
    <t>929-240-02-21</t>
  </si>
  <si>
    <t>Шафиков Ильфир Ильфатович</t>
  </si>
  <si>
    <t>Жданов Сергей Геннадьевич</t>
  </si>
  <si>
    <t>Асанбаев Дмитрий Александрович</t>
  </si>
  <si>
    <t>Болдырьков Евгений Дмитриевич</t>
  </si>
  <si>
    <t>ЗУБ - пост 3</t>
  </si>
  <si>
    <t>922-251-90-92</t>
  </si>
  <si>
    <t xml:space="preserve">Рахматуллин Марсель Марсович  </t>
  </si>
  <si>
    <t>Гилязов Рамиль Уралович</t>
  </si>
  <si>
    <t>ЗУБ - пост 4</t>
  </si>
  <si>
    <t>922-787-51-16</t>
  </si>
  <si>
    <t xml:space="preserve">Гибашев Ильмир Альфирович </t>
  </si>
  <si>
    <t>Никулин Владислав Васильевич</t>
  </si>
  <si>
    <t>ЗУБ - пост 5</t>
  </si>
  <si>
    <t>922-417-02-58</t>
  </si>
  <si>
    <t>Астафьев Виталий Олегович</t>
  </si>
  <si>
    <t>Технологическая служба по повышению нефтеотдачи пластов</t>
  </si>
  <si>
    <t>Иванов Алексей Владимирович</t>
  </si>
  <si>
    <t>кабинет № 104</t>
  </si>
  <si>
    <t>Хидыров Рустам Валиевич</t>
  </si>
  <si>
    <t>922-256-79-29</t>
  </si>
  <si>
    <t>Ахметгареев Сергей Иванович</t>
  </si>
  <si>
    <t>Туктаров Ирек Мухамматгадиевич</t>
  </si>
  <si>
    <t>Полещук Петр Александрович</t>
  </si>
  <si>
    <t>Антончик Александр Станиславович</t>
  </si>
  <si>
    <t>Пивоваров Дмитрий Иванович</t>
  </si>
  <si>
    <t>Токарев Роман Николаевич</t>
  </si>
  <si>
    <t>922-448-87-05</t>
  </si>
  <si>
    <t>Рузняев Анатолий Николаевич</t>
  </si>
  <si>
    <t>932-249-96-14</t>
  </si>
  <si>
    <t>БЛОК ДИРЕКТОРА ПО БИЗНЕС-ТРАНСФОРМАЦИИ</t>
  </si>
  <si>
    <t>Заместитель генерального директора-Директор по бизнес-трансформации</t>
  </si>
  <si>
    <t>АБК-1, 3 этаж</t>
  </si>
  <si>
    <t>Исмаилов Эльнур Черкез оглы</t>
  </si>
  <si>
    <t>Руководитель направления по развитию СНУ</t>
  </si>
  <si>
    <t xml:space="preserve">АБК-1, 4 этаж </t>
  </si>
  <si>
    <t>Харитонов Кирилл Александрович</t>
  </si>
  <si>
    <t>Руководитель направления совершенствования бизнес-процессов</t>
  </si>
  <si>
    <t>Кудряшова Ольга Александровна</t>
  </si>
  <si>
    <t>Руководитель направления по гибкой организации работ</t>
  </si>
  <si>
    <t>Татарина Анна Ивановна</t>
  </si>
  <si>
    <t>Главный специалист (Идея)</t>
  </si>
  <si>
    <t>tatarina.ai@tc6.pp.gazprom-neft.ru</t>
  </si>
  <si>
    <t>Голованов Игорь Викторович</t>
  </si>
  <si>
    <t>Руководитель направления цифровой трансформации</t>
  </si>
  <si>
    <t>Прокофьева Екатерина Владимировна</t>
  </si>
  <si>
    <t>Руководитель направления по реализации IT-проектов</t>
  </si>
  <si>
    <t>Алещенко Иван Павлович</t>
  </si>
  <si>
    <t>Руководитель направления по управлению данными</t>
  </si>
  <si>
    <t>Рангулова Рида Миргазизовна</t>
  </si>
  <si>
    <t xml:space="preserve">Руководитель направления повышения операционной эффективности </t>
  </si>
  <si>
    <t>rangulova.rm@tc19.pp.gazprom-neft.ru</t>
  </si>
  <si>
    <t>Бобрицкая Екатерина Юрьевна</t>
  </si>
  <si>
    <t>БЛОК ПО ГАЗУ</t>
  </si>
  <si>
    <t>BG-sn-mng@gazprom-neft.ru</t>
  </si>
  <si>
    <t>Бакиров Гамир Кадирович</t>
  </si>
  <si>
    <t>Руководитель  направления реализации и сопровождения газовых проектов</t>
  </si>
  <si>
    <t>912-937-09-22</t>
  </si>
  <si>
    <t>Рыбакин Алексей Николаевич</t>
  </si>
  <si>
    <t>Отдел по газу</t>
  </si>
  <si>
    <t>Курдюков Карп Семенович</t>
  </si>
  <si>
    <t>Начальник отдела по газу</t>
  </si>
  <si>
    <t>kurdyukov.ks@tc1.pp.gazprom-neft.ru</t>
  </si>
  <si>
    <t>Петров Юрий Валерьевич</t>
  </si>
  <si>
    <t>Руководитель направления сопровождения газового производства</t>
  </si>
  <si>
    <t>Уразов Руслан Рибхатович</t>
  </si>
  <si>
    <t>Филиппова Валерия Александровна</t>
  </si>
  <si>
    <t>Ведущий специалист  ЦСДиТГ</t>
  </si>
  <si>
    <t>ЦЕНТР ОБЕСПЕЧЕНИЯ ПРОИЗВОДСТВА</t>
  </si>
  <si>
    <t xml:space="preserve">ул.А.Кузьмина д.40 стр.13, Офис "Асомкинский"  </t>
  </si>
  <si>
    <t>Паливода Василий Романович</t>
  </si>
  <si>
    <t>Офис «Асомкинский», 2 эт., каб.204</t>
  </si>
  <si>
    <t xml:space="preserve">Направление надёжности и эффективности </t>
  </si>
  <si>
    <t xml:space="preserve">Главный механик - руководитель по надёжности и эффективности </t>
  </si>
  <si>
    <t xml:space="preserve">Офис «Асомкинский», 2 эт., каб.207  </t>
  </si>
  <si>
    <t>Романов Олег Викторович</t>
  </si>
  <si>
    <t>Руководитель направления механики</t>
  </si>
  <si>
    <t>Офис «Асомкинский», 2 эт., каб.211</t>
  </si>
  <si>
    <t>Буланов Вячеслав Александрович</t>
  </si>
  <si>
    <t>Тамасханов Магомед Ибрагимович</t>
  </si>
  <si>
    <t>tamaskhanov.mi@tc19.pp.gazprom-neft.ru</t>
  </si>
  <si>
    <t>Сулейманов Замир Камалдинович</t>
  </si>
  <si>
    <t>Направление технической экспертизы и надзора</t>
  </si>
  <si>
    <t>Руководитель по технической экспертизе и надзору</t>
  </si>
  <si>
    <t>Власов Иван Дмитриевич</t>
  </si>
  <si>
    <t>Хащенко Артем Викторович</t>
  </si>
  <si>
    <t>Бесперстова Юлия Владимировна</t>
  </si>
  <si>
    <t>besperstova.yuv@tc7.pp.gazprom-neft.ru</t>
  </si>
  <si>
    <t>Направление планирования и обеспечения ресурсами</t>
  </si>
  <si>
    <t>Бережной Денис Владимирович</t>
  </si>
  <si>
    <t>Руководитель по планированию и обеспечению ресурсами</t>
  </si>
  <si>
    <t>Офис «Асомкинский», 2 эт., каб.214</t>
  </si>
  <si>
    <t>Багаутдинов Виталий Викторович</t>
  </si>
  <si>
    <t>Разумова Наталия Александровна</t>
  </si>
  <si>
    <t>Галушко Юлия Александровна</t>
  </si>
  <si>
    <t>Направление энергоснабжения</t>
  </si>
  <si>
    <t>ues-snmng@gazprom-neft.ru</t>
  </si>
  <si>
    <t>Главный энергетик - руководитель по энергоснабжению</t>
  </si>
  <si>
    <t>Офис «Асомкинский», 2 эт., каб.203</t>
  </si>
  <si>
    <t>Офис «Асомкинский», 2 эт., каб.212</t>
  </si>
  <si>
    <t>Бороненков Сергей Владимирович</t>
  </si>
  <si>
    <t>Руководитель направления по тепловодоснабжению</t>
  </si>
  <si>
    <t>Штенцова Ольга Александровна</t>
  </si>
  <si>
    <t>Рябчиков Станислав Юрьевич</t>
  </si>
  <si>
    <t>Руководитель направления по электроснабжению</t>
  </si>
  <si>
    <t>ryabchikov.syu@tc17.pp.gazprom-neft.ru</t>
  </si>
  <si>
    <t>Горшков Вячеслав Андреевич</t>
  </si>
  <si>
    <t>Цыганов Денис Алексеевич</t>
  </si>
  <si>
    <t>tsyganov.da@tc18.pp.gazprom-neft.ru</t>
  </si>
  <si>
    <t>Иванов Сергей Валерьевич</t>
  </si>
  <si>
    <t>Руководитель направления по энергоресурсам</t>
  </si>
  <si>
    <t>Гарипова Диляра Сабировна</t>
  </si>
  <si>
    <t>Панчук Иван Викторович</t>
  </si>
  <si>
    <t>Чепрасов Денис Валерьевич</t>
  </si>
  <si>
    <t>Руководитель направления по генерации</t>
  </si>
  <si>
    <t>Офис «Асомкинский», 2 эт., каб.213</t>
  </si>
  <si>
    <t>Москаленко Тамара Владимировна</t>
  </si>
  <si>
    <t>Шамов Владислав Вячеславович</t>
  </si>
  <si>
    <t>shamov.vv@tc16.pp.gazprom-neft.ru</t>
  </si>
  <si>
    <t>Штейников Владимир Ильич</t>
  </si>
  <si>
    <t>shtejnikov.vi@tc11.pp.gazprom-neft.ru</t>
  </si>
  <si>
    <t>Карпенков Тимофей Андреевич</t>
  </si>
  <si>
    <t>Начальник службы энергетического контроля</t>
  </si>
  <si>
    <t>922-258-38-30</t>
  </si>
  <si>
    <t>karpenkov.ta@tc17.pp.gazprom-neft.ru</t>
  </si>
  <si>
    <t>Урвачев Максим Григорьевич</t>
  </si>
  <si>
    <t>Ведущий инженер-энергетик</t>
  </si>
  <si>
    <t>982-256-92-60</t>
  </si>
  <si>
    <t>urvachev.mg@tc11.pp.gazprom-neft.ru</t>
  </si>
  <si>
    <t>Радковский Андрей Викторович</t>
  </si>
  <si>
    <t>922-391-83-53</t>
  </si>
  <si>
    <t>radkovskiy.av@tc15.pp.gazprom-neft.ru</t>
  </si>
  <si>
    <t>Аитов Алексей Галимжанович</t>
  </si>
  <si>
    <t>922-776-58-40</t>
  </si>
  <si>
    <t>Курдин Артем Сергеевич</t>
  </si>
  <si>
    <t>kurdin.as@tc15.pp.gazprom-neft.ru</t>
  </si>
  <si>
    <t>Борзов Алексей Сергеевич</t>
  </si>
  <si>
    <t>borzov.as@tc15.pp.gazprom-neft.ru</t>
  </si>
  <si>
    <t>Сорокин Сергей Леонидович</t>
  </si>
  <si>
    <t>922-776-67-03</t>
  </si>
  <si>
    <t>Которов Денис Александрович</t>
  </si>
  <si>
    <t>919-536-84-27</t>
  </si>
  <si>
    <t>Направление метрологии</t>
  </si>
  <si>
    <t>Офис «Асомкинский», 2 эт., каб.202</t>
  </si>
  <si>
    <t>Сабитов Рамиль Мусаевич</t>
  </si>
  <si>
    <t>Руководитель направления по метрологии</t>
  </si>
  <si>
    <t>Офис «Асомкинский», 2 эт., каб.201</t>
  </si>
  <si>
    <t>922-062-45-57</t>
  </si>
  <si>
    <t>Шаламов Сергей Владимирович</t>
  </si>
  <si>
    <t>Редькина Ирина Михайловна</t>
  </si>
  <si>
    <t>Петрова Ольга Витальевна</t>
  </si>
  <si>
    <t>Уфимцева Татьяна Юрьевна</t>
  </si>
  <si>
    <t>Цех химического анализа</t>
  </si>
  <si>
    <t>Начальник цеха</t>
  </si>
  <si>
    <t>Центр сервиса и ремонта, ул.Кузьмина, 34, стр.13 2 этаж</t>
  </si>
  <si>
    <t>Шевченко Людмила Юрьевна</t>
  </si>
  <si>
    <t>Щербина Елена Викторовна</t>
  </si>
  <si>
    <t>Вагапова Кадрия Реваловна</t>
  </si>
  <si>
    <t>Середа Екатерина Алексеевна</t>
  </si>
  <si>
    <t>Бурлаченко Ирина Александровна</t>
  </si>
  <si>
    <t>Распределитель работ</t>
  </si>
  <si>
    <t>1 этаж</t>
  </si>
  <si>
    <t>Варова Оксана Сергеевна</t>
  </si>
  <si>
    <t>Нефтегазопромысловая лаборатория Цеха химического анализа</t>
  </si>
  <si>
    <t>Ким Людмила Викторовна</t>
  </si>
  <si>
    <t>Заведующий лабораторией</t>
  </si>
  <si>
    <t>Центр сервиса и ремонта, ул.Кузьмина, 34, стр.13, 1 этаж</t>
  </si>
  <si>
    <t>Борисенко Наталья Анатольевна</t>
  </si>
  <si>
    <t xml:space="preserve">Ведущий инженер-химик </t>
  </si>
  <si>
    <t>Бурцева Татьяна Александровна</t>
  </si>
  <si>
    <t>Инженер-химик Ватинского м/р</t>
  </si>
  <si>
    <t>Елизарова Елена Викторовна</t>
  </si>
  <si>
    <t>Лаборатория</t>
  </si>
  <si>
    <t>Зинченко Анастасия Владиславовна</t>
  </si>
  <si>
    <t>Инженер-химик направление входного контроля</t>
  </si>
  <si>
    <t>Центр сервиса и ремонта, ул.Кузьмина, 34, стр.13, 2 этаж</t>
  </si>
  <si>
    <t>Костицына Анастасия Валерьевна</t>
  </si>
  <si>
    <t>Седова Елена Вячеславовна</t>
  </si>
  <si>
    <t>Инженер-химик Тайлаковского м/р ДНС-1</t>
  </si>
  <si>
    <t>Хатапова Ляйсан Рамиловна</t>
  </si>
  <si>
    <t>khatapova.lr@tc14.pp.gazprom-neft.ru</t>
  </si>
  <si>
    <t>Клинникова Наталья Сергеевна</t>
  </si>
  <si>
    <t>Галеева Наталья Викторовна</t>
  </si>
  <si>
    <t>Инженер-химик Ачимовского м/р</t>
  </si>
  <si>
    <t>Ортлип Наталья Ивановна</t>
  </si>
  <si>
    <t>Химико-аналитическая лаборатория Цеха химического анализа</t>
  </si>
  <si>
    <t>Абзалова Гульшат Радисовна</t>
  </si>
  <si>
    <t>ЦППН-1</t>
  </si>
  <si>
    <t>922-799-59-04</t>
  </si>
  <si>
    <t>Родникова Анна Константиновна</t>
  </si>
  <si>
    <t xml:space="preserve">Ведущий инженер-химик  </t>
  </si>
  <si>
    <t>Шамсутдинова Алла Сергеевна</t>
  </si>
  <si>
    <t>Инженер-химик СИКН № 512</t>
  </si>
  <si>
    <t>Нуртазина Динара Нурмукановна</t>
  </si>
  <si>
    <t>Хусаинова Альфия Гафуровна</t>
  </si>
  <si>
    <t>Газовая лаборатория</t>
  </si>
  <si>
    <t>Исаева Елена Михайловна</t>
  </si>
  <si>
    <t>Инженер-химик СИКН № 569 ПСП &lt;Юган&gt;</t>
  </si>
  <si>
    <t>isaeva.em@tc13.pp.gazprom-neft.ru</t>
  </si>
  <si>
    <t>Апостолов Василий Вадимович</t>
  </si>
  <si>
    <t>Сулийменова Асель Мухамбетжановна</t>
  </si>
  <si>
    <t>Уляев Радмир Халилович</t>
  </si>
  <si>
    <t>Инженер-химик СИКН № 1502 ПСП &lt;Славнефть&gt;</t>
  </si>
  <si>
    <t>Балягутдинова Юлия Ибрагимовна</t>
  </si>
  <si>
    <t>Нафак Ирина Владимировна</t>
  </si>
  <si>
    <t>ИНФОРМАЦИОННО-ТЕХНОЛОГИЧЕСКИЙ ЦЕНТР</t>
  </si>
  <si>
    <t>ул. Западная, 10, Офис "Покурский"</t>
  </si>
  <si>
    <t>umasit-snmng@gazprom-neft.ru</t>
  </si>
  <si>
    <t>Дменов Тимур Абдыкаирович</t>
  </si>
  <si>
    <t>2 этаж, правое крыло, кабинет №212</t>
  </si>
  <si>
    <t>Сектор информационных технологий и телекомуникаций</t>
  </si>
  <si>
    <t>Амирханов Артур Рашитович</t>
  </si>
  <si>
    <t>2 этаж, правое крыло, кабинет №207</t>
  </si>
  <si>
    <t>Федюк Александр Михайлович</t>
  </si>
  <si>
    <t>Емендеев Александр Александрович</t>
  </si>
  <si>
    <t>Битуганова Марина Николаевна</t>
  </si>
  <si>
    <t>Дорошенко Дмитрий Валентинович</t>
  </si>
  <si>
    <t>Арановская Юлия Владимировна</t>
  </si>
  <si>
    <t>Обухов Александр Николаевич</t>
  </si>
  <si>
    <t>Кельзин Артем Дмитриевич</t>
  </si>
  <si>
    <t>2 этаж, правое крыло, кабинет №206</t>
  </si>
  <si>
    <t>Сектор промышленной автоматизации</t>
  </si>
  <si>
    <t>Хабибуллин Альберт Захирович</t>
  </si>
  <si>
    <t>Михайлов Иван Олегович</t>
  </si>
  <si>
    <t>Руководитель направления по связи</t>
  </si>
  <si>
    <t>Жарков Александр Владимирович</t>
  </si>
  <si>
    <t>Руководитель направления по сопровождению систем автоматизации</t>
  </si>
  <si>
    <t>Рыбкина Юлия Анатольевна</t>
  </si>
  <si>
    <t>Кабирова Альбина Ивановна</t>
  </si>
  <si>
    <t>Служба контроля и управления сервисом центра управления передачи (ООО "ГПНА")</t>
  </si>
  <si>
    <t/>
  </si>
  <si>
    <t>Ершов Виталий Александрович</t>
  </si>
  <si>
    <t>2 этаж, левое крыло, кабинет №202</t>
  </si>
  <si>
    <t>ershov.va@tc14.pp.gazprom-neft.ru</t>
  </si>
  <si>
    <t>Кислицын Сергей Евгеньевич</t>
  </si>
  <si>
    <t>kislitsyn.se@tc13.pp.gazprom-neft.ru</t>
  </si>
  <si>
    <t>Галимский Олег Александрович</t>
  </si>
  <si>
    <t>galimskiy.oa@tc6.pp.gazprom-neft.ru</t>
  </si>
  <si>
    <t>Мужиченко Владимир Анатольевич</t>
  </si>
  <si>
    <t>muzhichenko.va@tc19.pp.gazprom-neft.ru</t>
  </si>
  <si>
    <t>Надточаев Максим Александрович</t>
  </si>
  <si>
    <t>nadtochaev.ma@tc20.pp.gazprom-neft.ru</t>
  </si>
  <si>
    <t>Ким Денис Ден-Енович</t>
  </si>
  <si>
    <t>kim.dde@tc20.pp.gazprom-neft.ru</t>
  </si>
  <si>
    <t>Служба обеспечения сервиса АСУТП Управления администрирования сервиса систем (ООО "ГПНА)</t>
  </si>
  <si>
    <t>Уфимцев Максим Александрович</t>
  </si>
  <si>
    <t>2 этаж, левое крыло, кабинет №201</t>
  </si>
  <si>
    <t>ufimtsev.ma@tc13.pp.gazprom-neft.ru</t>
  </si>
  <si>
    <t>Винокуров Сергей Анатольевич</t>
  </si>
  <si>
    <t>vinokurov.sa@tc2.pp.gazprom-neft.ru</t>
  </si>
  <si>
    <t>Борков Иван Юрьевич</t>
  </si>
  <si>
    <t>borkov.iy@tc14.pp.gazprom-neft.ru</t>
  </si>
  <si>
    <t>Сорокин Владимир Григорьевич</t>
  </si>
  <si>
    <t>sorokin.vg@tc11.pp.gazprom-neft.ru</t>
  </si>
  <si>
    <t>Власов Павел Валерьевич</t>
  </si>
  <si>
    <t>vlasov.pva@tc14.pp.gazprom-neft.ru</t>
  </si>
  <si>
    <t>Овчаренко Виктор Витальевич</t>
  </si>
  <si>
    <t>ovcharenko.vv@tc6.pp.gazprom-neft.ru</t>
  </si>
  <si>
    <t>Кулемзин Андрей Андреевич</t>
  </si>
  <si>
    <t>kulemzin.aa@tc7.pp.gazprom-neft.ru</t>
  </si>
  <si>
    <t>Гартлиб Дмитрий Андреевич</t>
  </si>
  <si>
    <t>gartlib.da@tc13.pp.gazprom-neft.ru</t>
  </si>
  <si>
    <t>Кузнецов Игорь Викторович</t>
  </si>
  <si>
    <t>Инженер 1 категории</t>
  </si>
  <si>
    <t>kuznetsov.ivi@tc11.pp.gazprom-neft.ru</t>
  </si>
  <si>
    <t>Шигин Андрей Анатольевич</t>
  </si>
  <si>
    <t>shigin.aa@tc15.pp.gazprom-neft.ru</t>
  </si>
  <si>
    <t>Зиннуров Ильфат Ильдарович</t>
  </si>
  <si>
    <t>Ведущий инженер по АСО</t>
  </si>
  <si>
    <t>zinnurov.ii@tc2.pp.gazprom-neft.ru</t>
  </si>
  <si>
    <t>УПРАВЛЕНИЕ КОНТРАКТНОГО ИНЖИНИРИНГА</t>
  </si>
  <si>
    <t>uid-snmng@gazprom-neft.ru</t>
  </si>
  <si>
    <t>Калашникова Елена Николаевна</t>
  </si>
  <si>
    <t>ул. Нефтеразведочная 2, каб. №412</t>
  </si>
  <si>
    <t>Пахомова Наталья Васильевна</t>
  </si>
  <si>
    <t>Руководитель направления по развитию СУИДО</t>
  </si>
  <si>
    <t>ул. Нефтеразведочная 2, каб. №417</t>
  </si>
  <si>
    <t>Отдел контрактного инжиниринга по нефтесервисным услугам</t>
  </si>
  <si>
    <t>Мицкевич Наталья Александровна</t>
  </si>
  <si>
    <t>ул. Нефтеразведочная 2, каб. №418</t>
  </si>
  <si>
    <t>Дьяченко Елена Анатольевна</t>
  </si>
  <si>
    <t xml:space="preserve">Контрактный инженер </t>
  </si>
  <si>
    <t>Кравченко Айгуль Фаиловна</t>
  </si>
  <si>
    <t>Герасимова Анастасия Владимировна</t>
  </si>
  <si>
    <t>Хвостенко Александра Вячеславовна</t>
  </si>
  <si>
    <t>Морозова Нина Николаевна</t>
  </si>
  <si>
    <t>Раянова Оксана Шарифовна</t>
  </si>
  <si>
    <t>Луханин Антон Анатольевич</t>
  </si>
  <si>
    <t>Костарева Дарья Валерьевна</t>
  </si>
  <si>
    <t>Антоненко Маргарита Алексеевна</t>
  </si>
  <si>
    <t>Сидорук Алла Владиславовна</t>
  </si>
  <si>
    <t>ул. Нефтеразведочная 2, каб. №410</t>
  </si>
  <si>
    <t>Бочкарева Ольга Викторовна</t>
  </si>
  <si>
    <t>Кравец Максим Михайлович</t>
  </si>
  <si>
    <t>Петрова Олеся Федоровна</t>
  </si>
  <si>
    <t>petrova.of@tc7.pp.gazprom-neft.ru</t>
  </si>
  <si>
    <t>Кожевникова Екатерина Валерьевна</t>
  </si>
  <si>
    <t>Емендеева Елена Анатольевна</t>
  </si>
  <si>
    <t>Отдел контрактного инжиниринга по услугам капитального строительства</t>
  </si>
  <si>
    <t>Нигаматуллин Артем Гаянович</t>
  </si>
  <si>
    <t>ул. Проспект Победы 5, 2 этаж</t>
  </si>
  <si>
    <t>Мухина Анастасия Андреевна</t>
  </si>
  <si>
    <t>Назарова Эльмира Фахреддиновна</t>
  </si>
  <si>
    <t>Сухорукова Наталья Анатольевна</t>
  </si>
  <si>
    <t>Борисов Иван Иванович</t>
  </si>
  <si>
    <t>ул. Нефтеразведочная 2, каб. №401</t>
  </si>
  <si>
    <t>Цветикова Татьяна Викторовна</t>
  </si>
  <si>
    <t>Чуканов Николай Николаевич</t>
  </si>
  <si>
    <t>ПРОГРАММА РАЗВИТИЯ ПОРТФЕЛЯ</t>
  </si>
  <si>
    <t>prp-snmng@gazprom-neft.ru</t>
  </si>
  <si>
    <t>Волков Дмитрий Владимирович</t>
  </si>
  <si>
    <t>Руководитель программ развития портфеля</t>
  </si>
  <si>
    <t>АБК-1 (3 этаж, левое крыло)</t>
  </si>
  <si>
    <t>Проект долгосрочного развития актива</t>
  </si>
  <si>
    <t>Феданюк Андрей Михайлович</t>
  </si>
  <si>
    <t>АБК-1
   (4 этаж, левое крыло, кабинет № 408)</t>
  </si>
  <si>
    <t>Овсянников Никита Викторович</t>
  </si>
  <si>
    <t>Руководитель направления долгосрочного развития</t>
  </si>
  <si>
    <t>Малевин Максим Александрович</t>
  </si>
  <si>
    <t>Дормешкин Алексей Александрович</t>
  </si>
  <si>
    <t>Проект интегрированного развития актива</t>
  </si>
  <si>
    <t>Трипольский Константин Сергеевич</t>
  </si>
  <si>
    <t>АБК-1
   (4 этаж, левое крыло, кабинет № 407)</t>
  </si>
  <si>
    <t>Елизаров Степан Степанович</t>
  </si>
  <si>
    <t xml:space="preserve">Руководитель направления интегрированного развития </t>
  </si>
  <si>
    <t>Васюткин Сергей Владимирович</t>
  </si>
  <si>
    <t>Бирюков Станислав Юрьевич</t>
  </si>
  <si>
    <t>ПРОГРАММА РАЗВИТИЯ ПРОЕКТНОЙ ДЕЯТЕЛЬНОСТИ И РИСК-МЕНЕДЖМЕНТА</t>
  </si>
  <si>
    <t>Руководитель программ развития проектной деятельности и риск- менеджмента</t>
  </si>
  <si>
    <t>АБК-1   (4 этаж, левое крыло, кабинет № 406)</t>
  </si>
  <si>
    <t>ПРОГРАММА РАЗВИТИЯ БИЗНЕСА</t>
  </si>
  <si>
    <t>Кривых Игорь Александрович</t>
  </si>
  <si>
    <t>Руководитель программ развития бизнеса</t>
  </si>
  <si>
    <t>Хвостенко Александр Валерьевич</t>
  </si>
  <si>
    <t>Руководитель направления развития бизнеса</t>
  </si>
  <si>
    <t>Кинчин Антон Валерьевич</t>
  </si>
  <si>
    <t>Романова Виктория Александровна</t>
  </si>
  <si>
    <t>Хабибуллина Альмира Махияновна</t>
  </si>
  <si>
    <t>ПРОГРАММА ПРОИЗВОДСТВЕННОЙ БЕЗОПАСНОСТИ</t>
  </si>
  <si>
    <t>Данильченко Алексей Игоревич</t>
  </si>
  <si>
    <t>Руководитель проекта по внедрению программ производственной безопасности</t>
  </si>
  <si>
    <t xml:space="preserve">ул. Нефтеразведочная, 2, каб.301
</t>
  </si>
  <si>
    <t>Фаюстов Антон Александрович</t>
  </si>
  <si>
    <t>Руководитель направления по внедрению программ производственной безопасности</t>
  </si>
  <si>
    <t>fayustov.aa@tc11.pp.gazprom-neft.ru</t>
  </si>
  <si>
    <t>УПРАВЛЕНИЕ ЭКОЛОГИЧЕСКОЙ БЕЗОПАСНОСТИ И  ОХРАНЫ ОКРУЖАЮЩЕЙ СРЕДЫ</t>
  </si>
  <si>
    <t>ecolog-snmng@gazprom-neft.ru</t>
  </si>
  <si>
    <t>Халиков Павел Рауфович</t>
  </si>
  <si>
    <t>Аганское НГДУ
Нефтеразведочная 2
кабинет 305</t>
  </si>
  <si>
    <t>Служба управления отходами производства и контроля за процессами рекультивации</t>
  </si>
  <si>
    <t>Шустовских Антон Владимирович</t>
  </si>
  <si>
    <t xml:space="preserve">ул. Нефтеразведочная, 2, каб.324
</t>
  </si>
  <si>
    <t>shustovskikh.av@tc12.pp.gazprom-neft.ru</t>
  </si>
  <si>
    <t>Новошинский Евгений Александрович</t>
  </si>
  <si>
    <t>ул. Нефтеразведочная, 2, каб.314</t>
  </si>
  <si>
    <t>Шпирка Алина Алексеевна</t>
  </si>
  <si>
    <t>Хонькина Яна Александровна</t>
  </si>
  <si>
    <t>ул. Нефтеразведочная, 2, каб.324</t>
  </si>
  <si>
    <t>Отдел охраны окружающей среды</t>
  </si>
  <si>
    <t>Ненашева Полина Алексеевна</t>
  </si>
  <si>
    <t>ул.Нефтеразведочная, 2, каб.313</t>
  </si>
  <si>
    <t>Поворознюк Полина Александровна</t>
  </si>
  <si>
    <t>Дегтярева Варвара Дмитриевна</t>
  </si>
  <si>
    <t>Каратицкая Ирина Николаевна</t>
  </si>
  <si>
    <t>Чернова Екатерина Юрьевна</t>
  </si>
  <si>
    <t>Андриянова Елена Викторовна</t>
  </si>
  <si>
    <t>Служба производственного экологического контроля</t>
  </si>
  <si>
    <t>Селезнева Наталья Ивановна</t>
  </si>
  <si>
    <t>ул. Нефтеразведочная, 2, каб.317</t>
  </si>
  <si>
    <t>selezneva.ni@tc13.pp.gazprom-neft.ru</t>
  </si>
  <si>
    <t>Самарцева Юлия Тахировна</t>
  </si>
  <si>
    <t>samartseva.yt@tc13.pp.gazprom-neft.ru</t>
  </si>
  <si>
    <t>Нигматуллин Руслан Гафурянович</t>
  </si>
  <si>
    <t>Мишенина Лиана Николаевна</t>
  </si>
  <si>
    <t>Кечина Лидия Николаевна</t>
  </si>
  <si>
    <t>Новолодская Альбина Сабировна</t>
  </si>
  <si>
    <t>УЧЕБНО-ТРЕНИНГОВЫЙ ЦЕНТР</t>
  </si>
  <si>
    <t>utc-snmng@gazprom-neft.ru</t>
  </si>
  <si>
    <t>Соколкин Александр Викторович</t>
  </si>
  <si>
    <t>Начальник центра</t>
  </si>
  <si>
    <t>А. Жагрина, 21, каб. 202</t>
  </si>
  <si>
    <t>Сыропятов Яков Сергеевич</t>
  </si>
  <si>
    <t>Руководитель направления по корпоративному обучению и методологии</t>
  </si>
  <si>
    <t>А. Жагрина, 21, каб. 203</t>
  </si>
  <si>
    <t>Куликов Александр Владимирович</t>
  </si>
  <si>
    <t xml:space="preserve">Руководитель направления по практическому обучению </t>
  </si>
  <si>
    <t>ОТДЕЛ ГРАЖДАНСКОЙ ОБОРОНЫ И ПРЕДУПРЕЖДЕНИЯ ЧРЕЗВЫЧАЙНЫХ СИТУАЦИЙ</t>
  </si>
  <si>
    <t>Бирюков Иван Юрьевич</t>
  </si>
  <si>
    <t>315 (ул.Нефтеразведочная, 2)</t>
  </si>
  <si>
    <t>biryukov.iyu@tc18.pp.gazprom-neft.ru</t>
  </si>
  <si>
    <t>Кадука Олег Михайлович</t>
  </si>
  <si>
    <t xml:space="preserve">Руководитель направления по оперативному реагированию  </t>
  </si>
  <si>
    <t>315  (ул.Нефтеразведочная, 2)</t>
  </si>
  <si>
    <t>Тарасенко Оксана Геннадьевна</t>
  </si>
  <si>
    <t>УПРАВЛЕНИЕ ПРОИЗВОДСТВЕННОЙ БЕЗОПАСНОСТИ</t>
  </si>
  <si>
    <t>Калинин Алексей Викторович</t>
  </si>
  <si>
    <t>310 (ул. Нефтеразведочная, 2)</t>
  </si>
  <si>
    <t>912-999-59-91</t>
  </si>
  <si>
    <t>Токарева Анна Владимировна</t>
  </si>
  <si>
    <t>Руководитель по развитию культуры
производственной безопасности</t>
  </si>
  <si>
    <t>ул. Нефтеразведочная, 2, каб.301</t>
  </si>
  <si>
    <t>Отдел промышленной безопасности</t>
  </si>
  <si>
    <t>Аношина Ольга Николаевна</t>
  </si>
  <si>
    <t>312 (ул. Нефтеразведочная, 2)</t>
  </si>
  <si>
    <t>922-776-95-66</t>
  </si>
  <si>
    <t>Абдрахманов Артур Ильгизович</t>
  </si>
  <si>
    <t>Кагарманов Руслан Радикович</t>
  </si>
  <si>
    <t>Кузьмина Ольга Александровна</t>
  </si>
  <si>
    <t>922-457-94-89</t>
  </si>
  <si>
    <t>Митякин Александр Викторович</t>
  </si>
  <si>
    <t>922-247-15-70</t>
  </si>
  <si>
    <t>Кушкумбаев Ерик Габдуллович</t>
  </si>
  <si>
    <t xml:space="preserve">Руководитель направления по контролю электробезопасности </t>
  </si>
  <si>
    <t>933-992-10-04</t>
  </si>
  <si>
    <t>Отдел охраны труда</t>
  </si>
  <si>
    <t>Конарев Александр Олегович</t>
  </si>
  <si>
    <t>311 (ул. Нефтеразведочная, 2)</t>
  </si>
  <si>
    <t>konarev.ao@tc11.pp.gazprom-neft.ru</t>
  </si>
  <si>
    <t>Подгальняя Кристина Александровна</t>
  </si>
  <si>
    <t>Кошкарева Татьяна Владимировна</t>
  </si>
  <si>
    <t>Вызов по TrueConf</t>
  </si>
  <si>
    <t>koshkareva.tv@tc13.pp.gazprom-neft.ru</t>
  </si>
  <si>
    <t xml:space="preserve">Дмитриченко Оксана Николаевна </t>
  </si>
  <si>
    <t>dmitrichenko.on@tc14.pp.gazprom-neft.ru</t>
  </si>
  <si>
    <t>Корсакова Зарема Тахиржановна</t>
  </si>
  <si>
    <t>korsakova.zt@tc18.pp.gazprom-neft.ru</t>
  </si>
  <si>
    <t xml:space="preserve">Главный специалист  </t>
  </si>
  <si>
    <t>УПРАВЛЕНИЕ ОБЕСПЕЧЕНИЯ БЕЗОПАСНОСТИ ПРОИЗВОДСТВЕННЫХ ПРОЦЕССОВ</t>
  </si>
  <si>
    <t>Плотников Артем Витальевич</t>
  </si>
  <si>
    <t>Нефтеразведочная 2, этаж 3, 318</t>
  </si>
  <si>
    <t>982-509-32-40</t>
  </si>
  <si>
    <t>Бессонова Ирина Николаевна</t>
  </si>
  <si>
    <t xml:space="preserve">ул. Нефтеразведочная, 2, каб.303
</t>
  </si>
  <si>
    <t>Отдел обеспечения безопасности производственных процессов</t>
  </si>
  <si>
    <t>Сухарнов Иван Владимирович</t>
  </si>
  <si>
    <t>982-215-76-66</t>
  </si>
  <si>
    <t>Мелехина Марина Владимировна</t>
  </si>
  <si>
    <t>Руководитель направления по ПБ</t>
  </si>
  <si>
    <t>Куклина Дарья Сергеевна</t>
  </si>
  <si>
    <t>Ведущий специалист по охране труда</t>
  </si>
  <si>
    <t>Пильников Андрей Леонидович</t>
  </si>
  <si>
    <t>Руководитель направления по ПК</t>
  </si>
  <si>
    <t>Индиенко Андрей Дмитриевич</t>
  </si>
  <si>
    <t>Главный специалист по охране труда</t>
  </si>
  <si>
    <t>929-240-02-29</t>
  </si>
  <si>
    <t>Уколов Дмитрий Евгеньевич</t>
  </si>
  <si>
    <t>Соколов Илья Андреевич</t>
  </si>
  <si>
    <t>Руководитель направления по сопровождению проекта "Каркас безопасности"</t>
  </si>
  <si>
    <t>Сушкова Наталья Владимировна</t>
  </si>
  <si>
    <t>АБК ЦДПН-1
(Аганское м/р)</t>
  </si>
  <si>
    <t>Прозоров Ярослав Николаевич</t>
  </si>
  <si>
    <t>Нестерова Екатерина Александровна</t>
  </si>
  <si>
    <t>АБК ЦППН-1</t>
  </si>
  <si>
    <t>Глазырин Евгений Игоревич</t>
  </si>
  <si>
    <t>Специалист по охране труда</t>
  </si>
  <si>
    <t>Хазиева Эльза Альбертовна</t>
  </si>
  <si>
    <t>АБК ЦДПН-1
(Ватинское м/р)</t>
  </si>
  <si>
    <t>Тодоришин Виталий Максимилиянович</t>
  </si>
  <si>
    <t>Любимов Дмитрий Вячеславович</t>
  </si>
  <si>
    <t>АБК ЦДПН-2 
(Северо-Покурское м/р)</t>
  </si>
  <si>
    <t>Кагункин Юрий Владимирович</t>
  </si>
  <si>
    <t>Карташов Николай Викторович</t>
  </si>
  <si>
    <t>АБК ЦДПН-3
(Западно-Асомкинское, 
Западно-Усть-Балыкское м/р)</t>
  </si>
  <si>
    <t>Бледнов Сергей Александрович</t>
  </si>
  <si>
    <t xml:space="preserve">Ефимов Дмитрий Николаевич </t>
  </si>
  <si>
    <t>АБК ЦДПН-3
(Ново-Покурское м/р)</t>
  </si>
  <si>
    <t>efimov.dn@tc13.pp.gazprom-neft.ru</t>
  </si>
  <si>
    <t>Тарадеев Анатолий Анатольевич</t>
  </si>
  <si>
    <t>taradeev.aa@tc11.pp.gazprom-neft.ru</t>
  </si>
  <si>
    <t>Стус Олег Александрович</t>
  </si>
  <si>
    <t>АБК ЦДПН-4
(Чистинное м/р)</t>
  </si>
  <si>
    <t>stus.oa@tc11.pp.gazprom-neft.ru</t>
  </si>
  <si>
    <t>Лаврушин Виктор Александрович</t>
  </si>
  <si>
    <t>Хамитов Руслан Олегович</t>
  </si>
  <si>
    <t>АБК ЦДПН-4 
(Тайлаковское м/р)</t>
  </si>
  <si>
    <t>Балакин Евгений Михайлович</t>
  </si>
  <si>
    <t>Служба работ повышенной опасности</t>
  </si>
  <si>
    <t>NaryadDopusk-snmng@gazprom-neft.ru</t>
  </si>
  <si>
    <t>Горбач Игорь Анатольевич</t>
  </si>
  <si>
    <t>ул.Нефтеразведочная, д.2, 
3 этаж,  к. 318</t>
  </si>
  <si>
    <t>Назырова Ирина Фанисовна</t>
  </si>
  <si>
    <t>Петросян Геворг Вачикович</t>
  </si>
  <si>
    <t>Ионова Мария Михайловна</t>
  </si>
  <si>
    <t>ionova.mm@tc16.pp.gazprom-neft.ru</t>
  </si>
  <si>
    <t>Коваленко Юлия Владимировна</t>
  </si>
  <si>
    <t xml:space="preserve">Ведущий специалист  </t>
  </si>
  <si>
    <t>kovalenko.yv@tc14.pp.gazprom-neft.ru</t>
  </si>
  <si>
    <t>Супрунец Евгения Анатольевна</t>
  </si>
  <si>
    <t>Увижов Руслан Рафикович</t>
  </si>
  <si>
    <t xml:space="preserve"> 922-405-10-58</t>
  </si>
  <si>
    <t>Ахатов Павел Владиславович</t>
  </si>
  <si>
    <t>Остановка работ</t>
  </si>
  <si>
    <t xml:space="preserve"> 922-425-76-58</t>
  </si>
  <si>
    <t>ostanovkarabot-snmng@gazprom-neft.ru</t>
  </si>
  <si>
    <t>Группа по мониторингу и аналитике РПО</t>
  </si>
  <si>
    <t>Руководитель направления по мониторингу и аналитике РПО</t>
  </si>
  <si>
    <t>СЛУЖБА ПО РАБОТЕ С ПОДРЯДНЫМИ ОРГАНИЗАЦИЯМИ ПО ПРОМЫШЛЕННОЙ, ПОЖАРНОЙ БЕЗОПАСНОСТИ И ОХРАНЕ ТРУДА</t>
  </si>
  <si>
    <t>Копылов Павел Валентинович</t>
  </si>
  <si>
    <t>Нефтеразведочная, 2  каб. 319</t>
  </si>
  <si>
    <t>Макарова Жанна Олеговна</t>
  </si>
  <si>
    <t>Руководитель по работе с подрядными организациями</t>
  </si>
  <si>
    <t>makarova.zho@tc11.pp.gazprom-neft.ru</t>
  </si>
  <si>
    <t>Муртузалиев Тимур Магомедович</t>
  </si>
  <si>
    <t>Хамидуллин Альберт Рашитович</t>
  </si>
  <si>
    <t>Нефтеразведочная, 2 каб. 319</t>
  </si>
  <si>
    <t>Зубова Наталья Викторовна</t>
  </si>
  <si>
    <t>Хахуля Анастасия Викторовна</t>
  </si>
  <si>
    <t>Нефтеразведочная, 2 каб. 316</t>
  </si>
  <si>
    <t>khakhulya.avi@tc11.pp.gazprom-neft.ru</t>
  </si>
  <si>
    <t>Иванова Анжела Геннадьевна</t>
  </si>
  <si>
    <t>ivanova.age@tc11.pp.gazprom-neft.ru</t>
  </si>
  <si>
    <t xml:space="preserve">Букарева Юлия Германовна </t>
  </si>
  <si>
    <t>Специалист  ООО "ГПН - Снабжение" Дивизион "Восток"</t>
  </si>
  <si>
    <t>902-694-46-49</t>
  </si>
  <si>
    <t>Газизова Юлия Флоритовна</t>
  </si>
  <si>
    <t>922-477-58-31</t>
  </si>
  <si>
    <t>Ахметшина Алена Анатольевна</t>
  </si>
  <si>
    <t>922-477-55-84</t>
  </si>
  <si>
    <t>Ермолаева Юлия Алексеевна</t>
  </si>
  <si>
    <t>922-477-57-86</t>
  </si>
  <si>
    <t>ОТДЕЛ ОБЕСПЕЧЕНИЯ БЕЗОПАСНОСТИ НА ТРАНСПОРТЕ</t>
  </si>
  <si>
    <t>Сидорович Виктор Вячеславович</t>
  </si>
  <si>
    <t>Нефтеразведочная,2. каб. 302</t>
  </si>
  <si>
    <t>Прокопчук Сергей Николаевич</t>
  </si>
  <si>
    <t>Черномырдин Олег Владимирович</t>
  </si>
  <si>
    <t>Зайцев Андрей Анатольевич</t>
  </si>
  <si>
    <t>Шалимов Дмитрий Анатольевич</t>
  </si>
  <si>
    <t>НАПРАВЛЕНИЕ ПРОМЫШЛЕННОЙ МЕДИЦИНЫ И ОХРАНЫ ЗДОРОВЬЯ 
(офис Аганский)</t>
  </si>
  <si>
    <t>Прирез Сергей Алексеевич</t>
  </si>
  <si>
    <r>
      <rPr>
        <sz val="11"/>
        <rFont val="Times New Roman"/>
        <family val="1"/>
        <charset val="204"/>
      </rPr>
      <t xml:space="preserve">Руководитель проекта по совершенствованию промышленной медицины и охраны здоровья  </t>
    </r>
    <r>
      <rPr>
        <sz val="11"/>
        <rFont val="Segoe UI"/>
        <family val="2"/>
        <charset val="204"/>
      </rPr>
      <t/>
    </r>
  </si>
  <si>
    <t>Нефтеразведочная, 2, каб. 308</t>
  </si>
  <si>
    <t>Галиев Рустам Фидарисович</t>
  </si>
  <si>
    <t>Руководитель направления по охране здоровья</t>
  </si>
  <si>
    <t>Нефтеразведочная, 2, каб. 309</t>
  </si>
  <si>
    <t>Корниенко Оксана Владимировна</t>
  </si>
  <si>
    <t>Нефтеразведочная, 2, каб. 306</t>
  </si>
  <si>
    <t>Самойлова Нина Витальевна</t>
  </si>
  <si>
    <t>Специалист 1 кат</t>
  </si>
  <si>
    <t>Здравпункты ООО "Успех"</t>
  </si>
  <si>
    <t>Аганское месторождение</t>
  </si>
  <si>
    <t>Фельдшер</t>
  </si>
  <si>
    <t>45242;
89324115875</t>
  </si>
  <si>
    <t>Нов.Покурское месторождение</t>
  </si>
  <si>
    <t>44523;
89227933978</t>
  </si>
  <si>
    <t>Покамасовское месторождение</t>
  </si>
  <si>
    <t>44826;
89324379118</t>
  </si>
  <si>
    <t>Кетовское месторождение</t>
  </si>
  <si>
    <t>44349;
89227934229</t>
  </si>
  <si>
    <t>Сев. Покурское месторождение</t>
  </si>
  <si>
    <t>49703;
89324117465</t>
  </si>
  <si>
    <t>Западно-Усть-Балыкское месторождение (КП-1)</t>
  </si>
  <si>
    <t>40123;
89227934199</t>
  </si>
  <si>
    <t>Западно-Усть-Балыкское месторождение (ДНС-1)</t>
  </si>
  <si>
    <t>Чистинное месторождение</t>
  </si>
  <si>
    <t>Ачимовское месторождение</t>
  </si>
  <si>
    <t>Тайлаковское месторождение ДНС-1</t>
  </si>
  <si>
    <t>Тайлаковское месторождение ДНС-2</t>
  </si>
  <si>
    <t>Сортымская площадь</t>
  </si>
  <si>
    <t>42817;
89227729904</t>
  </si>
  <si>
    <t xml:space="preserve">Мегионское </t>
  </si>
  <si>
    <t>УПРАВЛЕНИЕ МАТЕРИАЛЬНО-ТЕХНИЧЕСКОГО ОБЕСПЕЧЕНИЯ</t>
  </si>
  <si>
    <t>Фетисов Алексей Андреевич</t>
  </si>
  <si>
    <t>Нефтеразведочная, 2, каб. 412/1</t>
  </si>
  <si>
    <t>Отдел прогнозирования потребности и управления запасами материально- технических ресурсов</t>
  </si>
  <si>
    <t>Сабирьянов Динис Рустамович</t>
  </si>
  <si>
    <t>Нефтеразведочная, 2, каб. 413</t>
  </si>
  <si>
    <t>Михайлов Константин Евгеньевич</t>
  </si>
  <si>
    <t xml:space="preserve">Зам. начальника отдела </t>
  </si>
  <si>
    <t>Шарипова Флорида Тагировна</t>
  </si>
  <si>
    <t>Трапезникова Наталья Владимировна</t>
  </si>
  <si>
    <t>Бальчугова Катерина Сергеевна</t>
  </si>
  <si>
    <t>Группа реализации невостребованного имущества, неликвидного имущества</t>
  </si>
  <si>
    <t>Санникова Надежда Ильинична</t>
  </si>
  <si>
    <t>Чернова Юлия Алексеевна</t>
  </si>
  <si>
    <t>Отдел поставок материально-технических ресурсов</t>
  </si>
  <si>
    <t>Курильченко Лилия Фалхатовна</t>
  </si>
  <si>
    <t>Нефтеразведочная, 2, каб. 409</t>
  </si>
  <si>
    <t>Плотникова Татьяна Васильевна</t>
  </si>
  <si>
    <t>Зеленина Юлия Викторовна</t>
  </si>
  <si>
    <t>Романенко Наталья Анатольевна</t>
  </si>
  <si>
    <t>Зуенко Виолета Анатольевна</t>
  </si>
  <si>
    <t>Дорошенко Мария Андреевна</t>
  </si>
  <si>
    <t>Ведущий специалист от  ООО "МЭН"</t>
  </si>
  <si>
    <t>Шалякина Светлана Алексеевна</t>
  </si>
  <si>
    <t>Ведущий специалист от ООО "МУБР"</t>
  </si>
  <si>
    <t>shalyakina.sa@tc17.pp.gazprom-neft.ru</t>
  </si>
  <si>
    <t xml:space="preserve">Отдел управления обязательствами </t>
  </si>
  <si>
    <t>Плешакова Надежда Александровна</t>
  </si>
  <si>
    <t>Нефтеразведочная, 2, каб. 420,421</t>
  </si>
  <si>
    <t>Луговская Людмила Сергеевна</t>
  </si>
  <si>
    <t>Заместитель начальника</t>
  </si>
  <si>
    <t>Магадиев Ильдар Ильясович</t>
  </si>
  <si>
    <t>Руководитель направления по качеству и складской логистике</t>
  </si>
  <si>
    <t>Петренко Сергей Эмильевич</t>
  </si>
  <si>
    <t>Иванова Елена Сергеевна</t>
  </si>
  <si>
    <t>kazantseva.lil@tc11.pp.gazprom-neft.ru</t>
  </si>
  <si>
    <t>Пенчукова Александра Ивановна</t>
  </si>
  <si>
    <t>Зайкова Анастасия Владимировна</t>
  </si>
  <si>
    <t>Ибрагимова Олеся Анатольевна</t>
  </si>
  <si>
    <t>УПРАВЛЕНИЕ ЗАКУПОК РАБОТ и УСЛУГ</t>
  </si>
  <si>
    <t>uznu.sn-mng@gazprom-neft.ru</t>
  </si>
  <si>
    <t>Осипенко Евгения Павловна</t>
  </si>
  <si>
    <t>Офис "Аганский", каб.406</t>
  </si>
  <si>
    <t>Отдел закупок производственных услуг и услуг общего профиля</t>
  </si>
  <si>
    <t>Фахрутдинова Диана Айратовна</t>
  </si>
  <si>
    <t>Офис "Аганский", каб.404</t>
  </si>
  <si>
    <t>fakhrutdinova.da@tc12.pp.gazprom-neft.ru</t>
  </si>
  <si>
    <t>Азязов Денис Александрович</t>
  </si>
  <si>
    <t>Руководитель направления нефтесервисных услуг и услуг общего профиля</t>
  </si>
  <si>
    <t>Князева Наталья Александровна</t>
  </si>
  <si>
    <t>Кузьмичева Наталья Александровна</t>
  </si>
  <si>
    <t>Офис "Аганский", каб.403</t>
  </si>
  <si>
    <t>kuzmicheva.na@tc11.pp.gazprom-neft.ru</t>
  </si>
  <si>
    <t>Панкина Марина Александровна</t>
  </si>
  <si>
    <t>Усиченко Ирина Викторовна</t>
  </si>
  <si>
    <t>Мусаев Берс Бисланович</t>
  </si>
  <si>
    <t>Филина Светлана Павловна</t>
  </si>
  <si>
    <t>Руководитель направления по закупкам</t>
  </si>
  <si>
    <t>Гераскина Наталья Андреевна</t>
  </si>
  <si>
    <t>geraskina.na@tc16.pp.gazprom-neft.ru</t>
  </si>
  <si>
    <t>Попова Елена Васильевна</t>
  </si>
  <si>
    <t>Отдел закупок услуг внутрискважинных работ</t>
  </si>
  <si>
    <t>Каримов Ринат Рамильевич</t>
  </si>
  <si>
    <t>Офис "Аганский", каб.407</t>
  </si>
  <si>
    <t>Тараканова Людмила Викторовна</t>
  </si>
  <si>
    <t>Руководитель направления по закупке услуг внутрискважинных работ</t>
  </si>
  <si>
    <t>Аналоговая</t>
  </si>
  <si>
    <t>Колесник Екатерина Валерьевна</t>
  </si>
  <si>
    <t>Хасанова Гузалия Рафаэловна</t>
  </si>
  <si>
    <t>Офис "Аганский", каб.408</t>
  </si>
  <si>
    <t>Кулагина Елена Витальевна</t>
  </si>
  <si>
    <t>Азарова Алена Валерьевна</t>
  </si>
  <si>
    <t>Шарыпова Нелля Сергеевна</t>
  </si>
  <si>
    <t>Палаткина Юлия Анатольевна</t>
  </si>
  <si>
    <t>Отдел закупок услуг капитального строительства</t>
  </si>
  <si>
    <t>uzuks_snmng@gazprom-neft.ru</t>
  </si>
  <si>
    <t>Офис "Аганский", каб.402</t>
  </si>
  <si>
    <t>Сергеева Юлия Сергеевна</t>
  </si>
  <si>
    <t>Главный  специалист</t>
  </si>
  <si>
    <t>Халикова Ирина Владимировна</t>
  </si>
  <si>
    <t>Стрюкова Наталья Тимофеевна</t>
  </si>
  <si>
    <t>Гончарова Наталья Николаевна</t>
  </si>
  <si>
    <t>Рудакова Елена Александровна</t>
  </si>
  <si>
    <t>ОТДЕЛ АНАЛИТИКИ, ПЛАНИРОВАНИЯ И ОТЧЕТНОСТИ</t>
  </si>
  <si>
    <t>OAPiO-snmng@gazprom-neft.ru</t>
  </si>
  <si>
    <t>Донченко Елена Борисовна</t>
  </si>
  <si>
    <t>Офис "Аганский", каб 411</t>
  </si>
  <si>
    <t>Антошкина Татьяна Васильевна</t>
  </si>
  <si>
    <t>Руководитель направления по аналитике</t>
  </si>
  <si>
    <t>Беликова Екатерина Михайловна</t>
  </si>
  <si>
    <t>Адаманюк Инна Федоровна</t>
  </si>
  <si>
    <t>Цифровая</t>
  </si>
  <si>
    <t xml:space="preserve">Руководитель направления по операционной эффективности и методологии закупок </t>
  </si>
  <si>
    <t>Кульчанова Гульнара Кусаиновна</t>
  </si>
  <si>
    <t>Офис "Аганский", каб 419</t>
  </si>
  <si>
    <t xml:space="preserve">УПРАВЛЕНИЕ КАПИТАЛЬНОГО СТРОИТЕЛЬСТВА </t>
  </si>
  <si>
    <t>Проспект Победы, 5</t>
  </si>
  <si>
    <t>Ширинкин Владимир Сергеевич</t>
  </si>
  <si>
    <t>2 этаж</t>
  </si>
  <si>
    <t>Отдел обустройства кустовых площадок и строительства трубопроводов</t>
  </si>
  <si>
    <t>Сафаров Вадим Сабирович</t>
  </si>
  <si>
    <t>Муслимов Акав Динисламович</t>
  </si>
  <si>
    <t>РН по строительству трубопроводов</t>
  </si>
  <si>
    <t>Толокнов Александр Евгеньевич</t>
  </si>
  <si>
    <t>Отдел инженерной подготовки и строительства объектов энергоснабжения</t>
  </si>
  <si>
    <t>Казаку Игорь Ильич</t>
  </si>
  <si>
    <t>Алехина Галина Владимировна</t>
  </si>
  <si>
    <t>Шабунин Евгений Викторович</t>
  </si>
  <si>
    <t>shabunin.ev@tc14.pp.gazprom-neft.ru</t>
  </si>
  <si>
    <t>Плаксиенко Кирилл Игоревич</t>
  </si>
  <si>
    <t>Отдел строительства площадочных объектов и капитального ремонта</t>
  </si>
  <si>
    <t>Ионов Федор Федорович</t>
  </si>
  <si>
    <t>Муслимова Ольга Викторовна</t>
  </si>
  <si>
    <t>РН по капительному и текущему ремонту</t>
  </si>
  <si>
    <t>Ковалев Дмитрий Иванович</t>
  </si>
  <si>
    <t>Никитченко Евгений Васильевич</t>
  </si>
  <si>
    <t>3 этаж</t>
  </si>
  <si>
    <t>Нагорная Евгения Викторовна</t>
  </si>
  <si>
    <t>Руководитель направления по вводу НЗС в основные фонды</t>
  </si>
  <si>
    <t>Голубев Евгений Юрьевич</t>
  </si>
  <si>
    <t>Музыка Наталья Викторовна</t>
  </si>
  <si>
    <t>Масенко Татьяна Николаевна</t>
  </si>
  <si>
    <t>Маслий Алла Алексеевна</t>
  </si>
  <si>
    <t>Отдел комплектации оборудованием и материалами</t>
  </si>
  <si>
    <t>Делимов Игорь Борисович</t>
  </si>
  <si>
    <t>Егоров Тарас Юрьевич</t>
  </si>
  <si>
    <t>Блинова Светлана Николаевна</t>
  </si>
  <si>
    <t>Моисеева Елена Васильевна</t>
  </si>
  <si>
    <t>Сидоров Руслан Юрьевич</t>
  </si>
  <si>
    <t>Захарова Наталья Алексеевна</t>
  </si>
  <si>
    <t>Агапитова Анна Николаевна</t>
  </si>
  <si>
    <t>Лузин Евгений Матвеевич</t>
  </si>
  <si>
    <t>Коцубей Владимир Сергеевич</t>
  </si>
  <si>
    <t>Фомин Сергей Васильевич</t>
  </si>
  <si>
    <t>Тагильцев Роман Анатольевич</t>
  </si>
  <si>
    <t>tagiltsev.ra@tc19.pp.gazprom-neft.ru</t>
  </si>
  <si>
    <t>Калмыкова Ксения Андреевна</t>
  </si>
  <si>
    <t>Шарошкина Алена Евгеньевна</t>
  </si>
  <si>
    <t xml:space="preserve">BKSsn-mng@gazprom-neft.ru </t>
  </si>
  <si>
    <t>ЦЕНТР ИНТЕГРИРОВАННОГО ПРОЕКТИРОВАНИЯ</t>
  </si>
  <si>
    <t>пр.Победы 5, 2 этаж</t>
  </si>
  <si>
    <t>Юнусов Халил Юнусович</t>
  </si>
  <si>
    <t xml:space="preserve">Руководитель направления </t>
  </si>
  <si>
    <t>Кечин Евгений Павлович</t>
  </si>
  <si>
    <t>Отдел проектно-изыскательских работ</t>
  </si>
  <si>
    <t>Порошин Иван Анатольевич</t>
  </si>
  <si>
    <t>Архипов Александр Петрович</t>
  </si>
  <si>
    <t>Заместитель начальника отдела</t>
  </si>
  <si>
    <t>Глебова Наталья Александровна</t>
  </si>
  <si>
    <t>Кочергина Екатерина Викторовна</t>
  </si>
  <si>
    <t>kochergina.ev@tc7.pp.gazprom-neft.ru</t>
  </si>
  <si>
    <t>Миргородский Дмитрий Александрович</t>
  </si>
  <si>
    <t>mirgorodskiy.da@tc11.pp.gazprom-neft.ru</t>
  </si>
  <si>
    <t>Сидорина Александра Владимировна</t>
  </si>
  <si>
    <t>Отдел ценообразования проектно-изыскательских работ и экспертизы проектов</t>
  </si>
  <si>
    <t>Сергеев Александр Анатольевич</t>
  </si>
  <si>
    <t>Романенко Оксана Александровна</t>
  </si>
  <si>
    <t>Плешко Ольга Анатольевна</t>
  </si>
  <si>
    <t>Долганов Денис Геннадьевич</t>
  </si>
  <si>
    <t>Отдел договоров и ценообразования в строительстве</t>
  </si>
  <si>
    <t>Полтанова Алена Михайловна</t>
  </si>
  <si>
    <t>Регуш Наталья Павловна</t>
  </si>
  <si>
    <t>РН по строительству трубопроводов,  обустройству кустовых площадок, ПРБ</t>
  </si>
  <si>
    <t>Абилева Наиля Малдыбаевна</t>
  </si>
  <si>
    <t>РН по капитальному строительству, капитальному ремонту</t>
  </si>
  <si>
    <t>Фанига Алена Александровна</t>
  </si>
  <si>
    <t>faniga.aa@tc11.pp.gazprom-neft.ru</t>
  </si>
  <si>
    <t>Березина Алина Андреевна</t>
  </si>
  <si>
    <t>Раянова Светлана Геннадьевна</t>
  </si>
  <si>
    <t>Хватова Светлана Ивановна</t>
  </si>
  <si>
    <t>Доценко Мария Сергеевна</t>
  </si>
  <si>
    <t>Кулахметова Альвина Малитовна</t>
  </si>
  <si>
    <t>Поворознюк Ирина Валентиновна</t>
  </si>
  <si>
    <t>Фишкинд Наталия Витальевна</t>
  </si>
  <si>
    <t>Хромова Светлана Александровна</t>
  </si>
  <si>
    <t>Кужим Ольга Петровна</t>
  </si>
  <si>
    <t>Отдел планирования и контроля капитальных вложений</t>
  </si>
  <si>
    <t>Трофименко Регина Радиковна</t>
  </si>
  <si>
    <t>Начальник  отдела</t>
  </si>
  <si>
    <t>Терникова Анна Викторовна</t>
  </si>
  <si>
    <t>Ларионова Татьяна Сергеевна</t>
  </si>
  <si>
    <t>larionova.ts@tc20.pp.gazprom-neft.ru</t>
  </si>
  <si>
    <t>Григорьева Инга Вениаминовна</t>
  </si>
  <si>
    <t>Чернова Наталья Викторовна</t>
  </si>
  <si>
    <t>Черняева Наталья Юрьевна</t>
  </si>
  <si>
    <t>Мареина Ирина Владимировна</t>
  </si>
  <si>
    <t>УПРАВЛЕНИЕ ПЛАНИРОВАНИЯ И КОНТРОЛЛИНГА</t>
  </si>
  <si>
    <t>Тивольт Дмитрий Викторович</t>
  </si>
  <si>
    <t>АБК-1 3 этаж</t>
  </si>
  <si>
    <t>Отдел планирования, экономического анализа и контроля затрат</t>
  </si>
  <si>
    <t>Белоус Наталья Васильевна</t>
  </si>
  <si>
    <t>Ведяшкина Оксана Павловна</t>
  </si>
  <si>
    <t>Руководитель направления по экономическому анализу</t>
  </si>
  <si>
    <t>Хохуля Наталья Григорьевна</t>
  </si>
  <si>
    <t>Филиппова Ирина Владимировна</t>
  </si>
  <si>
    <t>filippova.iv@tc11.pp.gazprom-neft.ru</t>
  </si>
  <si>
    <t>Осовик Анастасия Сергеевна</t>
  </si>
  <si>
    <t>Главный специалист по работе с активами</t>
  </si>
  <si>
    <t>osovik.as@tc18.pp.gazprom-neft.ru</t>
  </si>
  <si>
    <t>Шарипов Руслан Ринатович</t>
  </si>
  <si>
    <t>Отдел повышения эффективности бизнеса и работы с потенциалом</t>
  </si>
  <si>
    <t>Тимчук Илья Андреевич</t>
  </si>
  <si>
    <t>Товстокор Екатерина Викторовна</t>
  </si>
  <si>
    <t>Руководитель направления по работе с потенциалом</t>
  </si>
  <si>
    <t>Хохлова Олеся Борисовна</t>
  </si>
  <si>
    <t>Сибагатулина Жанна Нигаматжановна</t>
  </si>
  <si>
    <t>Тамасханов Акрамат Ибрагимович</t>
  </si>
  <si>
    <t>Кулемзин Евгений Романович</t>
  </si>
  <si>
    <t>ОТДЕЛ ПО УПРАВЛЕНИЮ ЭФФЕКТИВНОСТЬЮ</t>
  </si>
  <si>
    <t>Шувалова Анастасия Владимировна</t>
  </si>
  <si>
    <t>АБК-1 2 этаж, каб. 220</t>
  </si>
  <si>
    <t>Червякова Ольга Евгеньевна</t>
  </si>
  <si>
    <t>Евдокимова Милана Дмитриевна</t>
  </si>
  <si>
    <t>Диденко Татьяна Владимировна</t>
  </si>
  <si>
    <t>ФИНАНСОВОЕ УПРАВЛЕНИЕ</t>
  </si>
  <si>
    <t>finupr_mng@gazprom-neft.ru</t>
  </si>
  <si>
    <t>Дмитриченко Оксана Анатольевна</t>
  </si>
  <si>
    <t>АБК-1, 2 этаж, каб. 227</t>
  </si>
  <si>
    <t>Левченко Татьяна Владимировна</t>
  </si>
  <si>
    <t>Руководитель направления по планированию и анализу финансирования капитальных вложений</t>
  </si>
  <si>
    <t>АБК-1, 2 этаж, каб. 225</t>
  </si>
  <si>
    <t>Мишанина Кристина Ринатовна</t>
  </si>
  <si>
    <t>Руководитель направления по внешнему оборотному капиталу</t>
  </si>
  <si>
    <t>АБК-1, 2 этаж, каб. 230</t>
  </si>
  <si>
    <t>Отдел казначейских операций</t>
  </si>
  <si>
    <t>Баландина Анастасия Анатольевна</t>
  </si>
  <si>
    <t>АБК-1, 2 этаж, каб. 226</t>
  </si>
  <si>
    <t>Выдренкова Наталья Кирилловна</t>
  </si>
  <si>
    <t>Ведущий экономист</t>
  </si>
  <si>
    <t>Чигира Регина Азатовна</t>
  </si>
  <si>
    <t>Чернышова Лариса Мидхатовна</t>
  </si>
  <si>
    <t>Серверная</t>
  </si>
  <si>
    <t>АБК-1, 2 этаж, каб. 234</t>
  </si>
  <si>
    <t>Отдел планирования и анализа исполнения бюджета</t>
  </si>
  <si>
    <t>Будняк Лилия Зиновьевна</t>
  </si>
  <si>
    <t>Скареднова Разалия Зуфаровна</t>
  </si>
  <si>
    <t>АБК-1, 2 этаж, каб. 224</t>
  </si>
  <si>
    <t>Закирова Галина Сергеевна</t>
  </si>
  <si>
    <t>Грисюк Ирина Юрьевна</t>
  </si>
  <si>
    <t>Отдел финансового контроля</t>
  </si>
  <si>
    <t>Литвиненко Марина Анатольевна</t>
  </si>
  <si>
    <t>Паутова Наталья Олеговна</t>
  </si>
  <si>
    <t>Кот Александра Александровна</t>
  </si>
  <si>
    <t>Евланова Анастасия Дмитриевна</t>
  </si>
  <si>
    <t>УПРАВЛЕНИЕ ИНВЕСТИЦИЙ</t>
  </si>
  <si>
    <t>Шарафутдинов Руслан Габдрахманович</t>
  </si>
  <si>
    <t xml:space="preserve">АБК-1, 3 этаж, 5 кабинет </t>
  </si>
  <si>
    <t>Отдел экономической оценки и мониторинга инвестиционных проектов</t>
  </si>
  <si>
    <t>Толмачева Алла Михайловна</t>
  </si>
  <si>
    <t>АБК-1, 2 этаж, каб. 235</t>
  </si>
  <si>
    <t>Добриков Виктор Владимирович</t>
  </si>
  <si>
    <t>Евдокимов Егор Александрович</t>
  </si>
  <si>
    <t>Волосникова Оксана Владимировна</t>
  </si>
  <si>
    <t>Шарипов Эдуард Альбертович</t>
  </si>
  <si>
    <t>Отдел экономической оценки активов</t>
  </si>
  <si>
    <t>Голоднов Игорь Владимирович</t>
  </si>
  <si>
    <t>Григорьев Александр Сергеевич</t>
  </si>
  <si>
    <t>Руководитель направления по разработке аналитических приложений</t>
  </si>
  <si>
    <t>Федоров Роман Олегович</t>
  </si>
  <si>
    <t>БЛОК ПО РАБОТЕ С ПЕРСОНАЛОМ</t>
  </si>
  <si>
    <t>Отдел обучения и развития персонала</t>
  </si>
  <si>
    <t>orp-snmng@gazprom-neft.ru</t>
  </si>
  <si>
    <t>(АБК-1) Кузьмина 51, каб. 210</t>
  </si>
  <si>
    <t>Цыганкова Светлана Сергеевна</t>
  </si>
  <si>
    <t>Руководитель направления по качеству жизни</t>
  </si>
  <si>
    <t>Образцова Елена Николаевна</t>
  </si>
  <si>
    <t>Писарук Светлана Закиевна</t>
  </si>
  <si>
    <t>Бирюкова Юлия Игоревна</t>
  </si>
  <si>
    <t>Михайлова Лариса Ивановна</t>
  </si>
  <si>
    <t>Плищенко Алексей Романович</t>
  </si>
  <si>
    <t>49 239</t>
  </si>
  <si>
    <t>Управление компенсаций, льгот и организационного развития</t>
  </si>
  <si>
    <t>Ихсанова Елена Викторовна</t>
  </si>
  <si>
    <t>Отдел мотивации, компенсаций и льгот</t>
  </si>
  <si>
    <t>Сафонова Лариса Васильевна</t>
  </si>
  <si>
    <t>АБК-1, 2 этаж, каб. 217</t>
  </si>
  <si>
    <t>Чернян Марина Павловна</t>
  </si>
  <si>
    <t>Руководитель направления по мотивации, компенсациям и льготам</t>
  </si>
  <si>
    <t>Фаянова Оксана Николаевна</t>
  </si>
  <si>
    <t>Руководитель направления по планированию и анализу показателей по труду</t>
  </si>
  <si>
    <t>Лысакова Наталия Михайловна</t>
  </si>
  <si>
    <t>Напольских Алена Валерьевна</t>
  </si>
  <si>
    <t>Ванькова Валентина Григорьевна</t>
  </si>
  <si>
    <t>Степанова Виолетта Михайловна</t>
  </si>
  <si>
    <t>Экономист 1 категории</t>
  </si>
  <si>
    <t>Отдел организационного развития</t>
  </si>
  <si>
    <t>Комарова Анастасия Александровна</t>
  </si>
  <si>
    <t>АБК-1, 2 этаж, каб. 203</t>
  </si>
  <si>
    <t>Зольникова Татьяна Петровна</t>
  </si>
  <si>
    <t>Якименко Инга Ивановна</t>
  </si>
  <si>
    <t>Руководитель направления по работе с персоналом</t>
  </si>
  <si>
    <t>Туркина Ольга Владимировна</t>
  </si>
  <si>
    <t>АБК-1, 2 этаж, каб. 202</t>
  </si>
  <si>
    <t>Кудактина Алла Николаевна</t>
  </si>
  <si>
    <t>Москвина Ирина Владимировна</t>
  </si>
  <si>
    <t>Руководитель направления по стандартизации бизнес-процессов</t>
  </si>
  <si>
    <t>АБК-1, 2 этаж, каб. 201</t>
  </si>
  <si>
    <t>Тетикли Анна Андреевна</t>
  </si>
  <si>
    <t>Брюшко Ксения Сергеевна</t>
  </si>
  <si>
    <t>УПРАВЛЕНИЕ ПО ОРГАНИЗАЦИОННЫМ ВОПРОСАМ</t>
  </si>
  <si>
    <t>Рузина Мария Юрьевна</t>
  </si>
  <si>
    <t>2 эт., каб. № 205</t>
  </si>
  <si>
    <t>ruzina.myu@tc13.pp.gazprom-neft.ru</t>
  </si>
  <si>
    <t>Отдел административно-хозяйственного обеспечения</t>
  </si>
  <si>
    <t>Приступова Наталья Михайловна</t>
  </si>
  <si>
    <t>2 эт. каб. № 209</t>
  </si>
  <si>
    <t>Холостов Иван Владимирович</t>
  </si>
  <si>
    <t>Николаенко Елена Давидовна</t>
  </si>
  <si>
    <t>Руководитель направления по жилищным вопросам</t>
  </si>
  <si>
    <t>nikolaenko.ed@tc13.pp.gazprom-neft.ru</t>
  </si>
  <si>
    <t>Пустынникова Оксана Александровна</t>
  </si>
  <si>
    <t>Руководитель направления по административному обеспечению</t>
  </si>
  <si>
    <t>Губайдуллина Илюза Расиховна</t>
  </si>
  <si>
    <t>Алешина Алина Валентиновна</t>
  </si>
  <si>
    <t>Овчаренко Наталья Васильевна</t>
  </si>
  <si>
    <t>ovcharenko.nva@tc15.pp.gazprom-neft.ru</t>
  </si>
  <si>
    <t>Стороженко Наталья Пантелеймоновна</t>
  </si>
  <si>
    <t>ул. Нефтеразведочная, д 2, каб. №101</t>
  </si>
  <si>
    <t>storozhenko.np@tc17.pp.gazprom-neft.ru</t>
  </si>
  <si>
    <t>Снегина Татьяна Григорьевна</t>
  </si>
  <si>
    <t>Отдел социально-бытового  обеспечения</t>
  </si>
  <si>
    <t xml:space="preserve">ул. А. Кузьмина, д 40, строение 13, офис "Асомкинский" </t>
  </si>
  <si>
    <t>Михайлов Вячеслав Анатольевич</t>
  </si>
  <si>
    <t>2 эт. каб. №210</t>
  </si>
  <si>
    <t>Касьянов Андрей Владимирович</t>
  </si>
  <si>
    <t>Руководитель направления по техническому обслуживанию</t>
  </si>
  <si>
    <t>2 эт. каб. №208</t>
  </si>
  <si>
    <t>Рябчиков Александр Викторович</t>
  </si>
  <si>
    <t>Васюхно Вадим Викторович</t>
  </si>
  <si>
    <t>Гордиенко Александр Яковлевич</t>
  </si>
  <si>
    <t>Старостина Анна Викторовна</t>
  </si>
  <si>
    <t>Чернышев Дмитрий Юрьевич</t>
  </si>
  <si>
    <t>Габибова Людмила Николаевна</t>
  </si>
  <si>
    <t>Распределитель работ 4 разряда</t>
  </si>
  <si>
    <t>Барнаш Рената Владимировна</t>
  </si>
  <si>
    <t>Специалист по содержанию социально-бытовых объектов</t>
  </si>
  <si>
    <t>Пискаева Екатерина Александровна</t>
  </si>
  <si>
    <t>2 эт., каб. №210</t>
  </si>
  <si>
    <t>Теренина Нина Анатольевна</t>
  </si>
  <si>
    <t>Орлова Светлана Николаевна</t>
  </si>
  <si>
    <t>Свайкин Евгений Александрович</t>
  </si>
  <si>
    <t>Москаленко Ирина Владимировна</t>
  </si>
  <si>
    <t xml:space="preserve">Спортивно-оздоровительный комплекс </t>
  </si>
  <si>
    <t xml:space="preserve">ул. Губкина 2, г. Мегион,  ХМАО-Югра,  628680 </t>
  </si>
  <si>
    <t>sok-snmng@gazprom-neft.ru</t>
  </si>
  <si>
    <t>Курников Сергей Викторович</t>
  </si>
  <si>
    <t>Начальник ФОК</t>
  </si>
  <si>
    <t>Филипчук Наталья Викторовна</t>
  </si>
  <si>
    <t>Старший администратор оздоровительно-восстановительного направления ФОК</t>
  </si>
  <si>
    <t>Насырова-Седых Наталия Евгеньевна</t>
  </si>
  <si>
    <t>Старший администратор ФОК</t>
  </si>
  <si>
    <t>Администратор СОК</t>
  </si>
  <si>
    <t>46 206
46 375</t>
  </si>
  <si>
    <t>Сапрыкина Анастасия Александровна</t>
  </si>
  <si>
    <t>Старший инструктор-методист по спорту</t>
  </si>
  <si>
    <t xml:space="preserve">Плешкова Наталья Владимировна </t>
  </si>
  <si>
    <t>Отдел документационного обеспечения</t>
  </si>
  <si>
    <t xml:space="preserve">ул. Кузьмина, 51, г. Мегион </t>
  </si>
  <si>
    <t>odo.sn-mng@gazprom-neft.ru</t>
  </si>
  <si>
    <t>АБК-1, 1 этаж, каб. 101</t>
  </si>
  <si>
    <t>46 703
40 703</t>
  </si>
  <si>
    <t>Фидарова Ирина Николаевна</t>
  </si>
  <si>
    <t xml:space="preserve">АБК-1, 1 этаж, каб. 102 </t>
  </si>
  <si>
    <t>908-881-19-42</t>
  </si>
  <si>
    <t>fidarova.in@tc7.pp.gazprom-neft.ru</t>
  </si>
  <si>
    <t xml:space="preserve">АБК-1, 3 этаж, приемная </t>
  </si>
  <si>
    <t>Олефиренко Юлия Сергеевна</t>
  </si>
  <si>
    <t>Чуйко Анастасия Сергеевна</t>
  </si>
  <si>
    <t>Гнипа Елена Петровна</t>
  </si>
  <si>
    <t>Руководитель направления по управлению договорными документами</t>
  </si>
  <si>
    <t>Шостак Ирина Анатольевна</t>
  </si>
  <si>
    <t>Атаева Ирина Вакосовна</t>
  </si>
  <si>
    <t xml:space="preserve">ул.Кузьмина 40, строение13, г. Мегион,  ХМАО-Югра,  628680 </t>
  </si>
  <si>
    <t>Доной Марина Леонидовна</t>
  </si>
  <si>
    <t>офис "Асомкинский", 1 этаж</t>
  </si>
  <si>
    <t>donoy.ml@tc11.pp.gazprom-neft.ru</t>
  </si>
  <si>
    <t>Чикалова Светлана Васильевна</t>
  </si>
  <si>
    <t>Фотина Мария Емельяновна</t>
  </si>
  <si>
    <t>Специалист 1 категории</t>
  </si>
  <si>
    <t>Ходак Анна Владимировна</t>
  </si>
  <si>
    <t>khodak.av@tc17.pp.gazprom-neft.ru</t>
  </si>
  <si>
    <t>Черкес Елена Анатольевна</t>
  </si>
  <si>
    <t>УПРАВЛЕНИЕ НАЛОГОВОГО КОНТРОЛЯ</t>
  </si>
  <si>
    <t>АБК 1, 2 этаж</t>
  </si>
  <si>
    <t>Гребенева Ирина Борисовна</t>
  </si>
  <si>
    <t>grebeneva.ib@tc13.pp.gazprom-neft.ru</t>
  </si>
  <si>
    <t>Андиева Татьяна Федоровна</t>
  </si>
  <si>
    <t>Корягина Анастасия Николаевна</t>
  </si>
  <si>
    <t>Каримова Наталья Владимировна</t>
  </si>
  <si>
    <t xml:space="preserve">Ведущий экономист </t>
  </si>
  <si>
    <t>Куделина Инна Валерьевна</t>
  </si>
  <si>
    <t>БЛОК КОРПОРАТИВНОЙ ЗАЩИТЫ</t>
  </si>
  <si>
    <t>ул.А. Жагрина, 20</t>
  </si>
  <si>
    <t>Заместитель Генерального директора по корпоративной защите</t>
  </si>
  <si>
    <t>Отдел инженерно-технических средств охраны</t>
  </si>
  <si>
    <t>Пенчуков Андрей Юрьевич</t>
  </si>
  <si>
    <t>Выгузов Петр Николаевич</t>
  </si>
  <si>
    <t>Отдел режима и охраны</t>
  </si>
  <si>
    <t>propusk-snmng@gazprom-neft.ru</t>
  </si>
  <si>
    <t>Хахуля Алексей Васильевич</t>
  </si>
  <si>
    <t>Мяшкуренко Николай Викторович</t>
  </si>
  <si>
    <t>Егоров Антон Валентинович</t>
  </si>
  <si>
    <t>Жернова Юлия Леонидовна</t>
  </si>
  <si>
    <t>Третяк Ольга Николаевна</t>
  </si>
  <si>
    <t>Управление информационной безопасности</t>
  </si>
  <si>
    <t>uib-snmng@gazprom-neft.ru</t>
  </si>
  <si>
    <t>Чугунов Денис Михайлович</t>
  </si>
  <si>
    <t>Дягтев Юрий Алексеевич</t>
  </si>
  <si>
    <t>Руководитель направления по защите информации</t>
  </si>
  <si>
    <t>dyagtev.yua@tc19.pp.gazprom-neft.ru</t>
  </si>
  <si>
    <t>Халиков Дамир Вакосович</t>
  </si>
  <si>
    <t>Руководитель направления по сетевой безопасности</t>
  </si>
  <si>
    <t>Ковалевский Константин Юрьевич</t>
  </si>
  <si>
    <t>Руководитель направления по защите объектов КИИ</t>
  </si>
  <si>
    <t>Твердохлебов Иван Юрьевич</t>
  </si>
  <si>
    <t>Магомедова Сабина Ибрагимовна</t>
  </si>
  <si>
    <t>Управление экономической безопасности</t>
  </si>
  <si>
    <t>Тишкин Александр Викторович</t>
  </si>
  <si>
    <t>Отдел информационно-аналитической работы</t>
  </si>
  <si>
    <t>Гимранов Рустам Ильдарович</t>
  </si>
  <si>
    <t xml:space="preserve">Начальник отдел </t>
  </si>
  <si>
    <t>Шипицына Татьяна Евгеньевна</t>
  </si>
  <si>
    <t>Булганин Сергей Вячеславович</t>
  </si>
  <si>
    <t>Отдел экономической безопасности</t>
  </si>
  <si>
    <t>Требунских Евгений Викторович</t>
  </si>
  <si>
    <t>Нетыкша Александр Валентинович</t>
  </si>
  <si>
    <t>Хомич Александр Георгиевич</t>
  </si>
  <si>
    <t>Куклин Андрей Леонидович</t>
  </si>
  <si>
    <t>Милокумова Зульфия Марсовна</t>
  </si>
  <si>
    <t>Родников Алексей Сергеевич</t>
  </si>
  <si>
    <t>Семенов Сергей Михайлович</t>
  </si>
  <si>
    <t>ЦЕНТР УПРАВЛЕНИЯ ДОБЫЧЕЙ</t>
  </si>
  <si>
    <t>АБК-2,  1-2 этаж</t>
  </si>
  <si>
    <t>Никитин Виктор Сергеевич</t>
  </si>
  <si>
    <t>Начальник центра управления добычей</t>
  </si>
  <si>
    <t>Дударик Петр Петрович</t>
  </si>
  <si>
    <t>Руководитель направления по повышению эффективости Т и КРС</t>
  </si>
  <si>
    <t>Коваленко Константин Михайлович</t>
  </si>
  <si>
    <t>Руководитель направления по координации и планированию капитального ремонта скважин</t>
  </si>
  <si>
    <t>Сектор геолого-технической поддержки производства</t>
  </si>
  <si>
    <t>Приступов Федор Николаевич</t>
  </si>
  <si>
    <t>Руководитель сектора</t>
  </si>
  <si>
    <t>Направление по сопровождению механизированного фонда скважин</t>
  </si>
  <si>
    <t>Щербинин Андрей Сергеевич</t>
  </si>
  <si>
    <t>Бец Эдуард Иванович</t>
  </si>
  <si>
    <t>Направление по сопровождению осложненного фонда скважин</t>
  </si>
  <si>
    <t>Гордеев Евгений Владимирович</t>
  </si>
  <si>
    <t>Направления по подбору внутрискважинного оборудования</t>
  </si>
  <si>
    <t>Бодягин Павел Сергеевич</t>
  </si>
  <si>
    <t>Шемяков Максим Сергеевич</t>
  </si>
  <si>
    <t>Башкова Татьяна Юрьевна</t>
  </si>
  <si>
    <t>Васильев Александр Васильевич</t>
  </si>
  <si>
    <t>Костров Кирилл Александрович</t>
  </si>
  <si>
    <t>Гимадов Руслан Аликович</t>
  </si>
  <si>
    <t>Направление по геологическому сопровождению фонда скважин</t>
  </si>
  <si>
    <t>Костригин Леонид Олегович</t>
  </si>
  <si>
    <t>Мухаметвалеев Ильдар Ильгизович</t>
  </si>
  <si>
    <t>Афонина Ирина Владимировна</t>
  </si>
  <si>
    <t>Абдуллин Тагир Рафаэлевич</t>
  </si>
  <si>
    <t>Теняева Галина Александровна</t>
  </si>
  <si>
    <t>Ларько Зоя Николаевна</t>
  </si>
  <si>
    <t>Инженер</t>
  </si>
  <si>
    <t>Актив «Аганский»</t>
  </si>
  <si>
    <t>Магарамов Тимур Хайруллахович</t>
  </si>
  <si>
    <t>Руководитель направления по эксплуатации фонда скважин</t>
  </si>
  <si>
    <t>Оприков Александр Викторович</t>
  </si>
  <si>
    <t>Климчук Назар Станиславович</t>
  </si>
  <si>
    <t>Салаватуллин Марат Рашитович</t>
  </si>
  <si>
    <t>Медведева Ольга Анатольевна</t>
  </si>
  <si>
    <t>Актив «Ново-Покурский»</t>
  </si>
  <si>
    <t>Овчаренко Олег Александрович</t>
  </si>
  <si>
    <t>Васильев Вадим Сергеевич</t>
  </si>
  <si>
    <t>Логвиненко Егор Иванович</t>
  </si>
  <si>
    <t>Ахмадияров Роман Равильевич</t>
  </si>
  <si>
    <t>Ибрагимова Людмила Айдын Кызы</t>
  </si>
  <si>
    <t>Актив «Ватинский»</t>
  </si>
  <si>
    <t>Ворсин Александр Иванович</t>
  </si>
  <si>
    <t>Собко Вячеслав Валерьевич</t>
  </si>
  <si>
    <t>Тимиргалина Наталья Николаевна</t>
  </si>
  <si>
    <t>Нуреев Артем Альбертович</t>
  </si>
  <si>
    <t>Хучашева Яна Айнитдиновна</t>
  </si>
  <si>
    <t>Актив «Тайлаковский»</t>
  </si>
  <si>
    <t>Заирбеков Алихан Валиханович</t>
  </si>
  <si>
    <t>Демидов Александр Сергеевич</t>
  </si>
  <si>
    <t>Овчинников Дмитрий Викторович</t>
  </si>
  <si>
    <t>Эйюбов Айхан Сабир оглы</t>
  </si>
  <si>
    <t>Климчук Виктория Владимировна</t>
  </si>
  <si>
    <t>Сектор оперативного управления</t>
  </si>
  <si>
    <t>Нестеренко Артем Анатольевич</t>
  </si>
  <si>
    <t>Направление по сопровождению фонда скважин (ЦДПН-1, 2)</t>
  </si>
  <si>
    <t>Муртазин Рустам Мирфаязович</t>
  </si>
  <si>
    <t>Мережкин Данил Романович</t>
  </si>
  <si>
    <t>Фаизов Денис Аликович</t>
  </si>
  <si>
    <t>Магарамов Закир Зейдулахович</t>
  </si>
  <si>
    <t>Блошенко Юлиана Павловна</t>
  </si>
  <si>
    <t>Синицына Ольга Григорьевна</t>
  </si>
  <si>
    <t>Киселева Татьяна Леонидовна</t>
  </si>
  <si>
    <t>Пасичник Ольга Владимировна</t>
  </si>
  <si>
    <t>Направление по сопровождению фонда скважин (ЦДПН-3, 4)</t>
  </si>
  <si>
    <t>Колченцев Иван Сергеевич</t>
  </si>
  <si>
    <t>Алипкачев Казбек Магомедкамилович</t>
  </si>
  <si>
    <t>Редькин Артем Олегович</t>
  </si>
  <si>
    <t>Поздняков Тимур Николаевич</t>
  </si>
  <si>
    <t>Салимурзаева Динара Кабидуловна</t>
  </si>
  <si>
    <t>Мусаев Рамазан Гасбуллаевич</t>
  </si>
  <si>
    <t>Аглиуллин Ильгиз Мазитович</t>
  </si>
  <si>
    <t>Семенова Оксана Владимировна</t>
  </si>
  <si>
    <t xml:space="preserve">Специалист вахта ЦДПН-3 Ново-Покурский </t>
  </si>
  <si>
    <t>Сулимова Светлана Владимировна</t>
  </si>
  <si>
    <t>Специалист вахта ЦДПН-3 Ново-Покурский</t>
  </si>
  <si>
    <t>Зацепин Вячеслав Станиславович</t>
  </si>
  <si>
    <t>Специалист вахта ЦДПН-3 ЗАС, ЗУБ</t>
  </si>
  <si>
    <t>Мушарапов Ильнур Шамилевич</t>
  </si>
  <si>
    <t>Шамигулов Тимур Фаилович</t>
  </si>
  <si>
    <t>Специалист вахта ЦДПН-4 Тайлаковский</t>
  </si>
  <si>
    <t>Сиковский Иван Анатольевич</t>
  </si>
  <si>
    <t>Направление по сопровождению работ с подрядными организациями</t>
  </si>
  <si>
    <t>Краевой Максим Анатольевич</t>
  </si>
  <si>
    <t>Сайфуллин Ильмар Мавлюткараевич</t>
  </si>
  <si>
    <t>Матросов Михаил Викторович</t>
  </si>
  <si>
    <t>Архангельский Геннадий Геннадьевич</t>
  </si>
  <si>
    <t>Магомадов Джабраил Русланович</t>
  </si>
  <si>
    <t>Плашкевич Наталья Михайловна</t>
  </si>
  <si>
    <t>Вариводова Алена Викторовна</t>
  </si>
  <si>
    <t xml:space="preserve">Сектор интегрированного планирования и прогнозирования </t>
  </si>
  <si>
    <t>Чурносов Александр Александрович</t>
  </si>
  <si>
    <t>Осовик Николай Сергеевич</t>
  </si>
  <si>
    <t>Руководитель направления по интегрированному планированию</t>
  </si>
  <si>
    <t>Васюткина Любовь Николаевна</t>
  </si>
  <si>
    <t>Атаманенко Александр Евгеньевич</t>
  </si>
  <si>
    <t>Руководитель направления по планированию и прогнозированию</t>
  </si>
  <si>
    <t>Солянова Наталия Владимировна</t>
  </si>
  <si>
    <t>Плетосу Ольга Викторовна</t>
  </si>
  <si>
    <t>Руководитель направления по повышению эффективности процессов планирования</t>
  </si>
  <si>
    <t>Сектор интегрированного моделирования</t>
  </si>
  <si>
    <t>Федоров Олег Анатольевич</t>
  </si>
  <si>
    <t>Афанасьева Татьяна Рузилевна</t>
  </si>
  <si>
    <t>Руководитель направления по интеграции</t>
  </si>
  <si>
    <t>Кашинцев Алексей Сергеевич</t>
  </si>
  <si>
    <t>Руководитель направления по моделированию скважин</t>
  </si>
  <si>
    <t xml:space="preserve">Направление управления качеством данных </t>
  </si>
  <si>
    <t>Кабиров Эльдар Борисович</t>
  </si>
  <si>
    <t>Агафонова Дарья Анатольевна</t>
  </si>
  <si>
    <t>Сектор управления потенциалом</t>
  </si>
  <si>
    <t>Козлов Николай Викторович</t>
  </si>
  <si>
    <t>Бундзило Валентин Игоревич</t>
  </si>
  <si>
    <t>Руководитель направления по управлению потенциалом скважин</t>
  </si>
  <si>
    <t>Маргасов Дмитрий Васильевич</t>
  </si>
  <si>
    <t>Руководитель направления по управлению проектом пласта</t>
  </si>
  <si>
    <t>Пятигорец Юрий Борисович</t>
  </si>
  <si>
    <t xml:space="preserve">Руководитель направления по сопровождению геолого-технологических мероприятий </t>
  </si>
  <si>
    <t>Назаренко Дмитрий Викторович</t>
  </si>
  <si>
    <t xml:space="preserve">Руководитель направления по поддержанию пластового давления  </t>
  </si>
  <si>
    <t>Никитин Андрей Сергеевич</t>
  </si>
  <si>
    <t xml:space="preserve">Руководитель направления по подготовке, сдаче и сбыту нефти </t>
  </si>
  <si>
    <t>ЦЕНТР КООРДИНАЦИИ ОПЕРАЦИЙ</t>
  </si>
  <si>
    <t>Офис "Баграс", Театральный проезд, 2, 1 этаж</t>
  </si>
  <si>
    <t>Зеленин Дмитрий Владимирович</t>
  </si>
  <si>
    <t>Селекторное совещание</t>
  </si>
  <si>
    <t xml:space="preserve"> Сектор обеспечения добычи</t>
  </si>
  <si>
    <t>Мурзин Ильмир Юлаевич</t>
  </si>
  <si>
    <t>Шарипов Денис Мидхатович</t>
  </si>
  <si>
    <t>Замалиев Марат Валитович</t>
  </si>
  <si>
    <t>Габсалихов Замир Залифович</t>
  </si>
  <si>
    <t>Герасимов Павел Леонидович</t>
  </si>
  <si>
    <t>Начальник смены</t>
  </si>
  <si>
    <t>Каримов Руслан Газинурович</t>
  </si>
  <si>
    <t>Кузнецов Евгений Валерьевич</t>
  </si>
  <si>
    <t>Старостин Сергей Вячеславович</t>
  </si>
  <si>
    <t>Юровских Алексей Сергеевич</t>
  </si>
  <si>
    <t>Байбуллина Татьяна Олеговна</t>
  </si>
  <si>
    <t>Оператор ПУ в ДНГ</t>
  </si>
  <si>
    <t>Елина Наталья Сергеевна</t>
  </si>
  <si>
    <t>Мусаев Магамед Зейдулахович</t>
  </si>
  <si>
    <t>Пшихачева Виктория Владимировна</t>
  </si>
  <si>
    <t>Хмелевская Марина Васильевна</t>
  </si>
  <si>
    <t>Козодой Сергей Львович</t>
  </si>
  <si>
    <t>Диспетчер</t>
  </si>
  <si>
    <t>Сектор нефтесервиса</t>
  </si>
  <si>
    <t>Трубаненко Леонид Юрьевич</t>
  </si>
  <si>
    <t>Сериков Виталий Николаевич</t>
  </si>
  <si>
    <t>Зайдуллин Рамиль Наилевич</t>
  </si>
  <si>
    <t>Проломкин Виталий Викторович</t>
  </si>
  <si>
    <t xml:space="preserve"> Сектор инфраструктуры</t>
  </si>
  <si>
    <t>Маркелов Алексей Валерьевич</t>
  </si>
  <si>
    <t>Васюткин Виталий Владимирович</t>
  </si>
  <si>
    <t>Рудяков Илья Владимирович</t>
  </si>
  <si>
    <t>Барышев Сергей Александрович</t>
  </si>
  <si>
    <t>Технолог сменный</t>
  </si>
  <si>
    <t>Гареев Рустэм Миргасимович</t>
  </si>
  <si>
    <t>Мелузов Алексей Валерьевич</t>
  </si>
  <si>
    <t>Яшкин Эдуард Николаевич</t>
  </si>
  <si>
    <t>Технолог 1 категории сменный</t>
  </si>
  <si>
    <t xml:space="preserve">Сектор координации транспорта </t>
  </si>
  <si>
    <t>Кузьмина 42 (Автовокзал)</t>
  </si>
  <si>
    <t>Геринг Данил Викторович</t>
  </si>
  <si>
    <t xml:space="preserve">Начальник сектора координации транспорта центра координации операций </t>
  </si>
  <si>
    <t>Кондренко Олег Николаевич</t>
  </si>
  <si>
    <t xml:space="preserve">Руководитель направления по координации транспорта центра координации операций </t>
  </si>
  <si>
    <t>Глор Вячеслав Андреевич</t>
  </si>
  <si>
    <t>Технолог 1 категории</t>
  </si>
  <si>
    <t>Шайхутдинов Руслан Финатович</t>
  </si>
  <si>
    <t>Данильченко Игорь Иванович</t>
  </si>
  <si>
    <t>Пузырев Вячеслав Владимирович</t>
  </si>
  <si>
    <t>Матвеенко Денис Алексеевич</t>
  </si>
  <si>
    <t>Технолог  сменный</t>
  </si>
  <si>
    <t>Отдушкин Сергей Александрович</t>
  </si>
  <si>
    <t>Магомедов Магомед Исламович</t>
  </si>
  <si>
    <t>Ганеева Лилия Халиловна</t>
  </si>
  <si>
    <t>Архив, 2 этаж, каб №7</t>
  </si>
  <si>
    <t xml:space="preserve">Управление авиационного обеспечения "Сибирь"   ООО "Газпромнефть-Снабжение" </t>
  </si>
  <si>
    <t>Аэровокзал</t>
  </si>
  <si>
    <t>Обезюк Вадим Сергеевич</t>
  </si>
  <si>
    <t>Руководитель направления (ПАО "СН-МНГ")</t>
  </si>
  <si>
    <t>Чернявская Альфия Рафиковна</t>
  </si>
  <si>
    <t>Золотарева Ольга Анатольевна</t>
  </si>
  <si>
    <t>Талай Екатерина Дмитриевна</t>
  </si>
  <si>
    <t>Шайхутдинова Любовь Александровна</t>
  </si>
  <si>
    <t>Факс</t>
  </si>
  <si>
    <t>ЦЕНТР ЛИКВИДАЦИИ АВАРИЙНЫХ РАЗЛИВОВ НЕФТИ</t>
  </si>
  <si>
    <t>Офис "Баграс", Театральный проезд, 2</t>
  </si>
  <si>
    <t>clarn-snmng@gazprom-neft.ru</t>
  </si>
  <si>
    <t>Седякин Александр Сергеевич</t>
  </si>
  <si>
    <t>3 эт. каб. № 312</t>
  </si>
  <si>
    <t>Служба по организации оперативного реагирования ЛАРН</t>
  </si>
  <si>
    <t>Дьяченко Леонид Васильевич</t>
  </si>
  <si>
    <t>3 эт. каб. № 305</t>
  </si>
  <si>
    <t>Хидыров Али Валиевич</t>
  </si>
  <si>
    <t>Короляк Иван Романович</t>
  </si>
  <si>
    <t>2 эт. каб. № 210</t>
  </si>
  <si>
    <t>Служба по рекультивации нефтезагрязненных земель и развитию новых технологий</t>
  </si>
  <si>
    <t>Заворохин Александр Валерьевич</t>
  </si>
  <si>
    <t>3 эт. каб. № 310</t>
  </si>
  <si>
    <t>Кривошея Вадим Александрович</t>
  </si>
  <si>
    <t>Безуглый Денис Владимирович</t>
  </si>
  <si>
    <t>Кузнецова Анастасия Андреевна</t>
  </si>
  <si>
    <t>Служба по повышению компетенций сотрудников и методологического обеспечения при ЛАРН</t>
  </si>
  <si>
    <t>Галимская Ольга Анатольевна</t>
  </si>
  <si>
    <t>Спирин Иван Сергеевич</t>
  </si>
  <si>
    <t>Цех добычи и подготовки нефти № 1</t>
  </si>
  <si>
    <t>Адыгезалов Ализаде Нуру оглы</t>
  </si>
  <si>
    <t>Ахмедов Рауф Бахадур оглы</t>
  </si>
  <si>
    <t>Заместитель начальника цеха</t>
  </si>
  <si>
    <t>Рагимов Мурад Равидинович</t>
  </si>
  <si>
    <t>Пахрутинов Руслан Пахрутинович</t>
  </si>
  <si>
    <t>950-501-37-39</t>
  </si>
  <si>
    <t>Юсупов Рамазан Фанильевич</t>
  </si>
  <si>
    <t>Альховик Руслан Анатольевич</t>
  </si>
  <si>
    <t xml:space="preserve">Старший механик </t>
  </si>
  <si>
    <t>Адилов Саидбек Шахсолтанович</t>
  </si>
  <si>
    <t>Механик</t>
  </si>
  <si>
    <t>Зизенкин Сергей Сергеевич</t>
  </si>
  <si>
    <t>zizenkin.ss@tc15.pp.gazprom-neft.ru</t>
  </si>
  <si>
    <t>Шахмаева Анжелика Николаевна</t>
  </si>
  <si>
    <t>Сыли Оксана Владимировна</t>
  </si>
  <si>
    <t>922-256-71-61</t>
  </si>
  <si>
    <t>Диспетчерская служба</t>
  </si>
  <si>
    <t>Лугачев Александр Геннадьевич</t>
  </si>
  <si>
    <t xml:space="preserve">Технолог  сменный </t>
  </si>
  <si>
    <t>Сосланбеков Дмитрий Петрович</t>
  </si>
  <si>
    <t>Курбанов Альберто Казимагомедович</t>
  </si>
  <si>
    <t>Система Телемеханики</t>
  </si>
  <si>
    <t>Зайцева Людмила Петровна</t>
  </si>
  <si>
    <t>оператор ПУ в добыче нефти</t>
  </si>
  <si>
    <t>Исканбаева Алина Ахатовна</t>
  </si>
  <si>
    <t>Ким Татьяна Югиевна</t>
  </si>
  <si>
    <t>Симакова Олеся Фатыховна</t>
  </si>
  <si>
    <t>Старостина Галина Вячеславовна</t>
  </si>
  <si>
    <t>Минулин Радик Ноэлевич</t>
  </si>
  <si>
    <t>Мастер по ДНГиК бр. № 1 Аганское м/р</t>
  </si>
  <si>
    <t>912-537-58-88</t>
  </si>
  <si>
    <t>Гереев Вахид Идрисович</t>
  </si>
  <si>
    <t>Мастер по ДНГиК бр. № 2 Аганское м/р</t>
  </si>
  <si>
    <t>908-883-33-45</t>
  </si>
  <si>
    <t>Сасин Юрий Станиславович</t>
  </si>
  <si>
    <t>Мастер по ДНГиК бр. № 3 Аганское м/р</t>
  </si>
  <si>
    <t>Легута Илья Евгеньевич</t>
  </si>
  <si>
    <t>Мастер по ДНГиК бр. № 4 Аганское м/р</t>
  </si>
  <si>
    <t>912-512-79-69</t>
  </si>
  <si>
    <t>Месеча Даниил Александрович</t>
  </si>
  <si>
    <t>Мастер по ДНГиК бр. № 5 Аганское м/р</t>
  </si>
  <si>
    <t>Батыгин Владислав Игоревич</t>
  </si>
  <si>
    <t>Мастер по ДНГиК бр. № 6 Аганское м/р</t>
  </si>
  <si>
    <t>Легута Александр Владимирович</t>
  </si>
  <si>
    <t>Мастер по ДНГиК бр.№7 Прямой фонд, ДНС-2 Ватинского м/р</t>
  </si>
  <si>
    <t>912-534-65-73</t>
  </si>
  <si>
    <t>Никулин Сергей Николаевич</t>
  </si>
  <si>
    <t>Мастер по ДНГиК бр.№8  ДНС-2 Ватинского м/р</t>
  </si>
  <si>
    <t>Акзигитов Рафаэль Сайфуллович</t>
  </si>
  <si>
    <t>Мастер по ДНГиК бр.№9  ДНС-2 Ватинского м/р</t>
  </si>
  <si>
    <t>Березкин Антон Сергеевич</t>
  </si>
  <si>
    <t>Мастер по ДНГиК бр.№10  ДНС-1 Ватинского м/р</t>
  </si>
  <si>
    <t>Незнамов Николай Александрович</t>
  </si>
  <si>
    <t>Мастер по ДНГиК бр.№11  ДНС-1 Ватинского м/р</t>
  </si>
  <si>
    <t>Зоренко Станислав Олегович</t>
  </si>
  <si>
    <t>Мастер по ДНГиК бр.№12  ДНС-3 Ватинского м/р</t>
  </si>
  <si>
    <t>912-518-78-88</t>
  </si>
  <si>
    <t>Рогов Владимир Валерьевич</t>
  </si>
  <si>
    <t>Мастер по ДНГиК бр.№13  ДНС-3 Ватинского м/р</t>
  </si>
  <si>
    <t>Варанкин Николай Владимирович</t>
  </si>
  <si>
    <t>Мастер по ДНГиК бр.№14  Прямой фонд Ватинского м/р</t>
  </si>
  <si>
    <t>Хуснутдинов Ильдар Ильфатович</t>
  </si>
  <si>
    <t>Мастер АКСП по обслуживанию пункта подготовки и собра нефти, КНС-1 бр. № 15 Аганское м/р</t>
  </si>
  <si>
    <t>Яблонский Борис Владимирович</t>
  </si>
  <si>
    <t>Помощник мастера</t>
  </si>
  <si>
    <t>Магарамов Замир Хайрулахович</t>
  </si>
  <si>
    <t>Операторная</t>
  </si>
  <si>
    <t>тел./факс</t>
  </si>
  <si>
    <t>КНС-1</t>
  </si>
  <si>
    <t>Пронькин Иван Иванович</t>
  </si>
  <si>
    <t>Мастер ПиСН по обслуживанию ДНС-2, КНС-2 бр. № 16 Аганское м/р</t>
  </si>
  <si>
    <t xml:space="preserve"> 922 771 79 72</t>
  </si>
  <si>
    <t xml:space="preserve">Операторная  </t>
  </si>
  <si>
    <t>тел/факс</t>
  </si>
  <si>
    <t>КНС-2</t>
  </si>
  <si>
    <t>Ахметов Ильдар Халафович</t>
  </si>
  <si>
    <t>Мастер ПиСН по обслуживанию ДНС-1, КНС-1 бр. № 17  Ватинское м/р</t>
  </si>
  <si>
    <t>Бессонов Иван Николаевич</t>
  </si>
  <si>
    <t>Мастер ПиСН по обслуживанию ДНС-2, КНС-8 бр. № 18  Ватинское м/р</t>
  </si>
  <si>
    <t xml:space="preserve"> 950 528 43 70</t>
  </si>
  <si>
    <t>Сергунин Виталий Олегович</t>
  </si>
  <si>
    <t>Гусейнов Вадим Айдынович</t>
  </si>
  <si>
    <t>КНС-8</t>
  </si>
  <si>
    <t>Белан Екатерина Александровна</t>
  </si>
  <si>
    <t>Мастер ПиСН по обслуживанию ДНС-3, КНС-6, 6а, 6б бр. № 19  Ватинское м/р</t>
  </si>
  <si>
    <t>КНС-6, 6а, 6б</t>
  </si>
  <si>
    <t>Хомяков Иван Александрович</t>
  </si>
  <si>
    <t>Мастер ППД по обслуживанию  КНС-4, 5, 9        бр. № 20  Ватинское м/р</t>
  </si>
  <si>
    <t>КНС-4 Ватинское м/р</t>
  </si>
  <si>
    <t>КНС-5 Ватинское м/р</t>
  </si>
  <si>
    <t>КНС-9 Ватинское м/р</t>
  </si>
  <si>
    <t>Мехдиев Ниджат Ислам Оглы</t>
  </si>
  <si>
    <t>Мастер ППД по обслуживанию  КНС-7,10            бр. № 21  Ватинское м/р</t>
  </si>
  <si>
    <t>КНС-7 Ватинское м/р</t>
  </si>
  <si>
    <t>КНС-10 Ватинское м/р</t>
  </si>
  <si>
    <t>Мастер РО бр.№ 22</t>
  </si>
  <si>
    <t>Инженер энергетик по ЦДНГ-6</t>
  </si>
  <si>
    <t>Цех добычи и подготовки нефти №2  (Мегионское  м/р, Мыхпайское м/р, Северо-Ореховское м/р, Узунское м/р, Кысомское м/р, Аригольское м/р)</t>
  </si>
  <si>
    <t>Ибрагимов Арсен Ибрагимович</t>
  </si>
  <si>
    <t>Магомадов Халад Русланович</t>
  </si>
  <si>
    <t>Горшков Александр Александрович</t>
  </si>
  <si>
    <t>Гавриловский Станислав Юрьевич</t>
  </si>
  <si>
    <t>Кононенко Алексей Геннадьевич</t>
  </si>
  <si>
    <t>Костицын Максим Владимирович</t>
  </si>
  <si>
    <t>Чиркина Анна Сергеевна</t>
  </si>
  <si>
    <t>Механическая служба</t>
  </si>
  <si>
    <t>Степанов Александр Иванович</t>
  </si>
  <si>
    <t>Старший механик</t>
  </si>
  <si>
    <t>Черкасов Михаил Иванович</t>
  </si>
  <si>
    <t>Сменные технологи</t>
  </si>
  <si>
    <t>Андриенко Игорь Станиславович</t>
  </si>
  <si>
    <t>Евсеенко Василий Николаевич</t>
  </si>
  <si>
    <t>Гуляева Светлана Евгеньевна</t>
  </si>
  <si>
    <t>Осьмухина Екатерина Геннадьевна</t>
  </si>
  <si>
    <t>Стрюков Сергей Олегович</t>
  </si>
  <si>
    <t>Операторы пульта управления</t>
  </si>
  <si>
    <t>Устилимова Марина Валерьевна</t>
  </si>
  <si>
    <t>Оператор пульта управления в добыче нефти и газа</t>
  </si>
  <si>
    <t>Шепета Надежда Валерьевна</t>
  </si>
  <si>
    <t>Равилова Инна Борисовна</t>
  </si>
  <si>
    <t>Анунова Ия Александровна</t>
  </si>
  <si>
    <t>Бригады по добыче нефти и газа</t>
  </si>
  <si>
    <t>Бригада № 1</t>
  </si>
  <si>
    <t>Козика Вячеслав Владимирович</t>
  </si>
  <si>
    <t>Мастер по ДНГиК бр.№1 ДНС-1 Мегионского м/р (ГУ-4 и район ДНС)</t>
  </si>
  <si>
    <t>Бригада № 2</t>
  </si>
  <si>
    <t>Перфецкий Михаил Эдуардович</t>
  </si>
  <si>
    <t>Мастер по ДНГиК бр.№2 ДНС-1 Мегионского м/р (ГУ-3 и ГУ-6)</t>
  </si>
  <si>
    <t>Бригада № 3</t>
  </si>
  <si>
    <t>Новоселов Алексей Юрьевич</t>
  </si>
  <si>
    <t>Мастер по ДНГиК бр.№3  ДНС-2 Северо-Ореховского, Ватинского м/р</t>
  </si>
  <si>
    <t>Баталин Алексей Владимирович</t>
  </si>
  <si>
    <t>Бригада № 4</t>
  </si>
  <si>
    <t>Касимов Айлар Гюльбалаевич</t>
  </si>
  <si>
    <t>Мастер по ДНГиК бр.№4  ДНС-1 Узунского, Кысомского м/р</t>
  </si>
  <si>
    <t>Качар Евгений Иванович</t>
  </si>
  <si>
    <t>Бригада № 5</t>
  </si>
  <si>
    <t>Сулько Михаил Григорьевич</t>
  </si>
  <si>
    <t>Мастер по ДНГиК бр.№5 Аригольской группы м/р</t>
  </si>
  <si>
    <t>Подлиповский Андрей Алексеевич</t>
  </si>
  <si>
    <t>Бригада № 6</t>
  </si>
  <si>
    <t>Намазов Тельман Таги Оглы</t>
  </si>
  <si>
    <t>Мастер по ДНГиК бр.№6 ДНС-1 Мегионского м/р, Мыхпайского м/р</t>
  </si>
  <si>
    <t xml:space="preserve">Бригада № 7 </t>
  </si>
  <si>
    <t>Щегловский Николай Анатольевич</t>
  </si>
  <si>
    <t>Мастер по ДНГиК бр.№7 Северо-Покурского м/р</t>
  </si>
  <si>
    <t xml:space="preserve">Бригада № 8 </t>
  </si>
  <si>
    <t xml:space="preserve">Бабенко Александр Владимирович </t>
  </si>
  <si>
    <t>Мастер по ДНГиК бр.№8 Северо-Покурского м/р</t>
  </si>
  <si>
    <t>922-404-2882</t>
  </si>
  <si>
    <t xml:space="preserve">Бригада № 9 </t>
  </si>
  <si>
    <t>Савочкин Александр Николаевич</t>
  </si>
  <si>
    <t>Мастер по ДНГиК бр.№9 Северо-Покурского , Лугового м/р</t>
  </si>
  <si>
    <t>Вишняков Станислав Вячеславович</t>
  </si>
  <si>
    <t>Луговое м/р, Помощник мастера ДНГиК</t>
  </si>
  <si>
    <t>922-256-79-91</t>
  </si>
  <si>
    <t xml:space="preserve">Бригада № 10 </t>
  </si>
  <si>
    <t>Сагиев Магомет Хизирович</t>
  </si>
  <si>
    <t>Мастер по ДНГиК бр.№10 Северо-Покурского м/р</t>
  </si>
  <si>
    <t>Бригада №11</t>
  </si>
  <si>
    <t>Толмачев Максим Иванович</t>
  </si>
  <si>
    <t>Мастер по подготовке и стабилизации нефти, бригада № 11 по обслуживанию ДНС-1 Мегионского месторождения</t>
  </si>
  <si>
    <t>Курамшин Денис Габдрашитович</t>
  </si>
  <si>
    <t>Помощник мастера по подготовке и стабилизации нефти, бригада № 11 по обслуживанию ДНС-1 Мегионского месторождения</t>
  </si>
  <si>
    <t>Операторная ДНС-1 Мегионского месторождения</t>
  </si>
  <si>
    <t>Бригада №12</t>
  </si>
  <si>
    <t>Кондрашов Анатолий Сергеевич</t>
  </si>
  <si>
    <t>Мастер по подготовке и стабилизации нефти, Бригада № 12 по обслуживанию ДНС-2, КНС-2 Северо-Ореховского месторождения</t>
  </si>
  <si>
    <t>Меллем Эрик Фаридович</t>
  </si>
  <si>
    <t>Операторная ДНС-2, КНС-2, Северо-Ореховского месторождения</t>
  </si>
  <si>
    <t>Бригада №13</t>
  </si>
  <si>
    <t>Терский Михаил Сергеевич</t>
  </si>
  <si>
    <t>Мастер по ПиСН, Бригада № 13 по обслуживанию ДНС-1, КНС-1 Северо-Покурского месторождения</t>
  </si>
  <si>
    <t>Операторная ДНС-1, Северо-Покурского месторождения</t>
  </si>
  <si>
    <t>Операторная КНС-1 Северо-Покурского месторождения</t>
  </si>
  <si>
    <t>Бригада №14</t>
  </si>
  <si>
    <t>Мастер по ПиСН, Бригада № 13 по обслуживанию ДНС-2, КНС-2 Северо-Покурского месторождения</t>
  </si>
  <si>
    <t>Операторная ДНС-2, Северо-Покурского месторождения</t>
  </si>
  <si>
    <t>Операторная КНС-2 Северо-Покурского месторождения</t>
  </si>
  <si>
    <t>Бригада №15</t>
  </si>
  <si>
    <t>Петрушов Евгений Викторович</t>
  </si>
  <si>
    <t>Мастер по поддержанию пластового давления, Бригада № 15 по обслуживанию КНС-3, 3б, МБКНС-1, МБКНС-3 Мегионского месторождения</t>
  </si>
  <si>
    <t>КНС-3,3Б Мегионского м/р</t>
  </si>
  <si>
    <t>МБКНС-1 Мегионского м/р</t>
  </si>
  <si>
    <t>МБКНС-3 Мегионского м/р</t>
  </si>
  <si>
    <t>КНС-2Б Мыхпайского м/р (операторная ДНС)</t>
  </si>
  <si>
    <t>Бригада №16</t>
  </si>
  <si>
    <t xml:space="preserve">Джалилов АриФ Агилевич </t>
  </si>
  <si>
    <t>Мастер по РО</t>
  </si>
  <si>
    <t>Котельная</t>
  </si>
  <si>
    <t>Цех добычи и подготовки нефти №3  Ново-Покурское м/р, Островное м/р, Южно-Островное м/р, Южно-Покамасовское м/р, Покамасовское м/р, Кетовское м/р, Северо-Островное м/р, Локосовского м/р, Западно-Асомкинского м/р, Западно-Усть-Балыкского м/р</t>
  </si>
  <si>
    <t>Налобин Кирилл Сергеевич</t>
  </si>
  <si>
    <t>Начальник цеха добычи и подготовки нефти</t>
  </si>
  <si>
    <t>44 508
 42 828</t>
  </si>
  <si>
    <t>Цуканов Александр Валериевич</t>
  </si>
  <si>
    <t>Фирстова Алёна Олеговна</t>
  </si>
  <si>
    <t>г. Мегион, офис "Баграс"</t>
  </si>
  <si>
    <t>Харланова Инна Антоновна</t>
  </si>
  <si>
    <t>Акбердиев Булат Омурбекович</t>
  </si>
  <si>
    <t>Заместитель начальника  цеха добычи и подготовки нефти</t>
  </si>
  <si>
    <t>Западно-Асомкинское м/р</t>
  </si>
  <si>
    <t>Солопов Сергей Васильевич</t>
  </si>
  <si>
    <t>Хамзин Рамиль Ильдарович</t>
  </si>
  <si>
    <t>Ново-Покурское м/р</t>
  </si>
  <si>
    <t>Джанаев Руслан Хусейнович</t>
  </si>
  <si>
    <t>Мельничук Дмитрий Сергеевич</t>
  </si>
  <si>
    <t>Юсупов Рафис Фаилевич</t>
  </si>
  <si>
    <t>Соловьев Артём Викторович</t>
  </si>
  <si>
    <t>Дажук Никита Максимович</t>
  </si>
  <si>
    <t>Шевченко Илья Александрович</t>
  </si>
  <si>
    <t>42 844                     44 581</t>
  </si>
  <si>
    <t>Мамедов Рустам Алескерович</t>
  </si>
  <si>
    <t>Чирков Виталий Геннадьевич</t>
  </si>
  <si>
    <t>Федоришин Олег Богданович</t>
  </si>
  <si>
    <t>Бариев Олег Ильдусович</t>
  </si>
  <si>
    <t>Вишницкий Антон Александрович</t>
  </si>
  <si>
    <t>Гайдин Даниил Валерьевич</t>
  </si>
  <si>
    <t>Фомин Алексей Александрович</t>
  </si>
  <si>
    <t>Макаров Николай Владимирович</t>
  </si>
  <si>
    <t>Цветков Вадим Витальевич</t>
  </si>
  <si>
    <t>Фролов Станислав Владимирович</t>
  </si>
  <si>
    <t>Специалист ЦУД</t>
  </si>
  <si>
    <t>Ефимов Дмитрий Николаевич</t>
  </si>
  <si>
    <t>Бригада № 1 по добыче нефти и газа Ново-Покурского, Южно-Островного месторождений</t>
  </si>
  <si>
    <t>Медведев Максим Валерьевич</t>
  </si>
  <si>
    <t>Мастер по ДНГиК бр. № 1</t>
  </si>
  <si>
    <t>Смирнов Владимир Владимирович</t>
  </si>
  <si>
    <t>Бригада № 2 по добыче нефти и газа Ново-Покурского, Островного, Южно-Покамасовского месторождений</t>
  </si>
  <si>
    <t>Окулов Алексей Анатольевич</t>
  </si>
  <si>
    <t>Мастер по ДНГиК бр. № 2</t>
  </si>
  <si>
    <t>Заложук Николай Николаевич</t>
  </si>
  <si>
    <t>Бригада № 3 по добыче нефти и газа Покамасовского месторождения</t>
  </si>
  <si>
    <t>Щербачевич Игорь Игоревич</t>
  </si>
  <si>
    <t>Мастер по ДНГиК бр. № 3</t>
  </si>
  <si>
    <t>Бритва Яков Яковлевич</t>
  </si>
  <si>
    <t>Бригада № 4 по добыче нефти и газа Северо-Островного, Кетовского месторождений</t>
  </si>
  <si>
    <t>Патюк Алексей Юрьевич</t>
  </si>
  <si>
    <t>Мастер по ДНГиК бр. № 4</t>
  </si>
  <si>
    <t>Пилишенко Владимир Вячеславович</t>
  </si>
  <si>
    <t>Бригада № 5 по добыче нефти и газа Северо-Островного, Локосовского месторождений</t>
  </si>
  <si>
    <t>Малых Дмитрий Владимирович</t>
  </si>
  <si>
    <t>Мастер ДНГиК бр. №5</t>
  </si>
  <si>
    <t>Шаров Дмитрий Павлович</t>
  </si>
  <si>
    <t xml:space="preserve">     Бригада №6 по добыче нефти и газа Сортымской площади, Западно-Асомкинского месторождения</t>
  </si>
  <si>
    <t>Морозов Андрей Александрович</t>
  </si>
  <si>
    <t>Мастер ДНГиК бр. №6</t>
  </si>
  <si>
    <t>Тетерин Алексей Викторович</t>
  </si>
  <si>
    <t>Бригада № 7 по добыче нефти и газа Западно-Усть-Балыкского месторождения</t>
  </si>
  <si>
    <t>Швецов Евгений Александрович</t>
  </si>
  <si>
    <t>Мастер ДНГиК бр. №7</t>
  </si>
  <si>
    <t>Велиев Рамиз Гадимович</t>
  </si>
  <si>
    <t>Бригада № 8 по добыче нефти, газа и конденсата Западно-Усть-Балыкского месторождения</t>
  </si>
  <si>
    <t>Валишин Ильдар Дамирович</t>
  </si>
  <si>
    <t>Мастер ДНГиК бр. №8</t>
  </si>
  <si>
    <t>Самарин Артем Юрьевич</t>
  </si>
  <si>
    <t>Бригада № 9 по обслуживанию ДНС, КНС Покамасовского месторождения</t>
  </si>
  <si>
    <t>Васильев Евгений Александрович</t>
  </si>
  <si>
    <t>Мастер</t>
  </si>
  <si>
    <t>Хасаев Артур Нариманович</t>
  </si>
  <si>
    <t>Операторная  ДНС</t>
  </si>
  <si>
    <t>Бригада № 10 по обслуживанию ДНС, КНС Локосовского месторождения</t>
  </si>
  <si>
    <t>Мустафаев Ильгар Магир Оглы</t>
  </si>
  <si>
    <t>Гусев Ярослав Александрович</t>
  </si>
  <si>
    <t xml:space="preserve">            Бригада № 11 по обслуживанию ДНС-2, КНС-2 Сортымсой площади, Западно-Асомкинского месторождения</t>
  </si>
  <si>
    <t>Павлючков Евгений Юрьевич</t>
  </si>
  <si>
    <t xml:space="preserve">Бригада № 12 по ремонту оборудования </t>
  </si>
  <si>
    <t>Хасанов Руслан Аслямович</t>
  </si>
  <si>
    <t>Мастер по ремонту оборудования</t>
  </si>
  <si>
    <t>Мехтиев Фахраддин Эльдарович</t>
  </si>
  <si>
    <t xml:space="preserve">Бригада № 13 по обслуживанию пульта управления </t>
  </si>
  <si>
    <t>Бахшалиев Заур Адалат оглы</t>
  </si>
  <si>
    <t>Оператор пульта управления</t>
  </si>
  <si>
    <t>Швецова Елена Борисовна</t>
  </si>
  <si>
    <t>Перфецкая Светлана Васильевна</t>
  </si>
  <si>
    <t>Никифоров Всеволод Васильевич</t>
  </si>
  <si>
    <t xml:space="preserve">Оператор пульта управления </t>
  </si>
  <si>
    <t>Гареева Диана Александровна</t>
  </si>
  <si>
    <t>Лаборатория ХА</t>
  </si>
  <si>
    <t>Ново-Покурского месторождения</t>
  </si>
  <si>
    <t xml:space="preserve">ПП ООО "Противопожарные технологии"  </t>
  </si>
  <si>
    <t>ДНС-1 Западно-Асомкинскоего м/р</t>
  </si>
  <si>
    <t xml:space="preserve">ПП ООО "Противопожарные технологии" </t>
  </si>
  <si>
    <t>ДНС Западно-Усть-Балыкского м/р</t>
  </si>
  <si>
    <t>ПП ООО "Противопожарные технологии"</t>
  </si>
  <si>
    <t xml:space="preserve"> ДНС Западно-Усть-Балыкского м/р</t>
  </si>
  <si>
    <t xml:space="preserve">Пожарная охрана </t>
  </si>
  <si>
    <t>Покамасовского месторождения</t>
  </si>
  <si>
    <t>Здрав.пункт ООО "Успех"</t>
  </si>
  <si>
    <t xml:space="preserve">Западно-Усть-Балыкского м/р (ВЖК КП№1) </t>
  </si>
  <si>
    <t>922-793-41-99</t>
  </si>
  <si>
    <t xml:space="preserve">Западно-Усть-Балыкского м/р (ДНС№1 Каркатеевы) </t>
  </si>
  <si>
    <t>922-793-38-55</t>
  </si>
  <si>
    <t>Западно-Асомкинского м/р, Сортымская площадь</t>
  </si>
  <si>
    <t>922-772-99-04</t>
  </si>
  <si>
    <t>Общежитие  ОК-10</t>
  </si>
  <si>
    <t>Ново-Покурское месторождения</t>
  </si>
  <si>
    <t>Общежитие  ОК-8</t>
  </si>
  <si>
    <t>Покамасовское месторождения</t>
  </si>
  <si>
    <t xml:space="preserve">Жилой комплекс         </t>
  </si>
  <si>
    <t>Западно-Асомкинское м/р Сортымская площадь</t>
  </si>
  <si>
    <t>Цех добычи и подготовки нефти №4</t>
  </si>
  <si>
    <t>Сабуров Евгений Александрович</t>
  </si>
  <si>
    <t xml:space="preserve">Начальник цеха  </t>
  </si>
  <si>
    <t>Васильев Денис Геннадьевич</t>
  </si>
  <si>
    <t>Горбунов Игорь Александрович</t>
  </si>
  <si>
    <t>Зам.начальника цеха</t>
  </si>
  <si>
    <t>Савочкин Максим Николаевич</t>
  </si>
  <si>
    <t>Хомич Дмитрий Александрович</t>
  </si>
  <si>
    <t>Зам.начальника цеха Чистинного; Ачимовского м/я</t>
  </si>
  <si>
    <t>Рузняев Александр Михайлович</t>
  </si>
  <si>
    <t>Сковородников Максим Константинович</t>
  </si>
  <si>
    <t>Олейник Виталий Александрович</t>
  </si>
  <si>
    <t>Махмутов Радик Самигуллович</t>
  </si>
  <si>
    <t>Ведущий инженер Чистинного; Ачимовского м/я</t>
  </si>
  <si>
    <t>Колясов Василий Сергеевич</t>
  </si>
  <si>
    <t>Инженерная служба</t>
  </si>
  <si>
    <t>Технологическая служба</t>
  </si>
  <si>
    <t>Багманов Руслан Рабисович</t>
  </si>
  <si>
    <t>Технолог 2 категории сменный</t>
  </si>
  <si>
    <t>Межидов Исмаил Алиевич</t>
  </si>
  <si>
    <t>Шабуров Роман Зиннурович</t>
  </si>
  <si>
    <t>Морозов Павел Юрьевич</t>
  </si>
  <si>
    <t>Ангелуца Максим Федорович</t>
  </si>
  <si>
    <t xml:space="preserve">Операторы пульта управления </t>
  </si>
  <si>
    <t>Курмандаева Гулюза Ибрагимовна</t>
  </si>
  <si>
    <t xml:space="preserve">Оператор пульта </t>
  </si>
  <si>
    <t>Ишков Дмитрий Владимирович</t>
  </si>
  <si>
    <t>Раджабов Марат Тахирович</t>
  </si>
  <si>
    <t>Тошпулотов Шахриер Баширович</t>
  </si>
  <si>
    <t>Андрощук Василий Васильевич</t>
  </si>
  <si>
    <t>Клементьев Михаил Игоревич</t>
  </si>
  <si>
    <t>Бобков Алексей Константинович</t>
  </si>
  <si>
    <t>Механик Чистинного; Ачимовского м/я</t>
  </si>
  <si>
    <t>Гайнитдинов Ильнур Рамзитович</t>
  </si>
  <si>
    <t>Веселовский Всеволод Владимирович</t>
  </si>
  <si>
    <t>Мастер РО</t>
  </si>
  <si>
    <t>Агасиев Самир Закирович</t>
  </si>
  <si>
    <t>Служба производственного контроля</t>
  </si>
  <si>
    <t>Служба энергетического контроля</t>
  </si>
  <si>
    <t>Ведущий инженер -энергетик СЭК</t>
  </si>
  <si>
    <t>Бригада № 1 ДНС-1  по добыче нефти и газа Тайлаковского месторождения</t>
  </si>
  <si>
    <t>Дулов Константин Михайлович</t>
  </si>
  <si>
    <t>Мастер ДНГиК ДНС-1 бр№1</t>
  </si>
  <si>
    <t>Марнов Александр Геннадьевич</t>
  </si>
  <si>
    <t>Бригада № 2 ДНС-1  по добыче нефти и газа Тайлаковского месторождения</t>
  </si>
  <si>
    <t>Сергеев Александр Сергеевич</t>
  </si>
  <si>
    <t>Мастер ДНГиК ДНС-1 бр№2</t>
  </si>
  <si>
    <t>Корнилов Александр Михайлович</t>
  </si>
  <si>
    <t>Бригада № 3 ДНС-2  по добыче нефти и газа Тайлаковского месторождения</t>
  </si>
  <si>
    <t>Грищук Андрей Михайлович</t>
  </si>
  <si>
    <t>Мастер ДНГиК ДНС-2 бр№3</t>
  </si>
  <si>
    <t>Шпилевой Сергей Анатольевич</t>
  </si>
  <si>
    <t>Бригада № 4 ДНС-2  по добыче нефти и газа Тайлаковского месторождения</t>
  </si>
  <si>
    <t>Кысса Валерий Александрович</t>
  </si>
  <si>
    <t>Мастер ДНГиК ДНС-2 бр№4</t>
  </si>
  <si>
    <t>Афонин Максим Александрович</t>
  </si>
  <si>
    <t>Бригада № 5 по добыче нефти и газа Ачимовского месторождения</t>
  </si>
  <si>
    <t>Сентябов Дмитрий Владимирович</t>
  </si>
  <si>
    <t>Цуканов Максим Владимирович</t>
  </si>
  <si>
    <t>Мастер ДНГиК бр. № 5</t>
  </si>
  <si>
    <t>Бригада № 6 по добыче нефти и газа Чистинного, Западно-Чистинного месторождений</t>
  </si>
  <si>
    <t>Погодин Дмитрий Васильевич</t>
  </si>
  <si>
    <t>Мастер ДНГиК бр. № 6</t>
  </si>
  <si>
    <t>Янковский Андрей Анатольевич</t>
  </si>
  <si>
    <t>Бригада №7  ДНС-1 Тайлаковского месторождения</t>
  </si>
  <si>
    <t>Кузнецов Евгений Александрвоич</t>
  </si>
  <si>
    <t>Мастер  бр. № 7</t>
  </si>
  <si>
    <t>Хайретдинов Руслан Рифович</t>
  </si>
  <si>
    <t xml:space="preserve">Факс   </t>
  </si>
  <si>
    <t>Операторная ДНС-1 Тайлаковского</t>
  </si>
  <si>
    <t>Бригада № 8 ДНС-2 Тайлаковского месторождения</t>
  </si>
  <si>
    <t>Кевлич Павел Владимирович</t>
  </si>
  <si>
    <t>Мастер  бр. № 8</t>
  </si>
  <si>
    <t>Айтмухаметов Рамиль Раисович</t>
  </si>
  <si>
    <t>Операторная ДНС-2 Тайлаковского</t>
  </si>
  <si>
    <t>Бригада № 9   ДНС-3 Тайлаковского месторождения</t>
  </si>
  <si>
    <t>Сашко Сергей Евгеньевич</t>
  </si>
  <si>
    <t>Мастер по ПСН бр. № 9</t>
  </si>
  <si>
    <t>Киндратишин Дмитрий Викторович</t>
  </si>
  <si>
    <t>Операторная ДНС-3 Тайлаковского</t>
  </si>
  <si>
    <t>Бригада №10    ДНС-1 Ачимовского месторождения</t>
  </si>
  <si>
    <t>Сивожелезов Сергей Александрович</t>
  </si>
  <si>
    <t>Мастер   бр. № 10</t>
  </si>
  <si>
    <t>Ивченко Александр Сергеевич</t>
  </si>
  <si>
    <t>Операторная ДНС</t>
  </si>
  <si>
    <t>Вольский Владимир Федорович</t>
  </si>
  <si>
    <t>Куприянов Сергей Владимирович</t>
  </si>
  <si>
    <t>Ермолаева Галина Дмитриевна</t>
  </si>
  <si>
    <t>Специалист ГпоУРВ УКС</t>
  </si>
  <si>
    <t>Головкина Марина Анатольевна</t>
  </si>
  <si>
    <t xml:space="preserve">Сасина Диана Владимировна </t>
  </si>
  <si>
    <t xml:space="preserve"> ДНС-1  Тайлаковского месторождения</t>
  </si>
  <si>
    <t>8-922-761-62-85</t>
  </si>
  <si>
    <t xml:space="preserve"> ДНС-2 Тайлаковского месторождения</t>
  </si>
  <si>
    <t>8-922-785-23-18</t>
  </si>
  <si>
    <t>Чистинного месторождения</t>
  </si>
  <si>
    <t>8-922-793-38-81</t>
  </si>
  <si>
    <t>Ачимовского месторождения</t>
  </si>
  <si>
    <t>8-932-253-97-40</t>
  </si>
  <si>
    <t xml:space="preserve">Цех по подготовке и перекачке нефти №1 (г.Мегион) </t>
  </si>
  <si>
    <t>Невзоров Николай Валерьевич</t>
  </si>
  <si>
    <t>8-922-765-58-44</t>
  </si>
  <si>
    <t>Фрезе Алексей Владимирович</t>
  </si>
  <si>
    <t>8-982-539-60-59</t>
  </si>
  <si>
    <t>Боковая Светлана Ивановна</t>
  </si>
  <si>
    <t>Ваньшев Андрей Александрович</t>
  </si>
  <si>
    <t>8-982-520-30-36</t>
  </si>
  <si>
    <t>Ильясов Руслан Сергеевич</t>
  </si>
  <si>
    <t>8-982-521-36-16</t>
  </si>
  <si>
    <t>Нагиев Намик Назир Оглы</t>
  </si>
  <si>
    <r>
      <t xml:space="preserve">Мастер по ремонту оборудования </t>
    </r>
    <r>
      <rPr>
        <i/>
        <sz val="11"/>
        <rFont val="Times New Roman"/>
        <family val="1"/>
        <charset val="204"/>
      </rPr>
      <t>бригады № 4 по РТО</t>
    </r>
  </si>
  <si>
    <t>Буланова Лилия Идрисовна</t>
  </si>
  <si>
    <t xml:space="preserve">Начальник смены </t>
  </si>
  <si>
    <t>Бабаев Павел Исидорович</t>
  </si>
  <si>
    <t>Прилипко Максим Николаевич</t>
  </si>
  <si>
    <t>Фамиев Альберт Ильгизович</t>
  </si>
  <si>
    <t>Гиндуллин Алмаз Мигатович</t>
  </si>
  <si>
    <t>КПП №1 (заезд техники на ППиСН Ватинского)</t>
  </si>
  <si>
    <t>КПП №2 (проходная на ППиСН Ватинского)</t>
  </si>
  <si>
    <t>Участок комплексного сбора и подготовки нефти</t>
  </si>
  <si>
    <t>Загорулько Артем Владимирович</t>
  </si>
  <si>
    <t xml:space="preserve">Начальник установки </t>
  </si>
  <si>
    <t>Бригада по подготовке и сдаче нефти и воды</t>
  </si>
  <si>
    <t>Довганенко Егор Дмитриевич</t>
  </si>
  <si>
    <t>Мастер ПСН</t>
  </si>
  <si>
    <t>Кавыева Алена Александровна</t>
  </si>
  <si>
    <t>Помощник мастера ПСН</t>
  </si>
  <si>
    <t>Стретович Алексей Михайлович</t>
  </si>
  <si>
    <t>Приемо-сдаточный пункт "Мегион"</t>
  </si>
  <si>
    <t>Плешков Геннадий Викторович</t>
  </si>
  <si>
    <t>Начальник пункта</t>
  </si>
  <si>
    <t>Власюк Инна Евгеньевна</t>
  </si>
  <si>
    <t>Инженер НВ УМН АК "Транснефть"</t>
  </si>
  <si>
    <t xml:space="preserve">Операторная УПН-3 </t>
  </si>
  <si>
    <t xml:space="preserve">Операторная УПН-6 </t>
  </si>
  <si>
    <t>Участок по эксплуатации и обслуживанию Аригольского, Западно-Аригольского, Максимкинского и Узунского месторождений</t>
  </si>
  <si>
    <t>Гаврилов Сергей Сергеевич</t>
  </si>
  <si>
    <t xml:space="preserve">Начальник участка </t>
  </si>
  <si>
    <t>Бригада № 2 по обслуживанию УПН, КНС Аригольксого, Западно- Аригольского, Максимкинского месторождений</t>
  </si>
  <si>
    <t>Безуглая Елена Сергеевна</t>
  </si>
  <si>
    <t xml:space="preserve">Мастер </t>
  </si>
  <si>
    <t>Сотников Алексей Николаевич</t>
  </si>
  <si>
    <t>Операторная УПН</t>
  </si>
  <si>
    <t>Операторная ПСП</t>
  </si>
  <si>
    <t>Бригада № 3 по обслуживанию ДНС, КНС Узунского месторождения</t>
  </si>
  <si>
    <t>Шайдт Евгений Викторович</t>
  </si>
  <si>
    <t>Шакиров Артур Александрович</t>
  </si>
  <si>
    <t>Операторная ДНС Узунского м/р</t>
  </si>
  <si>
    <t xml:space="preserve"> ЦППН №2 (Ново-Покурское м/р)</t>
  </si>
  <si>
    <t>Кузнецов Алексей Юрьевич</t>
  </si>
  <si>
    <t>Милков Дмитрий Анатольевич</t>
  </si>
  <si>
    <t>Баклашов Владимир Валерьевич</t>
  </si>
  <si>
    <t>Юнусов Алмаз Анварович</t>
  </si>
  <si>
    <t>Качур Виктор Валентинович</t>
  </si>
  <si>
    <t>Сивкова Ольга Павловна</t>
  </si>
  <si>
    <t>Котов Денис Дмитриевич</t>
  </si>
  <si>
    <t>Семененко Алексей Витальевич</t>
  </si>
  <si>
    <t>Ващак Евгений Александрович</t>
  </si>
  <si>
    <t>Ирмашев Роберт Ришатович</t>
  </si>
  <si>
    <t>Толоконников Максим Николаевич</t>
  </si>
  <si>
    <t>Фатеев Михаил Сергеевич</t>
  </si>
  <si>
    <t>ЦППН-2 Бригада № 1 по подготовке нефти и воды, обслуживанию КНС-1, КНС-2  Ново-Покурское м/р</t>
  </si>
  <si>
    <t>Бальмич Сергей Владимирович</t>
  </si>
  <si>
    <t>Начальник установки</t>
  </si>
  <si>
    <t>Канафин Вадим Жаудатович</t>
  </si>
  <si>
    <t>Рузняев Петр Алексеевич</t>
  </si>
  <si>
    <t>Мастер (Ново-Покурского м/р)</t>
  </si>
  <si>
    <t>Ювашев Ислам Муратжонович</t>
  </si>
  <si>
    <t>КНС-1 (Ново-Покурского м/р)</t>
  </si>
  <si>
    <t>КНС-2 (Ново-Покурского м/р)</t>
  </si>
  <si>
    <t>ЦППН-2 Бригада № 3 по ремонту оборудования  Ново-Покурское м/р</t>
  </si>
  <si>
    <t>Магомедов Шамиль Сулейманович</t>
  </si>
  <si>
    <t>Мастер по ремонту оборудования (Ново-Покурского м/р)</t>
  </si>
  <si>
    <t>Пискунов Александр Анатольевич</t>
  </si>
  <si>
    <t>Слесарная мастерская</t>
  </si>
  <si>
    <t>ЦППН-2 Бригада № 2 по обслуживанию ДНС, КНС  Западно-Усть-Балыкского м/р</t>
  </si>
  <si>
    <t>Ахмедов Рамин Шабанович</t>
  </si>
  <si>
    <t>Мастер ДНС, КНС (Зап.-Ус.-Балыкского м/р)</t>
  </si>
  <si>
    <t>Яковлев Анатолий Геннадьевич</t>
  </si>
  <si>
    <t>Операторная ДНС Зап.-Ус.-Балыкского м/р</t>
  </si>
  <si>
    <t>КНС-1 Зап.-Ус.-Балыкского м/р</t>
  </si>
  <si>
    <t>ЦППН-2 СИКН №569 Юган Ново-Покурского м/р</t>
  </si>
  <si>
    <t>Волков Юрий Владимирович</t>
  </si>
  <si>
    <t>Начальник ПСП</t>
  </si>
  <si>
    <t>Канафин Данил Жаудатович</t>
  </si>
  <si>
    <t>Операторная СИКН-569</t>
  </si>
  <si>
    <t>Оператор УМН</t>
  </si>
  <si>
    <t>Лаборатория  СИКН-569</t>
  </si>
  <si>
    <t>Факс ПСП</t>
  </si>
  <si>
    <t>ЦППН-2 СИКН №1502 Западно-Усть-Балыкского м/р</t>
  </si>
  <si>
    <t>Бороздняк Сергей Павлович</t>
  </si>
  <si>
    <t>Сахапов Олег Ирикович</t>
  </si>
  <si>
    <t>Операторная ПСП 1502</t>
  </si>
  <si>
    <t>Цех сбора, добычи и транспортировки газа</t>
  </si>
  <si>
    <t>Савреев Сергей Николаевич</t>
  </si>
  <si>
    <t>Зам. начальника по производству</t>
  </si>
  <si>
    <t>Кагункин Андрей Владимирович</t>
  </si>
  <si>
    <t>932-413-19-90</t>
  </si>
  <si>
    <t>Смирнова Ирина Витальевна</t>
  </si>
  <si>
    <t>Мотунов Евгений Николаевич</t>
  </si>
  <si>
    <t>Технолог первой категории сменный</t>
  </si>
  <si>
    <t>922-782-10-41</t>
  </si>
  <si>
    <t>Насыров-Седых Ратмир Ринатович</t>
  </si>
  <si>
    <t>Марченко Денис Владиславович</t>
  </si>
  <si>
    <t>Колченцева Наталья Александровна</t>
  </si>
  <si>
    <t>Барышев Владимир Вячеславович</t>
  </si>
  <si>
    <t>Старший механик (АБК ЦППН-1)</t>
  </si>
  <si>
    <t>904-460-88-87</t>
  </si>
  <si>
    <t>Слесарно мастерская (ВКС Вата)</t>
  </si>
  <si>
    <t>Кулигин Сергей Михайлович</t>
  </si>
  <si>
    <t>Нач.участка  Ватинского, Аганского, Узунского м/р.</t>
  </si>
  <si>
    <t>996-328-92-77</t>
  </si>
  <si>
    <t>Галлямов Андриян Рафаэльевич</t>
  </si>
  <si>
    <t>Мастер Ватинского, Аганского, Узунского м/р.</t>
  </si>
  <si>
    <t>Кукса Денис Витальевич</t>
  </si>
  <si>
    <t>950-506-99-80</t>
  </si>
  <si>
    <t>Велиев Митхат Мехмедов</t>
  </si>
  <si>
    <t>Мастер Ватинского, Аганского,Узунского м/р.</t>
  </si>
  <si>
    <t>982-533-96-68</t>
  </si>
  <si>
    <t>Операторная ВКС Ватинского м/р (машинисты)</t>
  </si>
  <si>
    <t>Операторная ВКС Узунского м/р (машинисты)</t>
  </si>
  <si>
    <t>Дараган Михаил Викторович</t>
  </si>
  <si>
    <t>Нач.участка Тайлаковского м/р</t>
  </si>
  <si>
    <t>Чернов Илья Александрович</t>
  </si>
  <si>
    <t>Султанов Вахид Султанович</t>
  </si>
  <si>
    <t>Мастер Тайлаковского м/р</t>
  </si>
  <si>
    <t>Бейбутов Ширин-Буба Октябрович</t>
  </si>
  <si>
    <t>Операторная ГТЭС 36 Мвт Тайлаковского м/р (машинисты</t>
  </si>
  <si>
    <t>Операторная ВКС-1  Тайлаковского м/р (машинисты)</t>
  </si>
  <si>
    <t>Операторная ВКС-2  Тайлаковского м/р (машинисты)</t>
  </si>
  <si>
    <t>Драбыч Виктор Миронович</t>
  </si>
  <si>
    <t>Мастер Покамасовского и Н.Покурского м/р</t>
  </si>
  <si>
    <t>44509
44441</t>
  </si>
  <si>
    <t>Самсонов Давид Музаффарович</t>
  </si>
  <si>
    <t>913-887-66-84</t>
  </si>
  <si>
    <t>Петров Андрей Юрьевич</t>
  </si>
  <si>
    <t>Нач.участка Западно-Усть-Балыкского м/р.</t>
  </si>
  <si>
    <t>Хафизов Ильдус Зуфарович</t>
  </si>
  <si>
    <t>Операторная Западно-Усть-Балыкского м/р (машинисты)</t>
  </si>
  <si>
    <t>Волкова Ольга Вячеславовна</t>
  </si>
  <si>
    <t>СТРУКТУРНЫЕ ЕДИНИЦЫ</t>
  </si>
  <si>
    <t>ЦЕНТР СЕРВИСА И РЕМОНТА</t>
  </si>
  <si>
    <t>Трубин Виталий Михайлович</t>
  </si>
  <si>
    <t>Волощук Станислав Сергеевич</t>
  </si>
  <si>
    <t>Руководитель по ремонту нефтепромыслового оборудования и трубопроводов</t>
  </si>
  <si>
    <t xml:space="preserve"> Производственная служба</t>
  </si>
  <si>
    <t>Колченцев Александр Сергеевич</t>
  </si>
  <si>
    <t>Мыйня Георгий Михайлович</t>
  </si>
  <si>
    <t>Гецман Станислав Александрович</t>
  </si>
  <si>
    <t>Главный специалист  
Ватинское м/р, Северо-Ореховское м/р, напорные нефтепроводы</t>
  </si>
  <si>
    <t>Незнамова Светлана Валерьевна</t>
  </si>
  <si>
    <t>Савосик Анастасия Викторовна</t>
  </si>
  <si>
    <t>Специалист
Северо-Покурское м/р,  Луговое м/р, Аганское м/р</t>
  </si>
  <si>
    <t>Колокольцева Ксения Викторовна</t>
  </si>
  <si>
    <t>Специалист
Западно-Усть-Балыкское м/р, Мыхпайское м/р, Мегионское м/р, Ачимовское м/р,Чистинное м/р, Западно-Асомкинское м/р, Тайлаковское м/р</t>
  </si>
  <si>
    <t>Бельтоева Татьяна Руслановна</t>
  </si>
  <si>
    <t>Специалист
Ново-Покурское м/р, Кетовское м/р, Островное м/р, Покамасовское м/р, Аригольское м/р, Максимкинское м/р, Ининское м/р, Восточно-Охтеурское м/р, Узунское м/р, Кысомское м/р, Южно-Аганское м/р</t>
  </si>
  <si>
    <t>Исхаков Райнис Рамильевич</t>
  </si>
  <si>
    <t>Кудряшева Анастасия Валерьевна</t>
  </si>
  <si>
    <t>Ведуший специалист</t>
  </si>
  <si>
    <t>Туникова Полина Олеговна</t>
  </si>
  <si>
    <t>Инженер по ООС</t>
  </si>
  <si>
    <t>Бабкина Татьяна Ивановна</t>
  </si>
  <si>
    <t>Гусева Индира Абдуллаевна</t>
  </si>
  <si>
    <t>Гусева Наталья Олеговна</t>
  </si>
  <si>
    <t>Цех технического обслуживания и ремонта трубопроводов № 1</t>
  </si>
  <si>
    <t>Галушко Иван Васильевич</t>
  </si>
  <si>
    <t> </t>
  </si>
  <si>
    <t>Чиркин Вячеслав Владимирович</t>
  </si>
  <si>
    <t xml:space="preserve">Заместитель начальник цеха </t>
  </si>
  <si>
    <t>932-410-99-90</t>
  </si>
  <si>
    <t>Васильев Дмитрий Игоревич</t>
  </si>
  <si>
    <t>Банцеев Павел Алексеевич</t>
  </si>
  <si>
    <t xml:space="preserve">Александронец Павел Юрьевич </t>
  </si>
  <si>
    <t>922-247-15-36</t>
  </si>
  <si>
    <t>Устюгова Елена Александровна</t>
  </si>
  <si>
    <t>Башкирцев Дмитрий Александрович</t>
  </si>
  <si>
    <t>Бикбулатов Тагир Ягфарович</t>
  </si>
  <si>
    <t>ЦДПН-1</t>
  </si>
  <si>
    <t>922-442-56-01</t>
  </si>
  <si>
    <t>Шмыгин Николай Николаевич</t>
  </si>
  <si>
    <t>ЦДПН-2</t>
  </si>
  <si>
    <t>982-214-24-44</t>
  </si>
  <si>
    <t>Затин Айнур Амирович</t>
  </si>
  <si>
    <t>922-772-44-94</t>
  </si>
  <si>
    <t>Шихалиев Динислам Алимгишиевич</t>
  </si>
  <si>
    <t>Диспетчер ЦТОиРТ№1</t>
  </si>
  <si>
    <t>Блошенко Александр Павлович</t>
  </si>
  <si>
    <t>Бригада №1 по эксплуатации и текущему ремонту трубопроводов</t>
  </si>
  <si>
    <t>Кузнецов Николай  Анатольевич</t>
  </si>
  <si>
    <t>Каюмов Денис Равильевич</t>
  </si>
  <si>
    <t>Вишницкий Юрий Александрович</t>
  </si>
  <si>
    <t>Бригада №2 по эксплуатации и текущему ремонту трубопроводов</t>
  </si>
  <si>
    <t>Гаджикурбанов Яхья Абдулович</t>
  </si>
  <si>
    <t>Карманов Павел Константинович</t>
  </si>
  <si>
    <t>Бригада №3 по эксплуатации и текущему ремонту трубопроводов</t>
  </si>
  <si>
    <t>Желябовский Егор Сергеевич</t>
  </si>
  <si>
    <t>Минибаев Игорь Павлович</t>
  </si>
  <si>
    <t>Бригада №4 по эксплуатации и текущему ремонту трубопроводов</t>
  </si>
  <si>
    <t>Панченко Алексей Сергеевич</t>
  </si>
  <si>
    <t>Алексеев  Владимир Львович</t>
  </si>
  <si>
    <t>Бригада №5 по эксплуатации и текущему ремонту трубопроводов</t>
  </si>
  <si>
    <t>Сайдуллин Тимур Равылович</t>
  </si>
  <si>
    <t>Бригада №6 по проведению регламентных работ на межпромысловых ННП</t>
  </si>
  <si>
    <t xml:space="preserve">Шайхутдинов Ильнур Раисович  </t>
  </si>
  <si>
    <t>Кашкадамов Владислав Анатольевич</t>
  </si>
  <si>
    <t>Бригада №7 по эксплуатации и текущему ремонту трубопроводов</t>
  </si>
  <si>
    <t>Пушкарев Андрей Васильевич</t>
  </si>
  <si>
    <t>Бригада №8 по эксплуатации и текущему ремонту трубопроводов</t>
  </si>
  <si>
    <t>Попов Олег Сергеевич</t>
  </si>
  <si>
    <t>Гусев Иван Сергеевич</t>
  </si>
  <si>
    <t>Маслов Андрей Владимирович</t>
  </si>
  <si>
    <t>Бригада №9 по аварийно-восстановительным работам</t>
  </si>
  <si>
    <t>Новак Артур Андреевич</t>
  </si>
  <si>
    <t>Горлачев Олег Иванович</t>
  </si>
  <si>
    <t>Бригада№10 по проведению регламентных работ на межпромысловых напорных нефтепроводах</t>
  </si>
  <si>
    <t>Ипатов Олег Николаевич</t>
  </si>
  <si>
    <t>Бельтоев Сулейман Абубакарович</t>
  </si>
  <si>
    <t>Ибрагимов Рагим Нарикович</t>
  </si>
  <si>
    <t>Лебедев Максим Эдуардович</t>
  </si>
  <si>
    <t>Бригада № 11 по аварийным работам ПАСФ</t>
  </si>
  <si>
    <t>Марач Вадим Сергеевич</t>
  </si>
  <si>
    <t>Звонарев Даниил Олегович</t>
  </si>
  <si>
    <t>Бригада № 12 по аварийным работам ПАСФ</t>
  </si>
  <si>
    <t>Султанов Альбек Камидуллович</t>
  </si>
  <si>
    <t>Омаров Эльбарис Вахид Оглы</t>
  </si>
  <si>
    <t>Цех технического обслуживания и ремонта трубопроводов № 2</t>
  </si>
  <si>
    <t>Иванов Игорь Владимирович</t>
  </si>
  <si>
    <t>Тихонов Вячеслав Родионович</t>
  </si>
  <si>
    <t>Киявов Руслан Магомедмурадович</t>
  </si>
  <si>
    <t>Хуснутдинов Тимур Флюрович</t>
  </si>
  <si>
    <t xml:space="preserve">Яшин Дмитрий Геннадьевич </t>
  </si>
  <si>
    <t>Ведущий инженер  Тайлаковское м/р, Ачимовское м/р</t>
  </si>
  <si>
    <t>Шакирьянов Альмир Камильевич</t>
  </si>
  <si>
    <t>937-322-22-87</t>
  </si>
  <si>
    <t>Макрушин Игорь Анатольевич</t>
  </si>
  <si>
    <t>Ведущий инженер  Ново-Покурское м/р,ЗАС,ЗУБ</t>
  </si>
  <si>
    <t>Шпак Александр Анатольевич</t>
  </si>
  <si>
    <t>Коваленко Сергей Николаевич</t>
  </si>
  <si>
    <t>Родина Наталья Васильевна</t>
  </si>
  <si>
    <t>Погодина Наталья Александровна</t>
  </si>
  <si>
    <t>Вельгус Максим Владимирович</t>
  </si>
  <si>
    <t>Мастер по РО Бригада№7 Тайлаковское м/р  ДНС-1</t>
  </si>
  <si>
    <t>Сергеев Сергей Евгеньевич</t>
  </si>
  <si>
    <t>Мастер по РО Бригада№8 Тайлаковское м/р  ДНС-2</t>
  </si>
  <si>
    <t>Зайцев Кирилл Станиславович</t>
  </si>
  <si>
    <t>Безрук Павел Алексеевич</t>
  </si>
  <si>
    <t>Мастер по РО Бригада№1 Западно- Асомкинское, Западно-Усть-Балыкское м/р</t>
  </si>
  <si>
    <t>Кукота Андрей Анатольевич</t>
  </si>
  <si>
    <t>Ахетвалиев Азат Гизярович</t>
  </si>
  <si>
    <t>Мастер по РО Бригада№6 Чистинное, Ачимовское м/р</t>
  </si>
  <si>
    <t>Матвеев Виктор Германович</t>
  </si>
  <si>
    <t xml:space="preserve">Мусаев Зейдулах Загидинович </t>
  </si>
  <si>
    <t>Мастер по РО Бригада №3 Ново-Покурское, Южно- Покамасовское, Покамасовское, Островное, Южно-Островное м/р</t>
  </si>
  <si>
    <t>Елясов Вадим Евгеньевич</t>
  </si>
  <si>
    <t>Шевелев Олег Владимирович</t>
  </si>
  <si>
    <t>Мастер по РО Бригада №5 Ново-Покурское, Южно- Покамасовское, Покамасовское, Островное, Южно-Островное м/р</t>
  </si>
  <si>
    <t>Сапко Александр Николаевич</t>
  </si>
  <si>
    <t>Диспетчера</t>
  </si>
  <si>
    <t>Участок по эксплуатации и утилизации отходов производства</t>
  </si>
  <si>
    <t>Банкет Виктор Владимирович</t>
  </si>
  <si>
    <t>Начальник участка</t>
  </si>
  <si>
    <t>Альховик Юлия Валентиновна</t>
  </si>
  <si>
    <t>Аганский полигон ТБ и БО</t>
  </si>
  <si>
    <t>Медведев Олег Иванович</t>
  </si>
  <si>
    <t>Дежурный слесарь-ремонтник</t>
  </si>
  <si>
    <t xml:space="preserve">Северо-Покурский шламонакопитель </t>
  </si>
  <si>
    <t>Мезенцев Евгений Евгеньевич</t>
  </si>
  <si>
    <t>Тайлаковский полигон ПО и БО</t>
  </si>
  <si>
    <t>Черный Тимофей Станиславович</t>
  </si>
  <si>
    <t>Нестеров Дмитрий Александрович</t>
  </si>
  <si>
    <t>Ачимовский полигон ПО и БО</t>
  </si>
  <si>
    <t>Половинко Кирилл Игоревич</t>
  </si>
  <si>
    <t>Фархутдинов Александр Ринатович</t>
  </si>
  <si>
    <t>Участок механизации</t>
  </si>
  <si>
    <t>Ибрагимов Марсель Илмирович</t>
  </si>
  <si>
    <t>Небоженко Сергей Николаевич</t>
  </si>
  <si>
    <t>Матляк Павел Сергеевич</t>
  </si>
  <si>
    <t>Галушко Василий Васильевич</t>
  </si>
  <si>
    <t>Оборин Андрей Алесандрович</t>
  </si>
  <si>
    <t xml:space="preserve">диспетчер </t>
  </si>
  <si>
    <t>Налобина Елена Александровна</t>
  </si>
  <si>
    <t>КПП Причал на р. Обь</t>
  </si>
  <si>
    <t>Айнулин Рустам Рашидович</t>
  </si>
  <si>
    <t>Главный сварщик</t>
  </si>
  <si>
    <t>Жулин Сергей Олегович</t>
  </si>
  <si>
    <t>Бондаренко Евгений Александрович</t>
  </si>
  <si>
    <t>Рылушкин Иван Викторович</t>
  </si>
  <si>
    <t>Данилова Оксана Геннадьевна</t>
  </si>
  <si>
    <t>ЛНК</t>
  </si>
  <si>
    <t>Демченко Павел Викторович</t>
  </si>
  <si>
    <t>Начальник лаборатории</t>
  </si>
  <si>
    <t>Багаев Алексей Юрьевич</t>
  </si>
  <si>
    <t>Инженеры-дефектоскописты</t>
  </si>
  <si>
    <t>Бригада по ремонту и испытанию запорной арматуры</t>
  </si>
  <si>
    <t>Ярин Дмитрий Александрович</t>
  </si>
  <si>
    <t>Байдельдинов Виталий Серикович</t>
  </si>
  <si>
    <t>ДОЧЕРНИЕ ПРЕДПРИЯТИЯ</t>
  </si>
  <si>
    <t>ООО "Инженерно-Технологический сервис"</t>
  </si>
  <si>
    <t xml:space="preserve">                                                          АБК-1 (Кузьмина д.51)</t>
  </si>
  <si>
    <t>Проект "СН-МНГ" по управлению изменениями бизнес-кейсов при реализации</t>
  </si>
  <si>
    <t>Нихти Александр Владимирович</t>
  </si>
  <si>
    <t xml:space="preserve">Руководитель проекта </t>
  </si>
  <si>
    <t>5 этаж (каб 502)</t>
  </si>
  <si>
    <t>Кленская Альфия Ахмадиевна</t>
  </si>
  <si>
    <t>Потяков Сергей Владимирович</t>
  </si>
  <si>
    <t>4 этаж (каб 404)</t>
  </si>
  <si>
    <t>Проект "СН-МНГ" по подготовке бизнес-кейсов к реализации</t>
  </si>
  <si>
    <t>Ядуванкина Татьяна Юрьевна</t>
  </si>
  <si>
    <t>Нариманова Гузель Камилевна</t>
  </si>
  <si>
    <t>Гамова Ольга Владимировна</t>
  </si>
  <si>
    <t>Направление по концептуальному проектированию</t>
  </si>
  <si>
    <t xml:space="preserve">Дибаев Артур Альбертович </t>
  </si>
  <si>
    <t>Руководитель направления  по концептуальному проектированию</t>
  </si>
  <si>
    <t>4 этаж (каб 431)</t>
  </si>
  <si>
    <t xml:space="preserve">Направление по реализации программы ГРР </t>
  </si>
  <si>
    <t>Чепик Ольга Александровна</t>
  </si>
  <si>
    <t>4 этаж (каб 401)</t>
  </si>
  <si>
    <t>Давыдова Ольга Владимировна</t>
  </si>
  <si>
    <t xml:space="preserve">Проект анализа энергетического состояния залежей  </t>
  </si>
  <si>
    <t>Журавлева Любовь Владимировна</t>
  </si>
  <si>
    <t>Огирь Надежда Ивановна</t>
  </si>
  <si>
    <t xml:space="preserve">Проект сопровождения баз данных и информационной поддержки ГИС </t>
  </si>
  <si>
    <t>Жуков Сергей Иванович</t>
  </si>
  <si>
    <t>Шакиров Артур Ильфатович</t>
  </si>
  <si>
    <t>Васильева Олеся Евгеньевна</t>
  </si>
  <si>
    <t>Юрпалова Оксана Петровна</t>
  </si>
  <si>
    <t>ООО "Мегионское Управление Буровых Работ"</t>
  </si>
  <si>
    <t>ХМАО-ЮГРА, Мегион, ул. Абазарова, 7</t>
  </si>
  <si>
    <t>Руководство</t>
  </si>
  <si>
    <t>Фоминых Дмитрий Юрьевич</t>
  </si>
  <si>
    <t>Якименко Александр Николаевич</t>
  </si>
  <si>
    <t>Главный инженер</t>
  </si>
  <si>
    <t>Галеев Рафик Асхатович</t>
  </si>
  <si>
    <t>Субханкулов Шамиль Канафиевич</t>
  </si>
  <si>
    <t>Заместитель генерального директора по производству</t>
  </si>
  <si>
    <t>Зайцева Светлана Вячеславовна</t>
  </si>
  <si>
    <t>Директор программ по работе с персоналом и организационному развитию</t>
  </si>
  <si>
    <t>Сапожков Адрей Александрович</t>
  </si>
  <si>
    <t>Главный геолог</t>
  </si>
  <si>
    <t>Харланов Виталий Викторович</t>
  </si>
  <si>
    <t>Главный технолог</t>
  </si>
  <si>
    <t>Кобзарь Игорь Викторович</t>
  </si>
  <si>
    <t>Середенко Александр Александрович</t>
  </si>
  <si>
    <t>Руководитель проекта по развитию новых технологий</t>
  </si>
  <si>
    <t>Аппарат при руководстве</t>
  </si>
  <si>
    <t>Поляничко Дмитрий Александрович</t>
  </si>
  <si>
    <t>Главный механик</t>
  </si>
  <si>
    <t>Валиахметов Борис Фатыхович</t>
  </si>
  <si>
    <t>Главный энергетик</t>
  </si>
  <si>
    <t>Муфтахов Руслан Ришатович</t>
  </si>
  <si>
    <t>Муштукова Екатерина Сергеевна</t>
  </si>
  <si>
    <t>Гасанов Урфат Махирович</t>
  </si>
  <si>
    <t>Руководитель направления по УИД</t>
  </si>
  <si>
    <t>Гусенков Антон Владимирович</t>
  </si>
  <si>
    <t>Начальник службы автоматизации и связи</t>
  </si>
  <si>
    <t>Берестов Сергей Леонидович</t>
  </si>
  <si>
    <t>Ковбаса Андрей Иванович</t>
  </si>
  <si>
    <t>Салмин Борис Вячеславович</t>
  </si>
  <si>
    <t>Финансовое управление</t>
  </si>
  <si>
    <t>Отдел финансово-экономического контролинга</t>
  </si>
  <si>
    <t>Егорина Елена Ивановна</t>
  </si>
  <si>
    <t>Андюкаева Кристина Сергеевна</t>
  </si>
  <si>
    <t>Дикарева Ольга Дмитриевна</t>
  </si>
  <si>
    <t>Никонова Алена Олеговна</t>
  </si>
  <si>
    <t>Первшина Дарья Анатольевна</t>
  </si>
  <si>
    <t>Управление закупок</t>
  </si>
  <si>
    <t>Калашников Никита Алексеевич</t>
  </si>
  <si>
    <t>Служба по обеспечению производства</t>
  </si>
  <si>
    <t>Пискарев Сергей Александрович</t>
  </si>
  <si>
    <t>Голдина Татьяна Евгеньевна</t>
  </si>
  <si>
    <t>Атаева Ксения Александровна</t>
  </si>
  <si>
    <t>Ковалевская Дарья Михайловна</t>
  </si>
  <si>
    <t>Мухаркин Олег Николаевич</t>
  </si>
  <si>
    <t>Кладовщик</t>
  </si>
  <si>
    <t>Производственно-технический отдел</t>
  </si>
  <si>
    <t>Фролов Игорь Викторович</t>
  </si>
  <si>
    <t>Заместитель главного инженера - руководитель программ по бурению</t>
  </si>
  <si>
    <t>Смирнов Роман Александрович</t>
  </si>
  <si>
    <t>Аминев Дмитрий Александрович</t>
  </si>
  <si>
    <t>Рекутина Мария Александровна</t>
  </si>
  <si>
    <t>Даценко Андрей Константинович</t>
  </si>
  <si>
    <t>Мамаджанов Дамир Камилович</t>
  </si>
  <si>
    <t>Бассараб Евгений Иванович</t>
  </si>
  <si>
    <t>Котаев Иван Сергеевич</t>
  </si>
  <si>
    <t>Мастер буровой</t>
  </si>
  <si>
    <t>Макеев Владимир Юрьевич</t>
  </si>
  <si>
    <t>Инженер по бурению 1 категории</t>
  </si>
  <si>
    <t>Нетыкша Анастасия Вячеславовна</t>
  </si>
  <si>
    <t>Нетыкша Анна Александровна</t>
  </si>
  <si>
    <t>Планово-экономический отдел</t>
  </si>
  <si>
    <t>Бажул Сергей Григорьевич</t>
  </si>
  <si>
    <t>Евтеева Анна Павловна</t>
  </si>
  <si>
    <t>Сайтиева Альбина Раисовна</t>
  </si>
  <si>
    <t>Нигаева Олеся Николаевна</t>
  </si>
  <si>
    <t>Лягина Ольга Павловна</t>
  </si>
  <si>
    <t>Отдел реализации</t>
  </si>
  <si>
    <t>Попова Юлия Юрьевна</t>
  </si>
  <si>
    <t>Бельман Марина Васильевна</t>
  </si>
  <si>
    <t>Пименов Никита Владимирович</t>
  </si>
  <si>
    <t>Спиридонова Марина Владимировна</t>
  </si>
  <si>
    <t>Отдел по работе с персоналом</t>
  </si>
  <si>
    <t>Саяпина Лариса Загитовна</t>
  </si>
  <si>
    <t>Агафонова Анастасия Викторовна</t>
  </si>
  <si>
    <t>Гаврилова Наталья Васильевна</t>
  </si>
  <si>
    <t>Захарян Марина Борисовна</t>
  </si>
  <si>
    <t>Руководитель направления по кадровому планированию, обучению и развитию персонала</t>
  </si>
  <si>
    <t>Драпезо Мария Александровна</t>
  </si>
  <si>
    <t>Вершинина Юлия Владимировна</t>
  </si>
  <si>
    <t>Тагиева Эллада Интигамовна</t>
  </si>
  <si>
    <t xml:space="preserve">Отдел социального развития </t>
  </si>
  <si>
    <t>Сальникова Жанна Викторовна</t>
  </si>
  <si>
    <t>Туртыгина Мария Игоревна</t>
  </si>
  <si>
    <t>Болтаева Алина Валентиновна</t>
  </si>
  <si>
    <t>Соколова Ольга Сергеевна</t>
  </si>
  <si>
    <t>Горбунова Евгения Сергеевна</t>
  </si>
  <si>
    <t>ЦИТС</t>
  </si>
  <si>
    <t>Коробчиц Александр Тадеушевич</t>
  </si>
  <si>
    <t>Заместитель начальника службы</t>
  </si>
  <si>
    <t>Охремчук Вера Яковлевна</t>
  </si>
  <si>
    <t>Техник 1 категории</t>
  </si>
  <si>
    <t>Галиев Ильдар Разифович</t>
  </si>
  <si>
    <t>47 142, 47 605</t>
  </si>
  <si>
    <t>Матвеев Семен Владимирович</t>
  </si>
  <si>
    <t>Корытин Константин Русланович</t>
  </si>
  <si>
    <t>Валиев Булат Ахмедович</t>
  </si>
  <si>
    <t>Бойченко Елена Васильевна</t>
  </si>
  <si>
    <t>Урюмцева Ольга Александровна</t>
  </si>
  <si>
    <t>Наборщикова Анна Александровна</t>
  </si>
  <si>
    <t>Тетерина Наталья Алексеевна</t>
  </si>
  <si>
    <t>Сметанина Ксения Владимировна</t>
  </si>
  <si>
    <t>Спичка Вячеслав Иванович</t>
  </si>
  <si>
    <t>Старший электромеханик</t>
  </si>
  <si>
    <t>Служба охраны труда</t>
  </si>
  <si>
    <t>Долгополов Михаил Исаевич</t>
  </si>
  <si>
    <t>Закудряев Сергей Анатольевич</t>
  </si>
  <si>
    <t>Шумов Федор Васильевич</t>
  </si>
  <si>
    <t>Ведущий специалист по безопасности движения</t>
  </si>
  <si>
    <t>Казаков Игорь Анатольевич</t>
  </si>
  <si>
    <t>Руденко Алина Рамильевна</t>
  </si>
  <si>
    <t>Главный специалист по промышленной безопасности</t>
  </si>
  <si>
    <t>Байрамгулова Виктория Анатольевна</t>
  </si>
  <si>
    <t>Морозова Алла Викторовна</t>
  </si>
  <si>
    <t>Станкеев Валерий Александрович</t>
  </si>
  <si>
    <t>Ведущий специалист по охране окружающей среды</t>
  </si>
  <si>
    <t>Попова Наталья Михайловна</t>
  </si>
  <si>
    <t>Специалист по охране окружающей среды 1 категории</t>
  </si>
  <si>
    <t>Лысенко Артем Геннадьевич</t>
  </si>
  <si>
    <t>Лымарь Кирилл Дмитриевич</t>
  </si>
  <si>
    <t>Качулин Дамир Александрович</t>
  </si>
  <si>
    <t>Служба главного механика</t>
  </si>
  <si>
    <t>47 731</t>
  </si>
  <si>
    <t>Мухамедзянов Артем Ильич</t>
  </si>
  <si>
    <t>Михненко Роман Игорьевич</t>
  </si>
  <si>
    <t>Волкова Юлия Сергеевна</t>
  </si>
  <si>
    <t>Брусова Мария Александровна</t>
  </si>
  <si>
    <t>Служба главного энергетика</t>
  </si>
  <si>
    <t>Чернухин Иван Юрьевич</t>
  </si>
  <si>
    <t>Заместитель главного энергетика</t>
  </si>
  <si>
    <t>Дойников Михаил Николаевич</t>
  </si>
  <si>
    <t>Королева Айгуль Галиакбаровна</t>
  </si>
  <si>
    <t>Первых Татьяна Николаевна</t>
  </si>
  <si>
    <t>Титова Надежда Васильевна</t>
  </si>
  <si>
    <t>Кутовая Юлия Сергеевна</t>
  </si>
  <si>
    <t>Служба геологического контроля</t>
  </si>
  <si>
    <t>Евсюков Владимир Игоревич</t>
  </si>
  <si>
    <t>Подболотов Иван Валерьевич</t>
  </si>
  <si>
    <t>Общий отдела</t>
  </si>
  <si>
    <t>Служба автоматизированного контроля и управления процессом бурения</t>
  </si>
  <si>
    <t>Токарев Антон Григорьевич</t>
  </si>
  <si>
    <t>Руководитель направления по обслуживанию и ремонту телеметрических систем</t>
  </si>
  <si>
    <t>Васинович Анатолий Михайлович</t>
  </si>
  <si>
    <t>Строгалев Виталий Михайлович</t>
  </si>
  <si>
    <t xml:space="preserve">Технологическая служба </t>
  </si>
  <si>
    <t>Салов Алексей Николаевич</t>
  </si>
  <si>
    <t>Базунова Ирина Петровна</t>
  </si>
  <si>
    <t>Гуноев Аслан Геннадиевич</t>
  </si>
  <si>
    <t>Первухин Максим Александрович</t>
  </si>
  <si>
    <t>Ведущий технолог</t>
  </si>
  <si>
    <t>Родников Виктор Юрьевич</t>
  </si>
  <si>
    <t>Антощенко Эдуард Васильевич</t>
  </si>
  <si>
    <t>БПО</t>
  </si>
  <si>
    <t>Зайцев Игорь Александрович</t>
  </si>
  <si>
    <t>Начальник базы</t>
  </si>
  <si>
    <t>Сухоруков Сергей Владимирович</t>
  </si>
  <si>
    <t>Заместитель начальника базы</t>
  </si>
  <si>
    <t>Кропачев Сергей Васильевич</t>
  </si>
  <si>
    <t>Щепелева Светлана Васильевна</t>
  </si>
  <si>
    <t>ПРЦб/о</t>
  </si>
  <si>
    <t>Хаметов Руслан Рашидович</t>
  </si>
  <si>
    <t>Кутарева Елена Стефановна</t>
  </si>
  <si>
    <t>Солодов Владимир Юрьевич</t>
  </si>
  <si>
    <t>Старший мастер</t>
  </si>
  <si>
    <t>Баталов Дмитрий Александрович</t>
  </si>
  <si>
    <t>Производитель работ вышкостроения</t>
  </si>
  <si>
    <t>Хазеев Александр Нурфаязович</t>
  </si>
  <si>
    <t>ПРЦт/т</t>
  </si>
  <si>
    <t>Зиангиров Вадим Рашидович</t>
  </si>
  <si>
    <t>Пиварчук Руслан Витальевич</t>
  </si>
  <si>
    <t>Габова Кристина Рашидовна</t>
  </si>
  <si>
    <t>Маслов Василий Анатольевич</t>
  </si>
  <si>
    <t>СТО</t>
  </si>
  <si>
    <t>Кичук Виктор Петрович</t>
  </si>
  <si>
    <t>Кузнецов Владимир Петрович</t>
  </si>
  <si>
    <t>Ткач Зирина Масхутовна</t>
  </si>
  <si>
    <t>Слепченко Валентина Викторовна</t>
  </si>
  <si>
    <t>Специалист 2 категории</t>
  </si>
  <si>
    <t>Отраднова Оксана Станиславовна</t>
  </si>
  <si>
    <t>Фронт офис ОЦКО ООО "ГПН БС" (кадры)</t>
  </si>
  <si>
    <t>Дуброва Алевтина Викторовна</t>
  </si>
  <si>
    <t>Первушина Дарья Анатольевна</t>
  </si>
  <si>
    <t>Бухгалтер</t>
  </si>
  <si>
    <t>Фомичева Алена Викторовна</t>
  </si>
  <si>
    <t>Программисты</t>
  </si>
  <si>
    <t>Новотный Олег Иосифович</t>
  </si>
  <si>
    <t>Проходная группа</t>
  </si>
  <si>
    <t>КПП Трубная база</t>
  </si>
  <si>
    <t>Столовая МУБР</t>
  </si>
  <si>
    <t>ООО "МегионЭнергоНефть"</t>
  </si>
  <si>
    <t xml:space="preserve"> г.Мегион, ул. Заречная, 26</t>
  </si>
  <si>
    <t>ТЕЛЕФОН  ГОРЯЧЕЙ   ЛИНИИ</t>
  </si>
  <si>
    <t>41903, 41770 
(доб *000)</t>
  </si>
  <si>
    <t>Аппарат управления предприятием</t>
  </si>
  <si>
    <t>Мушкаров Антон Викторович</t>
  </si>
  <si>
    <t>Зам.генерального директора по техническому обслуживанию</t>
  </si>
  <si>
    <t>41960, 41770 
(доб *001)</t>
  </si>
  <si>
    <t>Руководитель ГДО</t>
  </si>
  <si>
    <t>41959, 41770 
(доб *137)</t>
  </si>
  <si>
    <t>Нестеров Олег Анатольевич</t>
  </si>
  <si>
    <t>Зам.генерального директора по операционному управлению</t>
  </si>
  <si>
    <t>41770 (доб *009)</t>
  </si>
  <si>
    <t>Тырон Олег Сергеевич</t>
  </si>
  <si>
    <t>Зам.генерального директора по экономике и финансам</t>
  </si>
  <si>
    <t>41336, 41770 
(доб *454)</t>
  </si>
  <si>
    <t>Зам.генерального директора по производственному контролю</t>
  </si>
  <si>
    <t>41770 (доб *353)</t>
  </si>
  <si>
    <t>Баскакова Ольга Юрьевна</t>
  </si>
  <si>
    <t>Руководитель направления по корпоративным коммуникациям</t>
  </si>
  <si>
    <t>41770 (доб *234)</t>
  </si>
  <si>
    <t>Приемная</t>
  </si>
  <si>
    <t>Пост охраны </t>
  </si>
  <si>
    <t>41770 (доб *260)</t>
  </si>
  <si>
    <t>Сервисный центр по диагностике и ремонту электрооборудования</t>
  </si>
  <si>
    <t>Начальник объединенной энергослужбы - сервисного центра</t>
  </si>
  <si>
    <t>41770 (доб *155)</t>
  </si>
  <si>
    <t>Центральная диспетчерская служба</t>
  </si>
  <si>
    <t>Сидоров Егор Александрович</t>
  </si>
  <si>
    <t>Начальник ЦДС</t>
  </si>
  <si>
    <t>41770 (доб *287)</t>
  </si>
  <si>
    <t>Петров Алексей Юрьевич</t>
  </si>
  <si>
    <t>Старший диспетчер ЦДС</t>
  </si>
  <si>
    <t>41770 (доб *100), 41970</t>
  </si>
  <si>
    <t>Прасол Алексей Викторович</t>
  </si>
  <si>
    <t>Рак Дмитрий Сергеевич</t>
  </si>
  <si>
    <t>Стрижов Сергей Владимирович</t>
  </si>
  <si>
    <t>Хисматов Роман Владимирович</t>
  </si>
  <si>
    <t>Рахматуллин Филюс Рафикович</t>
  </si>
  <si>
    <t>Салимов Алмаз Азатович</t>
  </si>
  <si>
    <t>Региональный диспетчерский пункт-1</t>
  </si>
  <si>
    <t>41770 (доб *101), 49360</t>
  </si>
  <si>
    <t>Пономаренко Александр Валентинович</t>
  </si>
  <si>
    <t>Гербст Дмитрий Валерьевич</t>
  </si>
  <si>
    <t>Маметьев Алексей Вячеславович</t>
  </si>
  <si>
    <t>Каланаков Вячеслав Олегович</t>
  </si>
  <si>
    <t>Петров Дмитрий Юрьевич</t>
  </si>
  <si>
    <t>Региональный диспетчерский пункт-2</t>
  </si>
  <si>
    <t>41770 (доб *102), 41385</t>
  </si>
  <si>
    <t>Глебов Владимир Александрович</t>
  </si>
  <si>
    <t>Кузнецов Сергей Владимирович</t>
  </si>
  <si>
    <t>Чистопольский Алексей Николаевич</t>
  </si>
  <si>
    <t>Бадырзянов Игорь Борисович</t>
  </si>
  <si>
    <t>Региональный диспетчерский пункт-3</t>
  </si>
  <si>
    <t>41770 (доб *103), 41384</t>
  </si>
  <si>
    <t>Сушков Лев Иванович</t>
  </si>
  <si>
    <t>Халиков Азат Агзямович</t>
  </si>
  <si>
    <t>Бах Сергей Куртович</t>
  </si>
  <si>
    <t>Арапов Константин Сергеевич</t>
  </si>
  <si>
    <t>Старший диспетчер (дневной)</t>
  </si>
  <si>
    <t>41770 (доб *104)</t>
  </si>
  <si>
    <t>Группа режимов и анализа надежности</t>
  </si>
  <si>
    <t>Стрижова Елена Николаевна</t>
  </si>
  <si>
    <t>41770 (доб *105)</t>
  </si>
  <si>
    <t>Макамбеджан Константин Владимирович</t>
  </si>
  <si>
    <t>41770 (доб *003)</t>
  </si>
  <si>
    <t>Аргинбаев Рустам Амирович</t>
  </si>
  <si>
    <t>41770 (доб *209)</t>
  </si>
  <si>
    <t>Отдел корпоративной защиты</t>
  </si>
  <si>
    <t>Общий номер отдела</t>
  </si>
  <si>
    <t>41770 (доб *852)</t>
  </si>
  <si>
    <t>Чеботаренко Анатолий Николаевич</t>
  </si>
  <si>
    <t>41770 (доб *180)</t>
  </si>
  <si>
    <t>Золотов Сергей Аркадьевич</t>
  </si>
  <si>
    <t>Главный специалист  </t>
  </si>
  <si>
    <t>41770 (доб *179)</t>
  </si>
  <si>
    <t>Первушин Николай Борисович</t>
  </si>
  <si>
    <t>41770 (доб *189)</t>
  </si>
  <si>
    <t>Служба транспортного обеспечения</t>
  </si>
  <si>
    <t>Лизогуб Алексей Андреевич</t>
  </si>
  <si>
    <t>41770 (доб *161)</t>
  </si>
  <si>
    <t>Пономарев Артем Александрович</t>
  </si>
  <si>
    <t>41770 (доб *275)</t>
  </si>
  <si>
    <t>Лебедюк Марина Ивановна</t>
  </si>
  <si>
    <t>41770 (доб *276)</t>
  </si>
  <si>
    <t>СГМ(Сектор механизации)</t>
  </si>
  <si>
    <t>Ризванов Тимур Дамирович</t>
  </si>
  <si>
    <t>41770 (доб *240)</t>
  </si>
  <si>
    <t>Мелехин Алексей Александрович</t>
  </si>
  <si>
    <t>41770 (доб *106), 89224422021</t>
  </si>
  <si>
    <t>Говоров Сергей Юрьевич</t>
  </si>
  <si>
    <t>41770 (доб *111)</t>
  </si>
  <si>
    <t>Лукшин Владислав Евгеньевич</t>
  </si>
  <si>
    <t>Главный специалист по эксплуатации техническому обслуживанию и ремонту</t>
  </si>
  <si>
    <t>41770 (доб *229)</t>
  </si>
  <si>
    <t>Козлова Татьяна Викторовна</t>
  </si>
  <si>
    <t>41770 (доб *108)</t>
  </si>
  <si>
    <t>Юсупов Александр Александрович</t>
  </si>
  <si>
    <t>41770 (доб *226)</t>
  </si>
  <si>
    <t>Соколов Дмитрий Александрович</t>
  </si>
  <si>
    <t>41770 (доб *225)</t>
  </si>
  <si>
    <t>Капустин Константин Валентинович</t>
  </si>
  <si>
    <t>41770 (доб *149)</t>
  </si>
  <si>
    <t>Кузьмин Максим Анатольевич</t>
  </si>
  <si>
    <t>41770 (доб *306)</t>
  </si>
  <si>
    <t>Сервисный центр капитального строительства и перспективного развития</t>
  </si>
  <si>
    <t>41770 (доб *853)</t>
  </si>
  <si>
    <t>Газиев Радик Миратович</t>
  </si>
  <si>
    <t>41770 (доб *307)</t>
  </si>
  <si>
    <t>Мосунов Олег Вячеславович</t>
  </si>
  <si>
    <t>Руководитель направления по капиатльному строительству</t>
  </si>
  <si>
    <t>41770 (доб *245)</t>
  </si>
  <si>
    <t>Бадьяров Илья Григорьевич</t>
  </si>
  <si>
    <t>41770 (доб *352)</t>
  </si>
  <si>
    <t>Горбатовский Александр Николаевич</t>
  </si>
  <si>
    <t>41770 (доб *164)</t>
  </si>
  <si>
    <t>Кагарманова Айгуль Расиховна</t>
  </si>
  <si>
    <t>41770 (доб *233)</t>
  </si>
  <si>
    <t>Шайхутдинов Данил Модорисович</t>
  </si>
  <si>
    <t>Главный специалист по автоматизированным системам и цифровизации</t>
  </si>
  <si>
    <t>41770 (доб *024)</t>
  </si>
  <si>
    <t>Сенченко Александр Николаевич</t>
  </si>
  <si>
    <t>Начальник участка по эксплуатации и обслуживанию теплоэнергетического оборудования (УТЭО)</t>
  </si>
  <si>
    <t>41770 (доб *168)</t>
  </si>
  <si>
    <t>Равилов Денис Газимович</t>
  </si>
  <si>
    <t>41770 (доб *185)</t>
  </si>
  <si>
    <t>Родиков Алексей Юрьевич</t>
  </si>
  <si>
    <t>Гл. специалист по интеграции ЦУЭС</t>
  </si>
  <si>
    <t>41770 (доб *223)</t>
  </si>
  <si>
    <t>ЦВС (Центр внешнего сервиса)</t>
  </si>
  <si>
    <t>Начальник объединенной энергослужбы - центра</t>
  </si>
  <si>
    <t>Сектор электроснабжения</t>
  </si>
  <si>
    <t>Производство тепловодоснабжения</t>
  </si>
  <si>
    <t>Абдулов Дмитрий Юрьевич</t>
  </si>
  <si>
    <t>Начальник сектора - Главный теплотехник</t>
  </si>
  <si>
    <t>8 922 060-16-04</t>
  </si>
  <si>
    <t>41770 (доб *851)</t>
  </si>
  <si>
    <t>Асланов Артур Ямудинович</t>
  </si>
  <si>
    <t>41770 (доб *177)</t>
  </si>
  <si>
    <t>Чеботарева Анастасия Николаевна</t>
  </si>
  <si>
    <t>41770 (доб *176)</t>
  </si>
  <si>
    <t>Кульчинский Алексей Алексеевич</t>
  </si>
  <si>
    <t>41770 (доб *224)</t>
  </si>
  <si>
    <t>Юнин Антон Сергеевич</t>
  </si>
  <si>
    <t>Главный специалист по планированию и бюджетированию</t>
  </si>
  <si>
    <t>41770 (доб *134)</t>
  </si>
  <si>
    <t>Ахметгареева Ирина Александровна</t>
  </si>
  <si>
    <t>41770 (доб *171)</t>
  </si>
  <si>
    <t>Сучков Максим Евгеньевич</t>
  </si>
  <si>
    <t>41770 (доб *175)</t>
  </si>
  <si>
    <t>Управление по работе с персоналом</t>
  </si>
  <si>
    <t>Коровченко Анастасия Анатольевна</t>
  </si>
  <si>
    <t>41770 (доб *188)</t>
  </si>
  <si>
    <t>Наборщикова Екатерина Викторовна</t>
  </si>
  <si>
    <t>Руководитель направления по мотивации и льготам</t>
  </si>
  <si>
    <t>41770 (доб *178)</t>
  </si>
  <si>
    <t>Овчарова Юлия Юрьевна</t>
  </si>
  <si>
    <t>Руководитель направления по обучению и развитию</t>
  </si>
  <si>
    <t>41770 (доб *173)</t>
  </si>
  <si>
    <t>Шкалева Светлана Валерьевна</t>
  </si>
  <si>
    <t>41770 (доб *186)</t>
  </si>
  <si>
    <t>Краковская Елена Алексеевна</t>
  </si>
  <si>
    <t>41770 (доб *349)</t>
  </si>
  <si>
    <t>Паскал Елена Александровна</t>
  </si>
  <si>
    <t>41770 (доб *184)</t>
  </si>
  <si>
    <t>Аверьянова Елена Алексеевна</t>
  </si>
  <si>
    <t>41770 (доб *187)</t>
  </si>
  <si>
    <t>Ясвин Анна Викторовна</t>
  </si>
  <si>
    <t>Специалист 1 категории по ведению ВУС</t>
  </si>
  <si>
    <t>41770 (доб *270)</t>
  </si>
  <si>
    <t>Группа кадровых сервисов (Мегион) ООО "Газпромнефть Бизнес-Сервис"</t>
  </si>
  <si>
    <t>Кашапова Лариса Римовна</t>
  </si>
  <si>
    <t>4-13-69</t>
  </si>
  <si>
    <t>Группа финансово-экономического контроллинга</t>
  </si>
  <si>
    <t>41770 (доб *850)</t>
  </si>
  <si>
    <t>Кононова Анастасия Николаевна</t>
  </si>
  <si>
    <t>41770 (доб *174)</t>
  </si>
  <si>
    <t>Вайс Вита Владимировна</t>
  </si>
  <si>
    <t>41770 (доб *170)</t>
  </si>
  <si>
    <t>Хазова Елена Валерьевна</t>
  </si>
  <si>
    <t>41770 (доб *271)</t>
  </si>
  <si>
    <t>Группа по поддержке бизнеса</t>
  </si>
  <si>
    <t>41770 (доб *854)</t>
  </si>
  <si>
    <t>Ильючик Наталья Константиновна</t>
  </si>
  <si>
    <t>Руководитель направления по поддержке бизнеса</t>
  </si>
  <si>
    <t>41770 (доб *110)</t>
  </si>
  <si>
    <t>Хайрзаманова Анастасия Владимировна</t>
  </si>
  <si>
    <t>41770 (доб *172)</t>
  </si>
  <si>
    <t>Меркель Лилия Зинуровна</t>
  </si>
  <si>
    <t>41770 ( доб *191)</t>
  </si>
  <si>
    <t>Дементьянова Юлия Викторовна</t>
  </si>
  <si>
    <t>41770 (доб *200)</t>
  </si>
  <si>
    <t>Оприкова Анастасия Николаевна</t>
  </si>
  <si>
    <t>41770 (доб *193)</t>
  </si>
  <si>
    <t>Галимзянова Татьяна Николаевна</t>
  </si>
  <si>
    <t>41770 (доб *194)</t>
  </si>
  <si>
    <t>41770 (доб *196)</t>
  </si>
  <si>
    <t>Семенченко Наталья Александровна</t>
  </si>
  <si>
    <t>41770 (доб *231)</t>
  </si>
  <si>
    <t>Группа по договорной работе</t>
  </si>
  <si>
    <t>Каюмов Роман Радикович</t>
  </si>
  <si>
    <t>41770 (доб *131)</t>
  </si>
  <si>
    <t>Воронина Валентина Михайловна </t>
  </si>
  <si>
    <t>41770 (доб *169)</t>
  </si>
  <si>
    <t>Кевлич Полина Александровна</t>
  </si>
  <si>
    <t>41770 (доб *159)</t>
  </si>
  <si>
    <t>Служба по организации закупок и выбору контрагентов</t>
  </si>
  <si>
    <t>Янковская Елена Владимировна</t>
  </si>
  <si>
    <t>41770 (доб *269)</t>
  </si>
  <si>
    <t>Магомедова Диана Эбильфетовна</t>
  </si>
  <si>
    <t>41770 (доб *139)</t>
  </si>
  <si>
    <t>Ильясова Айгуль Агзамовна</t>
  </si>
  <si>
    <t>41770 (доб *351)</t>
  </si>
  <si>
    <t>Фронт-офис ООО "ГПН БС"</t>
  </si>
  <si>
    <t>Горбунова Альфия Ишбулдовна</t>
  </si>
  <si>
    <t>ГБ-РП</t>
  </si>
  <si>
    <t>41770 (доб *312)</t>
  </si>
  <si>
    <t>Закиряева Гульнара Турабовна</t>
  </si>
  <si>
    <t>Специалист фронт-офиса</t>
  </si>
  <si>
    <t>4-57-52</t>
  </si>
  <si>
    <t>Гусаченко Анна Александровна</t>
  </si>
  <si>
    <t>4-57-38</t>
  </si>
  <si>
    <t>Служба производственного контроля, охраны труда, гражданской обороны и пожарной безопасности</t>
  </si>
  <si>
    <t>Торопов Дмитрий Викторович</t>
  </si>
  <si>
    <t>41770 (доб *182)</t>
  </si>
  <si>
    <t>Варламова Юлия Владимировна</t>
  </si>
  <si>
    <t>41770 (доб *575)</t>
  </si>
  <si>
    <t>Иващенко Наталья Витальевна</t>
  </si>
  <si>
    <t>Главный специалист по управлению рисками в области производственной безопасности</t>
  </si>
  <si>
    <t>41770 (доб *183)</t>
  </si>
  <si>
    <t>Хабиров Алмас Ансарович</t>
  </si>
  <si>
    <t>Главный специалист по безопасности дорожного движения</t>
  </si>
  <si>
    <t>41770 (доб *162)</t>
  </si>
  <si>
    <t>Эльмаев Дмитрий Александрович</t>
  </si>
  <si>
    <t>Главный специалист по пожарной безопасности, гражданской обороне и предупреждению чрезвычайных ситуаций</t>
  </si>
  <si>
    <t>41770 (доб *256)</t>
  </si>
  <si>
    <t>Лещенко Оксана Геннадьевна</t>
  </si>
  <si>
    <t>Главный специалист по охране здоровья</t>
  </si>
  <si>
    <t>41770 (доб *261)</t>
  </si>
  <si>
    <t>Федорова Валентина Владимировна</t>
  </si>
  <si>
    <t>41770 (доб *241)</t>
  </si>
  <si>
    <t>Садыков Тимур Мавлявиевич</t>
  </si>
  <si>
    <t>41770 (доб *239)</t>
  </si>
  <si>
    <t>Хайруллина Людмила Ивановна</t>
  </si>
  <si>
    <t>41770 (доб *167)</t>
  </si>
  <si>
    <t>Чупина Дина Шамилевна</t>
  </si>
  <si>
    <t>Ведущий специалист по ООС</t>
  </si>
  <si>
    <t>41770 (доб *142)</t>
  </si>
  <si>
    <t>Служба диагностики и сопровождения проекта "Каркаса безопасности"</t>
  </si>
  <si>
    <t>Таран Дмитрий Сергеевич</t>
  </si>
  <si>
    <t>41770 (доб *264)</t>
  </si>
  <si>
    <t>Пепельжи Дмитрий Дмитриевич</t>
  </si>
  <si>
    <t>41770 (доб *265)</t>
  </si>
  <si>
    <t>Ахмедов Сефербек Демирбекович</t>
  </si>
  <si>
    <t xml:space="preserve"> </t>
  </si>
  <si>
    <t>41770 (доб *323)</t>
  </si>
  <si>
    <t>Управление социально-бытового обеспечения</t>
  </si>
  <si>
    <t>Багрий Ирина Николаевна</t>
  </si>
  <si>
    <t>41770 (доб *288)</t>
  </si>
  <si>
    <t>Группа социально-бытового обеспечения</t>
  </si>
  <si>
    <t>Баулина Татьяна Александровна</t>
  </si>
  <si>
    <t>41770 (доб *350)</t>
  </si>
  <si>
    <t>Ларина Марина Сергеевна</t>
  </si>
  <si>
    <t>41770 (доб *281)</t>
  </si>
  <si>
    <t>Головатенко Елена Валентиновна</t>
  </si>
  <si>
    <t>41770 (доб *282)</t>
  </si>
  <si>
    <t>Баскакова Екатерина Александровна</t>
  </si>
  <si>
    <t>41770 (доб *198)</t>
  </si>
  <si>
    <t>Группа документационного и информационного обеспечения</t>
  </si>
  <si>
    <t>Коваленко Анна Алексеевна</t>
  </si>
  <si>
    <t>Делопроизводитель</t>
  </si>
  <si>
    <t>41770 (доб *158)</t>
  </si>
  <si>
    <t>Служба материально-технического обеспечения</t>
  </si>
  <si>
    <t>Саяпов Спартак Рафаилович</t>
  </si>
  <si>
    <t>41770 (доб *005)</t>
  </si>
  <si>
    <t>Зиннурова Елена Викторовна</t>
  </si>
  <si>
    <t>41770 (доб *237)</t>
  </si>
  <si>
    <t>Чеботова Алина Павловна</t>
  </si>
  <si>
    <t>41770 (доб *303)</t>
  </si>
  <si>
    <t>Кузьмина Марина Александровна</t>
  </si>
  <si>
    <t>41770 (доб *345)</t>
  </si>
  <si>
    <t>Ерофеева Наталья Николаевна</t>
  </si>
  <si>
    <t>41770 (доб *301)</t>
  </si>
  <si>
    <t>Строгалева Виктория Анатольевна</t>
  </si>
  <si>
    <t>41770 (доб *300)</t>
  </si>
  <si>
    <t>Хасанова Анна Сергеевна</t>
  </si>
  <si>
    <t>41770 (доб *280)</t>
  </si>
  <si>
    <t>Шпинта Татьяна Геннадьевна</t>
  </si>
  <si>
    <t>Комплектовщик</t>
  </si>
  <si>
    <t>Руководитель направления по тепловодовнабжению</t>
  </si>
  <si>
    <t>Карпенко Тимофей Андреевич</t>
  </si>
  <si>
    <t>Колесников Евгений Анатольевич</t>
  </si>
  <si>
    <t>Хохряков Михаил Васильевич</t>
  </si>
  <si>
    <t>Аитов Алексей Галимджанович</t>
  </si>
  <si>
    <t>Сервисный центр автоматизации, метрологии и релейной защиты</t>
  </si>
  <si>
    <t>Курлин Владимир Владимирович</t>
  </si>
  <si>
    <t>41770 (доб *146)</t>
  </si>
  <si>
    <t>Сектор релейной защиты автоматики и телемеханики</t>
  </si>
  <si>
    <t>Перемитин Андрей Васильевич</t>
  </si>
  <si>
    <t>41770 (доб *113)</t>
  </si>
  <si>
    <t>Поскачей Сергей Валентинович</t>
  </si>
  <si>
    <t>Камалов Марсель Салаватович</t>
  </si>
  <si>
    <t>Гончаров Сергей Александрович</t>
  </si>
  <si>
    <t>Фоменко Николай Юрьевич</t>
  </si>
  <si>
    <t>Пиндич Иван Васильевич</t>
  </si>
  <si>
    <t>Чупиков Сергей Алексеевич</t>
  </si>
  <si>
    <t>Медведева Анастасия Владимировна</t>
  </si>
  <si>
    <t>41770 (доб *273)</t>
  </si>
  <si>
    <t>Набиоков Александр Эдуардович</t>
  </si>
  <si>
    <t>Лучинин Андрей Александрович</t>
  </si>
  <si>
    <t>Чуркин Александр Сергеевич</t>
  </si>
  <si>
    <t>Миронов Дмитрий Александрович</t>
  </si>
  <si>
    <t>Сектор метрологии и технической инспекции</t>
  </si>
  <si>
    <t>Трусов Игорь Игоревич</t>
  </si>
  <si>
    <t>41770 (доб *141)</t>
  </si>
  <si>
    <t>Генрих Виктория Владимировна</t>
  </si>
  <si>
    <t>Инженер-контролер</t>
  </si>
  <si>
    <t>41770 (доб *181)</t>
  </si>
  <si>
    <t>Шакиров Рамиль Рафаэльевич</t>
  </si>
  <si>
    <t>41770 (доб *219)</t>
  </si>
  <si>
    <t>Фахертдинов Рустем Димович</t>
  </si>
  <si>
    <t>Электромонтер</t>
  </si>
  <si>
    <t>41770 (доб *218)</t>
  </si>
  <si>
    <t>Сектор автоматизированных систем управления технологией производства</t>
  </si>
  <si>
    <t>41770 (доб *800)</t>
  </si>
  <si>
    <t>Котухов Эдуард Александрович</t>
  </si>
  <si>
    <t>41770 (доб *555)</t>
  </si>
  <si>
    <t>Пасько Алексей Сергеевич</t>
  </si>
  <si>
    <t>Руководитель направления по ОПС</t>
  </si>
  <si>
    <t>41770 (доб *199)</t>
  </si>
  <si>
    <t>Толкачев Алексей Викторович</t>
  </si>
  <si>
    <t>Главный специалист по АСУ и АСО</t>
  </si>
  <si>
    <t>41770 (доб *153)</t>
  </si>
  <si>
    <t>Блинов Иван Александрович</t>
  </si>
  <si>
    <t>Ведущий инженер - программист</t>
  </si>
  <si>
    <t>41770 (доб *333)</t>
  </si>
  <si>
    <t>Десятов Николай Николаевич</t>
  </si>
  <si>
    <t>Ведущий инженер по АСУП</t>
  </si>
  <si>
    <t>41770 (доб *222)</t>
  </si>
  <si>
    <t>Юдин Сергей Станиславович</t>
  </si>
  <si>
    <t>41770 (доб *140)</t>
  </si>
  <si>
    <t>Азыльгараев Рустам Нажибович</t>
  </si>
  <si>
    <t>41770 (доб *152)</t>
  </si>
  <si>
    <t>Чаплин Алексей Николаевич</t>
  </si>
  <si>
    <t>Слесарь КИПиА 6 разряда</t>
  </si>
  <si>
    <t>41770 (доб *027)</t>
  </si>
  <si>
    <t>Мухаметзянов Артур Фанилевич</t>
  </si>
  <si>
    <t>Электромонтер ОПС 6 разряда</t>
  </si>
  <si>
    <t>41770 (доб *112)</t>
  </si>
  <si>
    <t>Шарифуллин Дамир Максович</t>
  </si>
  <si>
    <t>Ведущий инженер АСУП</t>
  </si>
  <si>
    <t>41770 (доб *666)</t>
  </si>
  <si>
    <t>Служба по эксплуатации объектов генерации</t>
  </si>
  <si>
    <t>Конюхов Алексей Анатольевич</t>
  </si>
  <si>
    <t>41770 (доб *252)</t>
  </si>
  <si>
    <t>Цилюрик Михаил Иванович</t>
  </si>
  <si>
    <t>41770 (доб *343)</t>
  </si>
  <si>
    <t>Служба наладки и эксплуатации объектов бурения</t>
  </si>
  <si>
    <t>Стрижак Алексей Юрьевич</t>
  </si>
  <si>
    <t>41770 (доб *165)</t>
  </si>
  <si>
    <t>Хачукаев Абубакар-Сидык Магомедович</t>
  </si>
  <si>
    <t>41770 (доб *346)</t>
  </si>
  <si>
    <t>Деляев Владислав Александрович</t>
  </si>
  <si>
    <t>Перкулевич Лариса Васильевна</t>
  </si>
  <si>
    <t>41770 (доб *217)</t>
  </si>
  <si>
    <t>Лежнев Дмитрий Олегович</t>
  </si>
  <si>
    <t>Главный специалист АСУП</t>
  </si>
  <si>
    <t>41770 (доб *347)</t>
  </si>
  <si>
    <t>Вершинин Павел Владимирович</t>
  </si>
  <si>
    <t>Сектор по ремонту электрооборудования</t>
  </si>
  <si>
    <t>Захарчук Андрей Анатольевич</t>
  </si>
  <si>
    <t>41770 (доб *283)</t>
  </si>
  <si>
    <t>Смирнов Михаил Викторович</t>
  </si>
  <si>
    <t>Технический руководитель</t>
  </si>
  <si>
    <t>41770 (доб *284)</t>
  </si>
  <si>
    <t>Иванов Вячеслав Валерьевич</t>
  </si>
  <si>
    <t>41770 (доб *285)</t>
  </si>
  <si>
    <t>Моргунов Николай Владимирович</t>
  </si>
  <si>
    <t>41770 (доб *286)</t>
  </si>
  <si>
    <t>Колчанов Анатолий Витальевич</t>
  </si>
  <si>
    <t>41770 (доб *314)</t>
  </si>
  <si>
    <t>Акбарова Зарема Руслановна</t>
  </si>
  <si>
    <t>41770 (доб *315)</t>
  </si>
  <si>
    <t>Сектор диагностики электрооборудования</t>
  </si>
  <si>
    <t>Швиденко Николай Николаевич</t>
  </si>
  <si>
    <t>41770 (доб *253)</t>
  </si>
  <si>
    <t>Кинденов Сергей Сергеевич</t>
  </si>
  <si>
    <t>41770 (доб *135)</t>
  </si>
  <si>
    <t>Журавель Виктория Владимировна</t>
  </si>
  <si>
    <t>41770 (доб *272)</t>
  </si>
  <si>
    <t>Лаборатория по высоковольтным испытаниям и измерениям</t>
  </si>
  <si>
    <t>Силачев Анатолий Валерьевич</t>
  </si>
  <si>
    <t>41770 (доб *321)</t>
  </si>
  <si>
    <t>Судобицкий Алексей Сергеевич</t>
  </si>
  <si>
    <t>41770 (доб *277)</t>
  </si>
  <si>
    <t>Электромонтеры ЛВИ</t>
  </si>
  <si>
    <t>41770 (доб *242)</t>
  </si>
  <si>
    <t>Лаборатория неразрушающего контроля</t>
  </si>
  <si>
    <t>Бережной Евгений Сергеевич</t>
  </si>
  <si>
    <t>Рудык Артем Александрович</t>
  </si>
  <si>
    <t>Участок БПЛА</t>
  </si>
  <si>
    <t>Стрельников Кирилл Викторович</t>
  </si>
  <si>
    <t>41770 (доб *136)</t>
  </si>
  <si>
    <t>Антоненко Никита Сергеевич</t>
  </si>
  <si>
    <t>Третьяков Сергей Владимирович</t>
  </si>
  <si>
    <t>Химико-аналитическая лаборатория</t>
  </si>
  <si>
    <t>Томилов Андрей Сергеевич</t>
  </si>
  <si>
    <t>41770 (доб *254)</t>
  </si>
  <si>
    <t>Участок по ремонту линий электропередач, подстанций</t>
  </si>
  <si>
    <t>Герасимов Роман Сергеевич</t>
  </si>
  <si>
    <t>41770 (доб *296)</t>
  </si>
  <si>
    <t>Лежнев Андрей Николаевич</t>
  </si>
  <si>
    <t>41770 (доб *160)</t>
  </si>
  <si>
    <t>Дегтярев Андрей Иванович</t>
  </si>
  <si>
    <t>41770 (доб *148)</t>
  </si>
  <si>
    <t>Чепчуренко Кирилл Анатольевич</t>
  </si>
  <si>
    <t>Каскевич Владимир Анатольевич</t>
  </si>
  <si>
    <t>С/р №1 по обслуживанию Ватинского, Мегионского, Кысомского, Мыхпайского, Аригольского, Узунского м/р</t>
  </si>
  <si>
    <t>Атавов Арслан Аджигишиевич</t>
  </si>
  <si>
    <t>Начальник района</t>
  </si>
  <si>
    <t>41770 (доб *227)</t>
  </si>
  <si>
    <t>С/р №1 Участок по обслуживанию Ватинского м/р</t>
  </si>
  <si>
    <t>Конищев Дмитрий Васильевич</t>
  </si>
  <si>
    <t>41770 (доб *279)</t>
  </si>
  <si>
    <t>Рамазанов Ахмед Рамазанович</t>
  </si>
  <si>
    <t>Иванов Виталий Борисович</t>
  </si>
  <si>
    <t>Дежурный электромонтер</t>
  </si>
  <si>
    <t>41770 (доб *289)</t>
  </si>
  <si>
    <t>С/р №1 Участок по обслуживанию Мегионского, Кысомского, Мыхпайского м/р</t>
  </si>
  <si>
    <t>Шайхутдинов Роман Рифатович</t>
  </si>
  <si>
    <t>41770 (доб *291)</t>
  </si>
  <si>
    <t>Суфиянов Рустам Савиевич </t>
  </si>
  <si>
    <t>41770 (доб *290)</t>
  </si>
  <si>
    <t>Шангареев Азамат Ягъфарович</t>
  </si>
  <si>
    <t>41770 (доб *292)</t>
  </si>
  <si>
    <t>С/р №1 Участок по обслуживанию Аригольского м/р</t>
  </si>
  <si>
    <t>Васильев Андрей Сергеевич</t>
  </si>
  <si>
    <t>41770 (доб *228)</t>
  </si>
  <si>
    <t>ИТР СР-1 Аригольское</t>
  </si>
  <si>
    <t>Начальник смены ГПЭС - 1</t>
  </si>
  <si>
    <t>41770 (доб *294)</t>
  </si>
  <si>
    <t>С/р №1 Участок по обслуживанию Узунского  м/р</t>
  </si>
  <si>
    <t>Плехов Александр Юрьевич</t>
  </si>
  <si>
    <t>41770 (доб *295)</t>
  </si>
  <si>
    <t>Гусаров Сергей Викторович</t>
  </si>
  <si>
    <t>С/р №1 Участок Северо-Покурское, Северо-Ореховское, Южно-Островная часть Ватинского месторождения</t>
  </si>
  <si>
    <t>Винокуров Роман Иванович</t>
  </si>
  <si>
    <t>41770 (доб *257)</t>
  </si>
  <si>
    <t>Казаков Борис Константинович</t>
  </si>
  <si>
    <t>41770 (доб *258)</t>
  </si>
  <si>
    <t>Куклин Дмитрий Валерьевич</t>
  </si>
  <si>
    <t>41770 (доб *259)</t>
  </si>
  <si>
    <t>С/р №1 Участок по обслуживанию Северной части Ватинского м/р, электрооборудования ГПН-С</t>
  </si>
  <si>
    <t>Левин Евгений Владимирович</t>
  </si>
  <si>
    <t>41770 (доб *401)</t>
  </si>
  <si>
    <t>Шакиров Азат Маратович</t>
  </si>
  <si>
    <t>41770 (доб *402)</t>
  </si>
  <si>
    <t>Санкин Иван Юрьевич</t>
  </si>
  <si>
    <t>41770 (доб *403)</t>
  </si>
  <si>
    <t>С/р №1 Участок по обслуживанию электрооборудования ГПН-С</t>
  </si>
  <si>
    <t>Мартынюк Сергей Сергеевич</t>
  </si>
  <si>
    <t>41770 (доб *263)</t>
  </si>
  <si>
    <t>С/р №1 Участок Аганское, Южно-Аганское м/р</t>
  </si>
  <si>
    <t>Хайруллин Рафаэль Фанильевич</t>
  </si>
  <si>
    <t>41770 (доб *330)</t>
  </si>
  <si>
    <t>Валитов Радик Хамзович</t>
  </si>
  <si>
    <t>Старший мастер </t>
  </si>
  <si>
    <t>41770 (доб *309)</t>
  </si>
  <si>
    <t>Сапрыгин Сергей Николаевич</t>
  </si>
  <si>
    <t>41770 (доб *310)</t>
  </si>
  <si>
    <t>Дубинин Валерий Алексеевич</t>
  </si>
  <si>
    <t>Светлов Михаил Леонидович</t>
  </si>
  <si>
    <t>41770 (доб *311)</t>
  </si>
  <si>
    <t>41770 (доб *107)</t>
  </si>
  <si>
    <t>С/р №3 Западно-Асомкинское, Западно-Усть-Балыкского месторождения</t>
  </si>
  <si>
    <t>Макаров Александр Борисович</t>
  </si>
  <si>
    <t>41770 (доб *297)</t>
  </si>
  <si>
    <t>С/р №3 Участок по обслуживанию Западно-Асомкинского м/р</t>
  </si>
  <si>
    <t>Козулькин Никита Сергеевич</t>
  </si>
  <si>
    <t>41770 (доб *298)</t>
  </si>
  <si>
    <t>41770 (доб *302)</t>
  </si>
  <si>
    <t>С/р №3 Участок по обслуживанию Западно-Усть-Балыкского м/р</t>
  </si>
  <si>
    <t>Любимов Александр Андреевич</t>
  </si>
  <si>
    <t>41770 (доб *299)</t>
  </si>
  <si>
    <t>Нижегородов Сергей Михайлович</t>
  </si>
  <si>
    <t>Крыласов Александр Александрович</t>
  </si>
  <si>
    <t>41770 (доб *238)</t>
  </si>
  <si>
    <t>41770 (доб *278)</t>
  </si>
  <si>
    <t>С/р №6 по обслуживанию ЦППН-1, высоковольтного оборудования и производственных объектов ПАО "СН-МНГ"</t>
  </si>
  <si>
    <t>Шабров Евгений Николаевич</t>
  </si>
  <si>
    <t>41770 (доб *236)</t>
  </si>
  <si>
    <t>Швецов Павел Владимирович</t>
  </si>
  <si>
    <t>41770 (доб *342)</t>
  </si>
  <si>
    <t>Даскалеску Игорь Георгиевич</t>
  </si>
  <si>
    <t>41770 (доб *341)</t>
  </si>
  <si>
    <t>41770 (доб *340)</t>
  </si>
  <si>
    <t>С/р №7 Н-Покурское и Южно-Покамасовское, Покамасовское, Южно-Локосовское, Кетовское, Северо-Островное м/р</t>
  </si>
  <si>
    <t>Зайцев Сергей Григорьевич</t>
  </si>
  <si>
    <t>41770 (доб *013)</t>
  </si>
  <si>
    <t>С/р №7 Н-Покурское и Южно-Покамасовское м/р</t>
  </si>
  <si>
    <t>Ягодкин Сергей Геннадьевич</t>
  </si>
  <si>
    <t>41770 (доб *012)</t>
  </si>
  <si>
    <t>Абулкарамов Дамир Рашидович</t>
  </si>
  <si>
    <t>41770 (доб *320)</t>
  </si>
  <si>
    <t>Сабитов Руслан Мирхатович</t>
  </si>
  <si>
    <t>Уружбеков Осман Зиямудинович</t>
  </si>
  <si>
    <t>41770 (доб *319)</t>
  </si>
  <si>
    <t>41770 (доб *701)</t>
  </si>
  <si>
    <t>С/р №7 Участок по обслуживанию Покамасовское, Кетовское, С-Островное, Южно-Локосовское м/р</t>
  </si>
  <si>
    <t>Старцев Николай Александрович</t>
  </si>
  <si>
    <t>41770 (доб *318)</t>
  </si>
  <si>
    <t>Резепов Александр Петрович</t>
  </si>
  <si>
    <t>Чернов Владимир Андреевич</t>
  </si>
  <si>
    <t>41770 (доб *317)</t>
  </si>
  <si>
    <t>Плотников Андрей Александрович</t>
  </si>
  <si>
    <t>41770 (доб *804)</t>
  </si>
  <si>
    <t>С/р №8 Ачимовское, Чистинное  м/р</t>
  </si>
  <si>
    <t>Барков Андрей Александрович</t>
  </si>
  <si>
    <t>41770 (доб *327), 89224401655</t>
  </si>
  <si>
    <t>Дмитриев Вячеслав Вячеславович</t>
  </si>
  <si>
    <t>41770 (доб *327)</t>
  </si>
  <si>
    <t>С/р №8 Участок по обслуживанию Ачимовского м/р</t>
  </si>
  <si>
    <t>Бурнышев Сергей Петрович</t>
  </si>
  <si>
    <t>41770 (доб *331)</t>
  </si>
  <si>
    <t>41770 (доб *332)</t>
  </si>
  <si>
    <t>С/р №8 Участок по обслуживанию Чистинного м/р</t>
  </si>
  <si>
    <t>Закарин Вадим Мосаннифович</t>
  </si>
  <si>
    <t>41770 (доб *328)</t>
  </si>
  <si>
    <t>Уразов Ильфат Тагирович</t>
  </si>
  <si>
    <t>41770 (доб *329)</t>
  </si>
  <si>
    <t>С/р №9 Тайлоковское м/р</t>
  </si>
  <si>
    <t>Уразов Тагир Рафаэлович</t>
  </si>
  <si>
    <t>41770 (доб *339)</t>
  </si>
  <si>
    <t>С/р №9 ДНС-1 Тайлаковского м/р</t>
  </si>
  <si>
    <t>Идрисов Альберт Галимжанович</t>
  </si>
  <si>
    <t>41770 (доб *338)</t>
  </si>
  <si>
    <t>Фомин Степан Владимирович</t>
  </si>
  <si>
    <t>Жуков Сергей Александрович</t>
  </si>
  <si>
    <t>41770 (доб *344)</t>
  </si>
  <si>
    <t>С/р №9 Участок ДНС-2, ГТЭС-36 Тайлаковского м/р</t>
  </si>
  <si>
    <t>Гарифуллин Динар Рафисович</t>
  </si>
  <si>
    <t>41770 (доб *335)</t>
  </si>
  <si>
    <t>Батршин Рустем Равилевич</t>
  </si>
  <si>
    <t>41770 (доб *125)</t>
  </si>
  <si>
    <t>Березюков Александр Александрович</t>
  </si>
  <si>
    <t>41770 (доб *336)</t>
  </si>
  <si>
    <t>41770 (доб *337)</t>
  </si>
  <si>
    <t>ООО "МЕГИОНГЕОЛОГИЯ"</t>
  </si>
  <si>
    <t>ул. Южная, д.14</t>
  </si>
  <si>
    <t>Листов Павел Валерьевич</t>
  </si>
  <si>
    <t>ВРИО генерального директора</t>
  </si>
  <si>
    <t>45890,
43666 доб *201</t>
  </si>
  <si>
    <t>Гафарова-Матвеенко Екатерина Александровна</t>
  </si>
  <si>
    <t>45757,
43666 доб *200</t>
  </si>
  <si>
    <t xml:space="preserve">Зам. ген. директора-главный инженер  </t>
  </si>
  <si>
    <t>45894,
43666 доб *204</t>
  </si>
  <si>
    <t>Зам. ген. директора-директор по экономике и финансам</t>
  </si>
  <si>
    <t>45712,
43666 доб *228</t>
  </si>
  <si>
    <t>Закиров Александр Винерович</t>
  </si>
  <si>
    <t xml:space="preserve">Зам. ген. директора-директор по производству  </t>
  </si>
  <si>
    <t>45708,
43666 доб *203</t>
  </si>
  <si>
    <t>Сапожков Андрей Александрович</t>
  </si>
  <si>
    <t>Зам.генерального директора-главный геолог</t>
  </si>
  <si>
    <t>43666 доб *221</t>
  </si>
  <si>
    <t>Нарубин Евгений Николаевич</t>
  </si>
  <si>
    <t>Заместитель генерального директора по ПиЭБ</t>
  </si>
  <si>
    <t>43666 доб *124</t>
  </si>
  <si>
    <t>Хенов Андрей Иванович</t>
  </si>
  <si>
    <t>43666 доб *139</t>
  </si>
  <si>
    <t>Щербаков Александр Александрович</t>
  </si>
  <si>
    <t>43666 доб *142</t>
  </si>
  <si>
    <t>Отдел главного механика</t>
  </si>
  <si>
    <t>Колесников Олег Александрович</t>
  </si>
  <si>
    <t>43666 доб*309</t>
  </si>
  <si>
    <t>Воронин Виталий Николаевич</t>
  </si>
  <si>
    <t>Заместитель главного механика</t>
  </si>
  <si>
    <t>43666 доб*343</t>
  </si>
  <si>
    <t>Отдел главного энергетика</t>
  </si>
  <si>
    <t>Сайтиев Алексей Борисович</t>
  </si>
  <si>
    <t>43666 доб*323</t>
  </si>
  <si>
    <t>Балтин Владимир Евгеньевич</t>
  </si>
  <si>
    <t>43666 доб*324</t>
  </si>
  <si>
    <t>Отдел геологии и разработки месторождений</t>
  </si>
  <si>
    <t>Смердов Лев Михайлович</t>
  </si>
  <si>
    <t>43666 доб*241</t>
  </si>
  <si>
    <t>Рябенко Иван Иванович</t>
  </si>
  <si>
    <t>43666 доб*210</t>
  </si>
  <si>
    <t>Отдел рационального природопользования и экологической безопасности</t>
  </si>
  <si>
    <t>Горбанев Денис Александрович</t>
  </si>
  <si>
    <t>43666 доб*170</t>
  </si>
  <si>
    <t>Горностай Карина Ерсаиновна</t>
  </si>
  <si>
    <t>43666 доб*169</t>
  </si>
  <si>
    <t>Отдел проектных и землеустроительных работ</t>
  </si>
  <si>
    <t>Нугуманов Альберт Ахметович</t>
  </si>
  <si>
    <t>43666 доб*152</t>
  </si>
  <si>
    <t>43666 доб*171</t>
  </si>
  <si>
    <t>Маркшейдерско-геодезическая служба</t>
  </si>
  <si>
    <t>Сорокин Семен Александрович</t>
  </si>
  <si>
    <t>43666 доб*163</t>
  </si>
  <si>
    <t>Отдел труда и заработной платы</t>
  </si>
  <si>
    <t>Сайфитдинова Лилия Ахметовна</t>
  </si>
  <si>
    <t>43666 доб*130</t>
  </si>
  <si>
    <t>Отдел кадров</t>
  </si>
  <si>
    <t>Даминева Надежда Геннадьевна</t>
  </si>
  <si>
    <t>43666 доб*115</t>
  </si>
  <si>
    <t>Ермакова Елена Николаевна</t>
  </si>
  <si>
    <t>43666 доб*117</t>
  </si>
  <si>
    <t>Нариманова Гольназ Камилевна</t>
  </si>
  <si>
    <t>43666 доб*108</t>
  </si>
  <si>
    <t>Кульбаченко Антон Владимирович</t>
  </si>
  <si>
    <t>43666 доб*229</t>
  </si>
  <si>
    <t>Отдел финансирования буровых работ</t>
  </si>
  <si>
    <t>Бабицкая Марина Анектовна</t>
  </si>
  <si>
    <t>43666 доб*150</t>
  </si>
  <si>
    <t>43666 доб*134</t>
  </si>
  <si>
    <t>Отдел финансового контроля и доучетного функционала</t>
  </si>
  <si>
    <t>Петрова Юлия Эдуардовна</t>
  </si>
  <si>
    <t>43666 доб*208</t>
  </si>
  <si>
    <t>43666 доб*219</t>
  </si>
  <si>
    <t>Отдел бюджетирования</t>
  </si>
  <si>
    <t>Крикуненко Наталья Петровна</t>
  </si>
  <si>
    <t>43666 доб*231</t>
  </si>
  <si>
    <t>Юдина Марина Юрьевна</t>
  </si>
  <si>
    <t>43666 доб*233</t>
  </si>
  <si>
    <t>Служба социального развития</t>
  </si>
  <si>
    <t>43666 доб*161</t>
  </si>
  <si>
    <t>Отдел информационных технологий и телекоммуникаций</t>
  </si>
  <si>
    <t>43666 доб*101</t>
  </si>
  <si>
    <t>Романюк Дмитрий Глебович</t>
  </si>
  <si>
    <t>43666 доб*105</t>
  </si>
  <si>
    <t xml:space="preserve">Блок "Производственной и экологическрой безопасности" </t>
  </si>
  <si>
    <t>Вильчинский Руслан Петрович</t>
  </si>
  <si>
    <t>Руководитель проекта "Каркас Безопасности"</t>
  </si>
  <si>
    <t>43666 доб*182</t>
  </si>
  <si>
    <t>Гаскарова Елена Борисовна</t>
  </si>
  <si>
    <t>Руководитель напарвления по охране здоровья</t>
  </si>
  <si>
    <t>43666 доб*137</t>
  </si>
  <si>
    <t>Вохмин Евгений Владимирович</t>
  </si>
  <si>
    <t>Начальник отдела по производственному контролю и охране труда</t>
  </si>
  <si>
    <t>43666 доб*113</t>
  </si>
  <si>
    <t>Служба корпоративной защиты</t>
  </si>
  <si>
    <t>43666 доб*135</t>
  </si>
  <si>
    <t>Азаркин Олег Владимирович</t>
  </si>
  <si>
    <t>43666 доб*222</t>
  </si>
  <si>
    <t>43666 доб*211</t>
  </si>
  <si>
    <t>Батяева Виктория Геннадьевна</t>
  </si>
  <si>
    <t>Начальник отдела закупок, работ и услуг</t>
  </si>
  <si>
    <t>43666 доб*131</t>
  </si>
  <si>
    <t>Сучков Алексей Алексеевич</t>
  </si>
  <si>
    <t>Начальник отдела закупок материально-технических ресурсов</t>
  </si>
  <si>
    <t>43666 доб*120</t>
  </si>
  <si>
    <t>Отдел материально-технического обеспечения</t>
  </si>
  <si>
    <t>Куприянова Вера Викторовна</t>
  </si>
  <si>
    <t>43666 доб*119</t>
  </si>
  <si>
    <t>Транспортный отдел</t>
  </si>
  <si>
    <t>Крылов Михаил Александрович</t>
  </si>
  <si>
    <t>43666 доб*147</t>
  </si>
  <si>
    <t>Отдел по дорожно-строительным работам</t>
  </si>
  <si>
    <t>Кузьмин Александр Геннадьевич</t>
  </si>
  <si>
    <t>43666 доб*123</t>
  </si>
  <si>
    <t>МЕГИОНСКАЯ НЕФТЕРАЗВЕДОЧНАЯ ЭКСПЕДИЦИЯ</t>
  </si>
  <si>
    <t>Украинец Петр Петрович</t>
  </si>
  <si>
    <t>Начальник экспедиции</t>
  </si>
  <si>
    <t>43666 доб*300</t>
  </si>
  <si>
    <t>Парадеев Иван Иванович</t>
  </si>
  <si>
    <t>Заместитель начальника экспедиции</t>
  </si>
  <si>
    <t>43666 доб*301</t>
  </si>
  <si>
    <t>Калинина Светлана Васильевна</t>
  </si>
  <si>
    <t>43666 доб*305</t>
  </si>
  <si>
    <t>Центральная диспетчерская служба (ЦДС)</t>
  </si>
  <si>
    <t>Волков Александр Андреевич</t>
  </si>
  <si>
    <t>43666 доб*314</t>
  </si>
  <si>
    <t>45771; 43666 доб*100</t>
  </si>
  <si>
    <t>Цех бурения</t>
  </si>
  <si>
    <t>Редько Денис Георгиевич</t>
  </si>
  <si>
    <t>43666 доб*303</t>
  </si>
  <si>
    <t>Петров Вадим Николаевич</t>
  </si>
  <si>
    <t>43666 доб*345</t>
  </si>
  <si>
    <t>Цех по опробированию (испытанию) скважин</t>
  </si>
  <si>
    <t>Погорелов Александр Николаевич</t>
  </si>
  <si>
    <t>43666 доб*327</t>
  </si>
  <si>
    <t>Ротькин Сергей Павлович</t>
  </si>
  <si>
    <t>43666 доб*304</t>
  </si>
  <si>
    <t>Вышкомонтажный цех</t>
  </si>
  <si>
    <t>Харитонюк Виталий Федорович</t>
  </si>
  <si>
    <t>43666 доб*328</t>
  </si>
  <si>
    <t>Аитов Руслан Дамирович</t>
  </si>
  <si>
    <t>43666 доб*329</t>
  </si>
  <si>
    <t>Механо-энергетический цех</t>
  </si>
  <si>
    <t>Ишанов Борис Михайлович</t>
  </si>
  <si>
    <t>43666 доб*330</t>
  </si>
  <si>
    <t>Цех дорожного строительства</t>
  </si>
  <si>
    <t>Голубев Игорь Николаевич</t>
  </si>
  <si>
    <t>43666 доб*325</t>
  </si>
  <si>
    <t>Хибатуллин Руслан Салаватович</t>
  </si>
  <si>
    <t>43666 доб*336</t>
  </si>
  <si>
    <t xml:space="preserve">БАЗА ПРОИЗВОДСТВЕННОГО ОБЕСПЕЧЕНИЯ </t>
  </si>
  <si>
    <t>Дубов Игорь Ильич</t>
  </si>
  <si>
    <t>49386; 43666 доб*501</t>
  </si>
  <si>
    <t>Голованова Лариса Владимировна</t>
  </si>
  <si>
    <t>43666 доб*514</t>
  </si>
  <si>
    <t>Ковальчук Владимир Ильич</t>
  </si>
  <si>
    <t>Руководитель службы по техническому обслуживанию и охране объектов</t>
  </si>
  <si>
    <t>43666 доб*502</t>
  </si>
  <si>
    <t>Пестов Владислав Александрович</t>
  </si>
  <si>
    <t>Заместитель начальника базы по обеспечению производства и транспорту</t>
  </si>
  <si>
    <t>43666 доб*503</t>
  </si>
  <si>
    <t>Перунков Александр Владимирович</t>
  </si>
  <si>
    <t>Руководитель службы по обеспечению производства и транспорту</t>
  </si>
  <si>
    <t>43666 доб*520</t>
  </si>
  <si>
    <t>Хажилов Александр Владиславович</t>
  </si>
  <si>
    <t>Руководитель проекта "Ввод в эксплуатацию новых мощностей"</t>
  </si>
  <si>
    <t>43666 доб*505</t>
  </si>
  <si>
    <t>Кононенко Алексей Николаевич</t>
  </si>
  <si>
    <t>Руководитель напрвления по управлению запасами и складским комплексом</t>
  </si>
  <si>
    <t>43666 доб*567</t>
  </si>
  <si>
    <t>ТРАНСПОРТНЫЙ ЦЕХ</t>
  </si>
  <si>
    <t>Бескорский Анатолий Иванович</t>
  </si>
  <si>
    <t>43666 доб*245</t>
  </si>
  <si>
    <t>Служба эксплуатации</t>
  </si>
  <si>
    <t>Гусев Алексей Владимирович</t>
  </si>
  <si>
    <t>43666 доб*243</t>
  </si>
  <si>
    <t>Спецтехника</t>
  </si>
  <si>
    <t>Дедов Александр Сергеевич</t>
  </si>
  <si>
    <t>Начальник колонны</t>
  </si>
  <si>
    <t>43666 доб*168</t>
  </si>
  <si>
    <t>Гусеничная техника</t>
  </si>
  <si>
    <t>Втехин Сергей Викторович</t>
  </si>
  <si>
    <t>43666 доб*335</t>
  </si>
  <si>
    <t>Долгополова Екатерина Васильевна</t>
  </si>
  <si>
    <t>43666 доб*164</t>
  </si>
  <si>
    <t>Отдел безопасности движения</t>
  </si>
  <si>
    <t>Харланова Лейла Гусейновна</t>
  </si>
  <si>
    <t>43666 доб*190</t>
  </si>
  <si>
    <t>СЕРВИСНЫЕ ПРЕДПРИЯТИЯ</t>
  </si>
  <si>
    <t>РЕГИОНАЛЬНЫЙ ЦЕНТР "МЕГИОН"</t>
  </si>
  <si>
    <t>Нефтеразведочная, 2</t>
  </si>
  <si>
    <t>Филя Людмила Ивановна</t>
  </si>
  <si>
    <t>Директор регионального центра</t>
  </si>
  <si>
    <t>204 каб</t>
  </si>
  <si>
    <t>Хмельницкая Ирина Захаровна</t>
  </si>
  <si>
    <t>Главный бухгалтер-руководитель проекта среднего бизнеса ООО «Славнефть-Нижневартовск», ПАО «Славнефть-Мегионнефтегазгеология"</t>
  </si>
  <si>
    <t>110 каб</t>
  </si>
  <si>
    <t xml:space="preserve">43620  </t>
  </si>
  <si>
    <t xml:space="preserve">Главный бухгалтер-руководитель проекта среднего бизнеса "МЭН" </t>
  </si>
  <si>
    <t xml:space="preserve">МЭН (Заречная, д.26) </t>
  </si>
  <si>
    <t>Шумаков Павел Николаевич</t>
  </si>
  <si>
    <t>Главный бухгалтер-руководитель проекта среднего бизнеса «Обьнефтегазгеология»</t>
  </si>
  <si>
    <t xml:space="preserve">Авраменко Екатерина Владимировна </t>
  </si>
  <si>
    <t>Офис-менеджер</t>
  </si>
  <si>
    <t>УПРАВЛЕНИЕ БУХГАЛТЕРСКОЙ И НАЛОГОВОЙ ОТЧЕТНОСТИ</t>
  </si>
  <si>
    <t>Маслова Елена Леонтьевна</t>
  </si>
  <si>
    <t>Начальник управления бухгалтерской и налоговой отчетности</t>
  </si>
  <si>
    <t>206 каб</t>
  </si>
  <si>
    <t>Отдел закрытия и формирования отчетности</t>
  </si>
  <si>
    <t>Гайдобрус Оксана Алексеевна</t>
  </si>
  <si>
    <t>210 каб</t>
  </si>
  <si>
    <t>Булатова Лидия Халитовна</t>
  </si>
  <si>
    <t>Ведущий бухгалтер</t>
  </si>
  <si>
    <t>Меленик Елена Николаевна</t>
  </si>
  <si>
    <t>Тищенко Юлия Богдановна</t>
  </si>
  <si>
    <t xml:space="preserve">Салова Светлана Викторовна </t>
  </si>
  <si>
    <t>Берегой Елена Михайловна</t>
  </si>
  <si>
    <t>Старший бухгалтер</t>
  </si>
  <si>
    <t>202 каб</t>
  </si>
  <si>
    <t>Ельникова Елена Михайловна</t>
  </si>
  <si>
    <t>Рекида Ирина Юрьевна</t>
  </si>
  <si>
    <t>Буйвалов Олег Геннадьевич</t>
  </si>
  <si>
    <t>Татаурова Марина Александровна</t>
  </si>
  <si>
    <t>203 каб</t>
  </si>
  <si>
    <t>Шайдт Анна Александровна</t>
  </si>
  <si>
    <t>Бражник Светлана Алексеевна</t>
  </si>
  <si>
    <t>Группа поддержки клиентов</t>
  </si>
  <si>
    <t>Тишкина Алсу Ахметовна</t>
  </si>
  <si>
    <t xml:space="preserve">Руководитель группы </t>
  </si>
  <si>
    <t>211 каб</t>
  </si>
  <si>
    <t>Уткина Мария Валентиновна</t>
  </si>
  <si>
    <t>Волкова Ирина Юрьевна</t>
  </si>
  <si>
    <t>Гордеева Екатерина Николаевна</t>
  </si>
  <si>
    <t>Еремеева Зульфия Фагимовна</t>
  </si>
  <si>
    <t>Бондаренко Анна Альфитовна</t>
  </si>
  <si>
    <t>227 каб</t>
  </si>
  <si>
    <t>Салимова Анжелика Анировна</t>
  </si>
  <si>
    <t>Гуськова Татьяна Игоревна</t>
  </si>
  <si>
    <t>Главный специалист по поддержке бизнес-процессов</t>
  </si>
  <si>
    <t>Каткаева Татьяна Игоревна</t>
  </si>
  <si>
    <t>Снисаренко Ирина Леонидовна</t>
  </si>
  <si>
    <t>Специалист по поддержке бизнес-процессов</t>
  </si>
  <si>
    <t>Отдел налоговой отчетности</t>
  </si>
  <si>
    <t>Вершняк Олеся Анатольевна</t>
  </si>
  <si>
    <t>225 каб</t>
  </si>
  <si>
    <t>Алтапова Марина Викторовна</t>
  </si>
  <si>
    <t xml:space="preserve">Ведущий бухгалтер  </t>
  </si>
  <si>
    <t>Семенова Светлана Николаевна</t>
  </si>
  <si>
    <t>Кузьмина Олеся Николаевна</t>
  </si>
  <si>
    <t>Бикбулатова Миниколь Ахметсабаевна</t>
  </si>
  <si>
    <t xml:space="preserve">Старший бухгалтер </t>
  </si>
  <si>
    <t>Горлачева Екатерина Васильевна</t>
  </si>
  <si>
    <t>Павлова Наталья Александровна</t>
  </si>
  <si>
    <t>226 каб</t>
  </si>
  <si>
    <t>Спиридонова Элеонора Владимировна</t>
  </si>
  <si>
    <t xml:space="preserve">Ведущий бухгалтер </t>
  </si>
  <si>
    <t>Шумакова Екатерина Константиновна</t>
  </si>
  <si>
    <t xml:space="preserve">Бухгалтер </t>
  </si>
  <si>
    <t>Капканьщикова Мария Львовна</t>
  </si>
  <si>
    <t>Конищева Алена Владимировна</t>
  </si>
  <si>
    <t>Группа по работе с ИФНС</t>
  </si>
  <si>
    <t xml:space="preserve">Миненко Римма Николаевна </t>
  </si>
  <si>
    <t>201 каб</t>
  </si>
  <si>
    <t>Назарова Юлия Ильинична</t>
  </si>
  <si>
    <t>Дементьянова Ольга Анатольевна</t>
  </si>
  <si>
    <t>Ведущий бухгалтер (Налоги)</t>
  </si>
  <si>
    <t>Канюкаева Наталья Сергеевна</t>
  </si>
  <si>
    <t>Старший бухгалтер (Налоги)</t>
  </si>
  <si>
    <t>Отдел по  учету расчетов и текущих операций</t>
  </si>
  <si>
    <t>Каткаева Елена Ивановна</t>
  </si>
  <si>
    <t>213 каб</t>
  </si>
  <si>
    <t>Штейникова Екатерина Алексеевна</t>
  </si>
  <si>
    <t>228 каб</t>
  </si>
  <si>
    <t>Щербань Галина Васильевна</t>
  </si>
  <si>
    <t>Масасина Оксана Леонардовна</t>
  </si>
  <si>
    <t>Хакимова Гюнел Мукарам кызы</t>
  </si>
  <si>
    <t>Сметанина Елена Владимировна</t>
  </si>
  <si>
    <t>Старший бухгалтер (подотчет)</t>
  </si>
  <si>
    <t>223 каб</t>
  </si>
  <si>
    <t>Плеханова Екатерина иАлександровна</t>
  </si>
  <si>
    <t xml:space="preserve">Мамаева Кристина Георгиевна </t>
  </si>
  <si>
    <t>Пайль Рената Ивановна</t>
  </si>
  <si>
    <t>Легута Мария Владимировна</t>
  </si>
  <si>
    <t>Попкова Татьяна Викторовна</t>
  </si>
  <si>
    <t>Группа по учету расчетов с персоналом</t>
  </si>
  <si>
    <t>2 этаж, Нефтеразведочная , 2</t>
  </si>
  <si>
    <t>Старенко Надежда Васильевна</t>
  </si>
  <si>
    <t>Ведущий бухгалтер (Руководитель группы учета расчетов с персоналом)</t>
  </si>
  <si>
    <t>221 каб</t>
  </si>
  <si>
    <t>Хисамутдинова Оксана Александровна</t>
  </si>
  <si>
    <t>Старший бухгалтер (ООО "МЭН")</t>
  </si>
  <si>
    <t>220 каб</t>
  </si>
  <si>
    <t>Бухгалтер (СН-МНГ больничные, Славнефть-НВ,МНГГ,ОНГГ)</t>
  </si>
  <si>
    <t>Ремшова Марина Александровна</t>
  </si>
  <si>
    <t>Ведущий бухгалтер (ООО "МУБР)</t>
  </si>
  <si>
    <t>222 каб</t>
  </si>
  <si>
    <t xml:space="preserve">Колчанова Олеся Геннадиевна </t>
  </si>
  <si>
    <t>Бухгалтер (СН-МНГ)</t>
  </si>
  <si>
    <t>Туранцева Юлия Анатольевна</t>
  </si>
  <si>
    <t>224 каб</t>
  </si>
  <si>
    <t>Отдел по учету внеоборотных активов и производственных запасов</t>
  </si>
  <si>
    <t>Селезнева Светлана Геннадьевна</t>
  </si>
  <si>
    <t>216 каб</t>
  </si>
  <si>
    <t>Иванова Светлана Михайловна</t>
  </si>
  <si>
    <t>215 каб</t>
  </si>
  <si>
    <t>Худякова Маргарита Сергеевна</t>
  </si>
  <si>
    <t>Валова Татьяна Владимировна</t>
  </si>
  <si>
    <t>Плотникова Валерия Витальевна</t>
  </si>
  <si>
    <t xml:space="preserve">Утенеева Венера Синитулловна </t>
  </si>
  <si>
    <t>Шаяхметова Галина Амировна</t>
  </si>
  <si>
    <t>Лобкова Алена Николаевна</t>
  </si>
  <si>
    <t xml:space="preserve">Платонова Елена Васильевна </t>
  </si>
  <si>
    <t>Гайдобрус Екатерина Васильевна</t>
  </si>
  <si>
    <t>Скударь Рита Владимировна</t>
  </si>
  <si>
    <t>217 каб</t>
  </si>
  <si>
    <t>Вахитова Анна Александровна</t>
  </si>
  <si>
    <t>Шалимова Наталья Петровна</t>
  </si>
  <si>
    <t>Харина Елена Васильевна</t>
  </si>
  <si>
    <t>Домащенко Оксана Ивановна</t>
  </si>
  <si>
    <t>218 каб</t>
  </si>
  <si>
    <t>Голубева Светлана Владимировна</t>
  </si>
  <si>
    <t>Шаброва Эльвира Исмаиловна</t>
  </si>
  <si>
    <t>Мокрецова Елена Николаевна</t>
  </si>
  <si>
    <t xml:space="preserve">Ольнева Юлия Геннадьевна </t>
  </si>
  <si>
    <t>Нафикова Алия Маратовна</t>
  </si>
  <si>
    <t>Группа по приемке, обработке и архивированию документов</t>
  </si>
  <si>
    <t>ул. Нефтеразведочная 2 каб 107</t>
  </si>
  <si>
    <t>Попугаева Ирина Владимировна</t>
  </si>
  <si>
    <t>107 каб</t>
  </si>
  <si>
    <t>Сычевская Анастасия Владимировна</t>
  </si>
  <si>
    <t xml:space="preserve">Сасина Светлана Николаевна </t>
  </si>
  <si>
    <t xml:space="preserve">Саблина Наталья Владимировна </t>
  </si>
  <si>
    <t xml:space="preserve">Якушева Ирина Николаевна </t>
  </si>
  <si>
    <t>УМТС  АБК 2, 2 этаж</t>
  </si>
  <si>
    <t>Домащенко Ирина Валентиновна</t>
  </si>
  <si>
    <t>208 каб</t>
  </si>
  <si>
    <t>Танкевич Анна Михайловна</t>
  </si>
  <si>
    <t>ФИЛИАЛ "Дивизион "Восток" ООО "ГАЗПРОМНЕФТЬ-СНАБЖЕНИЕ"</t>
  </si>
  <si>
    <t>п. Высокий (база УМТС)</t>
  </si>
  <si>
    <t>внутри ГПН-С (051)-</t>
  </si>
  <si>
    <t>Садыков Рустем Равилевич</t>
  </si>
  <si>
    <t>Директор дивизиона</t>
  </si>
  <si>
    <t>Филатова Надежда Александровна</t>
  </si>
  <si>
    <t>Секретарь руководителя</t>
  </si>
  <si>
    <t>Качура Лиана Алексеевна</t>
  </si>
  <si>
    <t>Заместитель директора по эффективности</t>
  </si>
  <si>
    <t>Иванов Александр Владимирович</t>
  </si>
  <si>
    <t>Заместитель директора по управлению инфраструктурой</t>
  </si>
  <si>
    <t>Горностай Сергей Анатольевич</t>
  </si>
  <si>
    <t>Руководитель ОП Мегион</t>
  </si>
  <si>
    <t>Коваленко Олег Александрович</t>
  </si>
  <si>
    <t>Руководитель ОП Томск</t>
  </si>
  <si>
    <t>(060) 3102</t>
  </si>
  <si>
    <t>Служба документооборота</t>
  </si>
  <si>
    <t>Ведерникова Надежда Вадимовна</t>
  </si>
  <si>
    <t>Архивариус</t>
  </si>
  <si>
    <t>Коротких Екатерина Александровна</t>
  </si>
  <si>
    <t>Коммерческая служба</t>
  </si>
  <si>
    <t>Федюкин Игорь Владимирович</t>
  </si>
  <si>
    <t>Салий Игорь Владимирович</t>
  </si>
  <si>
    <t>Бурда Денис Вячеславович</t>
  </si>
  <si>
    <t>Арестова Ирина Викторовна</t>
  </si>
  <si>
    <t>Мещанко Евгения Николаевна</t>
  </si>
  <si>
    <t>Рыбалкин Юрий Владимирович</t>
  </si>
  <si>
    <t>Мусин Александр Александрович</t>
  </si>
  <si>
    <t xml:space="preserve">Планово - экономический отдел </t>
  </si>
  <si>
    <t>Сысоева Елена Владимировна</t>
  </si>
  <si>
    <t>Специалист по эффективности</t>
  </si>
  <si>
    <t>Хасанова Гульнар Рахимьяновна</t>
  </si>
  <si>
    <t>Экономист</t>
  </si>
  <si>
    <t>Белкина Светлана Николаевна</t>
  </si>
  <si>
    <t>Отдел по управлению качеством</t>
  </si>
  <si>
    <t>Богатырева Светлана Михайловна</t>
  </si>
  <si>
    <t>Пузаков Егор Владимирович</t>
  </si>
  <si>
    <t>Стецюк Галина Аркадьевна</t>
  </si>
  <si>
    <t>Лесивцив Елена Александровна</t>
  </si>
  <si>
    <t xml:space="preserve">Отдел по работе с персоналом </t>
  </si>
  <si>
    <t>Ковач Анна Викторовна</t>
  </si>
  <si>
    <t>Олисова Татьяна Николаевна</t>
  </si>
  <si>
    <t xml:space="preserve">Специалист по работе с персоналом </t>
  </si>
  <si>
    <t>Шмыгина Оксана Игорьевна</t>
  </si>
  <si>
    <t>Специалист по работе с персоналом</t>
  </si>
  <si>
    <t xml:space="preserve">Захарчук Анна Владимировна </t>
  </si>
  <si>
    <t>Специалист по развитию</t>
  </si>
  <si>
    <t>Отдел промышленно-экологической безопасности, охраны труда и гражданской защиты</t>
  </si>
  <si>
    <t>Велетнюк Виталий Сергеевич</t>
  </si>
  <si>
    <t>Чепайкина Анна Петровна</t>
  </si>
  <si>
    <t>5076</t>
  </si>
  <si>
    <t>Салимурзаев Умар Рукманович</t>
  </si>
  <si>
    <t>5124</t>
  </si>
  <si>
    <t>Зиганшина Лидия Идгаровна</t>
  </si>
  <si>
    <t>Специалист по здоровью</t>
  </si>
  <si>
    <t>Эйюбов Видади Асиф оглы</t>
  </si>
  <si>
    <t>Специалист по БДД</t>
  </si>
  <si>
    <t>5045</t>
  </si>
  <si>
    <t>Ведущий специалист (по экологии)</t>
  </si>
  <si>
    <t>Служба капитального строительства и модернизации</t>
  </si>
  <si>
    <t>Шарипов Денис Галимьянович</t>
  </si>
  <si>
    <t>Сава Наталья Александровна</t>
  </si>
  <si>
    <t>Инженер сметчик</t>
  </si>
  <si>
    <t>Новиков Сергей Николаевич</t>
  </si>
  <si>
    <t>Служба по обеспечению производства и закупочных процедур</t>
  </si>
  <si>
    <t>Нефедов Алексей Николаевич</t>
  </si>
  <si>
    <t>Кислова Оксана Сергеевна</t>
  </si>
  <si>
    <t>Шагапов Альберт Гамильевич</t>
  </si>
  <si>
    <t>Махова Оксана Валерьевна</t>
  </si>
  <si>
    <t>Старший кладовщик производственного склада</t>
  </si>
  <si>
    <t>Мищенко Ирина Валерьевна</t>
  </si>
  <si>
    <t>Группа закупки услуг</t>
  </si>
  <si>
    <t>Хафизова Марина Константиновна</t>
  </si>
  <si>
    <t>5062</t>
  </si>
  <si>
    <t>Корчагина Елена Валерьевна</t>
  </si>
  <si>
    <t>5023</t>
  </si>
  <si>
    <t>ИТ-поддержка</t>
  </si>
  <si>
    <t>Нечинский Максим Николаевич</t>
  </si>
  <si>
    <t>Ведущий специалист по  ИТ</t>
  </si>
  <si>
    <t xml:space="preserve">Никоноров Максим Максимович </t>
  </si>
  <si>
    <t>Специалист по тех.поддержке ИТ</t>
  </si>
  <si>
    <t xml:space="preserve">Литош Александр Дмитриевич </t>
  </si>
  <si>
    <t xml:space="preserve">Главный механик </t>
  </si>
  <si>
    <t>Факидов Марлен Олегович</t>
  </si>
  <si>
    <t>Участок крановой техники</t>
  </si>
  <si>
    <t>Василькив Михаил Иванович</t>
  </si>
  <si>
    <t>Сидоров Геннадий Алексеевич</t>
  </si>
  <si>
    <t>Чуруканов Борис Валерьевич</t>
  </si>
  <si>
    <t>Фатеев Алексей Валерьевич</t>
  </si>
  <si>
    <t xml:space="preserve">Главный энергетик </t>
  </si>
  <si>
    <t>Сорока Татьяна Николаевна</t>
  </si>
  <si>
    <t>Cлужба складской методологии и аналитики</t>
  </si>
  <si>
    <t>Ятвинский Владимир Анатольевич</t>
  </si>
  <si>
    <t>Ступак Ольга Юрьевна</t>
  </si>
  <si>
    <t>Калинина Марина Витальевна</t>
  </si>
  <si>
    <t>Миндубаева Ольга Валентиновна</t>
  </si>
  <si>
    <t>Производственно- диспетчерская служба</t>
  </si>
  <si>
    <t>Веркеенко Дмитрий Андреевич</t>
  </si>
  <si>
    <t>Группа организации железнодорожных перевозок</t>
  </si>
  <si>
    <t>Матвейко Евгений Владимирович</t>
  </si>
  <si>
    <t>Политенко Наталья Петровна</t>
  </si>
  <si>
    <t>Чупахина Марина Фаритовна</t>
  </si>
  <si>
    <t>Группа организации авто и авиа перевозок</t>
  </si>
  <si>
    <t>Иванова Ольга Владимировна</t>
  </si>
  <si>
    <t>Акентьев Роман Сергеевич</t>
  </si>
  <si>
    <t>5059</t>
  </si>
  <si>
    <t>Сугак Светлана Валерьевна</t>
  </si>
  <si>
    <t>5115</t>
  </si>
  <si>
    <t>Валеева Сания Рахимьяновна</t>
  </si>
  <si>
    <t>5087</t>
  </si>
  <si>
    <t>Дойкова Наталья Александровна</t>
  </si>
  <si>
    <t>5055</t>
  </si>
  <si>
    <t>Михеева Ксения Алексеевна</t>
  </si>
  <si>
    <t>5018</t>
  </si>
  <si>
    <t>Митякина Елена Геннадьевна</t>
  </si>
  <si>
    <t>Нуруллин Азат Наильевич</t>
  </si>
  <si>
    <t>Группа автодиспетчеризации</t>
  </si>
  <si>
    <t>Диспетчера сменные</t>
  </si>
  <si>
    <t xml:space="preserve"> ОП "Мегион" Отдел оформления приходно-расходных документов</t>
  </si>
  <si>
    <t>Будник Геннадий Дмитриевич</t>
  </si>
  <si>
    <t>Прусаченко Ирина Сергеевна</t>
  </si>
  <si>
    <t>Руководитель группы поставок МПЗ</t>
  </si>
  <si>
    <t>Качелаев Иван Иванович</t>
  </si>
  <si>
    <t>Даниярова Ильсия Наиловна</t>
  </si>
  <si>
    <t>Чобану Семен Андреевич</t>
  </si>
  <si>
    <t>Файзулина Клавдия Петровна</t>
  </si>
  <si>
    <t>Скударь Елена Владимировна</t>
  </si>
  <si>
    <t>Романчук Татьяна Владимировна</t>
  </si>
  <si>
    <t>Евдокимова Наталья Александровна</t>
  </si>
  <si>
    <t>Руководитель группы реализации МПЗ</t>
  </si>
  <si>
    <t>Заляева Гузалия Низамутдиновна</t>
  </si>
  <si>
    <t>Вакасова Наталья Викторовна</t>
  </si>
  <si>
    <t>Усманова Татьяна Николаевна (д/о)</t>
  </si>
  <si>
    <t>центральные СКЛАДЫ</t>
  </si>
  <si>
    <t>Склад технологического оборудования   № 1</t>
  </si>
  <si>
    <t>Шустова Оксана Георгиевна</t>
  </si>
  <si>
    <t xml:space="preserve">Заведующий складом </t>
  </si>
  <si>
    <t>Халюткина Олеся Викторовна</t>
  </si>
  <si>
    <t>ст.кладовщик</t>
  </si>
  <si>
    <t>Склад труб и металлопродукции   № 3</t>
  </si>
  <si>
    <t>Силинская Светлана Викторовна</t>
  </si>
  <si>
    <t>Тейтельман Елена Викторовна</t>
  </si>
  <si>
    <t>Ст.кладовщик</t>
  </si>
  <si>
    <t>Габсалямова Ольга Валентиновна</t>
  </si>
  <si>
    <t>Склад материалов   № 4</t>
  </si>
  <si>
    <t>Пшеничникова Анна Михайловна</t>
  </si>
  <si>
    <t>Дроздова Оксана Петровна</t>
  </si>
  <si>
    <t xml:space="preserve">Ст.кладовщик </t>
  </si>
  <si>
    <t>Филина Елена Владимировна(д/о)</t>
  </si>
  <si>
    <t>Склад бурового и нефтепромыслового оборудования, интструмента и запасных частей   № 6</t>
  </si>
  <si>
    <t>Сафаралиева Вагиде Байбалаевна</t>
  </si>
  <si>
    <t>Заведующий складом</t>
  </si>
  <si>
    <t>Козак Ксения Витальевна</t>
  </si>
  <si>
    <t>Валиева Наталья Александровна</t>
  </si>
  <si>
    <t>Склад электрооборудования и контрольно-измерительных приборов   № 7</t>
  </si>
  <si>
    <t>Небоженко (Силинская) Алена Петровна</t>
  </si>
  <si>
    <t xml:space="preserve">Заведующий складом   </t>
  </si>
  <si>
    <t>Пучкова Галина Валерьевна</t>
  </si>
  <si>
    <t>Туркоман Анна Владимировна</t>
  </si>
  <si>
    <t>Склад химреагентов и резино-технических изделий   № 8</t>
  </si>
  <si>
    <t>Тарасенко Оксана Валерьевна</t>
  </si>
  <si>
    <t>Никитина Надежда Дмитриевна</t>
  </si>
  <si>
    <t>Матвеева Наталья Викторовна</t>
  </si>
  <si>
    <t>Служба ПРИОБЪЕКТНОЙ складской логистики</t>
  </si>
  <si>
    <t>Эйюбов Амил Асиф оглы</t>
  </si>
  <si>
    <t>СЕКТОР приобъектной складской логистики</t>
  </si>
  <si>
    <t>Овчинникова Ирина Леонидовна</t>
  </si>
  <si>
    <t>Ведущий аналитик</t>
  </si>
  <si>
    <t>Батвинова Клавдия Леонидовна</t>
  </si>
  <si>
    <t>Минулин Айдар Тимерханович</t>
  </si>
  <si>
    <t>5126</t>
  </si>
  <si>
    <t>Кулахметова Гульдар Агзамовна</t>
  </si>
  <si>
    <t xml:space="preserve">Руководитель направления ОМПЗ Хантос </t>
  </si>
  <si>
    <t>ГРУППА по Доставке МТР</t>
  </si>
  <si>
    <t>Клочков Иван Александрович</t>
  </si>
  <si>
    <t>(051) 5064</t>
  </si>
  <si>
    <t xml:space="preserve">Омарова Алина Алексеевна </t>
  </si>
  <si>
    <t>(051) 5158</t>
  </si>
  <si>
    <t>Меркашев Олег Михайлович</t>
  </si>
  <si>
    <t>(051) 5132</t>
  </si>
  <si>
    <t>(051) 5169</t>
  </si>
  <si>
    <t>СЕКТОР ОМПЗ и ГСМ левый берег</t>
  </si>
  <si>
    <t>Щербаков Андрей Сергеевич</t>
  </si>
  <si>
    <t>5058</t>
  </si>
  <si>
    <t>Баимбетова Кайыр Дулатовна</t>
  </si>
  <si>
    <t>Специалист по контролю уровня запасов</t>
  </si>
  <si>
    <t>Сидельников Виталицй Иванович</t>
  </si>
  <si>
    <t>Ст.кладовщик ОМПЗ</t>
  </si>
  <si>
    <t>Грачева Алена Юрьевна</t>
  </si>
  <si>
    <t>Ст.кладовщик ГСМ</t>
  </si>
  <si>
    <t>Кладовщики</t>
  </si>
  <si>
    <r>
      <t xml:space="preserve">склад № </t>
    </r>
    <r>
      <rPr>
        <b/>
        <sz val="11"/>
        <rFont val="Times New Roman"/>
        <family val="1"/>
        <charset val="204"/>
      </rPr>
      <t>12</t>
    </r>
    <r>
      <rPr>
        <sz val="11"/>
        <rFont val="Times New Roman"/>
        <family val="1"/>
        <charset val="204"/>
      </rPr>
      <t xml:space="preserve"> на территории ДНС-1 Тайлаковское м\р</t>
    </r>
  </si>
  <si>
    <r>
      <t>склад №</t>
    </r>
    <r>
      <rPr>
        <b/>
        <sz val="11"/>
        <rFont val="Times New Roman"/>
        <family val="1"/>
        <charset val="204"/>
      </rPr>
      <t xml:space="preserve"> 28 </t>
    </r>
    <r>
      <rPr>
        <sz val="11"/>
        <rFont val="Times New Roman"/>
        <family val="1"/>
        <charset val="204"/>
      </rPr>
      <t>на территории ДНС-2 Тайлаковское м\р</t>
    </r>
  </si>
  <si>
    <r>
      <t>склады №</t>
    </r>
    <r>
      <rPr>
        <b/>
        <sz val="11"/>
        <rFont val="Times New Roman"/>
        <family val="1"/>
        <charset val="204"/>
      </rPr>
      <t>18</t>
    </r>
    <r>
      <rPr>
        <sz val="11"/>
        <rFont val="Times New Roman"/>
        <family val="1"/>
        <charset val="204"/>
      </rPr>
      <t xml:space="preserve"> и №</t>
    </r>
    <r>
      <rPr>
        <b/>
        <sz val="11"/>
        <rFont val="Times New Roman"/>
        <family val="1"/>
        <charset val="204"/>
      </rPr>
      <t xml:space="preserve">24 </t>
    </r>
    <r>
      <rPr>
        <sz val="11"/>
        <rFont val="Times New Roman"/>
        <family val="1"/>
        <charset val="204"/>
      </rPr>
      <t>на территории                   Ачимовского м/р</t>
    </r>
  </si>
  <si>
    <t>958-436-2380</t>
  </si>
  <si>
    <t>ЦЕХ ПОГРУЗО-РАЗГРУЗОЧНЫХ РАБТ</t>
  </si>
  <si>
    <t>Заика Марина Викторовна</t>
  </si>
  <si>
    <t>Родионова Надежда Васильевна</t>
  </si>
  <si>
    <t>Старший кладовщик</t>
  </si>
  <si>
    <t>Ступай Людмила Владимировна</t>
  </si>
  <si>
    <t xml:space="preserve">Кладовщик </t>
  </si>
  <si>
    <t>Участок погрузочно-разгрузочных работ на железнодорожном и автомобильном транспорте</t>
  </si>
  <si>
    <t>Шагиев Винер Ренирович</t>
  </si>
  <si>
    <t>Мастер сменный</t>
  </si>
  <si>
    <r>
      <t xml:space="preserve">Бригада </t>
    </r>
    <r>
      <rPr>
        <b/>
        <sz val="11"/>
        <rFont val="Times New Roman"/>
        <family val="1"/>
        <charset val="204"/>
      </rPr>
      <t>прр</t>
    </r>
    <r>
      <rPr>
        <sz val="11"/>
        <rFont val="Times New Roman"/>
        <family val="1"/>
        <charset val="204"/>
      </rPr>
      <t xml:space="preserve"> стропальщиков</t>
    </r>
  </si>
  <si>
    <r>
      <t xml:space="preserve">Бригада </t>
    </r>
    <r>
      <rPr>
        <b/>
        <sz val="11"/>
        <rFont val="Times New Roman"/>
        <family val="1"/>
        <charset val="204"/>
      </rPr>
      <t xml:space="preserve">прр </t>
    </r>
    <r>
      <rPr>
        <sz val="11"/>
        <rFont val="Times New Roman"/>
        <family val="1"/>
        <charset val="204"/>
      </rPr>
      <t>грузчиков</t>
    </r>
  </si>
  <si>
    <t>Участок погрузочно-разгрузочных работ жидких химических реагентов и ГСМ</t>
  </si>
  <si>
    <t>Фаррахов Вадим Раузатович</t>
  </si>
  <si>
    <t>Кулигин Руслан Леонидович</t>
  </si>
  <si>
    <t>Жучков Игорь Анатольевич</t>
  </si>
  <si>
    <t>Шнибин Виталий Анатольевич</t>
  </si>
  <si>
    <t xml:space="preserve">Пропускной режим и охрана </t>
  </si>
  <si>
    <t>Центральная проходная АБК-1</t>
  </si>
  <si>
    <t>Пост №1</t>
  </si>
  <si>
    <t>Пост №2</t>
  </si>
  <si>
    <t>Пост №4</t>
  </si>
  <si>
    <t>Пост №5</t>
  </si>
  <si>
    <t>Пост №6</t>
  </si>
  <si>
    <t>Фельдшер сменный</t>
  </si>
  <si>
    <t>Медпункт (АБК-2)</t>
  </si>
  <si>
    <t>УПРАВЛЕНИЕ КАДРОВЫХ СЕРВИСОВ  Г. МЕГИОН</t>
  </si>
  <si>
    <t>ул. Нефтеразведочная, 2</t>
  </si>
  <si>
    <t>uks-gpnbs@gazprom-neft.ru</t>
  </si>
  <si>
    <t xml:space="preserve">Отдел  кадрового  администрирования </t>
  </si>
  <si>
    <t xml:space="preserve">Медведев Александр Никифорович </t>
  </si>
  <si>
    <t>106 каб</t>
  </si>
  <si>
    <t>Казанцева  Лариса Петровна</t>
  </si>
  <si>
    <t xml:space="preserve">Котова Ксения Сергеевна </t>
  </si>
  <si>
    <t xml:space="preserve">Борейко Ирина Владимировна </t>
  </si>
  <si>
    <t>Мыскина Виктория Андреевна</t>
  </si>
  <si>
    <t xml:space="preserve">Блиновских Ирина Владимировна </t>
  </si>
  <si>
    <t>414 каб</t>
  </si>
  <si>
    <t xml:space="preserve">Грошева Татьяна Михайловна </t>
  </si>
  <si>
    <t xml:space="preserve">Перегудова Зульфия  Рустамовна </t>
  </si>
  <si>
    <t>Салтукиева Наталья Сергеевна</t>
  </si>
  <si>
    <t>Аликина Ирина Викторовна</t>
  </si>
  <si>
    <t>Керстан Татьяна Леонидовна</t>
  </si>
  <si>
    <t>Гилязетдинова Алсу Айдаровна</t>
  </si>
  <si>
    <t>Буйницкая Ирина Сергеевна</t>
  </si>
  <si>
    <t>Федосеева Татьяна Юрьевна</t>
  </si>
  <si>
    <t>Пахомова Ольга Александровна</t>
  </si>
  <si>
    <t>Ставнюк Анна Сергеевна</t>
  </si>
  <si>
    <t>Группа кадровых сервисов</t>
  </si>
  <si>
    <t>Соколкина Ирина Александровна</t>
  </si>
  <si>
    <t>109 каб.</t>
  </si>
  <si>
    <t>Мельничук Екатерина Сергеевна</t>
  </si>
  <si>
    <t>Скурихина Ирина Сергеевна</t>
  </si>
  <si>
    <t>Новоселова Наталья Ивановна</t>
  </si>
  <si>
    <t>108 каб.</t>
  </si>
  <si>
    <t>Шелест Татьяна Николаевна</t>
  </si>
  <si>
    <t>Соколовская Татьяна Александровна</t>
  </si>
  <si>
    <t>Бондарева Ирина Александровна</t>
  </si>
  <si>
    <t>104 каб.</t>
  </si>
  <si>
    <t>Шумаева Анна Анатольевна</t>
  </si>
  <si>
    <t>Тишинская Инна Николаевна</t>
  </si>
  <si>
    <t xml:space="preserve">Нестерова Эльвира  Федоровна </t>
  </si>
  <si>
    <t>УПРАВЛЕНИЕ АДМИНИСТРИРОВАНИЯ ОБУЧЕНИЯ И СОГЛАСОВАНИЯ ДОГОВОРОВ</t>
  </si>
  <si>
    <t xml:space="preserve">Группа  администрирования обучения  и согласования  договоров г.Мегион </t>
  </si>
  <si>
    <t>Лещук Оксана Михайловна</t>
  </si>
  <si>
    <t>Аминова Алия Раилевна</t>
  </si>
  <si>
    <t>Герасимова Елена Николаевна</t>
  </si>
  <si>
    <t>Станкова Ксения Анатольевна</t>
  </si>
  <si>
    <t>Станкова Елена Юрьевна</t>
  </si>
  <si>
    <t>УПРАВЛЕНИЕ КОМПЕНСАЦИЙ, ЛЬГОТ И ОТЧЕТОСТИ</t>
  </si>
  <si>
    <t>Отдел компенсаций, льгот и отчетности (Мегион)</t>
  </si>
  <si>
    <t>Хандрик Юлия Викторовна</t>
  </si>
  <si>
    <t>Ермак Айгюнь Сахладаровна</t>
  </si>
  <si>
    <t>Менщикова Юлия Владимировна</t>
  </si>
  <si>
    <t>Яночкина Ирина Сергеевна</t>
  </si>
  <si>
    <t>Заздравных Татьяна Викторовна</t>
  </si>
  <si>
    <t>Якушева Татьяна Сергеевна</t>
  </si>
  <si>
    <t>Ведущий специалист по сопровождению льготного проезда</t>
  </si>
  <si>
    <t>107-1</t>
  </si>
  <si>
    <t>Ластовская Виктория Владимировна</t>
  </si>
  <si>
    <t>Петросян Анастасия Андреевна</t>
  </si>
  <si>
    <t>Специалист по сопровождению льготного проезда</t>
  </si>
  <si>
    <t>Кривонос Ольга Алексеевна</t>
  </si>
  <si>
    <t>Гужина Алина Владимировна</t>
  </si>
  <si>
    <t>ООО "ГАЗПРОМНЕФТЬ-ЭКСПЕРТНЫЕ РЕШЕНИЯ"</t>
  </si>
  <si>
    <t>Центр развития бизнес-партнерства</t>
  </si>
  <si>
    <t>Старший директор по правовым вопросам 
(ПАО "СН-МНГ", ВЛ)</t>
  </si>
  <si>
    <t>Кононов Владимир Александрович</t>
  </si>
  <si>
    <t>Директор по правовым вопросам 
(ООО "МУБР", ООО "МЭН")</t>
  </si>
  <si>
    <t>Практика природопользования и производственной безопасности</t>
  </si>
  <si>
    <t>Сергеева Анна Александровна</t>
  </si>
  <si>
    <t>Старший юрист</t>
  </si>
  <si>
    <t>Билалов Линар Габдрауфович</t>
  </si>
  <si>
    <t>Ведущий юрист</t>
  </si>
  <si>
    <t>Тютюник Александра Евгеньевна</t>
  </si>
  <si>
    <t>Юрист</t>
  </si>
  <si>
    <t>Мельникова Анастасия Васильевна</t>
  </si>
  <si>
    <t>г. Москва</t>
  </si>
  <si>
    <t>(050) 5049</t>
  </si>
  <si>
    <t>Шкапова Мария Владимировна</t>
  </si>
  <si>
    <t>г. Тюмень</t>
  </si>
  <si>
    <t>(054)76065</t>
  </si>
  <si>
    <t>Практика трудовых отношений</t>
  </si>
  <si>
    <t>Карпинская Юлия Сергеевна</t>
  </si>
  <si>
    <t>Практика корпоративного мониторинга и комплаенса</t>
  </si>
  <si>
    <t>Насонкин Александр Валерьевич</t>
  </si>
  <si>
    <t>Головко Светлана Викторовна</t>
  </si>
  <si>
    <t xml:space="preserve">Бурмаков Никита Павлович </t>
  </si>
  <si>
    <t>ПАО "Славнефть-Мегионнефтегазгеология" (ПАО "СН-МНГГ"), ПАО "Обьнефтегазгеология" (ПАО "ОНГГ"), ООО "Славнефть-Нижневартовск"</t>
  </si>
  <si>
    <t>№</t>
  </si>
  <si>
    <t>Тип объекта обслуживания</t>
  </si>
  <si>
    <t>Объект обслуживания</t>
  </si>
  <si>
    <t>Период</t>
  </si>
  <si>
    <t>Компонент</t>
  </si>
  <si>
    <t>Тариф</t>
  </si>
  <si>
    <t>Количество</t>
  </si>
  <si>
    <t>Дней потребления</t>
  </si>
  <si>
    <t>Начислено руб. (без НДС)</t>
  </si>
  <si>
    <t>Целевой SLA, %</t>
  </si>
  <si>
    <t>Фактический SLA, %</t>
  </si>
  <si>
    <t>Скидка по SLA, руб. (без НДС)</t>
  </si>
  <si>
    <t>Итого со скидкой, руб. (без НДС) (индикативно)</t>
  </si>
  <si>
    <t>Комментарий заказчика</t>
  </si>
  <si>
    <t>Комментарий исполнителя</t>
  </si>
  <si>
    <t>Комментарий</t>
  </si>
  <si>
    <t>Атрибут</t>
  </si>
  <si>
    <t>сверка</t>
  </si>
  <si>
    <t>Учетная запись</t>
  </si>
  <si>
    <t>gaysin.rr</t>
  </si>
  <si>
    <t>ТЕКУЩИЙ ПЕРИОД</t>
  </si>
  <si>
    <t>Учетная запись ВКС</t>
  </si>
  <si>
    <t>gaysin.rr@tc12.pp.gazprom-neft.ru</t>
  </si>
  <si>
    <t>letko.ii</t>
  </si>
  <si>
    <t>abdeev.am</t>
  </si>
  <si>
    <t>abdeev.am@tc11.pp.gazprom-neft.ru</t>
  </si>
  <si>
    <t>abdullin.tr</t>
  </si>
  <si>
    <t>abdullin.tr@tc15.pp.gazprom-neft.ru</t>
  </si>
  <si>
    <t>abzalova.gr</t>
  </si>
  <si>
    <t>abzalova.gr@tc15.pp.gazprom-neft.ru</t>
  </si>
  <si>
    <t>abileva.nm</t>
  </si>
  <si>
    <t>abileva.nm@tc11.pp.gazprom-neft.ru</t>
  </si>
  <si>
    <t>avkhadiev.da</t>
  </si>
  <si>
    <t>avkhadiev.da@tc15.pp.gazprom-neft.ru</t>
  </si>
  <si>
    <t>agafonova.da</t>
  </si>
  <si>
    <t>agafonova.da@tc6.pp.gazprom-neft.ru</t>
  </si>
  <si>
    <t>agliullin.im</t>
  </si>
  <si>
    <t>agliullin.im@tc17.pp.gazprom-neft.ru</t>
  </si>
  <si>
    <t>adamanyuk.if</t>
  </si>
  <si>
    <t>adamanyuk.if@tc11.pp.gazprom-neft.ru</t>
  </si>
  <si>
    <t>adilov.ssh</t>
  </si>
  <si>
    <t>adilov.ssh@tc15.pp.gazprom-neft.ru</t>
  </si>
  <si>
    <t>adigezalov.an</t>
  </si>
  <si>
    <t>Адыгезалов Ализаде Нуру Оглы</t>
  </si>
  <si>
    <t>adigezalov.an@tc11.pp.gazprom-neft.ru</t>
  </si>
  <si>
    <t>azarova.av</t>
  </si>
  <si>
    <t>azarova.av@tc11.pp.gazprom-neft.ru</t>
  </si>
  <si>
    <t>azyazov.da</t>
  </si>
  <si>
    <t>azyazov.da@tc11.pp.gazprom-neft.ru</t>
  </si>
  <si>
    <t>ajnulin.rr</t>
  </si>
  <si>
    <t>ajnulin.rr@tc11.pp.gazprom-neft.ru</t>
  </si>
  <si>
    <t>aytmukhametov.rr</t>
  </si>
  <si>
    <t>aytmukhametov.rr@tc17.pp.gazprom-neft.ru</t>
  </si>
  <si>
    <t>akberdiev.bo</t>
  </si>
  <si>
    <t>akberdiev.bo@tc15.pp.gazprom-neft.ru</t>
  </si>
  <si>
    <t>akzigitov.rs</t>
  </si>
  <si>
    <t>akzigitov.rs@tc16.pp.gazprom-neft.ru</t>
  </si>
  <si>
    <t>aleksandrov.sv</t>
  </si>
  <si>
    <t>aleksandrov.sv@tc17.pp.gazprom-neft.ru</t>
  </si>
  <si>
    <t>alekhina.gv</t>
  </si>
  <si>
    <t>alekhina.gv@tc11.pp.gazprom-neft.ru</t>
  </si>
  <si>
    <t>aleshina.ava</t>
  </si>
  <si>
    <t>aleshina.ava@tc17.pp.gazprom-neft.ru</t>
  </si>
  <si>
    <t>aleshchenko.ip</t>
  </si>
  <si>
    <t>aleshchenko.ip@tc15.pp.gazprom-neft.ru</t>
  </si>
  <si>
    <t>alipkachev.km</t>
  </si>
  <si>
    <t>alipkachev.km@tc14.pp.gazprom-neft.ru</t>
  </si>
  <si>
    <t>khabibullina.am</t>
  </si>
  <si>
    <t>khabibullina.am@tc11.pp.gazprom-neft.ru</t>
  </si>
  <si>
    <t>afanaseva.tr</t>
  </si>
  <si>
    <t>afanaseva.tr@tc11.pp.gazprom-neft.ru</t>
  </si>
  <si>
    <t>afonina.iv</t>
  </si>
  <si>
    <t>afonina.iv@tc12.pp.gazprom-neft.ru</t>
  </si>
  <si>
    <t>alchinova.ga</t>
  </si>
  <si>
    <t>alchinova.ga@tc13.pp.gazprom-neft.ru</t>
  </si>
  <si>
    <t>aldabirov.im</t>
  </si>
  <si>
    <t>aldabirov.im@tc7.pp.gazprom-neft.ru</t>
  </si>
  <si>
    <t>alkhovik.ra</t>
  </si>
  <si>
    <t>alkhovik.ra@tc14.pp.gazprom-neft.ru</t>
  </si>
  <si>
    <t>alkhovik.yuv</t>
  </si>
  <si>
    <t>alkhovik.yuv@tc20.pp.gazprom-neft.ru</t>
  </si>
  <si>
    <t>amineva.oa</t>
  </si>
  <si>
    <t>amineva.oa@tc14.pp.gazprom-neft.ru</t>
  </si>
  <si>
    <t>amirov.az</t>
  </si>
  <si>
    <t>Амиров Артур Зинурович</t>
  </si>
  <si>
    <t>ananin.in</t>
  </si>
  <si>
    <t>ananin.in@tc15.pp.gazprom-neft.ru</t>
  </si>
  <si>
    <t>andieva.tf</t>
  </si>
  <si>
    <t>andieva.tf@tc8.pp.gazprom-neft.ru</t>
  </si>
  <si>
    <t>andreev.ayur</t>
  </si>
  <si>
    <t>andreev.ayur@tc11.pp.gazprom-neft.ru</t>
  </si>
  <si>
    <t>andreev.aalek</t>
  </si>
  <si>
    <t>andreev.aalek@tc11.pp.gazprom-neft.ru</t>
  </si>
  <si>
    <t>andriyanova.ev</t>
  </si>
  <si>
    <t>andriyanova.ev@tc18.pp.gazprom-neft.ru</t>
  </si>
  <si>
    <t>andronov.av</t>
  </si>
  <si>
    <t>andronov.av@tc6.pp.gazprom-neft.ru</t>
  </si>
  <si>
    <t>androschuk.vv</t>
  </si>
  <si>
    <t>androschuk.vv@tc21.pp.gazprom-neft.ru</t>
  </si>
  <si>
    <t>andryushov.an</t>
  </si>
  <si>
    <t>andryushov.an@tc12.pp.gazprom-neft.ru</t>
  </si>
  <si>
    <t>anoshina.on</t>
  </si>
  <si>
    <t>anoshina.on@tc7.pp.gazprom-neft.ru</t>
  </si>
  <si>
    <t>antonov.gg</t>
  </si>
  <si>
    <t>antonov.gg@tc13.pp.gazprom-neft.ru</t>
  </si>
  <si>
    <t>antoshkina.tv</t>
  </si>
  <si>
    <t>antoshkina.tv@tc11.pp.gazprom-neft.ru</t>
  </si>
  <si>
    <t>akhmadov.dr</t>
  </si>
  <si>
    <t>akhmadov.dr@tc11.pp.gazprom-neft.ru</t>
  </si>
  <si>
    <t>apostolov.vv</t>
  </si>
  <si>
    <t>apostolov.vv@tc6.pp.gazprom-neft.ru</t>
  </si>
  <si>
    <t>aranovskaya.yuv</t>
  </si>
  <si>
    <t>aranovskaya.yuv@tc11.pp.gazprom-neft.ru</t>
  </si>
  <si>
    <t>akhmedov.khf</t>
  </si>
  <si>
    <t>Ахмедов Хейбар Фамил Оглы</t>
  </si>
  <si>
    <t>akhmedov.khf@tc11.pp.gazprom-neft.ru</t>
  </si>
  <si>
    <t>akhmedov.rb</t>
  </si>
  <si>
    <t>Ахмедов Рауф Бахадур Оглы</t>
  </si>
  <si>
    <t>akhmedov.rb@tc11.pp.gazprom-neft.ru</t>
  </si>
  <si>
    <t>akhmedov.rsh</t>
  </si>
  <si>
    <t>akhmedov.rsh@tc17.pp.gazprom-neft.ru</t>
  </si>
  <si>
    <t>akhmetgareev.si</t>
  </si>
  <si>
    <t>akhmetgareev.si@tc12.pp.gazprom-neft.ru</t>
  </si>
  <si>
    <t>akhmetov.ami</t>
  </si>
  <si>
    <t>akhmetov.ami@tc11.pp.gazprom-neft.ru</t>
  </si>
  <si>
    <t>arkhangelskiy.gg</t>
  </si>
  <si>
    <t>arkhangelskiy.gg@tc6.pp.gazprom-neft.ru</t>
  </si>
  <si>
    <t>akhmetov.ik</t>
  </si>
  <si>
    <t>akhmetov.ik@tc16.pp.gazprom-neft.ru</t>
  </si>
  <si>
    <t>arkhipov.ap</t>
  </si>
  <si>
    <t>arkhipov.ap@tc11.pp.gazprom-neft.ru</t>
  </si>
  <si>
    <t>akhmetov.rri</t>
  </si>
  <si>
    <t>akhmetov.rri@tc7.pp.gazprom-neft.ru</t>
  </si>
  <si>
    <t>astanov.aa</t>
  </si>
  <si>
    <t>Астанов Анар Аливерди Оглы</t>
  </si>
  <si>
    <t>astanov.aa@tc6.pp.gazprom-neft.ru</t>
  </si>
  <si>
    <t>akhmetzyanov.an</t>
  </si>
  <si>
    <t>akhmetzyanov.an@tc6.pp.gazprom-neft.ru</t>
  </si>
  <si>
    <t>ataeva.iv</t>
  </si>
  <si>
    <t>ataeva.iv@tc18.pp.gazprom-neft.ru</t>
  </si>
  <si>
    <t>atamanenko.ae</t>
  </si>
  <si>
    <t>atamanenko.ae@tc12.pp.gazprom-neft.ru</t>
  </si>
  <si>
    <t>akhmetzyanov.nm</t>
  </si>
  <si>
    <t>akhmetzyanov.nm@tc11.pp.gazprom-neft.ru</t>
  </si>
  <si>
    <t>akhmetzyanov.rm</t>
  </si>
  <si>
    <t>akhmetzyanov.rm@tc11.pp.gazprom-neft.ru</t>
  </si>
  <si>
    <t>akhverdiev.ka</t>
  </si>
  <si>
    <t>akhverdiev.ka@tc21.pp.gazprom-neft.ru</t>
  </si>
  <si>
    <t>ayupov.ush</t>
  </si>
  <si>
    <t>ayupov.ush@tc7.pp.gazprom-neft.ru</t>
  </si>
  <si>
    <t>babaev.pi</t>
  </si>
  <si>
    <t>babaev.pi@tc18.pp.gazprom-neft.ru</t>
  </si>
  <si>
    <t>bagaev.ayu</t>
  </si>
  <si>
    <t>bagaev.ayu@tc17.pp.gazprom-neft.ru</t>
  </si>
  <si>
    <t>bagamaev.bm</t>
  </si>
  <si>
    <t>bagamaev.bm@tc19.pp.gazprom-neft.ru</t>
  </si>
  <si>
    <t>bagautdinov.vv</t>
  </si>
  <si>
    <t>bagautdinov.vv@tc11.pp.gazprom-neft.ru</t>
  </si>
  <si>
    <t>baydeldinov.vs</t>
  </si>
  <si>
    <t>baydeldinov.vs@tc19.pp.gazprom-neft.ru</t>
  </si>
  <si>
    <t>bakirov.gk</t>
  </si>
  <si>
    <t>bakirov.gk@tc11.pp.gazprom-neft.ru</t>
  </si>
  <si>
    <t>bakirov.rra</t>
  </si>
  <si>
    <t>bakirov.rra@tc12.pp.gazprom-neft.ru</t>
  </si>
  <si>
    <t>baklashov.vv</t>
  </si>
  <si>
    <t>baklashov.vv@tc11.pp.gazprom-neft.ru</t>
  </si>
  <si>
    <t>baksheev.vv</t>
  </si>
  <si>
    <t>baksheev.vv@tc11.pp.gazprom-neft.ru</t>
  </si>
  <si>
    <t>balakin.em</t>
  </si>
  <si>
    <t>balakin.em@tc11.pp.gazprom-neft.ru</t>
  </si>
  <si>
    <t>balandina.aa</t>
  </si>
  <si>
    <t>balandina.aa@tc11.pp.gazprom-neft.ru</t>
  </si>
  <si>
    <t>balatsenko.an</t>
  </si>
  <si>
    <t>balatsenko.an@tc14.pp.gazprom-neft.ru</t>
  </si>
  <si>
    <t>balmasov.oa</t>
  </si>
  <si>
    <t>balmasov.oa@tc11.pp.gazprom-neft.ru</t>
  </si>
  <si>
    <t>balmich.sv</t>
  </si>
  <si>
    <t>balmich.sv@tc13.pp.gazprom-neft.ru</t>
  </si>
  <si>
    <t>balchugova.ks</t>
  </si>
  <si>
    <t>balchugova.ks@tc11.pp.gazprom-neft.ru</t>
  </si>
  <si>
    <t>balyagutdinova.yi</t>
  </si>
  <si>
    <t>balyagutdinova.yi@tc11.pp.gazprom-neft.ru</t>
  </si>
  <si>
    <t>banket.vv</t>
  </si>
  <si>
    <t>banket.vv@tc18.pp.gazprom-neft.ru</t>
  </si>
  <si>
    <t>barzul.vv</t>
  </si>
  <si>
    <t>barzul.vv@tc11.pp.gazprom-neft.ru</t>
  </si>
  <si>
    <t>barinov.aa</t>
  </si>
  <si>
    <t>barinov.aa@tc7.pp.gazprom-neft.ru</t>
  </si>
  <si>
    <t>barnash.rv</t>
  </si>
  <si>
    <t>barnash.rv@tc6.pp.gazprom-neft.ru</t>
  </si>
  <si>
    <t>barsukov.ay</t>
  </si>
  <si>
    <t>barsukov.ay@tc12.pp.gazprom-neft.ru</t>
  </si>
  <si>
    <t>baryshev.vvya</t>
  </si>
  <si>
    <t>baryshev.vvya@tc11.pp.gazprom-neft.ru</t>
  </si>
  <si>
    <t>baryshev.sa</t>
  </si>
  <si>
    <t>baryshev.sa@tc14.pp.gazprom-neft.ru</t>
  </si>
  <si>
    <t>batalin.av</t>
  </si>
  <si>
    <t>batalin.av@tc13.pp.gazprom-neft.ru</t>
  </si>
  <si>
    <t>batygin.iv</t>
  </si>
  <si>
    <t>batygin.iv@tc11.pp.gazprom-neft.ru</t>
  </si>
  <si>
    <t>batkov.yo</t>
  </si>
  <si>
    <t>Батьков Ярослав Олегович</t>
  </si>
  <si>
    <t>bakhtiyarov.ga</t>
  </si>
  <si>
    <t>bakhtiyarov.ga@tc14.pp.gazprom-neft.ru</t>
  </si>
  <si>
    <t>bashkova.tyu</t>
  </si>
  <si>
    <t>bashkova.tyu@tc6.pp.gazprom-neft.ru</t>
  </si>
  <si>
    <t>bezuglaya.es</t>
  </si>
  <si>
    <t>bezuglaya.es@tc19.pp.gazprom-neft.ru</t>
  </si>
  <si>
    <t>bezuglyy.dv</t>
  </si>
  <si>
    <t>bezuglyy.dv@tc11.pp.gazprom-neft.ru</t>
  </si>
  <si>
    <t>beybutov.sho</t>
  </si>
  <si>
    <t>beybutov.sho@tc19.pp.gazprom-neft.ru</t>
  </si>
  <si>
    <t>belan.ea</t>
  </si>
  <si>
    <t>belan.ea@tc16.pp.gazprom-neft.ru</t>
  </si>
  <si>
    <t>belan.si</t>
  </si>
  <si>
    <t>belan.si@tc14.pp.gazprom-neft.ru</t>
  </si>
  <si>
    <t>belikova.av</t>
  </si>
  <si>
    <t>belikova.av@tc6.pp.gazprom-neft.ru</t>
  </si>
  <si>
    <t>belikova.em</t>
  </si>
  <si>
    <t>belikova.em@tc15.pp.gazprom-neft.ru</t>
  </si>
  <si>
    <t>belous.nv</t>
  </si>
  <si>
    <t>belous.nv@tc11.pp.gazprom-neft.ru</t>
  </si>
  <si>
    <t>beltoev.sa</t>
  </si>
  <si>
    <t>beltoev.sa@tc15.pp.gazprom-neft.ru</t>
  </si>
  <si>
    <t>berdinskikh.av</t>
  </si>
  <si>
    <t>berdinskikh.av@tc13.pp.gazprom-neft.ru</t>
  </si>
  <si>
    <t>beregoy.gi</t>
  </si>
  <si>
    <t>beregoy.gi@tc11.pp.gazprom-neft.ru</t>
  </si>
  <si>
    <t>berezhnoj.dv</t>
  </si>
  <si>
    <t>berezhnoj.dv@tc7.pp.gazprom-neft.ru</t>
  </si>
  <si>
    <t>berezina.aan</t>
  </si>
  <si>
    <t>berezina.aan@tc11.pp.gazprom-neft.ru</t>
  </si>
  <si>
    <t>bessonov.in</t>
  </si>
  <si>
    <t>bessonov.in@tc13.pp.gazprom-neft.ru</t>
  </si>
  <si>
    <t>bessonova.in</t>
  </si>
  <si>
    <t>bessonova.in@tc11.pp.gazprom-neft.ru</t>
  </si>
  <si>
    <t>bets.ei</t>
  </si>
  <si>
    <t>bets.ei@tc7.pp.gazprom-neft.ru</t>
  </si>
  <si>
    <t>bilyj.nv</t>
  </si>
  <si>
    <t>bilyj.nv@tc11.pp.gazprom-neft.ru</t>
  </si>
  <si>
    <t>bikieva.oa</t>
  </si>
  <si>
    <t>Бикиева Ольга Алексеевна</t>
  </si>
  <si>
    <t>bilkin.vn@tc11.pp.gazprom-neft.ru</t>
  </si>
  <si>
    <t>biryukov.syu</t>
  </si>
  <si>
    <t>biryukov.syu@tc15.pp.gazprom-neft.ru</t>
  </si>
  <si>
    <t>biryukova.yui</t>
  </si>
  <si>
    <t>biryukova.yui@tc11.pp.gazprom-neft.ru</t>
  </si>
  <si>
    <t>bituganova.mn</t>
  </si>
  <si>
    <t>bituganova.mn@tc11.pp.gazprom-neft.ru</t>
  </si>
  <si>
    <t>blednov.sa</t>
  </si>
  <si>
    <t>blednov.sa@tc16.pp.gazprom-neft.ru</t>
  </si>
  <si>
    <t>blinova.sn</t>
  </si>
  <si>
    <t>blinova.sn@tc14.pp.gazprom-neft.ru</t>
  </si>
  <si>
    <t>bloshenko.yup</t>
  </si>
  <si>
    <t>bloshenko.yup@tc18.pp.gazprom-neft.ru</t>
  </si>
  <si>
    <t>bobkov.ak</t>
  </si>
  <si>
    <t>bobkov.ak@tc15.pp.gazprom-neft.ru</t>
  </si>
  <si>
    <t>bodyagin.ps</t>
  </si>
  <si>
    <t>bodyagin.ps@tc7.pp.gazprom-neft.ru</t>
  </si>
  <si>
    <t>boykova.ef</t>
  </si>
  <si>
    <t>boykova.ef@tc11.pp.gazprom-neft.ru</t>
  </si>
  <si>
    <t>bondarenko.ealek</t>
  </si>
  <si>
    <t>bondarenko.ealek@tc11.pp.gazprom-neft.ru</t>
  </si>
  <si>
    <t>borisenko.na</t>
  </si>
  <si>
    <t>borisenko.na@tc11.pp.gazprom-neft.ru</t>
  </si>
  <si>
    <t>borisov.ii</t>
  </si>
  <si>
    <t>borisov.ii@tc6.pp.gazprom-neft.ru</t>
  </si>
  <si>
    <t>borodin.nv</t>
  </si>
  <si>
    <t>borodin.nv@tc14.pp.gazprom-neft.ru</t>
  </si>
  <si>
    <t>borozdnyak.sp</t>
  </si>
  <si>
    <t>borozdnyak.sp@tc15.pp.gazprom-neft.ru</t>
  </si>
  <si>
    <t>levchenko.tv</t>
  </si>
  <si>
    <t>levchenko.tv@tc11.pp.gazprom-neft.ru</t>
  </si>
  <si>
    <t>nikitchenko.ev</t>
  </si>
  <si>
    <t>nikitchenko.ev@tc11.pp.gazprom-neft.ru</t>
  </si>
  <si>
    <t>bochkareva.ov</t>
  </si>
  <si>
    <t>bochkareva.ov@tc7.pp.gazprom-neft.ru</t>
  </si>
  <si>
    <t>brachiy.me</t>
  </si>
  <si>
    <t>brachiy.me@tc6.pp.gazprom-neft.ru</t>
  </si>
  <si>
    <t>brezhnev.ni</t>
  </si>
  <si>
    <t>brezhnev.ni@tc13.pp.gazprom-neft.ru</t>
  </si>
  <si>
    <t>brezgulevskaya.en</t>
  </si>
  <si>
    <t>brezgulevskaya.en@tc14.pp.gazprom-neft.ru</t>
  </si>
  <si>
    <t>britva.yaya</t>
  </si>
  <si>
    <t>britva.yaya@tc14.pp.gazprom-neft.ru</t>
  </si>
  <si>
    <t>fetisov.aa</t>
  </si>
  <si>
    <t>fetisov.aa@tc2.pp.gazprom-neft.ru</t>
  </si>
  <si>
    <t>bryushko.ks</t>
  </si>
  <si>
    <t>bryushko.ks@tc11.pp.gazprom-neft.ru</t>
  </si>
  <si>
    <t>budnyak.lz</t>
  </si>
  <si>
    <t>budnyak.lz@tc11.pp.gazprom-neft.ru</t>
  </si>
  <si>
    <t>bulanov.va</t>
  </si>
  <si>
    <t>bulanov.va@tc11.pp.gazprom-neft.ru</t>
  </si>
  <si>
    <t>bulanova.li</t>
  </si>
  <si>
    <t>bulanova.li@tc19.pp.gazprom-neft.ru</t>
  </si>
  <si>
    <t>bulkin.ap</t>
  </si>
  <si>
    <t>bulkin.ap@tc11.pp.gazprom-neft.ru</t>
  </si>
  <si>
    <t>bundzilo.vi</t>
  </si>
  <si>
    <t>bundzilo.vi@tc12.pp.gazprom-neft.ru</t>
  </si>
  <si>
    <t>burali.aa</t>
  </si>
  <si>
    <t>burali.aa@tc13.pp.gazprom-neft.ru</t>
  </si>
  <si>
    <t>burtsev.aal</t>
  </si>
  <si>
    <t>burtsev.aal@tc7.pp.gazprom-neft.ru</t>
  </si>
  <si>
    <t>burtseva.ta</t>
  </si>
  <si>
    <t>burtseva.ta@tc11.pp.gazprom-neft.ru</t>
  </si>
  <si>
    <t>buchik.yuv</t>
  </si>
  <si>
    <t>buchik.yuv@tc7.pp.gazprom-neft.ru</t>
  </si>
  <si>
    <t>bykov.ava</t>
  </si>
  <si>
    <t>bykov.ava@tc11.pp.gazprom-neft.ru</t>
  </si>
  <si>
    <t>vagapova.kr</t>
  </si>
  <si>
    <t>vagapova.kr@tc6.pp.gazprom-neft.ru</t>
  </si>
  <si>
    <t>valishin.id</t>
  </si>
  <si>
    <t>valishin.id@tc13.pp.gazprom-neft.ru</t>
  </si>
  <si>
    <t>vanshev.aa</t>
  </si>
  <si>
    <t>vanshev.aa@tc13.pp.gazprom-neft.ru</t>
  </si>
  <si>
    <t>bilkin.vn</t>
  </si>
  <si>
    <t>Билькин Василий Николаевич</t>
  </si>
  <si>
    <t>biryukov.iyu</t>
  </si>
  <si>
    <t>varov.mb@tc14.pp.gazprom-neft.ru</t>
  </si>
  <si>
    <t>vasilev.di</t>
  </si>
  <si>
    <t>vasilev.di@tc11.pp.gazprom-neft.ru</t>
  </si>
  <si>
    <t>vasilyako.zhv</t>
  </si>
  <si>
    <t>vasilyako.zhv@tc11.pp.gazprom-neft.ru</t>
  </si>
  <si>
    <t>vasyutkin.vv</t>
  </si>
  <si>
    <t>vasyutkin.vv@tc13.pp.gazprom-neft.ru</t>
  </si>
  <si>
    <t>vasyutkin.sv</t>
  </si>
  <si>
    <t>vasyutkin.sv@tc11.pp.gazprom-neft.ru</t>
  </si>
  <si>
    <t>vasyutkina.ln</t>
  </si>
  <si>
    <t>vasyutkina.ln@tc6.pp.gazprom-neft.ru</t>
  </si>
  <si>
    <t>vasyukhno.vv</t>
  </si>
  <si>
    <t>vasyukhno.vv@tc19.pp.gazprom-neft.ru</t>
  </si>
  <si>
    <t>vaschenko.aa</t>
  </si>
  <si>
    <t>vaschenko.aa@tc11.pp.gazprom-neft.ru</t>
  </si>
  <si>
    <t>vedyashkina.op</t>
  </si>
  <si>
    <t>vedyashkina.op@tc11.pp.gazprom-neft.ru</t>
  </si>
  <si>
    <t>veliev.mm</t>
  </si>
  <si>
    <t>veliev.mm@tc13.pp.gazprom-neft.ru</t>
  </si>
  <si>
    <t>velgus.mv</t>
  </si>
  <si>
    <t>velgus.mv@tc19.pp.gazprom-neft.ru</t>
  </si>
  <si>
    <t>velchenko.rs</t>
  </si>
  <si>
    <t>velchenko.rs@tc11.pp.gazprom-neft.ru</t>
  </si>
  <si>
    <t>vereschagina.oi</t>
  </si>
  <si>
    <t>vereschagina.oi@tc11.pp.gazprom-neft.ru</t>
  </si>
  <si>
    <t>vidmanov.sn</t>
  </si>
  <si>
    <t>vidmanov.sn@tc8.pp.gazprom-neft.ru</t>
  </si>
  <si>
    <t>vlasov.id</t>
  </si>
  <si>
    <t>vlasov.id@tc11.pp.gazprom-neft.ru</t>
  </si>
  <si>
    <t>vlasova.pp</t>
  </si>
  <si>
    <t>vlasova.pp@tc17.pp.gazprom-neft.ru</t>
  </si>
  <si>
    <t>volkov.dv</t>
  </si>
  <si>
    <t>volkov.dv@tc11.pp.gazprom-neft.ru</t>
  </si>
  <si>
    <t>volkov.yuv</t>
  </si>
  <si>
    <t>volkov.yuv@tc16.pp.gazprom-neft.ru</t>
  </si>
  <si>
    <t>volosnikova.ov</t>
  </si>
  <si>
    <t>volosnikova.ov@tc11.pp.gazprom-neft.ru</t>
  </si>
  <si>
    <t>voloshchuk.ss</t>
  </si>
  <si>
    <t>voloshchuk.ss@tc11.pp.gazprom-neft.ru</t>
  </si>
  <si>
    <t>volskiy.vf</t>
  </si>
  <si>
    <t>volskiy.vf@tc14.pp.gazprom-neft.ru</t>
  </si>
  <si>
    <t>voronin.alva</t>
  </si>
  <si>
    <t>voronin.alva@tc15.pp.gazprom-neft.ru</t>
  </si>
  <si>
    <t>vorsin.ai</t>
  </si>
  <si>
    <t>vorsin.ai@tc7.pp.gazprom-neft.ru</t>
  </si>
  <si>
    <t>varivodov.da</t>
  </si>
  <si>
    <t>Вариводов Дмитрий Александрович</t>
  </si>
  <si>
    <t>vorfolomeev.dv@tc12.pp.gazprom-neft.ru</t>
  </si>
  <si>
    <t>vydrenkova.nk</t>
  </si>
  <si>
    <t>vydrenkova.nk@tc11.pp.gazprom-neft.ru</t>
  </si>
  <si>
    <t>gabdrakhmanov.mt</t>
  </si>
  <si>
    <t>gabdrakhmanov.mt@tc11.pp.gazprom-neft.ru</t>
  </si>
  <si>
    <t>gavrilov.ss</t>
  </si>
  <si>
    <t>gavrilov.ss@tc11.pp.gazprom-neft.ru</t>
  </si>
  <si>
    <t>gavrilovskiy.syu</t>
  </si>
  <si>
    <t>gavrilovskiy.syu@tc13.pp.gazprom-neft.ru</t>
  </si>
  <si>
    <t>gadzhimuradov.nr</t>
  </si>
  <si>
    <t>gadzhimuradov.nr@tc7.pp.gazprom-neft.ru</t>
  </si>
  <si>
    <t>gadzhikhibieva.ek</t>
  </si>
  <si>
    <t>gadzhikhibieva.ek@tc13.pp.gazprom-neft.ru</t>
  </si>
  <si>
    <t>gaynitdinov.ir</t>
  </si>
  <si>
    <t>gaynitdinov.ir@tc15.pp.gazprom-neft.ru</t>
  </si>
  <si>
    <t>gaysina.ea</t>
  </si>
  <si>
    <t>gaysina.ea@tc11.pp.gazprom-neft.ru</t>
  </si>
  <si>
    <t>galdina.rs</t>
  </si>
  <si>
    <t>galdina.rs@tc11.pp.gazprom-neft.ru</t>
  </si>
  <si>
    <t>galeeva.nv</t>
  </si>
  <si>
    <t>galeeva.nv@tc11.pp.gazprom-neft.ru</t>
  </si>
  <si>
    <t>galiev.rf</t>
  </si>
  <si>
    <t>galiev.rf@tc13.pp.gazprom-neft.ru</t>
  </si>
  <si>
    <t>galimzyanov.rmu</t>
  </si>
  <si>
    <t>galimzyanov.rmu@tc11.pp.gazprom-neft.ru</t>
  </si>
  <si>
    <t>galimskaya.oa</t>
  </si>
  <si>
    <t>galimskaya.oa@tc11.pp.gazprom-neft.ru</t>
  </si>
  <si>
    <t>gallyamov.ara</t>
  </si>
  <si>
    <t>gallyamov.ara@tc7.pp.gazprom-neft.ru</t>
  </si>
  <si>
    <t>galushko.iv</t>
  </si>
  <si>
    <t>galushko.iv@tc11.pp.gazprom-neft.ru</t>
  </si>
  <si>
    <t>galushko.ya</t>
  </si>
  <si>
    <t>galushko.ya@tc7.pp.gazprom-neft.ru</t>
  </si>
  <si>
    <t>gareev.rmi</t>
  </si>
  <si>
    <t>gareev.rmi@tc11.pp.gazprom-neft.ru</t>
  </si>
  <si>
    <t>garipova.ds</t>
  </si>
  <si>
    <t>garipova.ds@tc11.pp.gazprom-neft.ru</t>
  </si>
  <si>
    <t>gerasimova.avl</t>
  </si>
  <si>
    <t>gerasimova.avl@tc11.pp.gazprom-neft.ru</t>
  </si>
  <si>
    <t>gereev.vi</t>
  </si>
  <si>
    <t>gereev.vi@tc21.pp.gazprom-neft.ru</t>
  </si>
  <si>
    <t>gering.dv</t>
  </si>
  <si>
    <t>gering.dv@tc13.pp.gazprom-neft.ru</t>
  </si>
  <si>
    <t>germashov.av</t>
  </si>
  <si>
    <t>germashov.av@tc7.pp.gazprom-neft.ru</t>
  </si>
  <si>
    <t>getsman.sa</t>
  </si>
  <si>
    <t>getsman.sa@tc11.pp.gazprom-neft.ru</t>
  </si>
  <si>
    <t>gizzatullin.ra</t>
  </si>
  <si>
    <t>gizzatullin.ra@tc11.pp.gazprom-neft.ru</t>
  </si>
  <si>
    <t>gizzatullina.uyu</t>
  </si>
  <si>
    <t>gizzatullina.uyu@tc11.pp.gazprom-neft.ru</t>
  </si>
  <si>
    <t>gimadov.ra</t>
  </si>
  <si>
    <t>gimadov.ra@tc11.pp.gazprom-neft.ru</t>
  </si>
  <si>
    <t>gimranov.ri</t>
  </si>
  <si>
    <t>gimranov.ri@tc20.pp.gazprom-neft.ru</t>
  </si>
  <si>
    <t>glazyrin.ei</t>
  </si>
  <si>
    <t>glazyrin.ei@tc19.pp.gazprom-neft.ru</t>
  </si>
  <si>
    <t>glebova.na</t>
  </si>
  <si>
    <t>glebova.na@tc7.pp.gazprom-neft.ru</t>
  </si>
  <si>
    <t>gnipa.ep</t>
  </si>
  <si>
    <t>gnipa.ep@tc16.pp.gazprom-neft.ru</t>
  </si>
  <si>
    <t>golovanov.iv</t>
  </si>
  <si>
    <t>golovanov.iv@tc3.pp.gazprom-neft.ru</t>
  </si>
  <si>
    <t>golodnov.iv</t>
  </si>
  <si>
    <t>golodnov.iv@tc11.pp.gazprom-neft.ru</t>
  </si>
  <si>
    <t>golubev.eyur</t>
  </si>
  <si>
    <t>golubev.eyur@tc11.pp.gazprom-neft.ru</t>
  </si>
  <si>
    <t>goncharova.nn</t>
  </si>
  <si>
    <t>goncharova.nn@tc6.pp.gazprom-neft.ru</t>
  </si>
  <si>
    <t>gorban.am</t>
  </si>
  <si>
    <t>gorban.am@tc6.pp.gazprom-neft.ru</t>
  </si>
  <si>
    <t>gorbach.ia</t>
  </si>
  <si>
    <t>gorbach.ia@tc7.pp.gazprom-neft.ru</t>
  </si>
  <si>
    <t>gorbunov.ds</t>
  </si>
  <si>
    <t>gorbunov.ds@tc7.pp.gazprom-neft.ru</t>
  </si>
  <si>
    <t>gorbunov.ia</t>
  </si>
  <si>
    <t>gorbunov.ia@tc11.pp.gazprom-neft.ru</t>
  </si>
  <si>
    <t>gordeev.evl</t>
  </si>
  <si>
    <t>gordeev.evl@tc7.pp.gazprom-neft.ru</t>
  </si>
  <si>
    <t>gordienko.aya</t>
  </si>
  <si>
    <t>gordienko.aya@tc11.pp.gazprom-neft.ru</t>
  </si>
  <si>
    <t>gordienko.sv</t>
  </si>
  <si>
    <t>gordienko.sv@tc12.pp.gazprom-neft.ru</t>
  </si>
  <si>
    <t>gorshkov.aa</t>
  </si>
  <si>
    <t>gorshkov.aa@tc13.pp.gazprom-neft.ru</t>
  </si>
  <si>
    <t>gorshkov.van</t>
  </si>
  <si>
    <t>gorshkov.van@tc12.pp.gazprom-neft.ru</t>
  </si>
  <si>
    <t>gorshkoderov.ml</t>
  </si>
  <si>
    <t>gorshkoderov.ml@tc11.pp.gazprom-neft.ru</t>
  </si>
  <si>
    <t>varov.mb</t>
  </si>
  <si>
    <t>Варов Михаил Борисович</t>
  </si>
  <si>
    <t>grigorev.aser</t>
  </si>
  <si>
    <t>grigorev.aser@tc13.pp.gazprom-neft.ru</t>
  </si>
  <si>
    <t>grigoreva.iv</t>
  </si>
  <si>
    <t>grigoreva.iv@tc17.pp.gazprom-neft.ru</t>
  </si>
  <si>
    <t>grisyuk.iyu</t>
  </si>
  <si>
    <t>grisyuk.iyu@tc11.pp.gazprom-neft.ru</t>
  </si>
  <si>
    <t>grischuk.am</t>
  </si>
  <si>
    <t>grischuk.am@tc11.pp.gazprom-neft.ru</t>
  </si>
  <si>
    <t>gubanov.dr</t>
  </si>
  <si>
    <t>gubanov.dr@tc11.pp.gazprom-neft.ru</t>
  </si>
  <si>
    <t>gulyaev.pv</t>
  </si>
  <si>
    <t>gulyaev.pv@tc12.pp.gazprom-neft.ru</t>
  </si>
  <si>
    <t>vorfolomeev.dv</t>
  </si>
  <si>
    <t>Ворфоломеев Денис Владимирович</t>
  </si>
  <si>
    <t>gusakov.dv</t>
  </si>
  <si>
    <t>gusakov.dv@tc11.pp.gazprom-neft.ru</t>
  </si>
  <si>
    <t>gusev.yaa</t>
  </si>
  <si>
    <t>gusev.yaa@tc15.pp.gazprom-neft.ru</t>
  </si>
  <si>
    <t>nezhinskiy.aa</t>
  </si>
  <si>
    <t>nezhinskiy.aa@tc11.pp.gazprom-neft.ru</t>
  </si>
  <si>
    <t>davletshina.er</t>
  </si>
  <si>
    <t>davletshina.er@tc7.pp.gazprom-neft.ru</t>
  </si>
  <si>
    <t>dazhuk.ma</t>
  </si>
  <si>
    <t>Дажук Максим Анатольевич</t>
  </si>
  <si>
    <t>dazhuk.ma@tc11.pp.gazprom-neft.ru</t>
  </si>
  <si>
    <t>dazhuk.mal</t>
  </si>
  <si>
    <t>dazhuk.mal@tc7.pp.gazprom-neft.ru</t>
  </si>
  <si>
    <t>dazhuk.nm</t>
  </si>
  <si>
    <t>dazhuk.nm@tc18.pp.gazprom-neft.ru</t>
  </si>
  <si>
    <t>danilov.na</t>
  </si>
  <si>
    <t>danilov.na@tc14.pp.gazprom-neft.ru</t>
  </si>
  <si>
    <t>danilova.og</t>
  </si>
  <si>
    <t>danilova.og@tc6.pp.gazprom-neft.ru</t>
  </si>
  <si>
    <t>danilchenko.ai</t>
  </si>
  <si>
    <t>danilchenko.ai@tc11.pp.gazprom-neft.ru</t>
  </si>
  <si>
    <t>daragan.mv</t>
  </si>
  <si>
    <t>daragan.mv@tc16.pp.gazprom-neft.ru</t>
  </si>
  <si>
    <t>galiev.ira</t>
  </si>
  <si>
    <t>degtyareva.vd</t>
  </si>
  <si>
    <t>degtyareva.vd@tc7.pp.gazprom-neft.ru</t>
  </si>
  <si>
    <t>dementyanov.vv</t>
  </si>
  <si>
    <t>dementyanov.vv@tc11.pp.gazprom-neft.ru</t>
  </si>
  <si>
    <t>demidov.as</t>
  </si>
  <si>
    <t>demidov.as@tc12.pp.gazprom-neft.ru</t>
  </si>
  <si>
    <t>demidov.ag</t>
  </si>
  <si>
    <t>demidov.ag@tc11.pp.gazprom-neft.ru</t>
  </si>
  <si>
    <t>demchenko.pv</t>
  </si>
  <si>
    <t>demchenko.pv@tc15.pp.gazprom-neft.ru</t>
  </si>
  <si>
    <t>denisenko.vi</t>
  </si>
  <si>
    <t>denisenko.vi@tc12.pp.gazprom-neft.ru</t>
  </si>
  <si>
    <t>denisov.pp</t>
  </si>
  <si>
    <t>Денисов Павел Петрович</t>
  </si>
  <si>
    <t>denisov.pp@tc7.pp.gazprom-neft.ru</t>
  </si>
  <si>
    <t>dzhanaev.rk</t>
  </si>
  <si>
    <t>dzhanaev.rk@tc11.pp.gazprom-neft.ru</t>
  </si>
  <si>
    <t>dmenov.ta</t>
  </si>
  <si>
    <t>dmenov.ta@tc11.pp.gazprom-neft.ru</t>
  </si>
  <si>
    <t>dmitriev.aal</t>
  </si>
  <si>
    <t>dmitriev.aal@tc12.pp.gazprom-neft.ru</t>
  </si>
  <si>
    <t>dmitrichenko.oa</t>
  </si>
  <si>
    <t>dmitrichenko.oa@tc11.pp.gazprom-neft.ru</t>
  </si>
  <si>
    <t>grebeneva.ib</t>
  </si>
  <si>
    <t>dobrikov.vv</t>
  </si>
  <si>
    <t>dobrikov.vv@tc11.pp.gazprom-neft.ru</t>
  </si>
  <si>
    <t>dolganov.dg</t>
  </si>
  <si>
    <t>dolganov.dg@tc7.pp.gazprom-neft.ru</t>
  </si>
  <si>
    <t>gurisov.vv</t>
  </si>
  <si>
    <t>domashchenko.vs@tc11.pp.gazprom-neft.ru</t>
  </si>
  <si>
    <t>danilchenko.oa</t>
  </si>
  <si>
    <t>Данильченко Ольга Анатольевна</t>
  </si>
  <si>
    <t>donchenko.eb</t>
  </si>
  <si>
    <t>donchenko.eb@tc13.pp.gazprom-neft.ru</t>
  </si>
  <si>
    <t>dormeshkin.aa</t>
  </si>
  <si>
    <t>dormeshkin.aa@tc11.pp.gazprom-neft.ru</t>
  </si>
  <si>
    <t>doronin.ev</t>
  </si>
  <si>
    <t>doronin.ev@tc16.pp.gazprom-neft.ru</t>
  </si>
  <si>
    <t>dotsenko.ms</t>
  </si>
  <si>
    <t>dotsenko.ms@tc15.pp.gazprom-neft.ru</t>
  </si>
  <si>
    <t>drabych.vm</t>
  </si>
  <si>
    <t>drabych.vm@tc11.pp.gazprom-neft.ru</t>
  </si>
  <si>
    <t>dubenets.av</t>
  </si>
  <si>
    <t>dubenets.av@tc11.pp.gazprom-neft.ru</t>
  </si>
  <si>
    <t>dugina.sv</t>
  </si>
  <si>
    <t>dugina.sv@tc12.pp.gazprom-neft.ru</t>
  </si>
  <si>
    <t>dudarik.pp</t>
  </si>
  <si>
    <t>dudarik.pp@tc7.pp.gazprom-neft.ru</t>
  </si>
  <si>
    <t>dudzyan.ev</t>
  </si>
  <si>
    <t>dudzyan.ev@tc11.pp.gazprom-neft.ru</t>
  </si>
  <si>
    <t>dulov.km</t>
  </si>
  <si>
    <t>dulov.km@tc19.pp.gazprom-neft.ru</t>
  </si>
  <si>
    <t>dyakonova.ov</t>
  </si>
  <si>
    <t>dyakonova.ov@tc11.pp.gazprom-neft.ru</t>
  </si>
  <si>
    <t>dyachenko.ea</t>
  </si>
  <si>
    <t>dyachenko.ea@tc11.pp.gazprom-neft.ru</t>
  </si>
  <si>
    <t>dyachenko.lva</t>
  </si>
  <si>
    <t>dyachenko.lva@tc13.pp.gazprom-neft.ru</t>
  </si>
  <si>
    <t>evdokimov.vv</t>
  </si>
  <si>
    <t>evdokimov.vv@tc7.pp.gazprom-neft.ru</t>
  </si>
  <si>
    <t>degtyarev.vvi</t>
  </si>
  <si>
    <t>evladenko.sn@tc11.pp.gazprom-neft.ru</t>
  </si>
  <si>
    <t>dmitrichenko.on</t>
  </si>
  <si>
    <t>Дмитриченко Оксана Николаевна</t>
  </si>
  <si>
    <t>egorov.aval</t>
  </si>
  <si>
    <t>egorov.aval@tc21.pp.gazprom-neft.ru</t>
  </si>
  <si>
    <t>egorov.tyu</t>
  </si>
  <si>
    <t>egorov.tyu@tc11.pp.gazprom-neft.ru</t>
  </si>
  <si>
    <t>egorova.ao</t>
  </si>
  <si>
    <t>egorova.ao@tc11.pp.gazprom-neft.ru</t>
  </si>
  <si>
    <t>elizarov.sst</t>
  </si>
  <si>
    <t>elizarov.sst@tc13.pp.gazprom-neft.ru</t>
  </si>
  <si>
    <t>elizarova.evi</t>
  </si>
  <si>
    <t>elizarova.evi@tc11.pp.gazprom-neft.ru</t>
  </si>
  <si>
    <t>emendeeva.ea</t>
  </si>
  <si>
    <t>emendeeva.ea@tc11.pp.gazprom-neft.ru</t>
  </si>
  <si>
    <t>epanchintseva.oa</t>
  </si>
  <si>
    <t>epanchintseva.oa@tc12.pp.gazprom-neft.ru</t>
  </si>
  <si>
    <t>domashchenko.vs</t>
  </si>
  <si>
    <t>Домащенко Владимир Станиславович</t>
  </si>
  <si>
    <t>efimov.dn</t>
  </si>
  <si>
    <t>zharkov.av</t>
  </si>
  <si>
    <t>zharkov.av@tc7.pp.gazprom-neft.ru</t>
  </si>
  <si>
    <t>zhulin.so</t>
  </si>
  <si>
    <t>zhulin.so@tc13.pp.gazprom-neft.ru</t>
  </si>
  <si>
    <t>zavorokhin.av</t>
  </si>
  <si>
    <t>zavorokhin.av@tc11.pp.gazprom-neft.ru</t>
  </si>
  <si>
    <t>zagorulko.av</t>
  </si>
  <si>
    <t>zagorulko.av@tc14.pp.gazprom-neft.ru</t>
  </si>
  <si>
    <t>zazdravnykh.ag</t>
  </si>
  <si>
    <t>zazdravnykh.ag@tc16.pp.gazprom-neft.ru</t>
  </si>
  <si>
    <t>zairbekov.av</t>
  </si>
  <si>
    <t>zairbekov.av@tc6.pp.gazprom-neft.ru</t>
  </si>
  <si>
    <t>zaydullina.em</t>
  </si>
  <si>
    <t>zaydullina.em@tc7.pp.gazprom-neft.ru</t>
  </si>
  <si>
    <t>zaykova.av</t>
  </si>
  <si>
    <t>zaykova.av@tc11.pp.gazprom-neft.ru</t>
  </si>
  <si>
    <t>zaynullin.as</t>
  </si>
  <si>
    <t>Зайнуллин Альфис Шамилович</t>
  </si>
  <si>
    <t>zaynullin.as@tc7.pp.gazprom-neft.ru</t>
  </si>
  <si>
    <t>donoy.ml</t>
  </si>
  <si>
    <t>zaytsev.kal@tc21.pp.gazprom-neft.ru</t>
  </si>
  <si>
    <t>zakirov.afi</t>
  </si>
  <si>
    <t>zakirov.afi@tc11.pp.gazprom-neft.ru</t>
  </si>
  <si>
    <t>zakirova.gs</t>
  </si>
  <si>
    <t>zakirova.gs@tc11.pp.gazprom-neft.ru</t>
  </si>
  <si>
    <t>zamaliev.mv</t>
  </si>
  <si>
    <t>zamaliev.mv@tc14.pp.gazprom-neft.ru</t>
  </si>
  <si>
    <t>zakharenko.ai</t>
  </si>
  <si>
    <t>zakharenko.ai@tc7.pp.gazprom-neft.ru</t>
  </si>
  <si>
    <t>zakharova.nal</t>
  </si>
  <si>
    <t>zakharova.nal@tc16.pp.gazprom-neft.ru</t>
  </si>
  <si>
    <t>zakharchenko.di</t>
  </si>
  <si>
    <t>zakharchenko.di@tc11.pp.gazprom-neft.ru</t>
  </si>
  <si>
    <t>zelenin.dvl</t>
  </si>
  <si>
    <t>zelenin.dvl@tc6.pp.gazprom-neft.ru</t>
  </si>
  <si>
    <t>zemtsov.av</t>
  </si>
  <si>
    <t>zemtsov.av@tc11.pp.gazprom-neft.ru</t>
  </si>
  <si>
    <t>evladenko.sn</t>
  </si>
  <si>
    <t>Евладенко Сергей Николаевич</t>
  </si>
  <si>
    <t>zolnikova.tp</t>
  </si>
  <si>
    <t>zolnikova.tp@tc11.pp.gazprom-neft.ru</t>
  </si>
  <si>
    <t>ibragimov.af</t>
  </si>
  <si>
    <t>Ибрагимов Альберт Фагимович</t>
  </si>
  <si>
    <t>ibragimov.af@tc1.pp.gazprom-neft.ru</t>
  </si>
  <si>
    <t>ibragimov.ai</t>
  </si>
  <si>
    <t>ibragimov.ai@tc11.pp.gazprom-neft.ru</t>
  </si>
  <si>
    <t>ibragimov.mi</t>
  </si>
  <si>
    <t>ibragimov.mi@tc17.pp.gazprom-neft.ru</t>
  </si>
  <si>
    <t>ibragimova.oan</t>
  </si>
  <si>
    <t>ibragimova.oan@tc3.pp.gazprom-neft.ru</t>
  </si>
  <si>
    <t>ivanov.avla</t>
  </si>
  <si>
    <t>ivanov.avla@tc12.pp.gazprom-neft.ru</t>
  </si>
  <si>
    <t>ivanov.ivla</t>
  </si>
  <si>
    <t>ivanov.ivla@tc7.pp.gazprom-neft.ru</t>
  </si>
  <si>
    <t>ivanov.mgr</t>
  </si>
  <si>
    <t>ivanov.mgr@tc2.pp.gazprom-neft.ru</t>
  </si>
  <si>
    <t>evlanov.iv</t>
  </si>
  <si>
    <t>Евланов Игорь Викторович</t>
  </si>
  <si>
    <t>ivanova.eser</t>
  </si>
  <si>
    <t>ivanova.eser@tc11.pp.gazprom-neft.ru</t>
  </si>
  <si>
    <t>ivlev.va</t>
  </si>
  <si>
    <t>ivlev.va@tc13.pp.gazprom-neft.ru</t>
  </si>
  <si>
    <t>ivleva.sa</t>
  </si>
  <si>
    <t>ivleva.sa@tc7.pp.gazprom-neft.ru</t>
  </si>
  <si>
    <t>ershov.aa</t>
  </si>
  <si>
    <t>Ершов Антон Андреевич</t>
  </si>
  <si>
    <t>ivchenko.as@tc6.pp.gazprom-neft.ru</t>
  </si>
  <si>
    <t>igitov.mm</t>
  </si>
  <si>
    <t>igitov.mm@tc7.pp.gazprom-neft.ru</t>
  </si>
  <si>
    <t>igitov.sm</t>
  </si>
  <si>
    <t>igitov.sm@tc11.pp.gazprom-neft.ru</t>
  </si>
  <si>
    <t>igitova.nv</t>
  </si>
  <si>
    <t>igitova.nv@tc19.pp.gazprom-neft.ru</t>
  </si>
  <si>
    <t>ignatov.yv</t>
  </si>
  <si>
    <t>ignatov.yv@tc17.pp.gazprom-neft.ru</t>
  </si>
  <si>
    <t>ignatev.iv</t>
  </si>
  <si>
    <t>ignatev.iv@tc11.pp.gazprom-neft.ru</t>
  </si>
  <si>
    <t>ignateva.ov</t>
  </si>
  <si>
    <t>ignateva.ov@tc19.pp.gazprom-neft.ru</t>
  </si>
  <si>
    <t>ilyasov.rs</t>
  </si>
  <si>
    <t>ilyasov.rs@tc19.pp.gazprom-neft.ru</t>
  </si>
  <si>
    <t>ilyasova.ne</t>
  </si>
  <si>
    <t>ilyasova.ne@tc7.pp.gazprom-neft.ru</t>
  </si>
  <si>
    <t>indienko.adm</t>
  </si>
  <si>
    <t>indienko.adm@tc12.pp.gazprom-neft.ru</t>
  </si>
  <si>
    <t>ionov.ff</t>
  </si>
  <si>
    <t>ionov.ff@tc13.pp.gazprom-neft.ru</t>
  </si>
  <si>
    <t>esipenok.in</t>
  </si>
  <si>
    <t>iralin.fz</t>
  </si>
  <si>
    <t>iralin.fz@tc11.pp.gazprom-neft.ru</t>
  </si>
  <si>
    <t>irin.ap</t>
  </si>
  <si>
    <t>irin.ap@tc11.pp.gazprom-neft.ru</t>
  </si>
  <si>
    <t>irmashev.rr</t>
  </si>
  <si>
    <t>irmashev.rr@tc14.pp.gazprom-neft.ru</t>
  </si>
  <si>
    <t>timarevskiy.vg</t>
  </si>
  <si>
    <t>timarevskiy.vg@tc11.pp.gazprom-neft.ru</t>
  </si>
  <si>
    <t>fedorova.lb</t>
  </si>
  <si>
    <t>fedorova.lb@tc11.pp.gazprom-neft.ru</t>
  </si>
  <si>
    <t>zaytsev.kal</t>
  </si>
  <si>
    <t>Зайцев Константин Александрович</t>
  </si>
  <si>
    <t>isakov.dm@tc7.pp.gazprom-neft.ru</t>
  </si>
  <si>
    <t>ismailov.msa</t>
  </si>
  <si>
    <t>ismailov.msa@tc12.pp.gazprom-neft.ru</t>
  </si>
  <si>
    <t>ismailov.ms</t>
  </si>
  <si>
    <t>Исмаилов Мехман Салман Оглы</t>
  </si>
  <si>
    <t>ismailov.ms@tc11.pp.gazprom-neft.ru</t>
  </si>
  <si>
    <t>iskhakov.rr</t>
  </si>
  <si>
    <t>iskhakov.rr@tc11.pp.gazprom-neft.ru</t>
  </si>
  <si>
    <t>ikhsanova.ev</t>
  </si>
  <si>
    <t>ikhsanova.ev@tc11.pp.gazprom-neft.ru</t>
  </si>
  <si>
    <t>ziganshin.rsh</t>
  </si>
  <si>
    <t>ikhtiyarova.ip@tc19.pp.gazprom-neft.ru</t>
  </si>
  <si>
    <t>chernyan.mp</t>
  </si>
  <si>
    <t>chernyan.mp@tc6.pp.gazprom-neft.ru</t>
  </si>
  <si>
    <t>chervyakova.oe</t>
  </si>
  <si>
    <t>chervyakova.oe@tc11.pp.gazprom-neft.ru</t>
  </si>
  <si>
    <t>chikalova.sv</t>
  </si>
  <si>
    <t>chikalova.sv@tc21.pp.gazprom-neft.ru</t>
  </si>
  <si>
    <t>chirkin.vv</t>
  </si>
  <si>
    <t>chirkin.vv@tc11.pp.gazprom-neft.ru</t>
  </si>
  <si>
    <t>churnosov.aa</t>
  </si>
  <si>
    <t>churnosov.aa@tc7.pp.gazprom-neft.ru</t>
  </si>
  <si>
    <t>kabirov.eb</t>
  </si>
  <si>
    <t>kabirov.eb@tc11.pp.gazprom-neft.ru</t>
  </si>
  <si>
    <t>kabirova.ai</t>
  </si>
  <si>
    <t>kabirova.ai@tc18.pp.gazprom-neft.ru</t>
  </si>
  <si>
    <t>kavyeva.aa</t>
  </si>
  <si>
    <t>kavyeva.aa@tc21.pp.gazprom-neft.ru</t>
  </si>
  <si>
    <t>kagunkin.av</t>
  </si>
  <si>
    <t>kagunkin.av@tc11.pp.gazprom-neft.ru</t>
  </si>
  <si>
    <t>kagunkin.yuv</t>
  </si>
  <si>
    <t>kagunkin.yuv@tc7.pp.gazprom-neft.ru</t>
  </si>
  <si>
    <t>kaduka.om</t>
  </si>
  <si>
    <t>kaduka.om@tc11.pp.gazprom-neft.ru</t>
  </si>
  <si>
    <t>kazaku.ii</t>
  </si>
  <si>
    <t>kazaku.ii@tc16.pp.gazprom-neft.ru</t>
  </si>
  <si>
    <t>zizenkin.ss</t>
  </si>
  <si>
    <t>kaziev.eg</t>
  </si>
  <si>
    <t>kaziev.eg@tc14.pp.gazprom-neft.ru</t>
  </si>
  <si>
    <t>ivanova.age</t>
  </si>
  <si>
    <t>kazymov.rma@tc11.pp.gazprom-neft.ru</t>
  </si>
  <si>
    <t>chebotov.vv</t>
  </si>
  <si>
    <t>chebotov.vv@tc18.pp.gazprom-neft.ru</t>
  </si>
  <si>
    <t>kalashnikova.en</t>
  </si>
  <si>
    <t>kalashnikova.en@tc2.pp.gazprom-neft.ru</t>
  </si>
  <si>
    <t>chefonova.aa</t>
  </si>
  <si>
    <t>chefonova.aa@tc19.pp.gazprom-neft.ru</t>
  </si>
  <si>
    <t>kalinin.avi</t>
  </si>
  <si>
    <t>kalinin.avi@tc1.pp.gazprom-neft.ru</t>
  </si>
  <si>
    <t>kalita.ev</t>
  </si>
  <si>
    <t>kalita.ev@tc11.pp.gazprom-neft.ru</t>
  </si>
  <si>
    <t>kalmykova.ka</t>
  </si>
  <si>
    <t>kalmykova.ka@tc20.pp.gazprom-neft.ru</t>
  </si>
  <si>
    <t>kamakaev.er</t>
  </si>
  <si>
    <t>kamakaev.er@tc13.pp.gazprom-neft.ru</t>
  </si>
  <si>
    <t>cheprasov.dv</t>
  </si>
  <si>
    <t>cheprasov.dv@tc11.pp.gazprom-neft.ru</t>
  </si>
  <si>
    <t>kanafin.vz</t>
  </si>
  <si>
    <t>kanafin.vz@tc13.pp.gazprom-neft.ru</t>
  </si>
  <si>
    <t>kanafin.dzh</t>
  </si>
  <si>
    <t>kanafin.dzh@tc17.pp.gazprom-neft.ru</t>
  </si>
  <si>
    <t>kanyukova.gm</t>
  </si>
  <si>
    <t>kanyukova.gm@tc12.pp.gazprom-neft.ru</t>
  </si>
  <si>
    <t>karavashkina.nyu</t>
  </si>
  <si>
    <t>karavashkina.nyu@tc7.pp.gazprom-neft.ru</t>
  </si>
  <si>
    <t>karatitskaya.in</t>
  </si>
  <si>
    <t>karatitskaya.in@tc14.pp.gazprom-neft.ru</t>
  </si>
  <si>
    <t>karimov.rira</t>
  </si>
  <si>
    <t>karimov.rira@tc11.pp.gazprom-neft.ru</t>
  </si>
  <si>
    <t>karimov.rg</t>
  </si>
  <si>
    <t>karimov.rg@tc13.pp.gazprom-neft.ru</t>
  </si>
  <si>
    <t>cherkes.ea</t>
  </si>
  <si>
    <t>cherkes.ea@tc20.pp.gazprom-neft.ru</t>
  </si>
  <si>
    <t>karimova.nv</t>
  </si>
  <si>
    <t>karimova.nv@tc15.pp.gazprom-neft.ru</t>
  </si>
  <si>
    <t>cherkovskiy.nl</t>
  </si>
  <si>
    <t>cherkovskiy.nl@tc11.pp.gazprom-neft.ru</t>
  </si>
  <si>
    <t>chernik.nv</t>
  </si>
  <si>
    <t>chernik.nv@tc16.pp.gazprom-neft.ru</t>
  </si>
  <si>
    <t>kartashov.nv</t>
  </si>
  <si>
    <t>kartashov.nv@tc12.pp.gazprom-neft.ru</t>
  </si>
  <si>
    <t>chernomyrdin.ov</t>
  </si>
  <si>
    <t>chernomyrdin.ov@tc6.pp.gazprom-neft.ru</t>
  </si>
  <si>
    <t>kasimov.ag</t>
  </si>
  <si>
    <t>kasimov.ag@tc13.pp.gazprom-neft.ru</t>
  </si>
  <si>
    <t>ivchenko.as</t>
  </si>
  <si>
    <t>chernov.ial@tc15.pp.gazprom-neft.ru</t>
  </si>
  <si>
    <t>kasyanov.avl</t>
  </si>
  <si>
    <t>kasyanov.avl@tc13.pp.gazprom-neft.ru</t>
  </si>
  <si>
    <t>kasyanov.na</t>
  </si>
  <si>
    <t>kasyanov.na@tc12.pp.gazprom-neft.ru</t>
  </si>
  <si>
    <t>chernova.eyu</t>
  </si>
  <si>
    <t>chernova.eyu@tc11.pp.gazprom-neft.ru</t>
  </si>
  <si>
    <t>chernova.nvi</t>
  </si>
  <si>
    <t>chernova.nvi@tc11.pp.gazprom-neft.ru</t>
  </si>
  <si>
    <t>kachar.ei</t>
  </si>
  <si>
    <t>kachar.ei@tc19.pp.gazprom-neft.ru</t>
  </si>
  <si>
    <t>kachur.vv</t>
  </si>
  <si>
    <t>kachur.vv@tc7.pp.gazprom-neft.ru</t>
  </si>
  <si>
    <t>chernyaeva.nyu</t>
  </si>
  <si>
    <t>chernyaeva.nyu@tc11.pp.gazprom-neft.ru</t>
  </si>
  <si>
    <t>kashintsev.as</t>
  </si>
  <si>
    <t>kashintsev.as@tc7.pp.gazprom-neft.ru</t>
  </si>
  <si>
    <t>kevlich.pv</t>
  </si>
  <si>
    <t>kevlich.pv@tc15.pp.gazprom-neft.ru</t>
  </si>
  <si>
    <t>kevlich.rv</t>
  </si>
  <si>
    <t>kevlich.rv@tc11.pp.gazprom-neft.ru</t>
  </si>
  <si>
    <t>kelzin.ad</t>
  </si>
  <si>
    <t>kelzin.ad@tc20.pp.gazprom-neft.ru</t>
  </si>
  <si>
    <t>kechina.ln</t>
  </si>
  <si>
    <t>kechina.ln@tc7.pp.gazprom-neft.ru</t>
  </si>
  <si>
    <t>chernyshova.lm</t>
  </si>
  <si>
    <t>chernyshova.lm@tc11.pp.gazprom-neft.ru</t>
  </si>
  <si>
    <t>kim.di</t>
  </si>
  <si>
    <t>kim.di@tc7.pp.gazprom-neft.ru</t>
  </si>
  <si>
    <t>kim.lv</t>
  </si>
  <si>
    <t>kim.lv@tc7.pp.gazprom-neft.ru</t>
  </si>
  <si>
    <t>kinchin.av</t>
  </si>
  <si>
    <t>kinchin.av@tc14.pp.gazprom-neft.ru</t>
  </si>
  <si>
    <t>ionova.mm</t>
  </si>
  <si>
    <t>kirilyuk.vi@tc11.pp.gazprom-neft.ru</t>
  </si>
  <si>
    <t>isakov.dm</t>
  </si>
  <si>
    <t>Исаков Денис Михайлович</t>
  </si>
  <si>
    <t>kirsta.da</t>
  </si>
  <si>
    <t>kirsta.da@tc11.pp.gazprom-neft.ru</t>
  </si>
  <si>
    <t>chigira.ra</t>
  </si>
  <si>
    <t>chigira.ra@tc16.pp.gazprom-neft.ru</t>
  </si>
  <si>
    <t>kiseleva.tl</t>
  </si>
  <si>
    <t>kiseleva.tl@tc18.pp.gazprom-neft.ru</t>
  </si>
  <si>
    <t>ikhtiyarova.ip</t>
  </si>
  <si>
    <t>Ихтиярова Инна Павловна</t>
  </si>
  <si>
    <t>kiyavov.rm</t>
  </si>
  <si>
    <t>kiyavov.rm@tc13.pp.gazprom-neft.ru</t>
  </si>
  <si>
    <t>klementev.mi</t>
  </si>
  <si>
    <t>klementev.mi@tc11.pp.gazprom-neft.ru</t>
  </si>
  <si>
    <t>klimchuk.vv</t>
  </si>
  <si>
    <t>klimchuk.vv@tc20.pp.gazprom-neft.ru</t>
  </si>
  <si>
    <t>klimchuk.ns</t>
  </si>
  <si>
    <t>klimchuk.ns@tc20.pp.gazprom-neft.ru</t>
  </si>
  <si>
    <t>klinnikova.ns</t>
  </si>
  <si>
    <t>klinnikova.ns@tc11.pp.gazprom-neft.ru</t>
  </si>
  <si>
    <t>kazantseva.lil</t>
  </si>
  <si>
    <t>Казанцева Людмила Ильинична</t>
  </si>
  <si>
    <t>knyazeva.na</t>
  </si>
  <si>
    <t>knyazeva.na@tc11.pp.gazprom-neft.ru</t>
  </si>
  <si>
    <t>chugunov.dm</t>
  </si>
  <si>
    <t>chugunov.dm@tc15.pp.gazprom-neft.ru</t>
  </si>
  <si>
    <t>chukanov.nn</t>
  </si>
  <si>
    <t>chukanov.nn@tc7.pp.gazprom-neft.ru</t>
  </si>
  <si>
    <t>chulaev.ro</t>
  </si>
  <si>
    <t>chulaev.ro@tc7.pp.gazprom-neft.ru</t>
  </si>
  <si>
    <t>kovalevskiy.kyu</t>
  </si>
  <si>
    <t>kovalevskiy.kyu@tc11.pp.gazprom-neft.ru</t>
  </si>
  <si>
    <t>kovalenko.km</t>
  </si>
  <si>
    <t>kovalenko.km@tc11.pp.gazprom-neft.ru</t>
  </si>
  <si>
    <t>kovalenko.sn</t>
  </si>
  <si>
    <t>kovalenko.sn@tc13.pp.gazprom-neft.ru</t>
  </si>
  <si>
    <t>kazimagomedov.zn</t>
  </si>
  <si>
    <t>Казимагомедов Закидин Нисредович</t>
  </si>
  <si>
    <t>kozhevnikova.ev</t>
  </si>
  <si>
    <t>kozhevnikova.ev@tc11.pp.gazprom-neft.ru</t>
  </si>
  <si>
    <t>chuvakov.sa</t>
  </si>
  <si>
    <t>chuvakov.sa@tc11.pp.gazprom-neft.ru</t>
  </si>
  <si>
    <t>kozika.vv</t>
  </si>
  <si>
    <t>kozika.vv@tc19.pp.gazprom-neft.ru</t>
  </si>
  <si>
    <t>kozlov.avladi</t>
  </si>
  <si>
    <t>kozlov.avladi@tc12.pp.gazprom-neft.ru</t>
  </si>
  <si>
    <t>kozlov.nv</t>
  </si>
  <si>
    <t>kozlov.nv@tc12.pp.gazprom-neft.ru</t>
  </si>
  <si>
    <t>kozodoy.sl</t>
  </si>
  <si>
    <t>kozodoy.sl@tc18.pp.gazprom-neft.ru</t>
  </si>
  <si>
    <t>kolesnik.eva</t>
  </si>
  <si>
    <t>kolesnik.eva@tc11.pp.gazprom-neft.ru</t>
  </si>
  <si>
    <t>kolesnikov.vvlad</t>
  </si>
  <si>
    <t>kolesnikov.vvlad@tc7.pp.gazprom-neft.ru</t>
  </si>
  <si>
    <t>kazymov.rma</t>
  </si>
  <si>
    <t>Казымов Расул Махирович</t>
  </si>
  <si>
    <t>kolchentsev.as</t>
  </si>
  <si>
    <t>kolchentsev.as@tc11.pp.gazprom-neft.ru</t>
  </si>
  <si>
    <t>kolchentsev.is</t>
  </si>
  <si>
    <t>kolchentsev.is@tc3.pp.gazprom-neft.ru</t>
  </si>
  <si>
    <t>kolyasov.vs</t>
  </si>
  <si>
    <t>kolyasov.vs@tc19.pp.gazprom-neft.ru</t>
  </si>
  <si>
    <t>komarova.aal</t>
  </si>
  <si>
    <t>komarova.aal@tc11.pp.gazprom-neft.ru</t>
  </si>
  <si>
    <t>komolov.ab</t>
  </si>
  <si>
    <t>komolov.ab@tc12.pp.gazprom-neft.ru</t>
  </si>
  <si>
    <t>kirilyuk.vi</t>
  </si>
  <si>
    <t>Кирилюк Владимир Иванович</t>
  </si>
  <si>
    <t>kondrashov.as</t>
  </si>
  <si>
    <t>kondrashov.as@tc19.pp.gazprom-neft.ru</t>
  </si>
  <si>
    <t>kondrenko.on</t>
  </si>
  <si>
    <t>kondrenko.on@tc13.pp.gazprom-neft.ru</t>
  </si>
  <si>
    <t>kononenko.avi</t>
  </si>
  <si>
    <t>kononenko.avi@tc14.pp.gazprom-neft.ru</t>
  </si>
  <si>
    <t>kononenko.ag</t>
  </si>
  <si>
    <t>kononenko.ag@tc15.pp.gazprom-neft.ru</t>
  </si>
  <si>
    <t>koptyaeva.ta</t>
  </si>
  <si>
    <t>koptyaeva.ta@tc11.pp.gazprom-neft.ru</t>
  </si>
  <si>
    <t>kopylov.pv</t>
  </si>
  <si>
    <t>kopylov.pv@tc7.pp.gazprom-neft.ru</t>
  </si>
  <si>
    <t>kirichenko.as</t>
  </si>
  <si>
    <t>korkina.yl@tc14.pp.gazprom-neft.ru</t>
  </si>
  <si>
    <t>korneeva.eo</t>
  </si>
  <si>
    <t>korneeva.eo@tc11.pp.gazprom-neft.ru</t>
  </si>
  <si>
    <t>kornienko.ov</t>
  </si>
  <si>
    <t>kornienko.ov@tc7.pp.gazprom-neft.ru</t>
  </si>
  <si>
    <t>kornilov.am</t>
  </si>
  <si>
    <t>kornilov.am@tc16.pp.gazprom-neft.ru</t>
  </si>
  <si>
    <t>korobeynikova.lm</t>
  </si>
  <si>
    <t>korobeynikova.lm@tc20.pp.gazprom-neft.ru</t>
  </si>
  <si>
    <t>korovin.eg</t>
  </si>
  <si>
    <t>korovin.eg@tc6.pp.gazprom-neft.ru</t>
  </si>
  <si>
    <t>korolyak.ir</t>
  </si>
  <si>
    <t>korolyak.ir@tc19.pp.gazprom-neft.ru</t>
  </si>
  <si>
    <t>korsakova.vo</t>
  </si>
  <si>
    <t>Корсакова Виктория Олеговна</t>
  </si>
  <si>
    <t>korsakova.vo@tc7.pp.gazprom-neft.ru</t>
  </si>
  <si>
    <t>korsakova.zt</t>
  </si>
  <si>
    <t>koryagina.an</t>
  </si>
  <si>
    <t>koryagina.an@tc11.pp.gazprom-neft.ru</t>
  </si>
  <si>
    <t>kostareva.dv</t>
  </si>
  <si>
    <t>kostareva.dv@tc6.pp.gazprom-neft.ru</t>
  </si>
  <si>
    <t>kirpichenkov.nyu</t>
  </si>
  <si>
    <t>Кирпиченков Никита Юрьевич</t>
  </si>
  <si>
    <t>kostin.va@tc19.pp.gazprom-neft.ru</t>
  </si>
  <si>
    <t>yusupov.zf</t>
  </si>
  <si>
    <t>yusupov.zf@tc18.pp.gazprom-neft.ru</t>
  </si>
  <si>
    <t>kostitsyn.mv</t>
  </si>
  <si>
    <t>kostitsyn.mv@tc11.pp.gazprom-neft.ru</t>
  </si>
  <si>
    <t>kostitsyna.ava</t>
  </si>
  <si>
    <t>kostitsyna.ava@tc7.pp.gazprom-neft.ru</t>
  </si>
  <si>
    <t>kostitsyna.km</t>
  </si>
  <si>
    <t>kostitsyna.km@tc20.pp.gazprom-neft.ru</t>
  </si>
  <si>
    <t>kostrigin.lo</t>
  </si>
  <si>
    <t>kostrigin.lo@tc7.pp.gazprom-neft.ru</t>
  </si>
  <si>
    <t>kostritsin.sg</t>
  </si>
  <si>
    <t>kostritsin.sg@tc15.pp.gazprom-neft.ru</t>
  </si>
  <si>
    <t>kostrov.ka</t>
  </si>
  <si>
    <t>kostrov.ka@tc6.pp.gazprom-neft.ru</t>
  </si>
  <si>
    <t>kostylev.ma</t>
  </si>
  <si>
    <t>kostylev.ma@tc2.pp.gazprom-neft.ru</t>
  </si>
  <si>
    <t>kostyanoy.nn</t>
  </si>
  <si>
    <t>kostyanoy.nn@tc6.pp.gazprom-neft.ru</t>
  </si>
  <si>
    <t>kot.aa</t>
  </si>
  <si>
    <t>kot.aa@tc11.pp.gazprom-neft.ru</t>
  </si>
  <si>
    <t>kotov.dd</t>
  </si>
  <si>
    <t>kotov.dd@tc14.pp.gazprom-neft.ru</t>
  </si>
  <si>
    <t>kotsubey.vs</t>
  </si>
  <si>
    <t>kotsubey.vs@tc11.pp.gazprom-neft.ru</t>
  </si>
  <si>
    <t>koshkareva.tv</t>
  </si>
  <si>
    <t>kravets.mm</t>
  </si>
  <si>
    <t>kravets.mm@tc6.pp.gazprom-neft.ru</t>
  </si>
  <si>
    <t>kravchenko.ayu</t>
  </si>
  <si>
    <t>kravchenko.ayu@tc13.pp.gazprom-neft.ru</t>
  </si>
  <si>
    <t>kraevoy.ma</t>
  </si>
  <si>
    <t>kraevoy.ma@tc7.pp.gazprom-neft.ru</t>
  </si>
  <si>
    <t>krasnoshtanov.vv</t>
  </si>
  <si>
    <t>krasnoshtanov.vv@tc11.pp.gazprom-neft.ru</t>
  </si>
  <si>
    <t>krivonos.av</t>
  </si>
  <si>
    <t>krivonos.av@tc7.pp.gazprom-neft.ru</t>
  </si>
  <si>
    <t>krivosheya.va</t>
  </si>
  <si>
    <t>krivosheya.va@tc11.pp.gazprom-neft.ru</t>
  </si>
  <si>
    <t>krivykh.ia</t>
  </si>
  <si>
    <t>krivykh.ia@tc7.pp.gazprom-neft.ru</t>
  </si>
  <si>
    <t>kudaktina.an</t>
  </si>
  <si>
    <t>kudaktina.an@tc15.pp.gazprom-neft.ru</t>
  </si>
  <si>
    <t>kudryasheva.av</t>
  </si>
  <si>
    <t>kudryasheva.av@tc15.pp.gazprom-neft.ru</t>
  </si>
  <si>
    <t>kudryashova.oa</t>
  </si>
  <si>
    <t>kudryashova.oa@tc20.pp.gazprom-neft.ru</t>
  </si>
  <si>
    <t>kuznetsov.ayure</t>
  </si>
  <si>
    <t>kuznetsov.ayure@tc13.pp.gazprom-neft.ru</t>
  </si>
  <si>
    <t>kuznetsova.aand</t>
  </si>
  <si>
    <t>kuznetsova.aand@tc19.pp.gazprom-neft.ru</t>
  </si>
  <si>
    <t>kislitsyna.nyu</t>
  </si>
  <si>
    <t>kuklin.al</t>
  </si>
  <si>
    <t>kuklin.al@tc14.pp.gazprom-neft.ru</t>
  </si>
  <si>
    <t>kukota.aa</t>
  </si>
  <si>
    <t>kukota.aa@tc11.pp.gazprom-neft.ru</t>
  </si>
  <si>
    <t>kuksa.dv</t>
  </si>
  <si>
    <t>kuksa.dv@tc15.pp.gazprom-neft.ru</t>
  </si>
  <si>
    <t>kulagina.ev</t>
  </si>
  <si>
    <t>kulagina.ev@tc11.pp.gazprom-neft.ru</t>
  </si>
  <si>
    <t>kulakhmetova.am</t>
  </si>
  <si>
    <t>kulakhmetova.am@tc11.pp.gazprom-neft.ru</t>
  </si>
  <si>
    <t>kulemzin.er</t>
  </si>
  <si>
    <t>kulemzin.er@tc7.pp.gazprom-neft.ru</t>
  </si>
  <si>
    <t>klochkova.em</t>
  </si>
  <si>
    <t>kulchanova.gk</t>
  </si>
  <si>
    <t>kulchanova.gk@tc3.pp.gazprom-neft.ru</t>
  </si>
  <si>
    <t>kupriyanov.sv</t>
  </si>
  <si>
    <t>kupriyanov.sv@tc14.pp.gazprom-neft.ru</t>
  </si>
  <si>
    <t>kurilchenko.lf</t>
  </si>
  <si>
    <t>kurilchenko.lf@tc11.pp.gazprom-neft.ru</t>
  </si>
  <si>
    <t>kovalenko.yv</t>
  </si>
  <si>
    <t>kutubaev.ak@tc11.pp.gazprom-neft.ru</t>
  </si>
  <si>
    <t>kushkumbaev.eg</t>
  </si>
  <si>
    <t>kushkumbaev.eg@tc11.pp.gazprom-neft.ru</t>
  </si>
  <si>
    <t>kushnerov.dn</t>
  </si>
  <si>
    <t>kushnerov.dn@tc12.pp.gazprom-neft.ru</t>
  </si>
  <si>
    <t>lavrushin.va</t>
  </si>
  <si>
    <t>lavrushin.va@tc11.pp.gazprom-neft.ru</t>
  </si>
  <si>
    <t>larko.zn</t>
  </si>
  <si>
    <t>larko.zn@tc19.pp.gazprom-neft.ru</t>
  </si>
  <si>
    <t>larko.yuv</t>
  </si>
  <si>
    <t>larko.yuv@tc11.pp.gazprom-neft.ru</t>
  </si>
  <si>
    <t>lezhnin.mn</t>
  </si>
  <si>
    <t>lezhnin.mn@tc6.pp.gazprom-neft.ru</t>
  </si>
  <si>
    <t>lemdyasov.sv</t>
  </si>
  <si>
    <t>lemdyasov.sv@tc7.pp.gazprom-neft.ru</t>
  </si>
  <si>
    <t>lenkov.sv</t>
  </si>
  <si>
    <t>lenkov.sv@tc12.pp.gazprom-neft.ru</t>
  </si>
  <si>
    <t>leonenko.aa</t>
  </si>
  <si>
    <t>leonenko.aa@tc11.pp.gazprom-neft.ru</t>
  </si>
  <si>
    <t>lesnichenko.rs</t>
  </si>
  <si>
    <t>lesnichenko.rs@tc11.pp.gazprom-neft.ru</t>
  </si>
  <si>
    <t>littau.tv</t>
  </si>
  <si>
    <t>littau.tv@tc11.pp.gazprom-neft.ru</t>
  </si>
  <si>
    <t>logvinenko.ei</t>
  </si>
  <si>
    <t>logvinenko.ei@tc6.pp.gazprom-neft.ru</t>
  </si>
  <si>
    <t>lopatyuk.vv</t>
  </si>
  <si>
    <t>lopatyuk.vv@tc11.pp.gazprom-neft.ru</t>
  </si>
  <si>
    <t>lugovskaya.ls</t>
  </si>
  <si>
    <t>lugovskaya.ls@tc11.pp.gazprom-neft.ru</t>
  </si>
  <si>
    <t>safarov.vs</t>
  </si>
  <si>
    <t>safarov.vs@tc2.pp.gazprom-neft.ru</t>
  </si>
  <si>
    <t>seydaliev.tf</t>
  </si>
  <si>
    <t>seydaliev.tf@tc12.pp.gazprom-neft.ru</t>
  </si>
  <si>
    <t>lukhanin.aa</t>
  </si>
  <si>
    <t>lukhanin.aa@tc11.pp.gazprom-neft.ru</t>
  </si>
  <si>
    <t>kolesnikova.ta</t>
  </si>
  <si>
    <t>lushpay.ss@tc21.pp.gazprom-neft.ru</t>
  </si>
  <si>
    <t>lysakova.nm</t>
  </si>
  <si>
    <t>lysakova.nm@tc7.pp.gazprom-neft.ru</t>
  </si>
  <si>
    <t>lysikov.sse</t>
  </si>
  <si>
    <t>lysikov.sse@tc11.pp.gazprom-neft.ru</t>
  </si>
  <si>
    <t>lyubimov.dv</t>
  </si>
  <si>
    <t>lyubimov.dv@tc7.pp.gazprom-neft.ru</t>
  </si>
  <si>
    <t>iushin.dm</t>
  </si>
  <si>
    <t>iushin.dm@tc11.pp.gazprom-neft.ru</t>
  </si>
  <si>
    <t>magamadkhazhiev.aa</t>
  </si>
  <si>
    <t>magamadkhazhiev.aa@tc7.pp.gazprom-neft.ru</t>
  </si>
  <si>
    <t>magaramov.zz</t>
  </si>
  <si>
    <t>magaramov.zz@tc14.pp.gazprom-neft.ru</t>
  </si>
  <si>
    <t>magaramov.tkh</t>
  </si>
  <si>
    <t>magaramov.tkh@tc6.pp.gazprom-neft.ru</t>
  </si>
  <si>
    <t>magomedova.si</t>
  </si>
  <si>
    <t>magomedova.si@tc11.pp.gazprom-neft.ru</t>
  </si>
  <si>
    <t>makarov.nv</t>
  </si>
  <si>
    <t>makarov.nv@tc13.pp.gazprom-neft.ru</t>
  </si>
  <si>
    <t>makrushin.ia</t>
  </si>
  <si>
    <t>makrushin.ia@tc19.pp.gazprom-neft.ru</t>
  </si>
  <si>
    <t>maksimov.sv</t>
  </si>
  <si>
    <t>maksimov.sv@tc15.pp.gazprom-neft.ru</t>
  </si>
  <si>
    <t>malevin.ma</t>
  </si>
  <si>
    <t>malevin.ma@tc11.pp.gazprom-neft.ru</t>
  </si>
  <si>
    <t>malkov.aan</t>
  </si>
  <si>
    <t>malkov.aan@tc13.pp.gazprom-neft.ru</t>
  </si>
  <si>
    <t>malykh.dvl</t>
  </si>
  <si>
    <t>malykh.dvl@tc13.pp.gazprom-neft.ru</t>
  </si>
  <si>
    <t>manuylov.aa</t>
  </si>
  <si>
    <t>Мануйлов Алексей Анатольевич</t>
  </si>
  <si>
    <t>manuylov.aa@tc11.pp.gazprom-neft.ru</t>
  </si>
  <si>
    <t>mareina.iv</t>
  </si>
  <si>
    <t>mareina.iv@tc7.pp.gazprom-neft.ru</t>
  </si>
  <si>
    <t>markelov.ava</t>
  </si>
  <si>
    <t>markelov.ava@tc11.pp.gazprom-neft.ru</t>
  </si>
  <si>
    <t>eyyubov.as</t>
  </si>
  <si>
    <t>eyyubov.as@tc15.pp.gazprom-neft.ru</t>
  </si>
  <si>
    <t>marnov.ag</t>
  </si>
  <si>
    <t>marnov.ag@tc11.pp.gazprom-neft.ru</t>
  </si>
  <si>
    <t>fadeev.oe</t>
  </si>
  <si>
    <t>fadeev.oe@tc7.pp.gazprom-neft.ru</t>
  </si>
  <si>
    <t>fadeeva.eya</t>
  </si>
  <si>
    <t>fadeeva.eya@tc11.pp.gazprom-neft.ru</t>
  </si>
  <si>
    <t>faizov.da</t>
  </si>
  <si>
    <t>faizov.da@tc11.pp.gazprom-neft.ru</t>
  </si>
  <si>
    <t>martsenyuk.ra</t>
  </si>
  <si>
    <t>martsenyuk.ra@tc11.pp.gazprom-neft.ru</t>
  </si>
  <si>
    <t>marchenko.ia</t>
  </si>
  <si>
    <t>marchenko.ia@tc12.pp.gazprom-neft.ru</t>
  </si>
  <si>
    <t>konarev.ao</t>
  </si>
  <si>
    <t>masenko.tn</t>
  </si>
  <si>
    <t>masenko.tn@tc13.pp.gazprom-neft.ru</t>
  </si>
  <si>
    <t>masliy.aa</t>
  </si>
  <si>
    <t>masliy.aa@tc15.pp.gazprom-neft.ru</t>
  </si>
  <si>
    <t>famiev.ai</t>
  </si>
  <si>
    <t>famiev.ai@tc17.pp.gazprom-neft.ru</t>
  </si>
  <si>
    <t>korkina.yl</t>
  </si>
  <si>
    <t>Коркина Юлия Леонидовна</t>
  </si>
  <si>
    <t>matvienko.nn</t>
  </si>
  <si>
    <t>matvienko.nn@tc14.pp.gazprom-neft.ru</t>
  </si>
  <si>
    <t>makhmutov.rs</t>
  </si>
  <si>
    <t>makhmutov.rs@tc15.pp.gazprom-neft.ru</t>
  </si>
  <si>
    <t>matskov.ma</t>
  </si>
  <si>
    <t>matskov.ma@tc11.pp.gazprom-neft.ru</t>
  </si>
  <si>
    <t>fayanova.on</t>
  </si>
  <si>
    <t>fayanova.on@tc12.pp.gazprom-neft.ru</t>
  </si>
  <si>
    <t>fazlirakhmanov.fs</t>
  </si>
  <si>
    <t>fazlirakhmanov.fs@tc7.pp.gazprom-neft.ru</t>
  </si>
  <si>
    <t>fedanyuk.am</t>
  </si>
  <si>
    <t>fedanyuk.am@tc11.pp.gazprom-neft.ru</t>
  </si>
  <si>
    <t>medvedeva.oa</t>
  </si>
  <si>
    <t>medvedeva.oa@tc12.pp.gazprom-neft.ru</t>
  </si>
  <si>
    <t>mezentseva.zhi</t>
  </si>
  <si>
    <t>mezentseva.zhi@tc7.pp.gazprom-neft.ru</t>
  </si>
  <si>
    <t>melekhina.mv</t>
  </si>
  <si>
    <t>melekhina.mv@tc11.pp.gazprom-neft.ru</t>
  </si>
  <si>
    <t>melnikov.alal</t>
  </si>
  <si>
    <t>melnikov.alal@tc12.pp.gazprom-neft.ru</t>
  </si>
  <si>
    <t>melnikova.tg</t>
  </si>
  <si>
    <t>melnikova.tg@tc7.pp.gazprom-neft.ru</t>
  </si>
  <si>
    <t>melnichuk.ds</t>
  </si>
  <si>
    <t>melnichuk.ds@tc13.pp.gazprom-neft.ru</t>
  </si>
  <si>
    <t>fedorov.oa</t>
  </si>
  <si>
    <t>fedorov.oa@tc1.pp.gazprom-neft.ru</t>
  </si>
  <si>
    <t>merezhkin.dr</t>
  </si>
  <si>
    <t>merezhkin.dr@tc19.pp.gazprom-neft.ru</t>
  </si>
  <si>
    <t>merezhkina.aa</t>
  </si>
  <si>
    <t>merezhkina.aa@tc11.pp.gazprom-neft.ru</t>
  </si>
  <si>
    <t>fedorov.ro</t>
  </si>
  <si>
    <t>fedorov.ro@tc11.pp.gazprom-neft.ru</t>
  </si>
  <si>
    <t>mekhdiev.ni</t>
  </si>
  <si>
    <t>mekhdiev.ni@tc17.pp.gazprom-neft.ru</t>
  </si>
  <si>
    <t>mekhtiev.fe</t>
  </si>
  <si>
    <t>mekhtiev.fe@tc16.pp.gazprom-neft.ru</t>
  </si>
  <si>
    <t>kostin.va</t>
  </si>
  <si>
    <t>Костин Владислав Алексеевич</t>
  </si>
  <si>
    <t>milkov.aa@tc12.pp.gazprom-neft.ru</t>
  </si>
  <si>
    <t>milkov.da</t>
  </si>
  <si>
    <t>milkov.da@tc11.pp.gazprom-neft.ru</t>
  </si>
  <si>
    <t>milokumova.zm</t>
  </si>
  <si>
    <t>milokumova.zm@tc11.pp.gazprom-neft.ru</t>
  </si>
  <si>
    <t>mingazov.af</t>
  </si>
  <si>
    <t>mingazov.af@tc11.pp.gazprom-neft.ru</t>
  </si>
  <si>
    <t>minulin.rn</t>
  </si>
  <si>
    <t>minulin.rn@tc13.pp.gazprom-neft.ru</t>
  </si>
  <si>
    <t>fedyuk.am</t>
  </si>
  <si>
    <t>fedyuk.am@tc3.pp.gazprom-neft.ru</t>
  </si>
  <si>
    <t>mironov.na</t>
  </si>
  <si>
    <t>mironov.na@tc11.pp.gazprom-neft.ru</t>
  </si>
  <si>
    <t>kuznetsov.eal</t>
  </si>
  <si>
    <t>mityakin.av</t>
  </si>
  <si>
    <t>mityakin.av@tc11.pp.gazprom-neft.ru</t>
  </si>
  <si>
    <t>mikhaylov.io</t>
  </si>
  <si>
    <t>mikhaylov.io@tc6.pp.gazprom-neft.ru</t>
  </si>
  <si>
    <t>mikhailov.ke</t>
  </si>
  <si>
    <t>mikhailov.ke@tc11.pp.gazprom-neft.ru</t>
  </si>
  <si>
    <t>filina.sp</t>
  </si>
  <si>
    <t>filina.sp@tc11.pp.gazprom-neft.ru</t>
  </si>
  <si>
    <t>mikhaylova.lva</t>
  </si>
  <si>
    <t>mikhaylova.lva@tc11.pp.gazprom-neft.ru</t>
  </si>
  <si>
    <t>filipchuk.nv</t>
  </si>
  <si>
    <t>filipchuk.nv@tc11.pp.gazprom-neft.ru</t>
  </si>
  <si>
    <t>mitskevich.na</t>
  </si>
  <si>
    <t>mitskevich.na@tc7.pp.gazprom-neft.ru</t>
  </si>
  <si>
    <t>mishanina.kr</t>
  </si>
  <si>
    <t>mishanina.kr@tc11.pp.gazprom-neft.ru</t>
  </si>
  <si>
    <t>kuzmin.aval</t>
  </si>
  <si>
    <t>Кузьмин Артем Валерьевич</t>
  </si>
  <si>
    <t>mishenina.ln</t>
  </si>
  <si>
    <t>mishenina.ln@tc19.pp.gazprom-neft.ru</t>
  </si>
  <si>
    <t>filippova.va</t>
  </si>
  <si>
    <t>filippova.va@tc17.pp.gazprom-neft.ru</t>
  </si>
  <si>
    <t>fisenko.iv</t>
  </si>
  <si>
    <t>fisenko.iv@tc11.pp.gazprom-neft.ru</t>
  </si>
  <si>
    <t>moiseeva.ev</t>
  </si>
  <si>
    <t>moiseeva.ev@tc11.pp.gazprom-neft.ru</t>
  </si>
  <si>
    <t>moiseeva.ip</t>
  </si>
  <si>
    <t>moiseeva.ip@tc18.pp.gazprom-neft.ru</t>
  </si>
  <si>
    <t>fishkind.nv</t>
  </si>
  <si>
    <t>fishkind.nv@tc14.pp.gazprom-neft.ru</t>
  </si>
  <si>
    <t>tereshun.an</t>
  </si>
  <si>
    <t>tereshun.an@tc11.pp.gazprom-neft.ru</t>
  </si>
  <si>
    <t>sabiryanov.dr</t>
  </si>
  <si>
    <t>sabiryanov.dr@tc11.pp.gazprom-neft.ru</t>
  </si>
  <si>
    <t>sidorov.ryu</t>
  </si>
  <si>
    <t>sidorov.ryu@tc11.pp.gazprom-neft.ru</t>
  </si>
  <si>
    <t>kholostov.iv</t>
  </si>
  <si>
    <t>kholostov.iv@tc15.pp.gazprom-neft.ru</t>
  </si>
  <si>
    <t>trapeznikova.nv</t>
  </si>
  <si>
    <t>trapeznikova.nv@tc11.pp.gazprom-neft.ru</t>
  </si>
  <si>
    <t>fomichev.ava</t>
  </si>
  <si>
    <t>fomichev.ava@tc6.pp.gazprom-neft.ru</t>
  </si>
  <si>
    <t>morozov.aal</t>
  </si>
  <si>
    <t>morozov.aal@tc19.pp.gazprom-neft.ru</t>
  </si>
  <si>
    <t>fomin.alal</t>
  </si>
  <si>
    <t>fomin.alal@tc15.pp.gazprom-neft.ru</t>
  </si>
  <si>
    <t>fomin.sv</t>
  </si>
  <si>
    <t>fomin.sv@tc11.pp.gazprom-neft.ru</t>
  </si>
  <si>
    <t>morozova.nn</t>
  </si>
  <si>
    <t>morozova.nn@tc11.pp.gazprom-neft.ru</t>
  </si>
  <si>
    <t>moskvina.ivl</t>
  </si>
  <si>
    <t>moskvina.ivl@tc11.pp.gazprom-neft.ru</t>
  </si>
  <si>
    <t>fotina.me</t>
  </si>
  <si>
    <t>fotina.me@tc21.pp.gazprom-neft.ru</t>
  </si>
  <si>
    <t>shkola.vv</t>
  </si>
  <si>
    <t>shkola.vv@tc20.pp.gazprom-neft.ru</t>
  </si>
  <si>
    <t>kuzmicheva.na</t>
  </si>
  <si>
    <t>freze.av</t>
  </si>
  <si>
    <t>freze.av@tc15.pp.gazprom-neft.ru</t>
  </si>
  <si>
    <t>muzyka.nv</t>
  </si>
  <si>
    <t>muzyka.nv@tc13.pp.gazprom-neft.ru</t>
  </si>
  <si>
    <t>frolov.svl</t>
  </si>
  <si>
    <t>frolov.svl@tc19.pp.gazprom-neft.ru</t>
  </si>
  <si>
    <t>spiridonov.vp</t>
  </si>
  <si>
    <t>spiridonov.vp@tc7.pp.gazprom-neft.ru</t>
  </si>
  <si>
    <t>shakirov.aa</t>
  </si>
  <si>
    <t>shakirov.aa@tc11.pp.gazprom-neft.ru</t>
  </si>
  <si>
    <t>murzin.iy</t>
  </si>
  <si>
    <t>murzin.iy@tc13.pp.gazprom-neft.ru</t>
  </si>
  <si>
    <t>murtuzaliev.tm</t>
  </si>
  <si>
    <t>murtuzaliev.tm@tc11.pp.gazprom-neft.ru</t>
  </si>
  <si>
    <t>musayapov.rr</t>
  </si>
  <si>
    <t>musayapov.rr@tc11.pp.gazprom-neft.ru</t>
  </si>
  <si>
    <t>mustafaev.im</t>
  </si>
  <si>
    <t>mustafaev.im@tc15.pp.gazprom-neft.ru</t>
  </si>
  <si>
    <t>mustafin.bi</t>
  </si>
  <si>
    <t>Мустафин Бахтияр Иблиаминович</t>
  </si>
  <si>
    <t>mustafin.bi@tc13.pp.gazprom-neft.ru</t>
  </si>
  <si>
    <t>mukhina.aa</t>
  </si>
  <si>
    <t>mukhina.aa@tc11.pp.gazprom-neft.ru</t>
  </si>
  <si>
    <t>musharapov.ish</t>
  </si>
  <si>
    <t>musharapov.ish@tc13.pp.gazprom-neft.ru</t>
  </si>
  <si>
    <t>myashkurenko.nv</t>
  </si>
  <si>
    <t>myashkurenko.nv@tc13.pp.gazprom-neft.ru</t>
  </si>
  <si>
    <t>nagornaya.ev</t>
  </si>
  <si>
    <t>nagornaya.ev@tc13.pp.gazprom-neft.ru</t>
  </si>
  <si>
    <t>nazarenko.vv</t>
  </si>
  <si>
    <t>nazarenko.vv@tc7.pp.gazprom-neft.ru</t>
  </si>
  <si>
    <t>nazarenko.dv</t>
  </si>
  <si>
    <t>nazarenko.dv@tc11.pp.gazprom-neft.ru</t>
  </si>
  <si>
    <t>nazyrova.if</t>
  </si>
  <si>
    <t>nazyrova.if@tc15.pp.gazprom-neft.ru</t>
  </si>
  <si>
    <t>nalobin.ks</t>
  </si>
  <si>
    <t>nalobin.ks@tc13.pp.gazprom-neft.ru</t>
  </si>
  <si>
    <t>napolskikh.av</t>
  </si>
  <si>
    <t>napolskikh.av@tc14.pp.gazprom-neft.ru</t>
  </si>
  <si>
    <t>narubina.sa</t>
  </si>
  <si>
    <t>narubina.sa@tc19.pp.gazprom-neft.ru</t>
  </si>
  <si>
    <t>nasyrova-sedykh.ne</t>
  </si>
  <si>
    <t>nasyrova-sedykh.ne@tc18.pp.gazprom-neft.ru</t>
  </si>
  <si>
    <t>nevzorov.nv</t>
  </si>
  <si>
    <t>nevzorov.nv@tc11.pp.gazprom-neft.ru</t>
  </si>
  <si>
    <t>sergeev.aan</t>
  </si>
  <si>
    <t>sergeev.aan@tc6.pp.gazprom-neft.ru</t>
  </si>
  <si>
    <t>urazaev.di</t>
  </si>
  <si>
    <t>urazaev.di@tc7.pp.gazprom-neft.ru</t>
  </si>
  <si>
    <t>titov.ayu</t>
  </si>
  <si>
    <t>titov.ayu@tc6.pp.gazprom-neft.ru</t>
  </si>
  <si>
    <t>nemchinov.an</t>
  </si>
  <si>
    <t>nemchinov.an@tc12.pp.gazprom-neft.ru</t>
  </si>
  <si>
    <t>nesterenko.aan</t>
  </si>
  <si>
    <t>nesterenko.aan@tc7.pp.gazprom-neft.ru</t>
  </si>
  <si>
    <t>nesterov.oa</t>
  </si>
  <si>
    <t>nesterov.oa@tc14.pp.gazprom-neft.ru</t>
  </si>
  <si>
    <t>nesterova.ea</t>
  </si>
  <si>
    <t>nesterova.ea@tc16.pp.gazprom-neft.ru</t>
  </si>
  <si>
    <t>netyksha.av</t>
  </si>
  <si>
    <t>netyksha.av@tc11.pp.gazprom-neft.ru</t>
  </si>
  <si>
    <t>nigmatullin.rg</t>
  </si>
  <si>
    <t>nigmatullin.rg@tc19.pp.gazprom-neft.ru</t>
  </si>
  <si>
    <t>kuleshova.aa</t>
  </si>
  <si>
    <t>nikitin.aser@tc11.pp.gazprom-neft.ru</t>
  </si>
  <si>
    <t>nikitin.vs</t>
  </si>
  <si>
    <t>nikitin.vs@tc7.pp.gazprom-neft.ru</t>
  </si>
  <si>
    <t>nikitina.iy</t>
  </si>
  <si>
    <t>nikitina.iy@tc17.pp.gazprom-neft.ru</t>
  </si>
  <si>
    <t>nikolaeva.afe</t>
  </si>
  <si>
    <t>nikolaeva.afe@tc11.pp.gazprom-neft.ru</t>
  </si>
  <si>
    <t>nikolaenko.as</t>
  </si>
  <si>
    <t>nikolaenko.as@tc12.pp.gazprom-neft.ru</t>
  </si>
  <si>
    <t>nikulin.sn</t>
  </si>
  <si>
    <t>nikulin.sn@tc11.pp.gazprom-neft.ru</t>
  </si>
  <si>
    <t>khvostenko.av</t>
  </si>
  <si>
    <t>khvostenko.av@tc6.pp.gazprom-neft.ru</t>
  </si>
  <si>
    <t>petrov.aal</t>
  </si>
  <si>
    <t>petrov.aal@tc11.pp.gazprom-neft.ru</t>
  </si>
  <si>
    <t>pyatigorets.yb</t>
  </si>
  <si>
    <t>pyatigorets.yb@tc6.pp.gazprom-neft.ru</t>
  </si>
  <si>
    <t>solyanov.dv</t>
  </si>
  <si>
    <t>Солянов Денис Викторович</t>
  </si>
  <si>
    <t>solyanov.dv@tc7.pp.gazprom-neft.ru</t>
  </si>
  <si>
    <t>novolodskaya.as</t>
  </si>
  <si>
    <t>novolodskaya.as@tc19.pp.gazprom-neft.ru</t>
  </si>
  <si>
    <t>novoshinskiy.ea</t>
  </si>
  <si>
    <t>novoshinskiy.ea@tc14.pp.gazprom-neft.ru</t>
  </si>
  <si>
    <t>nurmukhametova.rf</t>
  </si>
  <si>
    <t>nurmukhametova.rf@tc7.pp.gazprom-neft.ru</t>
  </si>
  <si>
    <t>ovsyannikov.nv</t>
  </si>
  <si>
    <t>ovsyannikov.nv@tc13.pp.gazprom-neft.ru</t>
  </si>
  <si>
    <t>ovcharenko.oa</t>
  </si>
  <si>
    <t>ovcharenko.oa@tc6.pp.gazprom-neft.ru</t>
  </si>
  <si>
    <t>ovcharov.as</t>
  </si>
  <si>
    <t>ovcharov.as@tc15.pp.gazprom-neft.ru</t>
  </si>
  <si>
    <t>ovcharov.ks</t>
  </si>
  <si>
    <t>ovcharov.ks@tc13.pp.gazprom-neft.ru</t>
  </si>
  <si>
    <t>ovchinnikov.dvi</t>
  </si>
  <si>
    <t>ovchinnikov.dvi@tc11.pp.gazprom-neft.ru</t>
  </si>
  <si>
    <t>okulov.aa</t>
  </si>
  <si>
    <t>okulov.aa@tc15.pp.gazprom-neft.ru</t>
  </si>
  <si>
    <t>oleynikov.vs</t>
  </si>
  <si>
    <t>oleynikov.vs@tc11.pp.gazprom-neft.ru</t>
  </si>
  <si>
    <t>olefirenko.ka</t>
  </si>
  <si>
    <t>olefirenko.ka@tc11.pp.gazprom-neft.ru</t>
  </si>
  <si>
    <t>olefirenko.yus</t>
  </si>
  <si>
    <t>olefirenko.yus@tc17.pp.gazprom-neft.ru</t>
  </si>
  <si>
    <t>oprikov.av</t>
  </si>
  <si>
    <t>oprikov.av@tc6.pp.gazprom-neft.ru</t>
  </si>
  <si>
    <t>orlov.aniko</t>
  </si>
  <si>
    <t>orlov.aniko@tc13.pp.gazprom-neft.ru</t>
  </si>
  <si>
    <t>orlova.sni</t>
  </si>
  <si>
    <t>orlova.sni@tc11.pp.gazprom-neft.ru</t>
  </si>
  <si>
    <t>ortlip.ni</t>
  </si>
  <si>
    <t>ortlip.ni@tc11.pp.gazprom-neft.ru</t>
  </si>
  <si>
    <t>osipenko.ep</t>
  </si>
  <si>
    <t>osipenko.ep@tc12.pp.gazprom-neft.ru</t>
  </si>
  <si>
    <t>popova.eva</t>
  </si>
  <si>
    <t>popova.eva@tc11.pp.gazprom-neft.ru</t>
  </si>
  <si>
    <t>kurakina.sm</t>
  </si>
  <si>
    <t>Куракина Светлана Михайловна</t>
  </si>
  <si>
    <t>osovik.ns</t>
  </si>
  <si>
    <t>osovik.ns@tc6.pp.gazprom-neft.ru</t>
  </si>
  <si>
    <t>kurdyukov.ks</t>
  </si>
  <si>
    <t>pavlov.svl@tc11.pp.gazprom-neft.ru</t>
  </si>
  <si>
    <t>khalikov.dv</t>
  </si>
  <si>
    <t>khalikov.dv@tc11.pp.gazprom-neft.ru</t>
  </si>
  <si>
    <t>pavlovskiy.ai</t>
  </si>
  <si>
    <t>pavlovskiy.ai@tc11.pp.gazprom-neft.ru</t>
  </si>
  <si>
    <t>sharipova.ft</t>
  </si>
  <si>
    <t>sharipova.ft@tc11.pp.gazprom-neft.ru</t>
  </si>
  <si>
    <t>romanenko.na</t>
  </si>
  <si>
    <t>romanenko.na@tc13.pp.gazprom-neft.ru</t>
  </si>
  <si>
    <t>palatkina.yua</t>
  </si>
  <si>
    <t>palatkina.yua@tc11.pp.gazprom-neft.ru</t>
  </si>
  <si>
    <t>palivoda.vr</t>
  </si>
  <si>
    <t>palivoda.vr@tc11.pp.gazprom-neft.ru</t>
  </si>
  <si>
    <t>pankina.ma</t>
  </si>
  <si>
    <t>pankina.ma@tc11.pp.gazprom-neft.ru</t>
  </si>
  <si>
    <t>pankratov.ds</t>
  </si>
  <si>
    <t>Панкратов Денис Сергеевич</t>
  </si>
  <si>
    <t>pankratov.ds@tc15.pp.gazprom-neft.ru</t>
  </si>
  <si>
    <t>panova.lm</t>
  </si>
  <si>
    <t>panova.lm@tc14.pp.gazprom-neft.ru</t>
  </si>
  <si>
    <t>pasichnik.ovl</t>
  </si>
  <si>
    <t>pasichnik.ovl@tc19.pp.gazprom-neft.ru</t>
  </si>
  <si>
    <t>pautova.nol</t>
  </si>
  <si>
    <t>pautova.nol@tc11.pp.gazprom-neft.ru</t>
  </si>
  <si>
    <t>pakhomova.nv</t>
  </si>
  <si>
    <t>pakhomova.nv@tc7.pp.gazprom-neft.ru</t>
  </si>
  <si>
    <t>pakhrutinov.rp</t>
  </si>
  <si>
    <t>pakhrutinov.rp@tc11.pp.gazprom-neft.ru</t>
  </si>
  <si>
    <t>penchukov.ayu</t>
  </si>
  <si>
    <t>penchukov.ayu@tc15.pp.gazprom-neft.ru</t>
  </si>
  <si>
    <t>redkina.im</t>
  </si>
  <si>
    <t>redkina.im@tc11.pp.gazprom-neft.ru</t>
  </si>
  <si>
    <t>persanov.sa</t>
  </si>
  <si>
    <t>persanov.sa@tc14.pp.gazprom-neft.ru</t>
  </si>
  <si>
    <t>petrenko.se</t>
  </si>
  <si>
    <t>petrenko.se@tc11.pp.gazprom-neft.ru</t>
  </si>
  <si>
    <t>petrov.yv</t>
  </si>
  <si>
    <t>petrov.yv@tc7.pp.gazprom-neft.ru</t>
  </si>
  <si>
    <t>kutubaev.ak</t>
  </si>
  <si>
    <t>Кутубаев Арман Кумашевич</t>
  </si>
  <si>
    <t>petukhova.or</t>
  </si>
  <si>
    <t>petukhova.or@tc7.pp.gazprom-neft.ru</t>
  </si>
  <si>
    <t>pivovarova.ta</t>
  </si>
  <si>
    <t>pivovarova.ta@tc13.pp.gazprom-neft.ru</t>
  </si>
  <si>
    <t>pilipyak.ib</t>
  </si>
  <si>
    <t>pilipyak.ib@tc11.pp.gazprom-neft.ru</t>
  </si>
  <si>
    <t>pirogova.oa</t>
  </si>
  <si>
    <t>pirogova.oa@tc12.pp.gazprom-neft.ru</t>
  </si>
  <si>
    <t>pisaruk.sz</t>
  </si>
  <si>
    <t>pisaruk.sz@tc12.pp.gazprom-neft.ru</t>
  </si>
  <si>
    <t>piskaeva.ea</t>
  </si>
  <si>
    <t>piskaeva.ea@tc11.pp.gazprom-neft.ru</t>
  </si>
  <si>
    <t>pisotskiy.iv</t>
  </si>
  <si>
    <t>pisotskiy.iv@tc6.pp.gazprom-neft.ru</t>
  </si>
  <si>
    <t>pitsyura.av</t>
  </si>
  <si>
    <t>pitsyura.av@tc6.pp.gazprom-neft.ru</t>
  </si>
  <si>
    <t>pitsyura.ag</t>
  </si>
  <si>
    <t>pitsyura.ag@tc12.pp.gazprom-neft.ru</t>
  </si>
  <si>
    <t>sayfullin.im</t>
  </si>
  <si>
    <t>sayfullin.im@tc17.pp.gazprom-neft.ru</t>
  </si>
  <si>
    <t>sikovskiy.ia</t>
  </si>
  <si>
    <t>sikovskiy.ia@tc11.pp.gazprom-neft.ru</t>
  </si>
  <si>
    <t>plashkevich.nm</t>
  </si>
  <si>
    <t>plashkevich.nm@tc18.pp.gazprom-neft.ru</t>
  </si>
  <si>
    <t>syli.dyu</t>
  </si>
  <si>
    <t>syli.dyu@tc6.pp.gazprom-neft.ru</t>
  </si>
  <si>
    <t>pletosu.ov</t>
  </si>
  <si>
    <t>pletosu.ov@tc6.pp.gazprom-neft.ru</t>
  </si>
  <si>
    <t>shemyakov.ms</t>
  </si>
  <si>
    <t>shemyakov.ms@tc7.pp.gazprom-neft.ru</t>
  </si>
  <si>
    <t>pleshko.oa</t>
  </si>
  <si>
    <t>pleshko.oa@tc6.pp.gazprom-neft.ru</t>
  </si>
  <si>
    <t>plotnikov.avit</t>
  </si>
  <si>
    <t>plotnikov.avit@tc11.pp.gazprom-neft.ru</t>
  </si>
  <si>
    <t>plotnikova.tv</t>
  </si>
  <si>
    <t>plotnikova.tv@tc11.pp.gazprom-neft.ru</t>
  </si>
  <si>
    <t>povoroznyuk.iv</t>
  </si>
  <si>
    <t>povoroznyuk.iv@tc11.pp.gazprom-neft.ru</t>
  </si>
  <si>
    <t>povoroznyuk.pa</t>
  </si>
  <si>
    <t>povoroznyuk.pa@tc13.pp.gazprom-neft.ru</t>
  </si>
  <si>
    <t>pogodin.dv</t>
  </si>
  <si>
    <t>pogodin.dv@tc15.pp.gazprom-neft.ru</t>
  </si>
  <si>
    <t>podvazhuk.da</t>
  </si>
  <si>
    <t>podvazhuk.da@tc7.pp.gazprom-neft.ru</t>
  </si>
  <si>
    <t>samoylova.nvi</t>
  </si>
  <si>
    <t>samoylova.nvi@tc11.pp.gazprom-neft.ru</t>
  </si>
  <si>
    <t>tsygankova.ss</t>
  </si>
  <si>
    <t>tsygankova.ss@tc11.pp.gazprom-neft.ru</t>
  </si>
  <si>
    <t>tovstokor.evi</t>
  </si>
  <si>
    <t>tovstokor.evi@tc11.pp.gazprom-neft.ru</t>
  </si>
  <si>
    <t>safonova.lv</t>
  </si>
  <si>
    <t>safonova.lv@tc7.pp.gazprom-neft.ru</t>
  </si>
  <si>
    <t>turkina.ov</t>
  </si>
  <si>
    <t>turkina.ov@tc1.pp.gazprom-neft.ru</t>
  </si>
  <si>
    <t>rudakova.ea</t>
  </si>
  <si>
    <t>rudakova.ea@tc16.pp.gazprom-neft.ru</t>
  </si>
  <si>
    <t>yakimenko.ii</t>
  </si>
  <si>
    <t>yakimenko.ii@tc6.pp.gazprom-neft.ru</t>
  </si>
  <si>
    <t>tokareva.anv</t>
  </si>
  <si>
    <t>tokareva.anv@tc6.pp.gazprom-neft.ru</t>
  </si>
  <si>
    <t>pozdnyakov.tn</t>
  </si>
  <si>
    <t>pozdnyakov.tn@tc14.pp.gazprom-neft.ru</t>
  </si>
  <si>
    <t>scherbinin.as</t>
  </si>
  <si>
    <t>scherbinin.as@tc6.pp.gazprom-neft.ru</t>
  </si>
  <si>
    <t>poletaev.dva</t>
  </si>
  <si>
    <t>Полетаев Денис Васильевич</t>
  </si>
  <si>
    <t>poletaev.dva@tc12.pp.gazprom-neft.ru</t>
  </si>
  <si>
    <t>tishkin.av</t>
  </si>
  <si>
    <t>tishkin.av@tc14.pp.gazprom-neft.ru</t>
  </si>
  <si>
    <t>sannikova.ni</t>
  </si>
  <si>
    <t>sannikova.ni@tc11.pp.gazprom-neft.ru</t>
  </si>
  <si>
    <t>pronyushkina.an</t>
  </si>
  <si>
    <t>pronyushkina.an@tc11.pp.gazprom-neft.ru</t>
  </si>
  <si>
    <t>sokolkin.yun</t>
  </si>
  <si>
    <t>sokolkin.yun@tc13.pp.gazprom-neft.ru</t>
  </si>
  <si>
    <t>sharipov.tn</t>
  </si>
  <si>
    <t>sharipov.tn@tc11.pp.gazprom-neft.ru</t>
  </si>
  <si>
    <t>sharafetdinov.af</t>
  </si>
  <si>
    <t>sharafetdinov.af@tc6.pp.gazprom-neft.ru</t>
  </si>
  <si>
    <t>khromova.sa</t>
  </si>
  <si>
    <t>khromova.sa@tc11.pp.gazprom-neft.ru</t>
  </si>
  <si>
    <t>terenina.na</t>
  </si>
  <si>
    <t>terenina.na@tc11.pp.gazprom-neft.ru</t>
  </si>
  <si>
    <t>skarednova.rz</t>
  </si>
  <si>
    <t>skarednova.rz@tc11.pp.gazprom-neft.ru</t>
  </si>
  <si>
    <t>trofimenko.rr</t>
  </si>
  <si>
    <t>trofimenko.rr@tc11.pp.gazprom-neft.ru</t>
  </si>
  <si>
    <t>poltanova.am</t>
  </si>
  <si>
    <t>poltanova.am@tc11.pp.gazprom-neft.ru</t>
  </si>
  <si>
    <t>khokhulya.ng</t>
  </si>
  <si>
    <t>khokhulya.ng@tc11.pp.gazprom-neft.ru</t>
  </si>
  <si>
    <t>samarin.va</t>
  </si>
  <si>
    <t>samarin.va@tc12.pp.gazprom-neft.ru</t>
  </si>
  <si>
    <t>rangulova.rm</t>
  </si>
  <si>
    <t>poluyanova.tg</t>
  </si>
  <si>
    <t>poluyanova.tg@tc11.pp.gazprom-neft.ru</t>
  </si>
  <si>
    <t>provolovskij.av</t>
  </si>
  <si>
    <t>provolovskij.av@tc17.pp.gazprom-neft.ru</t>
  </si>
  <si>
    <t>rakhimov.rsh</t>
  </si>
  <si>
    <t>rakhimov.rsh@tc11.pp.gazprom-neft.ru</t>
  </si>
  <si>
    <t>tsvetikova.tv</t>
  </si>
  <si>
    <t>tsvetikova.tv@tc11.pp.gazprom-neft.ru</t>
  </si>
  <si>
    <t>taraev.aa</t>
  </si>
  <si>
    <t>taraev.aa@tc7.pp.gazprom-neft.ru</t>
  </si>
  <si>
    <t>usanova.ea</t>
  </si>
  <si>
    <t>usanova.ea@tc12.pp.gazprom-neft.ru</t>
  </si>
  <si>
    <t>shtentsova.oa</t>
  </si>
  <si>
    <t>shtentsova.oa@tc11.pp.gazprom-neft.ru</t>
  </si>
  <si>
    <t>trubanenko.lyu</t>
  </si>
  <si>
    <t>trubanenko.lyu@tc11.pp.gazprom-neft.ru</t>
  </si>
  <si>
    <t>romanov.ov</t>
  </si>
  <si>
    <t>romanov.ov@tc12.pp.gazprom-neft.ru</t>
  </si>
  <si>
    <t>khvatova.si</t>
  </si>
  <si>
    <t>khvatova.si@tc17.pp.gazprom-neft.ru</t>
  </si>
  <si>
    <t>sharafutdinov.rg</t>
  </si>
  <si>
    <t>sharafutdinov.rg@tc11.pp.gazprom-neft.ru</t>
  </si>
  <si>
    <t>prosvirkina.gg</t>
  </si>
  <si>
    <t>prosvirkina.gg@tc11.pp.gazprom-neft.ru</t>
  </si>
  <si>
    <t>popov.anv</t>
  </si>
  <si>
    <t>popov.anv@tc13.pp.gazprom-neft.ru</t>
  </si>
  <si>
    <t>rayanov.am</t>
  </si>
  <si>
    <t>rayanov.am@tc12.pp.gazprom-neft.ru</t>
  </si>
  <si>
    <t>stryukova.nt</t>
  </si>
  <si>
    <t>stryukova.nt@tc11.pp.gazprom-neft.ru</t>
  </si>
  <si>
    <t>regush.np</t>
  </si>
  <si>
    <t>regush.np@tc11.pp.gazprom-neft.ru</t>
  </si>
  <si>
    <t>popov.dmal</t>
  </si>
  <si>
    <t>Попов Дмитрий Александрович</t>
  </si>
  <si>
    <t>popov.dmal@tc19.pp.gazprom-neft.ru</t>
  </si>
  <si>
    <t>tivolt.dv</t>
  </si>
  <si>
    <t>tivolt.dv@tc11.pp.gazprom-neft.ru</t>
  </si>
  <si>
    <t>solovey.dv</t>
  </si>
  <si>
    <t>solovey.dv@tc12.pp.gazprom-neft.ru</t>
  </si>
  <si>
    <t>sabitov.rm</t>
  </si>
  <si>
    <t>sabitov.rm@tc11.pp.gazprom-neft.ru</t>
  </si>
  <si>
    <t>shcherbina.ev</t>
  </si>
  <si>
    <t>shcherbina.ev@tc6.pp.gazprom-neft.ru</t>
  </si>
  <si>
    <t>sibagatulina.zhn</t>
  </si>
  <si>
    <t>sibagatulina.zhn@tc11.pp.gazprom-neft.ru</t>
  </si>
  <si>
    <t>simkin.dm</t>
  </si>
  <si>
    <t>Симкин Дмитрий Михайлович</t>
  </si>
  <si>
    <t>simkin.dm@tc6.pp.gazprom-neft.ru</t>
  </si>
  <si>
    <t>soloveva.ova</t>
  </si>
  <si>
    <t>Соловьева Ольга Валентиновна</t>
  </si>
  <si>
    <t>soloveva.ova@tc11.pp.gazprom-neft.ru</t>
  </si>
  <si>
    <t>ulyaev.rh</t>
  </si>
  <si>
    <t>ulyaev.rh@tc11.pp.gazprom-neft.ru</t>
  </si>
  <si>
    <t>smirnova.ivi</t>
  </si>
  <si>
    <t>smirnova.ivi@tc6.pp.gazprom-neft.ru</t>
  </si>
  <si>
    <t>presnyak.va</t>
  </si>
  <si>
    <t>Пресняк Вероника Александровна</t>
  </si>
  <si>
    <t>presnyak.va@tc16.pp.gazprom-neft.ru</t>
  </si>
  <si>
    <t>romanova.tl</t>
  </si>
  <si>
    <t>romanova.tl@tc11.pp.gazprom-neft.ru</t>
  </si>
  <si>
    <t>svaykin.ea</t>
  </si>
  <si>
    <t>svaykin.ea@tc20.pp.gazprom-neft.ru</t>
  </si>
  <si>
    <t>unagaev.iv</t>
  </si>
  <si>
    <t>unagaev.iv@tc20.pp.gazprom-neft.ru</t>
  </si>
  <si>
    <t>razumova.na</t>
  </si>
  <si>
    <t>razumova.na@tc11.pp.gazprom-neft.ru</t>
  </si>
  <si>
    <t>sereda.ea</t>
  </si>
  <si>
    <t>sereda.ea@tc6.pp.gazprom-neft.ru</t>
  </si>
  <si>
    <t>khabibullin.az</t>
  </si>
  <si>
    <t>khabibullin.az@tc7.pp.gazprom-neft.ru</t>
  </si>
  <si>
    <t>prozorov.yan</t>
  </si>
  <si>
    <t>prozorov.yan@tc16.pp.gazprom-neft.ru</t>
  </si>
  <si>
    <t>prokopchuk.sn</t>
  </si>
  <si>
    <t>prokopchuk.sn@tc6.pp.gazprom-neft.ru</t>
  </si>
  <si>
    <t>prolomkin.vv</t>
  </si>
  <si>
    <t>prolomkin.vv@tc19.pp.gazprom-neft.ru</t>
  </si>
  <si>
    <t>lunev.vv</t>
  </si>
  <si>
    <t>Лунев Виктор Викторович</t>
  </si>
  <si>
    <t>khakhulya.av</t>
  </si>
  <si>
    <t>khakhulya.av@tc15.pp.gazprom-neft.ru</t>
  </si>
  <si>
    <t>tolmacheva.am</t>
  </si>
  <si>
    <t>tolmacheva.am@tc11.pp.gazprom-neft.ru</t>
  </si>
  <si>
    <t>sergeeva.yus</t>
  </si>
  <si>
    <t>sergeeva.yus@tc11.pp.gazprom-neft.ru</t>
  </si>
  <si>
    <t>tetikli.aa</t>
  </si>
  <si>
    <t>tetikli.aa@tc11.pp.gazprom-neft.ru</t>
  </si>
  <si>
    <t>pudovkin.dv</t>
  </si>
  <si>
    <t>pudovkin.dv@tc11.pp.gazprom-neft.ru</t>
  </si>
  <si>
    <t>lushpay.ss</t>
  </si>
  <si>
    <t>Лушпай Сергей Сергеевич</t>
  </si>
  <si>
    <t>puzyrko.av@tc16.pp.gazprom-neft.ru</t>
  </si>
  <si>
    <t>pukalyak.iv</t>
  </si>
  <si>
    <t>pukalyak.iv@tc20.pp.gazprom-neft.ru</t>
  </si>
  <si>
    <t>sharoshkina.ae</t>
  </si>
  <si>
    <t>sharoshkina.ae@tc18.pp.gazprom-neft.ru</t>
  </si>
  <si>
    <t>romanenko.oa</t>
  </si>
  <si>
    <t>romanenko.oa@tc20.pp.gazprom-neft.ru</t>
  </si>
  <si>
    <t>pustynnikova.oa</t>
  </si>
  <si>
    <t>pustynnikova.oa@tc17.pp.gazprom-neft.ru</t>
  </si>
  <si>
    <t>puchkov.ad</t>
  </si>
  <si>
    <t>puchkov.ad@tc11.pp.gazprom-neft.ru</t>
  </si>
  <si>
    <t>razumov.vv</t>
  </si>
  <si>
    <t>razumov.vv@tc6.pp.gazprom-neft.ru</t>
  </si>
  <si>
    <t>magaramov.dd</t>
  </si>
  <si>
    <t>Магарамов Джамал Джарулахович</t>
  </si>
  <si>
    <t>rayanov.bm</t>
  </si>
  <si>
    <t>rayanov.bm@tc6.pp.gazprom-neft.ru</t>
  </si>
  <si>
    <t>rodina.nva</t>
  </si>
  <si>
    <t>rodina.nva@tc17.pp.gazprom-neft.ru</t>
  </si>
  <si>
    <t>replyanchuk.da</t>
  </si>
  <si>
    <t>replyanchuk.da@tc7.pp.gazprom-neft.ru</t>
  </si>
  <si>
    <t>rodnikova.ak</t>
  </si>
  <si>
    <t>rodnikova.ak@tc16.pp.gazprom-neft.ru</t>
  </si>
  <si>
    <t>samoylov.is</t>
  </si>
  <si>
    <t>samoylov.is@tc11.pp.gazprom-neft.ru</t>
  </si>
  <si>
    <t>savochkin.mn</t>
  </si>
  <si>
    <t>savochkin.mn@tc11.pp.gazprom-neft.ru</t>
  </si>
  <si>
    <t>romanova.va</t>
  </si>
  <si>
    <t>romanova.va@tc17.pp.gazprom-neft.ru</t>
  </si>
  <si>
    <t>ruznyaev.am</t>
  </si>
  <si>
    <t>ruznyaev.am@tc16.pp.gazprom-neft.ru</t>
  </si>
  <si>
    <t>rybakin.an</t>
  </si>
  <si>
    <t>rybakin.an@tc1.pp.gazprom-neft.ru</t>
  </si>
  <si>
    <t>rybkina.yua</t>
  </si>
  <si>
    <t>rybkina.yua@tc11.pp.gazprom-neft.ru</t>
  </si>
  <si>
    <t>shpirka.aa</t>
  </si>
  <si>
    <t>shpirka.aa@tc6.pp.gazprom-neft.ru</t>
  </si>
  <si>
    <t>smirnov.vv</t>
  </si>
  <si>
    <t>smirnov.vv@tc16.pp.gazprom-neft.ru</t>
  </si>
  <si>
    <t>rysaev.mm</t>
  </si>
  <si>
    <t>rysaev.mm@tc11.pp.gazprom-neft.ru</t>
  </si>
  <si>
    <t>taufik.yuo</t>
  </si>
  <si>
    <t>taufik.yuo@tc14.pp.gazprom-neft.ru</t>
  </si>
  <si>
    <t>saburov.ea</t>
  </si>
  <si>
    <t>saburov.ea@tc11.pp.gazprom-neft.ru</t>
  </si>
  <si>
    <t>savosik.av</t>
  </si>
  <si>
    <t>savosik.av@tc7.pp.gazprom-neft.ru</t>
  </si>
  <si>
    <t>savreev.sn</t>
  </si>
  <si>
    <t>savreev.sn@tc12.pp.gazprom-neft.ru</t>
  </si>
  <si>
    <t>khabibullin.tr</t>
  </si>
  <si>
    <t>khabibullin.tr@tc6.pp.gazprom-neft.ru</t>
  </si>
  <si>
    <t>salienko.nn</t>
  </si>
  <si>
    <t>salienko.nn@tc11.pp.gazprom-neft.ru</t>
  </si>
  <si>
    <t>sakovets.vv</t>
  </si>
  <si>
    <t>sakovets.vv@tc7.pp.gazprom-neft.ru</t>
  </si>
  <si>
    <t>salavatullin.mr</t>
  </si>
  <si>
    <t>salavatullin.mr@tc6.pp.gazprom-neft.ru</t>
  </si>
  <si>
    <t>salimurzaeva.dk</t>
  </si>
  <si>
    <t>salimurzaeva.dk@tc11.pp.gazprom-neft.ru</t>
  </si>
  <si>
    <t>sergunin.vo</t>
  </si>
  <si>
    <t>sergunin.vo@tc18.pp.gazprom-neft.ru</t>
  </si>
  <si>
    <t>salyakhov.ir</t>
  </si>
  <si>
    <t>salyakhov.ir@tc16.pp.gazprom-neft.ru</t>
  </si>
  <si>
    <t>marchenko.yul</t>
  </si>
  <si>
    <t>samarin.ay@tc21.pp.gazprom-neft.ru</t>
  </si>
  <si>
    <t>samarin.ma</t>
  </si>
  <si>
    <t>samarin.ma@tc11.pp.gazprom-neft.ru</t>
  </si>
  <si>
    <t>maskaev.ayu</t>
  </si>
  <si>
    <t>Маскаев Андрей Юрьевич</t>
  </si>
  <si>
    <t>urazov.rr</t>
  </si>
  <si>
    <t>urazov.rr@tc6.pp.gazprom-neft.ru</t>
  </si>
  <si>
    <t>maskov.ar</t>
  </si>
  <si>
    <t>Масков Азат Рашитович</t>
  </si>
  <si>
    <t>samko.vv@tc17.pp.gazprom-neft.ru</t>
  </si>
  <si>
    <t>shemyak.ma</t>
  </si>
  <si>
    <t>shemyak.ma@tc11.pp.gazprom-neft.ru</t>
  </si>
  <si>
    <t>tukaeva.oa</t>
  </si>
  <si>
    <t>tukaeva.oa@tc11.pp.gazprom-neft.ru</t>
  </si>
  <si>
    <t>ukolov.de</t>
  </si>
  <si>
    <t>ukolov.de@tc20.pp.gazprom-neft.ru</t>
  </si>
  <si>
    <t>shirinkin.vs</t>
  </si>
  <si>
    <t>shirinkin.vs@tc11.pp.gazprom-neft.ru</t>
  </si>
  <si>
    <t>sakhibgareev.ar</t>
  </si>
  <si>
    <t>sakhibgareev.ar@tc11.pp.gazprom-neft.ru</t>
  </si>
  <si>
    <t>khomyakov.ia</t>
  </si>
  <si>
    <t>khomyakov.ia@tc21.pp.gazprom-neft.ru</t>
  </si>
  <si>
    <t>shostak.ia</t>
  </si>
  <si>
    <t>shostak.ia@tc16.pp.gazprom-neft.ru</t>
  </si>
  <si>
    <t>khomich.da</t>
  </si>
  <si>
    <t>khomich.da@tc11.pp.gazprom-neft.ru</t>
  </si>
  <si>
    <t>semenov.anvi</t>
  </si>
  <si>
    <t>semenov.anvi@tc16.pp.gazprom-neft.ru</t>
  </si>
  <si>
    <t>ulaev.ea</t>
  </si>
  <si>
    <t>ulaev.ea@tc7.pp.gazprom-neft.ru</t>
  </si>
  <si>
    <t>merezhkina.ar</t>
  </si>
  <si>
    <t>Мережкина Анастасия Романовна</t>
  </si>
  <si>
    <t>yakovlev.age@tc19.pp.gazprom-neft.ru</t>
  </si>
  <si>
    <t>tinku.vn</t>
  </si>
  <si>
    <t>tinku.vn@tc11.pp.gazprom-neft.ru</t>
  </si>
  <si>
    <t>tripolskiy.ks</t>
  </si>
  <si>
    <t>tripolskiy.ks@tc11.pp.gazprom-neft.ru</t>
  </si>
  <si>
    <t>khanipov.if</t>
  </si>
  <si>
    <t>khanipov.if@tc11.pp.gazprom-neft.ru</t>
  </si>
  <si>
    <t>sivozhelezov.sa</t>
  </si>
  <si>
    <t>sivozhelezov.sa@tc11.pp.gazprom-neft.ru</t>
  </si>
  <si>
    <t>milkov.aa</t>
  </si>
  <si>
    <t>Милков Артем Анатольевич</t>
  </si>
  <si>
    <t>sinev.vyu@tc13.pp.gazprom-neft.ru</t>
  </si>
  <si>
    <t>khabibullina.dt</t>
  </si>
  <si>
    <t>khabibullina.dt@tc6.pp.gazprom-neft.ru</t>
  </si>
  <si>
    <t>khafizov.iz</t>
  </si>
  <si>
    <t>khafizov.iz@tc11.pp.gazprom-neft.ru</t>
  </si>
  <si>
    <t>khamitov.ro</t>
  </si>
  <si>
    <t>khamitov.ro@tc11.pp.gazprom-neft.ru</t>
  </si>
  <si>
    <t>khaschenko.avi</t>
  </si>
  <si>
    <t>khaschenko.avi@tc11.pp.gazprom-neft.ru</t>
  </si>
  <si>
    <t>mirgorodskiy.da</t>
  </si>
  <si>
    <t>khaybrakhmanov.rm@tc6.pp.gazprom-neft.ru</t>
  </si>
  <si>
    <t>khazieva.ea</t>
  </si>
  <si>
    <t>khazieva.ea@tc13.pp.gazprom-neft.ru</t>
  </si>
  <si>
    <t>khokhlov.sn</t>
  </si>
  <si>
    <t>khokhlov.sn@tc11.pp.gazprom-neft.ru</t>
  </si>
  <si>
    <t>khokhlova.ob</t>
  </si>
  <si>
    <t>khokhlova.ob@tc11.pp.gazprom-neft.ru</t>
  </si>
  <si>
    <t>khromov.mv</t>
  </si>
  <si>
    <t>khromov.mv@tc11.pp.gazprom-neft.ru</t>
  </si>
  <si>
    <t>khropatyy.vv</t>
  </si>
  <si>
    <t>khropatyy.vv@tc3.pp.gazprom-neft.ru</t>
  </si>
  <si>
    <t>sidorovich.vv</t>
  </si>
  <si>
    <t>sidorovich.vv@tc7.pp.gazprom-neft.ru</t>
  </si>
  <si>
    <t>sharypova.ns</t>
  </si>
  <si>
    <t>sharypova.ns@tc11.pp.gazprom-neft.ru</t>
  </si>
  <si>
    <t>sinitsina.ng</t>
  </si>
  <si>
    <t>sinitsina.ng@tc11.pp.gazprom-neft.ru</t>
  </si>
  <si>
    <t>sinitsyna.og</t>
  </si>
  <si>
    <t>sinitsyna.og@tc14.pp.gazprom-neft.ru</t>
  </si>
  <si>
    <t>yunusov.khyu</t>
  </si>
  <si>
    <t>yunusov.khyu@tc11.pp.gazprom-neft.ru</t>
  </si>
  <si>
    <t>snegin.va</t>
  </si>
  <si>
    <t>snegin.va@tc11.pp.gazprom-neft.ru</t>
  </si>
  <si>
    <t>yusupov.rfa</t>
  </si>
  <si>
    <t>yusupov.rfa@tc16.pp.gazprom-neft.ru</t>
  </si>
  <si>
    <t>yanyshev.ds</t>
  </si>
  <si>
    <t>yanyshev.ds@tc20.pp.gazprom-neft.ru</t>
  </si>
  <si>
    <t>sobko.vv</t>
  </si>
  <si>
    <t>sobko.vv@tc11.pp.gazprom-neft.ru</t>
  </si>
  <si>
    <t>stepanov.aiv</t>
  </si>
  <si>
    <t>stepanov.aiv@tc14.pp.gazprom-neft.ru</t>
  </si>
  <si>
    <t>sozonova.ov</t>
  </si>
  <si>
    <t>Созонова Ольга Васильевна</t>
  </si>
  <si>
    <t>sozonova.ov@tc11.pp.gazprom-neft.ru</t>
  </si>
  <si>
    <t>sokolkin.av</t>
  </si>
  <si>
    <t>sokolkin.av@tc6.pp.gazprom-neft.ru</t>
  </si>
  <si>
    <t>solopov.sv</t>
  </si>
  <si>
    <t>solopov.sv@tc11.pp.gazprom-neft.ru</t>
  </si>
  <si>
    <t>solyanova.nvl</t>
  </si>
  <si>
    <t>solyanova.nvl@tc6.pp.gazprom-neft.ru</t>
  </si>
  <si>
    <t>shakirova.yun</t>
  </si>
  <si>
    <t>shakirova.yun@tc7.pp.gazprom-neft.ru</t>
  </si>
  <si>
    <t>shtentsov.av</t>
  </si>
  <si>
    <t>shtentsov.av@tc6.pp.gazprom-neft.ru</t>
  </si>
  <si>
    <t>spirin.is</t>
  </si>
  <si>
    <t>spirin.is@tc11.pp.gazprom-neft.ru</t>
  </si>
  <si>
    <t>khidyrov.av</t>
  </si>
  <si>
    <t>khidyrov.av@tc15.pp.gazprom-neft.ru</t>
  </si>
  <si>
    <t>khamzin.ri</t>
  </si>
  <si>
    <t>khamzin.ri@tc11.pp.gazprom-neft.ru</t>
  </si>
  <si>
    <t>yurkova.sv</t>
  </si>
  <si>
    <t>yurkova.sv@tc12.pp.gazprom-neft.ru</t>
  </si>
  <si>
    <t>starostin.svya</t>
  </si>
  <si>
    <t>starostin.svya@tc17.pp.gazprom-neft.ru</t>
  </si>
  <si>
    <t>todorishin.vm</t>
  </si>
  <si>
    <t>todorishin.vm@tc13.pp.gazprom-neft.ru</t>
  </si>
  <si>
    <t>storozhenko.rv</t>
  </si>
  <si>
    <t>storozhenko.rv@tc11.pp.gazprom-neft.ru</t>
  </si>
  <si>
    <t>stoyanchuk.nyu</t>
  </si>
  <si>
    <t>stoyanchuk.nyu@tc13.pp.gazprom-neft.ru</t>
  </si>
  <si>
    <t>shalamov.sv</t>
  </si>
  <si>
    <t>shalamov.sv@tc6.pp.gazprom-neft.ru</t>
  </si>
  <si>
    <t>mullayarova.ag</t>
  </si>
  <si>
    <t>Муллаярова Анжела Геннадьевна</t>
  </si>
  <si>
    <t>stupay.de@tc11.pp.gazprom-neft.ru</t>
  </si>
  <si>
    <t>tancheva.on</t>
  </si>
  <si>
    <t>tancheva.on@tc6.pp.gazprom-neft.ru</t>
  </si>
  <si>
    <t>tenyaeva.ga</t>
  </si>
  <si>
    <t>tenyaeva.ga@tc7.pp.gazprom-neft.ru</t>
  </si>
  <si>
    <t>shamigulov.tf</t>
  </si>
  <si>
    <t>shamigulov.tf@tc14.pp.gazprom-neft.ru</t>
  </si>
  <si>
    <t>sharipov.dm</t>
  </si>
  <si>
    <t>sharipov.dm@tc11.pp.gazprom-neft.ru</t>
  </si>
  <si>
    <t>syropyatov.ys</t>
  </si>
  <si>
    <t>syropyatov.ys@tc7.pp.gazprom-neft.ru</t>
  </si>
  <si>
    <t>shpak.aa</t>
  </si>
  <si>
    <t>shpak.aa@tc11.pp.gazprom-neft.ru</t>
  </si>
  <si>
    <t>ulyanova.ya</t>
  </si>
  <si>
    <t>ulyanova.ya@tc14.pp.gazprom-neft.ru</t>
  </si>
  <si>
    <t>sukhorukova.na</t>
  </si>
  <si>
    <t>sukhorukova.na@tc3.pp.gazprom-neft.ru</t>
  </si>
  <si>
    <t>shatalova.ya</t>
  </si>
  <si>
    <t>shatalova.ya@tc17.pp.gazprom-neft.ru</t>
  </si>
  <si>
    <t>suliymenova.am</t>
  </si>
  <si>
    <t>suliymenova.am@tc18.pp.gazprom-neft.ru</t>
  </si>
  <si>
    <t>sulimova.sv</t>
  </si>
  <si>
    <t>sulimova.sv@tc17.pp.gazprom-neft.ru</t>
  </si>
  <si>
    <t>teregulov.as</t>
  </si>
  <si>
    <t>teregulov.as@tc11.pp.gazprom-neft.ru</t>
  </si>
  <si>
    <t>sushkova.nv</t>
  </si>
  <si>
    <t>sushkova.nv@tc16.pp.gazprom-neft.ru</t>
  </si>
  <si>
    <t>tikhonov.vr</t>
  </si>
  <si>
    <t>tikhonov.vr@tc15.pp.gazprom-neft.ru</t>
  </si>
  <si>
    <t>timirgalina.nn</t>
  </si>
  <si>
    <t>timirgalina.nn@tc7.pp.gazprom-neft.ru</t>
  </si>
  <si>
    <t>trubin.vm</t>
  </si>
  <si>
    <t>trubin.vm@tc11.pp.gazprom-neft.ru</t>
  </si>
  <si>
    <t>syadristyy.va</t>
  </si>
  <si>
    <t>syadristyy.va@tc7.pp.gazprom-neft.ru</t>
  </si>
  <si>
    <t>scheglovskiy.na</t>
  </si>
  <si>
    <t>scheglovskiy.na@tc17.pp.gazprom-neft.ru</t>
  </si>
  <si>
    <t>schedranov.rs</t>
  </si>
  <si>
    <t>schedranov.rs@tc7.pp.gazprom-neft.ru</t>
  </si>
  <si>
    <t>shiryaeva.nan</t>
  </si>
  <si>
    <t>shiryaeva.nan@tc11.pp.gazprom-neft.ru</t>
  </si>
  <si>
    <t>nigmatullin.em</t>
  </si>
  <si>
    <t>Нигматуллин Эльдар Маратович</t>
  </si>
  <si>
    <t>nikitin.aser</t>
  </si>
  <si>
    <t>Никитин Андрей Сергеевич</t>
  </si>
  <si>
    <t>shevchenko.ivl</t>
  </si>
  <si>
    <t>shevchenko.ivl@tc11.pp.gazprom-neft.ru</t>
  </si>
  <si>
    <t>khalikov.pr</t>
  </si>
  <si>
    <t>khalikov.pr@tc3.pp.gazprom-neft.ru</t>
  </si>
  <si>
    <t>khalikova.iv</t>
  </si>
  <si>
    <t>khalikova.iv@tc15.pp.gazprom-neft.ru</t>
  </si>
  <si>
    <t>olkhovskiy.kg</t>
  </si>
  <si>
    <t>Ольховский Константин Геннадьевич</t>
  </si>
  <si>
    <t>khamidullin.ara</t>
  </si>
  <si>
    <t>khamidullin.ara@tc7.pp.gazprom-neft.ru</t>
  </si>
  <si>
    <t>tikhonov.de</t>
  </si>
  <si>
    <t>tikhonov.de@tc19.pp.gazprom-neft.ru</t>
  </si>
  <si>
    <t>kharitonov.ka</t>
  </si>
  <si>
    <t>kharitonov.ka@tc9.pp.gazprom-neft.ru</t>
  </si>
  <si>
    <t>orlova.da</t>
  </si>
  <si>
    <t>Орлова Дарья Антоновна</t>
  </si>
  <si>
    <t>khasaev.ana@tc13.pp.gazprom-neft.ru</t>
  </si>
  <si>
    <t>khasanov.ra</t>
  </si>
  <si>
    <t>khasanov.ra@tc6.pp.gazprom-neft.ru</t>
  </si>
  <si>
    <t>khasanova.gra</t>
  </si>
  <si>
    <t>khasanova.gra@tc11.pp.gazprom-neft.ru</t>
  </si>
  <si>
    <t>osovik.as</t>
  </si>
  <si>
    <t>trebunskikh.ev</t>
  </si>
  <si>
    <t>trebunskikh.ev@tc19.pp.gazprom-neft.ru</t>
  </si>
  <si>
    <t>khayretdinov.rr</t>
  </si>
  <si>
    <t>khayretdinov.rr@tc20.pp.gazprom-neft.ru</t>
  </si>
  <si>
    <t>khidyrov.rv</t>
  </si>
  <si>
    <t>khidyrov.rv@tc12.pp.gazprom-neft.ru</t>
  </si>
  <si>
    <t>pavlov.svl</t>
  </si>
  <si>
    <t>Павлов Сергей Владиславович</t>
  </si>
  <si>
    <t>khodyrev.vb</t>
  </si>
  <si>
    <t>khodyrev.vb@tc6.pp.gazprom-neft.ru</t>
  </si>
  <si>
    <t>shalomay.sa</t>
  </si>
  <si>
    <t>shalomay.sa@tc11.pp.gazprom-neft.ru</t>
  </si>
  <si>
    <t>khomyakov.svik</t>
  </si>
  <si>
    <t>khomyakov.svik@tc6.pp.gazprom-neft.ru</t>
  </si>
  <si>
    <t>khonkina.yaa</t>
  </si>
  <si>
    <t>khonkina.yaa@tc15.pp.gazprom-neft.ru</t>
  </si>
  <si>
    <t>khusnutdinov.ii</t>
  </si>
  <si>
    <t>khusnutdinov.ii@tc15.pp.gazprom-neft.ru</t>
  </si>
  <si>
    <t>khusnutdinov.tf</t>
  </si>
  <si>
    <t>khusnutdinov.tf@tc11.pp.gazprom-neft.ru</t>
  </si>
  <si>
    <t>petrova.of</t>
  </si>
  <si>
    <t>shamsutdinova.as</t>
  </si>
  <si>
    <t>shamsutdinova.as@tc11.pp.gazprom-neft.ru</t>
  </si>
  <si>
    <t>shakirov.aal</t>
  </si>
  <si>
    <t>shakirov.aal@tc11.pp.gazprom-neft.ru</t>
  </si>
  <si>
    <t>shaydt.ev</t>
  </si>
  <si>
    <t>shaydt.ev@tc19.pp.gazprom-neft.ru</t>
  </si>
  <si>
    <t>shcherbatykh.av</t>
  </si>
  <si>
    <t>shcherbatykh.av@tc6.pp.gazprom-neft.ru</t>
  </si>
  <si>
    <t>yunusov.aan</t>
  </si>
  <si>
    <t>yunusov.aan@tc11.pp.gazprom-neft.ru</t>
  </si>
  <si>
    <t>zagorodnyaya.ea</t>
  </si>
  <si>
    <t>zagorodnyaya.ea@tc16.pp.gazprom-neft.ru</t>
  </si>
  <si>
    <t>pristupov.fn</t>
  </si>
  <si>
    <t>pristupov.fn@tc12.pp.gazprom-neft.ru</t>
  </si>
  <si>
    <t>kudelina.iv</t>
  </si>
  <si>
    <t>kudelina.iv@tc11.pp.gazprom-neft.ru</t>
  </si>
  <si>
    <t>pilishenko.vv</t>
  </si>
  <si>
    <t>shinkaruk.ar</t>
  </si>
  <si>
    <t>shinkaruk.ar@tc11.pp.gazprom-neft.ru</t>
  </si>
  <si>
    <t>myynya.gm</t>
  </si>
  <si>
    <t>myynya.gm@tc11.pp.gazprom-neft.ru</t>
  </si>
  <si>
    <t>kuligin.sm</t>
  </si>
  <si>
    <t>kuligin.sm@tc11.pp.gazprom-neft.ru</t>
  </si>
  <si>
    <t>kulikov.avl</t>
  </si>
  <si>
    <t>kulikov.avl@tc12.pp.gazprom-neft.ru</t>
  </si>
  <si>
    <t>tsukanov.av</t>
  </si>
  <si>
    <t>tsukanov.av@tc15.pp.gazprom-neft.ru</t>
  </si>
  <si>
    <t>sokolyanskiy.ni</t>
  </si>
  <si>
    <t>sokolyanskiy.ni@tc7.pp.gazprom-neft.ru</t>
  </si>
  <si>
    <t>pirozhnikov.ev</t>
  </si>
  <si>
    <t>Пирожников Евгений Васильевич</t>
  </si>
  <si>
    <t>kurakina.sm@tc11.pp.gazprom-neft.ru</t>
  </si>
  <si>
    <t>kuramshin.dg</t>
  </si>
  <si>
    <t>kuramshin.dg@tc17.pp.gazprom-neft.ru</t>
  </si>
  <si>
    <t>prokopova.as</t>
  </si>
  <si>
    <t>Прокопова Алеся Сергеевна</t>
  </si>
  <si>
    <t>kurilenko.vn</t>
  </si>
  <si>
    <t>Куриленко Вадим Николаевич</t>
  </si>
  <si>
    <t>kurilenko.vn@tc11.pp.gazprom-neft.ru</t>
  </si>
  <si>
    <t>saykumov.za</t>
  </si>
  <si>
    <t>saykumov.za@tc3.pp.gazprom-neft.ru</t>
  </si>
  <si>
    <t>zuenko.va</t>
  </si>
  <si>
    <t>zuenko.va@tc11.pp.gazprom-neft.ru</t>
  </si>
  <si>
    <t>kurmandaeva.gi</t>
  </si>
  <si>
    <t>kurmandaeva.gi@tc7.pp.gazprom-neft.ru</t>
  </si>
  <si>
    <t>vasilev.dge</t>
  </si>
  <si>
    <t>vasilev.dge@tc13.pp.gazprom-neft.ru</t>
  </si>
  <si>
    <t>sukharnov.iv</t>
  </si>
  <si>
    <t>sukharnov.iv@tc12.pp.gazprom-neft.ru</t>
  </si>
  <si>
    <t>potupchik.em</t>
  </si>
  <si>
    <t>potupchik.em@tc11.pp.gazprom-neft.ru</t>
  </si>
  <si>
    <t>nafak.iv</t>
  </si>
  <si>
    <t>nafak.iv@tc11.pp.gazprom-neft.ru</t>
  </si>
  <si>
    <t>plishchenko.ar</t>
  </si>
  <si>
    <t>plishchenko.ar@tc16.pp.gazprom-neft.ru</t>
  </si>
  <si>
    <t>kuzhim.op</t>
  </si>
  <si>
    <t>kuzhim.op@tc11.pp.gazprom-neft.ru</t>
  </si>
  <si>
    <t>zaydullin.rn</t>
  </si>
  <si>
    <t>zaydullin.rn@tc19.pp.gazprom-neft.ru</t>
  </si>
  <si>
    <t>nikulaev.sv</t>
  </si>
  <si>
    <t>nikulaev.sv@tc7.pp.gazprom-neft.ru</t>
  </si>
  <si>
    <t>kuzmina.oa</t>
  </si>
  <si>
    <t>kuzmina.oa@tc6.pp.gazprom-neft.ru</t>
  </si>
  <si>
    <t>serikov.vn</t>
  </si>
  <si>
    <t>serikov.vn@tc16.pp.gazprom-neft.ru</t>
  </si>
  <si>
    <t>ternikova.av</t>
  </si>
  <si>
    <t>ternikova.av@tc11.pp.gazprom-neft.ru</t>
  </si>
  <si>
    <t>timchuk.ia</t>
  </si>
  <si>
    <t>timchuk.ia@tc6.pp.gazprom-neft.ru</t>
  </si>
  <si>
    <t>kuznetsov.dvasi</t>
  </si>
  <si>
    <t>kuznetsov.dvasi@tc18.pp.gazprom-neft.ru</t>
  </si>
  <si>
    <t>kyssa.va</t>
  </si>
  <si>
    <t>kyssa.va@tc11.pp.gazprom-neft.ru</t>
  </si>
  <si>
    <t>motunov.en</t>
  </si>
  <si>
    <t>motunov.en@tc6.pp.gazprom-neft.ru</t>
  </si>
  <si>
    <t>vasilev.eal</t>
  </si>
  <si>
    <t>vasilev.eal@tc15.pp.gazprom-neft.ru</t>
  </si>
  <si>
    <t>mikhaylov.van</t>
  </si>
  <si>
    <t>mikhaylov.van@tc11.pp.gazprom-neft.ru</t>
  </si>
  <si>
    <t>puzyrko.av</t>
  </si>
  <si>
    <t>Пузырко Антон Владимирович</t>
  </si>
  <si>
    <t>muslimov.ad</t>
  </si>
  <si>
    <t>muslimov.ad@tc11.pp.gazprom-neft.ru</t>
  </si>
  <si>
    <t>zaytsev.ks</t>
  </si>
  <si>
    <t>zaytsev.ks@tc21.pp.gazprom-neft.ru</t>
  </si>
  <si>
    <t>leonov.sal</t>
  </si>
  <si>
    <t>leonov.sal@tc19.pp.gazprom-neft.ru</t>
  </si>
  <si>
    <t>lysenko.nyu</t>
  </si>
  <si>
    <t>lysenko.nyu@tc7.pp.gazprom-neft.ru</t>
  </si>
  <si>
    <t>piskunov.aa</t>
  </si>
  <si>
    <t>piskunov.aa@tc15.pp.gazprom-neft.ru</t>
  </si>
  <si>
    <t>litvinenko.ma</t>
  </si>
  <si>
    <t>litvinenko.ma@tc11.pp.gazprom-neft.ru</t>
  </si>
  <si>
    <t>sidoruk.avl</t>
  </si>
  <si>
    <t>sidoruk.avl@tc11.pp.gazprom-neft.ru</t>
  </si>
  <si>
    <t>shevchenko.lyu</t>
  </si>
  <si>
    <t>shevchenko.lyu@tc6.pp.gazprom-neft.ru</t>
  </si>
  <si>
    <t>novgorodtsev.sa</t>
  </si>
  <si>
    <t>novgorodtsev.sa@tc13.pp.gazprom-neft.ru</t>
  </si>
  <si>
    <t>loginov.aal</t>
  </si>
  <si>
    <t>loginov.aal@tc13.pp.gazprom-neft.ru</t>
  </si>
  <si>
    <t>ufimtseva.tyu</t>
  </si>
  <si>
    <t>ufimtseva.tyu@tc11.pp.gazprom-neft.ru</t>
  </si>
  <si>
    <t>vechko.ani</t>
  </si>
  <si>
    <t>vechko.ani@tc7.pp.gazprom-neft.ru</t>
  </si>
  <si>
    <t>shipitsyna.te</t>
  </si>
  <si>
    <t>shipitsyna.te@tc19.pp.gazprom-neft.ru</t>
  </si>
  <si>
    <t>piskovatskaya.ir</t>
  </si>
  <si>
    <t>piskovatskaya.ir@tc11.pp.gazprom-neft.ru</t>
  </si>
  <si>
    <t>lugachev.ag</t>
  </si>
  <si>
    <t>lugachev.ag@tc21.pp.gazprom-neft.ru</t>
  </si>
  <si>
    <t>sedova.ev</t>
  </si>
  <si>
    <t>sedova.ev@tc11.pp.gazprom-neft.ru</t>
  </si>
  <si>
    <t>matlyak.ps</t>
  </si>
  <si>
    <t>matlyak.ps@tc15.pp.gazprom-neft.ru</t>
  </si>
  <si>
    <t>sultanov.vs</t>
  </si>
  <si>
    <t>sultanov.vs@tc17.pp.gazprom-neft.ru</t>
  </si>
  <si>
    <t>rakhmatullin.rs</t>
  </si>
  <si>
    <t>ruzavina.tvl</t>
  </si>
  <si>
    <t>Рузавина Татьяна Владимировна</t>
  </si>
  <si>
    <t>lunev.vv@tc15.pp.gazprom-neft.ru</t>
  </si>
  <si>
    <t>rodnikov.as</t>
  </si>
  <si>
    <t>rodnikov.as@tc19.pp.gazprom-neft.ru</t>
  </si>
  <si>
    <t>luzin.em</t>
  </si>
  <si>
    <t>luzin.em@tc7.pp.gazprom-neft.ru</t>
  </si>
  <si>
    <t>ruzina.myu</t>
  </si>
  <si>
    <t>olkhovskiy.kg@tc17.pp.gazprom-neft.ru</t>
  </si>
  <si>
    <t>prokofeva.ev</t>
  </si>
  <si>
    <t>prokofeva.ev@tc11.pp.gazprom-neft.ru</t>
  </si>
  <si>
    <t>namazov.tt</t>
  </si>
  <si>
    <t>namazov.tt@tc19.pp.gazprom-neft.ru</t>
  </si>
  <si>
    <t>ustyuzhanin.as</t>
  </si>
  <si>
    <t>ustyuzhanin.as@tc14.pp.gazprom-neft.ru</t>
  </si>
  <si>
    <t>nigamatullin.ag</t>
  </si>
  <si>
    <t>nigamatullin.ag@tc6.pp.gazprom-neft.ru</t>
  </si>
  <si>
    <t>magomadov.dr</t>
  </si>
  <si>
    <t>magomadov.dr@tc18.pp.gazprom-neft.ru</t>
  </si>
  <si>
    <t>magomadov.khr</t>
  </si>
  <si>
    <t>magomadov.khr@tc6.pp.gazprom-neft.ru</t>
  </si>
  <si>
    <t>magomedov.shs</t>
  </si>
  <si>
    <t>magomedov.shs@tc14.pp.gazprom-neft.ru</t>
  </si>
  <si>
    <t>nagiev.nn</t>
  </si>
  <si>
    <t>nagiev.nn@tc19.pp.gazprom-neft.ru</t>
  </si>
  <si>
    <t>rymareva.nv</t>
  </si>
  <si>
    <t>Рымарева Наталия Викторовна</t>
  </si>
  <si>
    <t>nigmatullin.em@tc11.pp.gazprom-neft.ru</t>
  </si>
  <si>
    <t>podlosinskiy.ms</t>
  </si>
  <si>
    <t>podlosinskiy.ms@tc12.pp.gazprom-neft.ru</t>
  </si>
  <si>
    <t>yusupov.rfai</t>
  </si>
  <si>
    <t>yusupov.rfai@tc15.pp.gazprom-neft.ru</t>
  </si>
  <si>
    <t>petrushov.ev</t>
  </si>
  <si>
    <t>petrushov.ev@tc14.pp.gazprom-neft.ru</t>
  </si>
  <si>
    <t>senkin.vs</t>
  </si>
  <si>
    <t>Сенькин Вячеслав Сергеевич</t>
  </si>
  <si>
    <t>senkin.vs@tc6.pp.gazprom-neft.ru</t>
  </si>
  <si>
    <t>petrova.ovi</t>
  </si>
  <si>
    <t>petrova.ovi@tc11.pp.gazprom-neft.ru</t>
  </si>
  <si>
    <t>mamedov.ral</t>
  </si>
  <si>
    <t>mamedov.ral@tc18.pp.gazprom-neft.ru</t>
  </si>
  <si>
    <t>poroshin.ia</t>
  </si>
  <si>
    <t>poroshin.ia@tc11.pp.gazprom-neft.ru</t>
  </si>
  <si>
    <t>samarin.ay</t>
  </si>
  <si>
    <t>samartseva.yt</t>
  </si>
  <si>
    <t>tsentrmonitoringa.ts@tc18.pp.gazprom-neft.ru</t>
  </si>
  <si>
    <t>margasov.dv</t>
  </si>
  <si>
    <t>margasov.dv@tc14.pp.gazprom-neft.ru</t>
  </si>
  <si>
    <t>shuvalova.av</t>
  </si>
  <si>
    <t>shuvalova.av@tc11.pp.gazprom-neft.ru</t>
  </si>
  <si>
    <t>starostina.av</t>
  </si>
  <si>
    <t>starostina.av@tc17.pp.gazprom-neft.ru</t>
  </si>
  <si>
    <t>pristupova.nm</t>
  </si>
  <si>
    <t>pristupova.nm@tc11.pp.gazprom-neft.ru</t>
  </si>
  <si>
    <t>samko.vv</t>
  </si>
  <si>
    <t>Самко Вячеслав Вячеславович</t>
  </si>
  <si>
    <t>maskaev.ayu@tc17.pp.gazprom-neft.ru</t>
  </si>
  <si>
    <t>matrosov.mv</t>
  </si>
  <si>
    <t>matrosov.mv@tc13.pp.gazprom-neft.ru</t>
  </si>
  <si>
    <t>obukhov.ani</t>
  </si>
  <si>
    <t>obukhov.ani@tc17.pp.gazprom-neft.ru</t>
  </si>
  <si>
    <t>pleshkov.gv</t>
  </si>
  <si>
    <t>pleshkov.gv@tc21.pp.gazprom-neft.ru</t>
  </si>
  <si>
    <t>selezneva.ni</t>
  </si>
  <si>
    <t>mullayarova.ag@tc18.pp.gazprom-neft.ru</t>
  </si>
  <si>
    <t>sentyabov.dv</t>
  </si>
  <si>
    <t>sentyabov.dv@tc11.pp.gazprom-neft.ru</t>
  </si>
  <si>
    <t>medvedev.mv</t>
  </si>
  <si>
    <t>medvedev.mv@tc13.pp.gazprom-neft.ru</t>
  </si>
  <si>
    <t>mikhaylova.li</t>
  </si>
  <si>
    <t>mikhaylova.li@tc6.pp.gazprom-neft.ru</t>
  </si>
  <si>
    <t>mikhaylyuk.aal</t>
  </si>
  <si>
    <t>mikhaylyuk.aal@tc19.pp.gazprom-neft.ru</t>
  </si>
  <si>
    <t>ragimov.mr</t>
  </si>
  <si>
    <t>ragimov.mr@tc11.pp.gazprom-neft.ru</t>
  </si>
  <si>
    <t>solovev.avik</t>
  </si>
  <si>
    <t>solovev.avik@tc16.pp.gazprom-neft.ru</t>
  </si>
  <si>
    <t>sergeenko.lv</t>
  </si>
  <si>
    <t>Сергеенко Лариса Викторовна</t>
  </si>
  <si>
    <t>moskalenko.ivl</t>
  </si>
  <si>
    <t>moskalenko.ivl@tc6.pp.gazprom-neft.ru</t>
  </si>
  <si>
    <t>moskalenko.tv</t>
  </si>
  <si>
    <t>moskalenko.tv@tc11.pp.gazprom-neft.ru</t>
  </si>
  <si>
    <t>sinev.vyu</t>
  </si>
  <si>
    <t>Синев Вячеслав Юрьевич</t>
  </si>
  <si>
    <t>mukhametvaleev.ii</t>
  </si>
  <si>
    <t>mukhametvaleev.ii@tc6.pp.gazprom-neft.ru</t>
  </si>
  <si>
    <t>oleynik.val</t>
  </si>
  <si>
    <t>oleynik.val@tc11.pp.gazprom-neft.ru</t>
  </si>
  <si>
    <t>murtazin.rm</t>
  </si>
  <si>
    <t>murtazin.rm@tc20.pp.gazprom-neft.ru</t>
  </si>
  <si>
    <t>murtazin.rmi</t>
  </si>
  <si>
    <t>murtazin.rmi@tc6.pp.gazprom-neft.ru</t>
  </si>
  <si>
    <t>musaev.bb</t>
  </si>
  <si>
    <t>musaev.bb@tc11.pp.gazprom-neft.ru</t>
  </si>
  <si>
    <t>sidorin.ivla</t>
  </si>
  <si>
    <t>sidorin.ivla@tc14.pp.gazprom-neft.ru</t>
  </si>
  <si>
    <t>redkin.ao</t>
  </si>
  <si>
    <t>redkin.ao@tc18.pp.gazprom-neft.ru</t>
  </si>
  <si>
    <t>vasilev.ava</t>
  </si>
  <si>
    <t>vasilev.ava@tc11.pp.gazprom-neft.ru</t>
  </si>
  <si>
    <t>tuktarov.si</t>
  </si>
  <si>
    <t>tuktarov.si@tc17.pp.gazprom-neft.ru</t>
  </si>
  <si>
    <t>veliev.rg</t>
  </si>
  <si>
    <t>veliev.rg@tc14.pp.gazprom-neft.ru</t>
  </si>
  <si>
    <t>vasilev.vs</t>
  </si>
  <si>
    <t>vasilev.vs@tc16.pp.gazprom-neft.ru</t>
  </si>
  <si>
    <t>pavlyuchkov.eyu</t>
  </si>
  <si>
    <t>pavlyuchkov.eyu@tc14.pp.gazprom-neft.ru</t>
  </si>
  <si>
    <t>rayanova.sg</t>
  </si>
  <si>
    <t>rayanova.sg@tc11.pp.gazprom-neft.ru</t>
  </si>
  <si>
    <t>skovorodnikov.mk</t>
  </si>
  <si>
    <t>skovorodnikov.mk@tc11.pp.gazprom-neft.ru</t>
  </si>
  <si>
    <t>zhuravleva.lv</t>
  </si>
  <si>
    <t>zhuravleva.lv@tc11.pp.gazprom-neft.ru</t>
  </si>
  <si>
    <t>suchkov.aal</t>
  </si>
  <si>
    <t>suchkov.aal@tc20.pp.gazprom-neft.ru</t>
  </si>
  <si>
    <t>nazarova.ef</t>
  </si>
  <si>
    <t>nazarova.ef@tc11.pp.gazprom-neft.ru</t>
  </si>
  <si>
    <t>nebozhenko.sn</t>
  </si>
  <si>
    <t>nebozhenko.sn@tc15.pp.gazprom-neft.ru</t>
  </si>
  <si>
    <t>sharov.dp</t>
  </si>
  <si>
    <t>sharov.dp@tc15.pp.gazprom-neft.ru</t>
  </si>
  <si>
    <t>zalozhuk.nn</t>
  </si>
  <si>
    <t>zalozhuk.nn@tc17.pp.gazprom-neft.ru</t>
  </si>
  <si>
    <t>nevzorova.ta</t>
  </si>
  <si>
    <t>nevzorova.ta@tc13.pp.gazprom-neft.ru</t>
  </si>
  <si>
    <t>teterin.av</t>
  </si>
  <si>
    <t>teterin.av@tc17.pp.gazprom-neft.ru</t>
  </si>
  <si>
    <t>nenasheva.pa</t>
  </si>
  <si>
    <t>nenasheva.pa@tc13.pp.gazprom-neft.ru</t>
  </si>
  <si>
    <t>neverov.yuv</t>
  </si>
  <si>
    <t>neverov.yuv@tc11.pp.gazprom-neft.ru</t>
  </si>
  <si>
    <t>pilnikov.al</t>
  </si>
  <si>
    <t>pilnikov.al@tc6.pp.gazprom-neft.ru</t>
  </si>
  <si>
    <t>stupay.de</t>
  </si>
  <si>
    <t>Ступай Дмитрий Еремеевич</t>
  </si>
  <si>
    <t>rymareva.nv@tc21.pp.gazprom-neft.ru</t>
  </si>
  <si>
    <t>nurtazina.dn</t>
  </si>
  <si>
    <t>nurtazina.dn@tc11.pp.gazprom-neft.ru</t>
  </si>
  <si>
    <t>onishchuk.yuv</t>
  </si>
  <si>
    <t>onishchuk.yuv@tc7.pp.gazprom-neft.ru</t>
  </si>
  <si>
    <t>patyuk.ayu</t>
  </si>
  <si>
    <t>patyuk.ayu@tc20.pp.gazprom-neft.ru</t>
  </si>
  <si>
    <t>tolkacheva.in</t>
  </si>
  <si>
    <t>tolkacheva.in@tc18.pp.gazprom-neft.ru</t>
  </si>
  <si>
    <t>penchukova.ai</t>
  </si>
  <si>
    <t>penchukova.ai@tc11.pp.gazprom-neft.ru</t>
  </si>
  <si>
    <t>tarakanova.lv</t>
  </si>
  <si>
    <t>tarakanova.lv@tc13.pp.gazprom-neft.ru</t>
  </si>
  <si>
    <t>petrosyan.gv</t>
  </si>
  <si>
    <t>petrosyan.gv@tc16.pp.gazprom-neft.ru</t>
  </si>
  <si>
    <t>petrov.ayurevi</t>
  </si>
  <si>
    <t>petrov.ayurevi@tc15.pp.gazprom-neft.ru</t>
  </si>
  <si>
    <t>voytenko.ae</t>
  </si>
  <si>
    <t>voytenko.ae@tc20.pp.gazprom-neft.ru</t>
  </si>
  <si>
    <t>usichenko.iv</t>
  </si>
  <si>
    <t>usichenko.iv@tc16.pp.gazprom-neft.ru</t>
  </si>
  <si>
    <t>zelenina.yuv</t>
  </si>
  <si>
    <t>zelenina.yuv@tc11.pp.gazprom-neft.ru</t>
  </si>
  <si>
    <t>ponomarev.ik</t>
  </si>
  <si>
    <t>ponomarev.ik@tc16.pp.gazprom-neft.ru</t>
  </si>
  <si>
    <t>shpilevoy.sa</t>
  </si>
  <si>
    <t>shpilevoy.sa@tc16.pp.gazprom-neft.ru</t>
  </si>
  <si>
    <t>tamaskhanov.mi</t>
  </si>
  <si>
    <t>prirez.sa</t>
  </si>
  <si>
    <t>prirez.sa@tc13.pp.gazprom-neft.ru</t>
  </si>
  <si>
    <t>yablonskiy.bv</t>
  </si>
  <si>
    <t>yablonskiy.bv@tc18.pp.gazprom-neft.ru</t>
  </si>
  <si>
    <t>sklyar.ms</t>
  </si>
  <si>
    <t>sklyar.ms@tc17.pp.gazprom-neft.ru</t>
  </si>
  <si>
    <t>rastsepin.av</t>
  </si>
  <si>
    <t>rastsepin.av@tc19.pp.gazprom-neft.ru</t>
  </si>
  <si>
    <t>rayanova.osh</t>
  </si>
  <si>
    <t>rayanova.osh@tc6.pp.gazprom-neft.ru</t>
  </si>
  <si>
    <t>sokolov.dser</t>
  </si>
  <si>
    <t>sokolov.dser@tc11.pp.gazprom-neft.ru</t>
  </si>
  <si>
    <t>tatarina.ai</t>
  </si>
  <si>
    <t>trifonov.ss@tc12.pp.gazprom-neft.ru</t>
  </si>
  <si>
    <t>rudyakov.iv</t>
  </si>
  <si>
    <t>rudyakov.iv@tc19.pp.gazprom-neft.ru</t>
  </si>
  <si>
    <t>zinchenko.avl</t>
  </si>
  <si>
    <t>zinchenko.avl@tc7.pp.gazprom-neft.ru</t>
  </si>
  <si>
    <t>suleymanov.zk</t>
  </si>
  <si>
    <t>suleymanov.zk@tc12.pp.gazprom-neft.ru</t>
  </si>
  <si>
    <t>sakhapov.oi</t>
  </si>
  <si>
    <t>sakhapov.oi@tc19.pp.gazprom-neft.ru</t>
  </si>
  <si>
    <t>tsukanov.mv</t>
  </si>
  <si>
    <t>tsukanov.mv@tc13.pp.gazprom-neft.ru</t>
  </si>
  <si>
    <t>samsonov.dm</t>
  </si>
  <si>
    <t>samsonov.dm@tc15.pp.gazprom-neft.ru</t>
  </si>
  <si>
    <t>tsvetkov.vv</t>
  </si>
  <si>
    <t>tsvetkov.vv@tc11.pp.gazprom-neft.ru</t>
  </si>
  <si>
    <t>yurin.aan</t>
  </si>
  <si>
    <t>yurin.aan@tc12.pp.gazprom-neft.ru</t>
  </si>
  <si>
    <t>vanakov.vv</t>
  </si>
  <si>
    <t>vanakov.vv@tc11.pp.gazprom-neft.ru</t>
  </si>
  <si>
    <t>sergeev.aser</t>
  </si>
  <si>
    <t>sergeev.aser@tc11.pp.gazprom-neft.ru</t>
  </si>
  <si>
    <t>suprunets.ea</t>
  </si>
  <si>
    <t>suprunets.ea@tc17.pp.gazprom-neft.ru</t>
  </si>
  <si>
    <t>sharapov.aser</t>
  </si>
  <si>
    <t>sharapov.aser@tc11.pp.gazprom-neft.ru</t>
  </si>
  <si>
    <t>tarasenko.og</t>
  </si>
  <si>
    <t>tarasenko.og@tc11.pp.gazprom-neft.ru</t>
  </si>
  <si>
    <t>turakulov.ash</t>
  </si>
  <si>
    <t>turakulov.ash@tc11.pp.gazprom-neft.ru</t>
  </si>
  <si>
    <t>zatsepin.vs</t>
  </si>
  <si>
    <t>zatsepin.vs@tc19.pp.gazprom-neft.ru</t>
  </si>
  <si>
    <t>smirnov.vni</t>
  </si>
  <si>
    <t>smirnov.vni@tc11.pp.gazprom-neft.ru</t>
  </si>
  <si>
    <t>smorodin.ag</t>
  </si>
  <si>
    <t>Смородин Антон Григорьевич</t>
  </si>
  <si>
    <t>smorodin.ag@tc11.pp.gazprom-neft.ru</t>
  </si>
  <si>
    <t>sorokin.sl</t>
  </si>
  <si>
    <t>sorokin.sl@tc7.pp.gazprom-neft.ru</t>
  </si>
  <si>
    <t>terskiy.ms</t>
  </si>
  <si>
    <t>terskiy.ms@tc7.pp.gazprom-neft.ru</t>
  </si>
  <si>
    <t>trifonov.ss</t>
  </si>
  <si>
    <t>Трифонов Сергей Сергеевич</t>
  </si>
  <si>
    <t>magaramov.dd@tc15.pp.gazprom-neft.ru</t>
  </si>
  <si>
    <t>kravchenko.af</t>
  </si>
  <si>
    <t>kravchenko.af@tc11.pp.gazprom-neft.ru</t>
  </si>
  <si>
    <t>fayzullin.akh</t>
  </si>
  <si>
    <t>Файзуллин Амир Халилевич</t>
  </si>
  <si>
    <t>danilchenko.oa@tc18.pp.gazprom-neft.ru</t>
  </si>
  <si>
    <t>storozhenko.aa</t>
  </si>
  <si>
    <t>storozhenko.aa@tc11.pp.gazprom-neft.ru</t>
  </si>
  <si>
    <t>falkin.kg</t>
  </si>
  <si>
    <t>Фалькин Константин Григорьевич</t>
  </si>
  <si>
    <t>kagarmanov.rr</t>
  </si>
  <si>
    <t>kagarmanov.rr@tc13.pp.gazprom-neft.ru</t>
  </si>
  <si>
    <t>mirzoakhmedov.rr</t>
  </si>
  <si>
    <t>mirzoakhmedov.rr@tc21.pp.gazprom-neft.ru</t>
  </si>
  <si>
    <t>rogov.vv</t>
  </si>
  <si>
    <t>rogov.vv@tc14.pp.gazprom-neft.ru</t>
  </si>
  <si>
    <t>biryukova.me</t>
  </si>
  <si>
    <t>biryukova.me@tc20.pp.gazprom-neft.ru</t>
  </si>
  <si>
    <t>faniga.aa</t>
  </si>
  <si>
    <t>bikieva.oa@tc20.pp.gazprom-neft.ru</t>
  </si>
  <si>
    <t>makarov.rol</t>
  </si>
  <si>
    <t>makarov.rol@tc16.pp.gazprom-neft.ru</t>
  </si>
  <si>
    <t>fakhrutdinova.da</t>
  </si>
  <si>
    <t>pilishenko.vv@tc15.pp.gazprom-neft.ru</t>
  </si>
  <si>
    <t>tamaskhanov.ai</t>
  </si>
  <si>
    <t>tamaskhanov.ai@tc14.pp.gazprom-neft.ru</t>
  </si>
  <si>
    <t>zuziev.al</t>
  </si>
  <si>
    <t>zuziev.al@tc19.pp.gazprom-neft.ru</t>
  </si>
  <si>
    <t>osmanov.za</t>
  </si>
  <si>
    <t>osmanov.za@tc19.pp.gazprom-neft.ru</t>
  </si>
  <si>
    <t>sattarov.mf</t>
  </si>
  <si>
    <t>sattarov.mf@tc21.pp.gazprom-neft.ru</t>
  </si>
  <si>
    <t>pleshakova.na</t>
  </si>
  <si>
    <t>pleshakova.na@tc6.pp.gazprom-neft.ru</t>
  </si>
  <si>
    <t>tolmachev.miv</t>
  </si>
  <si>
    <t>tolmachev.miv@tc18.pp.gazprom-neft.ru</t>
  </si>
  <si>
    <t>agapitova.an</t>
  </si>
  <si>
    <t>agapitova.an@tc17.pp.gazprom-neft.ru</t>
  </si>
  <si>
    <t>kovalev.di</t>
  </si>
  <si>
    <t>kovalev.di@tc20.pp.gazprom-neft.ru</t>
  </si>
  <si>
    <t>fidarova.in</t>
  </si>
  <si>
    <t>dovganenko.ed</t>
  </si>
  <si>
    <t>dovganenko.ed@tc20.pp.gazprom-neft.ru</t>
  </si>
  <si>
    <t>ovcharov.ase</t>
  </si>
  <si>
    <t>ovcharov.ase@tc17.pp.gazprom-neft.ru</t>
  </si>
  <si>
    <t>evdokimov.ea</t>
  </si>
  <si>
    <t>evdokimov.ea@tc21.pp.gazprom-neft.ru</t>
  </si>
  <si>
    <t>kechin.ep</t>
  </si>
  <si>
    <t>kechin.ep@tc6.pp.gazprom-neft.ru</t>
  </si>
  <si>
    <t>plaksienko.ki</t>
  </si>
  <si>
    <t>plaksienko.ki@tc7.pp.gazprom-neft.ru</t>
  </si>
  <si>
    <t>senyk.ee</t>
  </si>
  <si>
    <t>senyk.ee@tc6.pp.gazprom-neft.ru</t>
  </si>
  <si>
    <t>filippova.iv</t>
  </si>
  <si>
    <t>sheykhov.bsh@tc7.pp.gazprom-neft.ru</t>
  </si>
  <si>
    <t>khusainova.ag</t>
  </si>
  <si>
    <t>khusainova.ag@tc7.pp.gazprom-neft.ru</t>
  </si>
  <si>
    <t>kuklina.ds</t>
  </si>
  <si>
    <t>kuklina.ds@tc6.pp.gazprom-neft.ru</t>
  </si>
  <si>
    <t>nureev.aa</t>
  </si>
  <si>
    <t>nureev.aa@tc17.pp.gazprom-neft.ru</t>
  </si>
  <si>
    <t>kurnikov.svi</t>
  </si>
  <si>
    <t>kurnikov.svi@tc7.pp.gazprom-neft.ru</t>
  </si>
  <si>
    <t>magadiev.ii</t>
  </si>
  <si>
    <t>magadiev.ii@tc17.pp.gazprom-neft.ru</t>
  </si>
  <si>
    <t>tverdokhlebov.iyu</t>
  </si>
  <si>
    <t>tverdokhlebov.iyu@tc7.pp.gazprom-neft.ru</t>
  </si>
  <si>
    <t>abdrakhmanov.ailg</t>
  </si>
  <si>
    <t>abdrakhmanov.ailg@tc7.pp.gazprom-neft.ru</t>
  </si>
  <si>
    <t>ivanov.svaler</t>
  </si>
  <si>
    <t>ivanov.svaler@tc17.pp.gazprom-neft.ru</t>
  </si>
  <si>
    <t>belyaev.sa</t>
  </si>
  <si>
    <t>belyaev.sa@tc18.pp.gazprom-neft.ru</t>
  </si>
  <si>
    <t>tuleev.km</t>
  </si>
  <si>
    <t>Тулеев Кайрат Мансызбаевич</t>
  </si>
  <si>
    <t>tuleev.km@tc6.pp.gazprom-neft.ru</t>
  </si>
  <si>
    <t>khaybrakhmanov.rm</t>
  </si>
  <si>
    <t>Хайбрахманов Равиль Минивасимович</t>
  </si>
  <si>
    <t>orlova.da@tc20.pp.gazprom-neft.ru</t>
  </si>
  <si>
    <t>sharipov.ea</t>
  </si>
  <si>
    <t>sharipov.ea@tc20.pp.gazprom-neft.ru</t>
  </si>
  <si>
    <t>ryabchikov.av</t>
  </si>
  <si>
    <t>ryabchikov.av@tc19.pp.gazprom-neft.ru</t>
  </si>
  <si>
    <t>baday.kv</t>
  </si>
  <si>
    <t>baday.kv@tc7.pp.gazprom-neft.ru</t>
  </si>
  <si>
    <t>sidorina.av</t>
  </si>
  <si>
    <t>sidorina.av@tc7.pp.gazprom-neft.ru</t>
  </si>
  <si>
    <t>irinevich.svi</t>
  </si>
  <si>
    <t>irinevich.svi@tc20.pp.gazprom-neft.ru</t>
  </si>
  <si>
    <t>sharipov.rri</t>
  </si>
  <si>
    <t>sharipov.rri@tc18.pp.gazprom-neft.ru</t>
  </si>
  <si>
    <t>mishurkin.aa</t>
  </si>
  <si>
    <t>mishurkin.aa@tc6.pp.gazprom-neft.ru</t>
  </si>
  <si>
    <t>emendeev.aa</t>
  </si>
  <si>
    <t>emendeev.aa@tc18.pp.gazprom-neft.ru</t>
  </si>
  <si>
    <t>vankova.vg</t>
  </si>
  <si>
    <t>vankova.vg@tc18.pp.gazprom-neft.ru</t>
  </si>
  <si>
    <t>muslimova.ov</t>
  </si>
  <si>
    <t>muslimova.ov@tc6.pp.gazprom-neft.ru</t>
  </si>
  <si>
    <t>toloknov.ae</t>
  </si>
  <si>
    <t>toloknov.ae@tc20.pp.gazprom-neft.ru</t>
  </si>
  <si>
    <t>aleksandruk.av</t>
  </si>
  <si>
    <t>aleksandruk.av@tc19.pp.gazprom-neft.ru</t>
  </si>
  <si>
    <t>khalikova.na</t>
  </si>
  <si>
    <t>fayzullin.akh@tc6.pp.gazprom-neft.ru</t>
  </si>
  <si>
    <t>kharin.ao</t>
  </si>
  <si>
    <t>prokopova.as@tc7.pp.gazprom-neft.ru</t>
  </si>
  <si>
    <t>ismailov.ech</t>
  </si>
  <si>
    <t>Исмаилов Эльнур Черкез Оглы</t>
  </si>
  <si>
    <t>ismailov.ech@tc19.pp.gazprom-neft.ru</t>
  </si>
  <si>
    <t>nosov.dser</t>
  </si>
  <si>
    <t>Носов Денис Сергеевич</t>
  </si>
  <si>
    <t>nosov.dser@tc20.pp.gazprom-neft.ru</t>
  </si>
  <si>
    <t>khvostenko.avya</t>
  </si>
  <si>
    <t>khvostenko.avya@tc20.pp.gazprom-neft.ru</t>
  </si>
  <si>
    <t>chernova.yual</t>
  </si>
  <si>
    <t>chernova.yual@tc19.pp.gazprom-neft.ru</t>
  </si>
  <si>
    <t>gubaydullina.ir</t>
  </si>
  <si>
    <t>gubaydullina.ir@tc20.pp.gazprom-neft.ru</t>
  </si>
  <si>
    <t>khasaev.ana</t>
  </si>
  <si>
    <t>sergeenko.lv@tc19.pp.gazprom-neft.ru</t>
  </si>
  <si>
    <t>didenko.tv</t>
  </si>
  <si>
    <t>didenko.tv@tc20.pp.gazprom-neft.ru</t>
  </si>
  <si>
    <t>bobritskaya.eyu</t>
  </si>
  <si>
    <t>bobritskaya.eyu@tc20.pp.gazprom-neft.ru</t>
  </si>
  <si>
    <t>sharapova.av</t>
  </si>
  <si>
    <t>sharapova.av@tc19.pp.gazprom-neft.ru</t>
  </si>
  <si>
    <t>boldyrkov.ed</t>
  </si>
  <si>
    <t>boldyrkov.ed@tc20.pp.gazprom-neft.ru</t>
  </si>
  <si>
    <t>shafikov.ii</t>
  </si>
  <si>
    <t>shafikov.ii@tc19.pp.gazprom-neft.ru</t>
  </si>
  <si>
    <t>khatapova.lr</t>
  </si>
  <si>
    <t>ruzavina.tvl@tc19.pp.gazprom-neft.ru</t>
  </si>
  <si>
    <t>gabibova.ln</t>
  </si>
  <si>
    <t>gabibova.ln@tc18.pp.gazprom-neft.ru</t>
  </si>
  <si>
    <t>khakhulya.avi</t>
  </si>
  <si>
    <t>kazimagomedov.zn@tc20.pp.gazprom-neft.ru</t>
  </si>
  <si>
    <t>antonenko.ma</t>
  </si>
  <si>
    <t>antonenko.ma@tc17.pp.gazprom-neft.ru</t>
  </si>
  <si>
    <t>khodak.av</t>
  </si>
  <si>
    <t>maskov.ar@tc19.pp.gazprom-neft.ru</t>
  </si>
  <si>
    <t>evlanova.ad</t>
  </si>
  <si>
    <t>evlanova.ad@tc17.pp.gazprom-neft.ru</t>
  </si>
  <si>
    <t>amirkhanov.ar</t>
  </si>
  <si>
    <t>amirkhanov.ar@tc17.pp.gazprom-neft.ru</t>
  </si>
  <si>
    <t>podgalnyaya.ka</t>
  </si>
  <si>
    <t>podgalnyaya.ka@tc17.pp.gazprom-neft.ru</t>
  </si>
  <si>
    <t>stepanova.vmi</t>
  </si>
  <si>
    <t>stepanova.vmi@tc18.pp.gazprom-neft.ru</t>
  </si>
  <si>
    <t>leguta.ie</t>
  </si>
  <si>
    <t>leguta.ie@tc18.pp.gazprom-neft.ru</t>
  </si>
  <si>
    <t>tsentrmonitoringa.ts</t>
  </si>
  <si>
    <t>Центр Мониторинга и Контроля ЦМК</t>
  </si>
  <si>
    <t>merezhkina.ar@tc18.pp.gazprom-neft.ru</t>
  </si>
  <si>
    <t>kuzminykh.ps</t>
  </si>
  <si>
    <t>kuzminykh.ps@tc17.pp.gazprom-neft.ru</t>
  </si>
  <si>
    <t>evdokimova.md</t>
  </si>
  <si>
    <t>evdokimova.md@tc18.pp.gazprom-neft.ru</t>
  </si>
  <si>
    <t>tsentrmonitoring.tsm</t>
  </si>
  <si>
    <t>Центр Мониторинга и Контроля ЦМК2</t>
  </si>
  <si>
    <t>ershov.aa@tc18.pp.gazprom-neft.ru</t>
  </si>
  <si>
    <t>delimov.ib</t>
  </si>
  <si>
    <t>delimov.ib@tc18.pp.gazprom-neft.ru</t>
  </si>
  <si>
    <t>chernov.ial</t>
  </si>
  <si>
    <t>kirpichenkov.nyu@tc18.pp.gazprom-neft.ru</t>
  </si>
  <si>
    <t>shabunin.ev</t>
  </si>
  <si>
    <t>shatokhin.ma</t>
  </si>
  <si>
    <t>sheykhov.bsh</t>
  </si>
  <si>
    <t>Шейхов Бутта Шейхович</t>
  </si>
  <si>
    <t>falkin.kg@tc19.pp.gazprom-neft.ru</t>
  </si>
  <si>
    <t>obraztsova.en</t>
  </si>
  <si>
    <t>obraztsova.en@tc19.pp.gazprom-neft.ru</t>
  </si>
  <si>
    <t>yashchuk.rn</t>
  </si>
  <si>
    <t>yashchuk.rn@tc17.pp.gazprom-neft.ru</t>
  </si>
  <si>
    <t>shinkarev.adm</t>
  </si>
  <si>
    <t>shustovskikh.av</t>
  </si>
  <si>
    <t>kuznetsov.eal@tc17.pp.gazprom-neft.ru</t>
  </si>
  <si>
    <t>yakovlev.age</t>
  </si>
  <si>
    <t>tsentrmonitoring.tsm@tc19.pp.gazprom-neft.ru</t>
  </si>
  <si>
    <t>vasilkorov.ii</t>
  </si>
  <si>
    <t>vasilkorov.ii@tc20.pp.gazprom-neft.ru</t>
  </si>
  <si>
    <t>Заказчик</t>
  </si>
  <si>
    <t>Бизнес услуга</t>
  </si>
  <si>
    <t>Код бизнес услуги</t>
  </si>
  <si>
    <t>Код компонента</t>
  </si>
  <si>
    <t>Единица измерения</t>
  </si>
  <si>
    <t>Объем потребления</t>
  </si>
  <si>
    <t>Блок</t>
  </si>
  <si>
    <t>Серверв</t>
  </si>
  <si>
    <t>Дата подключения</t>
  </si>
  <si>
    <t>ООО "МУБР"</t>
  </si>
  <si>
    <t>Предоставление доступа к платформе видеоконференций</t>
  </si>
  <si>
    <t>MEET.VKS</t>
  </si>
  <si>
    <t>U.MEET.VKS@CORP</t>
  </si>
  <si>
    <t>agafonova.av</t>
  </si>
  <si>
    <t>БРД</t>
  </si>
  <si>
    <t>tc17.pp.gazprom-neft.ru</t>
  </si>
  <si>
    <t>03.04.2026 11:55:26</t>
  </si>
  <si>
    <t>gafurov.mr</t>
  </si>
  <si>
    <t>Гафуров Марат Рифгатович</t>
  </si>
  <si>
    <t>tc14.pp.gazprom-neft.ru</t>
  </si>
  <si>
    <t>15.04.2026 14:05:33</t>
  </si>
  <si>
    <t>gunoev.ag</t>
  </si>
  <si>
    <t>tc19.pp.gazprom-neft.ru</t>
  </si>
  <si>
    <t>15.04.2026 13:56:12</t>
  </si>
  <si>
    <t>aminev.da</t>
  </si>
  <si>
    <t>tc16.pp.gazprom-neft.ru</t>
  </si>
  <si>
    <t>15.04.2026 07:29:21</t>
  </si>
  <si>
    <t>galiev.iri</t>
  </si>
  <si>
    <t>Галиев Ильнур Римович</t>
  </si>
  <si>
    <t>15.04.2026 13:38:26</t>
  </si>
  <si>
    <t>andyukaeva.ks</t>
  </si>
  <si>
    <t>tc7.pp.gazprom-neft.ru</t>
  </si>
  <si>
    <t>30.03.2026 12:58:22</t>
  </si>
  <si>
    <t>snigerev.ao</t>
  </si>
  <si>
    <t>Снигерев Алексей Олегович</t>
  </si>
  <si>
    <t>tc21.pp.gazprom-neft.ru</t>
  </si>
  <si>
    <t>15.04.2026 13:31:14</t>
  </si>
  <si>
    <t>bandura.tn</t>
  </si>
  <si>
    <t>Бандура Тарас Николаевич</t>
  </si>
  <si>
    <t>tc20.pp.gazprom-neft.ru</t>
  </si>
  <si>
    <t>15.04.2026 11:39:36</t>
  </si>
  <si>
    <t>kalashnikov.na</t>
  </si>
  <si>
    <t>tc12.pp.gazprom-neft.ru</t>
  </si>
  <si>
    <t>15.04.2026 12:06:19</t>
  </si>
  <si>
    <t>koloskov.vs</t>
  </si>
  <si>
    <t>15.04.2026 11:58:20</t>
  </si>
  <si>
    <t>bayramgulova.va</t>
  </si>
  <si>
    <t>09.04.2026 11:35:45</t>
  </si>
  <si>
    <t>bekesheva.ba</t>
  </si>
  <si>
    <t>Бекешева Балкена Альдибековна</t>
  </si>
  <si>
    <t>tc11.pp.gazprom-neft.ru</t>
  </si>
  <si>
    <t>25.03.2026 11:52:34</t>
  </si>
  <si>
    <t>berestov.sl</t>
  </si>
  <si>
    <t>25.03.2026 05:54:43</t>
  </si>
  <si>
    <t>kochetkov.ka</t>
  </si>
  <si>
    <t>Кочетков Кирилл Андреевич</t>
  </si>
  <si>
    <t>15.04.2026 10:50:31</t>
  </si>
  <si>
    <t>goldina.te</t>
  </si>
  <si>
    <t>tc15.pp.gazprom-neft.ru</t>
  </si>
  <si>
    <t>15.04.2026 10:16:31</t>
  </si>
  <si>
    <t>boyko.akh</t>
  </si>
  <si>
    <t>Бойко Альбина Хамматовна</t>
  </si>
  <si>
    <t>09.04.2026 11:17:48</t>
  </si>
  <si>
    <t>breev.an</t>
  </si>
  <si>
    <t>Бреев Александр Николаевич</t>
  </si>
  <si>
    <t>14.04.2026 05:26:13</t>
  </si>
  <si>
    <t>rogov.iva</t>
  </si>
  <si>
    <t>Рогов Игорь Валерьевич</t>
  </si>
  <si>
    <t>tc13.pp.gazprom-neft.ru</t>
  </si>
  <si>
    <t>15.04.2026 08:14:35</t>
  </si>
  <si>
    <t>brusova.ma</t>
  </si>
  <si>
    <t>09.04.2026 11:25:08</t>
  </si>
  <si>
    <t>bukirev.an</t>
  </si>
  <si>
    <t>Букирев Алексей Николаевич</t>
  </si>
  <si>
    <t>14.04.2026 05:37:21</t>
  </si>
  <si>
    <t>ishutkin.am</t>
  </si>
  <si>
    <t>Ишуткин Алексей Михайлович</t>
  </si>
  <si>
    <t>14.04.2026 14:31:28</t>
  </si>
  <si>
    <t>chernukhin.iyu</t>
  </si>
  <si>
    <t>14.04.2026 06:58:17</t>
  </si>
  <si>
    <t>sayapina.lz</t>
  </si>
  <si>
    <t>14.04.2026 13:04:30</t>
  </si>
  <si>
    <t>gusenkov.av</t>
  </si>
  <si>
    <t>14.04.2026 12:23:47</t>
  </si>
  <si>
    <t>zajtseva.sv</t>
  </si>
  <si>
    <t>14.04.2026 11:53:55</t>
  </si>
  <si>
    <t>damineva.ng</t>
  </si>
  <si>
    <t>30.03.2026 12:58:01</t>
  </si>
  <si>
    <t>dergunova.av</t>
  </si>
  <si>
    <t>Дергунова Анастасия Васильевна</t>
  </si>
  <si>
    <t>14.04.2026 11:00:24</t>
  </si>
  <si>
    <t>deliev.gg</t>
  </si>
  <si>
    <t>Делиев Григорий Григорьевич</t>
  </si>
  <si>
    <t>14.04.2026 05:51:37</t>
  </si>
  <si>
    <t>kostitsyn.dv</t>
  </si>
  <si>
    <t>Костицын Дмитрий Владимирович</t>
  </si>
  <si>
    <t>14.04.2026 09:28:43</t>
  </si>
  <si>
    <t>dolgopolov.mi</t>
  </si>
  <si>
    <t>14.04.2026 09:16:40</t>
  </si>
  <si>
    <t>doynikov.mn</t>
  </si>
  <si>
    <t>09.04.2026 11:16:25</t>
  </si>
  <si>
    <t>piskarev.sa</t>
  </si>
  <si>
    <t>14.04.2026 07:40:34</t>
  </si>
  <si>
    <t>klokonos.vv</t>
  </si>
  <si>
    <t>Клоконос Виктор Валерьевич</t>
  </si>
  <si>
    <t>tc6.pp.gazprom-neft.ru</t>
  </si>
  <si>
    <t>14.04.2026 07:22:38</t>
  </si>
  <si>
    <t>kobzar.iv</t>
  </si>
  <si>
    <t>14.04.2026 06:17:02</t>
  </si>
  <si>
    <t>egorina.ei</t>
  </si>
  <si>
    <t>13.04.2026 10:57:04</t>
  </si>
  <si>
    <t>evsyukov.vi</t>
  </si>
  <si>
    <t>09.04.2026 12:49:49</t>
  </si>
  <si>
    <t>evteeva.ap</t>
  </si>
  <si>
    <t>18.03.2026 13:06:47</t>
  </si>
  <si>
    <t>khametov.rru</t>
  </si>
  <si>
    <t>Хаметов Рустам Русланович</t>
  </si>
  <si>
    <t>13.04.2026 13:53:08</t>
  </si>
  <si>
    <t>fominykh.dy</t>
  </si>
  <si>
    <t>tc3.pp.gazprom-neft.ru</t>
  </si>
  <si>
    <t>31.03.2026 06:30:18</t>
  </si>
  <si>
    <t>gasanov.um</t>
  </si>
  <si>
    <t>03.04.2026 09:42:48</t>
  </si>
  <si>
    <t>svichkar.mr</t>
  </si>
  <si>
    <t>Свичкарь Мария Романовна</t>
  </si>
  <si>
    <t>tc18.pp.gazprom-neft.ru</t>
  </si>
  <si>
    <t>09.04.2026 12:49:13</t>
  </si>
  <si>
    <t>geraskina.na</t>
  </si>
  <si>
    <t>muftakhov.rr</t>
  </si>
  <si>
    <t>06.04.2026 06:03:47</t>
  </si>
  <si>
    <t>kharlanov.vv</t>
  </si>
  <si>
    <t>06.04.2026 08:41:34</t>
  </si>
  <si>
    <t>gornostay.ke</t>
  </si>
  <si>
    <t>02.04.2026 11:21:28</t>
  </si>
  <si>
    <t>kazakov.ia</t>
  </si>
  <si>
    <t>31.03.2026 14:00:11</t>
  </si>
  <si>
    <t>guryanova.ea</t>
  </si>
  <si>
    <t>Гурьянова Елена Александровна</t>
  </si>
  <si>
    <t>26.03.2026 13:57:57</t>
  </si>
  <si>
    <t>khametov.rr</t>
  </si>
  <si>
    <t>05.04.2026 07:02:14</t>
  </si>
  <si>
    <t>smirnov.ra</t>
  </si>
  <si>
    <t>04.04.2026 05:40:11</t>
  </si>
  <si>
    <t>salnikova.zhv</t>
  </si>
  <si>
    <t>17.03.2026 09:18:36</t>
  </si>
  <si>
    <t>subkhankulova.gr</t>
  </si>
  <si>
    <t>Субханкулова Гульназ Расулевна</t>
  </si>
  <si>
    <t>27.03.2026 09:09:45</t>
  </si>
  <si>
    <t>narubin.en</t>
  </si>
  <si>
    <t>25.03.2026 08:24:31</t>
  </si>
  <si>
    <t>mezentseva.nv</t>
  </si>
  <si>
    <t>Мезенцева Наталья Васильевна</t>
  </si>
  <si>
    <t>19.03.2026 12:23:46</t>
  </si>
  <si>
    <t>morozova.avi</t>
  </si>
  <si>
    <t>19.03.2026 06:12:54</t>
  </si>
  <si>
    <t>saytieva.ar</t>
  </si>
  <si>
    <t>01.04.2026 11:34:03</t>
  </si>
  <si>
    <t>shumov.fv</t>
  </si>
  <si>
    <t>31.03.2026 14:01:38</t>
  </si>
  <si>
    <t>volkova.ys</t>
  </si>
  <si>
    <t>25.03.2026 12:28:43</t>
  </si>
  <si>
    <t>zaytsev.ial</t>
  </si>
  <si>
    <t>02.04.2026 13:08:59</t>
  </si>
  <si>
    <t>kharlanova.lg</t>
  </si>
  <si>
    <t>26.03.2026 12:16:03</t>
  </si>
  <si>
    <t>rudenko.ar</t>
  </si>
  <si>
    <t>01.04.2026 12:20:52</t>
  </si>
  <si>
    <t>kovbasa.ai</t>
  </si>
  <si>
    <t>01.04.2026 11:15:51</t>
  </si>
  <si>
    <t>khenov.ai</t>
  </si>
  <si>
    <t>01.04.2026 08:26:12</t>
  </si>
  <si>
    <t>koroleva.ag</t>
  </si>
  <si>
    <t>24.03.2026 13:34:19</t>
  </si>
  <si>
    <t>korytin.kr</t>
  </si>
  <si>
    <t>18.03.2026 12:01:52</t>
  </si>
  <si>
    <t>valiev.ba</t>
  </si>
  <si>
    <t>14.04.2026 07:16:01</t>
  </si>
  <si>
    <t>podbolotov.iv</t>
  </si>
  <si>
    <t>15.04.2026 11:20:46</t>
  </si>
  <si>
    <t>mikhnenko.ri</t>
  </si>
  <si>
    <t>13.04.2026 07:34:43</t>
  </si>
  <si>
    <t>mushtukova.es</t>
  </si>
  <si>
    <t>14.04.2026 06:09:05</t>
  </si>
  <si>
    <t>popova.yuyu</t>
  </si>
  <si>
    <t>01.04.2026 06:22:57</t>
  </si>
  <si>
    <t>sukhorukov.sv</t>
  </si>
  <si>
    <t>15.04.2026 11:03:02</t>
  </si>
  <si>
    <t>kupriyanova.vv</t>
  </si>
  <si>
    <t>14.04.2026 08:11:55</t>
  </si>
  <si>
    <t>kuznetsov.vpe</t>
  </si>
  <si>
    <t>14.04.2026 05:45:58</t>
  </si>
  <si>
    <t>shagapov.ag</t>
  </si>
  <si>
    <t>14.04.2026 10:33:28</t>
  </si>
  <si>
    <t>rodnikov.vyu</t>
  </si>
  <si>
    <t>26.03.2026 12:59:34</t>
  </si>
  <si>
    <t>seredenko.aa</t>
  </si>
  <si>
    <t>14.04.2026 05:59:16</t>
  </si>
  <si>
    <t>valiakhmetov.bf</t>
  </si>
  <si>
    <t>09.04.2026 13:44:59</t>
  </si>
  <si>
    <t>listov.pv</t>
  </si>
  <si>
    <t>03.04.2026 09:42:47</t>
  </si>
  <si>
    <t>yunin.as</t>
  </si>
  <si>
    <t>25.03.2026 12:27:33</t>
  </si>
  <si>
    <t>lysenko.ag</t>
  </si>
  <si>
    <t>09.04.2026 13:15:57</t>
  </si>
  <si>
    <t>pautova.ia</t>
  </si>
  <si>
    <t>Паутова Ирина Александровна</t>
  </si>
  <si>
    <t>20.03.2026 09:44:28</t>
  </si>
  <si>
    <t>matveev.sv</t>
  </si>
  <si>
    <t>15.04.2026 13:29:04</t>
  </si>
  <si>
    <t>mamashev.gm</t>
  </si>
  <si>
    <t>Мамашев Гасан Мамашевич</t>
  </si>
  <si>
    <t>14.04.2026 06:12:32</t>
  </si>
  <si>
    <t>mamedov.en</t>
  </si>
  <si>
    <t>Мамедов Эльсевар Намик Оглы</t>
  </si>
  <si>
    <t>18.03.2026 20:15:19</t>
  </si>
  <si>
    <t>marchenko.ya</t>
  </si>
  <si>
    <t>Марченко Юлия Александровна</t>
  </si>
  <si>
    <t>03.04.2026 08:30:46</t>
  </si>
  <si>
    <t>matveeva.mm</t>
  </si>
  <si>
    <t>Матвеева Марина Михайловна</t>
  </si>
  <si>
    <t>13.04.2026 12:32:24</t>
  </si>
  <si>
    <t>30.03.2026 11:46:26</t>
  </si>
  <si>
    <t>vara.zv</t>
  </si>
  <si>
    <t>Вара Зинаида Владимировна</t>
  </si>
  <si>
    <t>03.04.2026 10:03:05</t>
  </si>
  <si>
    <t>pachganov.tg</t>
  </si>
  <si>
    <t>Пачганов Тимофей Гаврилович</t>
  </si>
  <si>
    <t>09.04.2026 11:24:33</t>
  </si>
  <si>
    <t>novolodskaya.oa</t>
  </si>
  <si>
    <t>Новолодская Ольга Александровна</t>
  </si>
  <si>
    <t>27.03.2026 09:01:33</t>
  </si>
  <si>
    <t>nichiporenko.pa</t>
  </si>
  <si>
    <t>Ничипоренко Павел Алексеевич</t>
  </si>
  <si>
    <t>03.04.2026 06:52:29</t>
  </si>
  <si>
    <t>sayakhova.ri</t>
  </si>
  <si>
    <t>Саяхова Руфина Ириковна</t>
  </si>
  <si>
    <t>14.04.2026 10:57:13</t>
  </si>
  <si>
    <t>pervushina.da</t>
  </si>
  <si>
    <t>13.04.2026 11:01:58</t>
  </si>
  <si>
    <t>pervykh.tn</t>
  </si>
  <si>
    <t>20.03.2026 07:54:52</t>
  </si>
  <si>
    <t>plaksina.ia</t>
  </si>
  <si>
    <t>Плаксина Инна Александровна</t>
  </si>
  <si>
    <t>18.03.2026 19:25:56</t>
  </si>
  <si>
    <t>yakovleva.vva</t>
  </si>
  <si>
    <t>Яковлева Валерия Валерьевна</t>
  </si>
  <si>
    <t>03.04.2026 09:51:28</t>
  </si>
  <si>
    <t>shakirov.tra</t>
  </si>
  <si>
    <t>Шакиров Тимур Радикович</t>
  </si>
  <si>
    <t>15.04.2026 12:09:10</t>
  </si>
  <si>
    <t>sachko.ie</t>
  </si>
  <si>
    <t>Сачко Ирина Евгеньевна</t>
  </si>
  <si>
    <t>03.04.2026 12:58:04</t>
  </si>
  <si>
    <t>saltukiev.zkh</t>
  </si>
  <si>
    <t>Салтукиев Зелемхан Хамбекович</t>
  </si>
  <si>
    <t>15.04.2026 07:39:17</t>
  </si>
  <si>
    <t>stankeev.va</t>
  </si>
  <si>
    <t>15.04.2026 12:41:45</t>
  </si>
  <si>
    <t>vokhmin.ev</t>
  </si>
  <si>
    <t>15.04.2026 11:24:23</t>
  </si>
  <si>
    <t>tkach.zm</t>
  </si>
  <si>
    <t>06.04.2026 11:52:34</t>
  </si>
  <si>
    <t>yakimenko.ani</t>
  </si>
  <si>
    <t>14.04.2026 05:41:23</t>
  </si>
  <si>
    <t>udovidchenko.ni</t>
  </si>
  <si>
    <t>Удовидченко Николай Игоревич</t>
  </si>
  <si>
    <t>15.04.2026 07:24:18</t>
  </si>
  <si>
    <t>zakharyan.mb</t>
  </si>
  <si>
    <t>14.04.2026 10:54:31</t>
  </si>
  <si>
    <t>shkuratova.ly</t>
  </si>
  <si>
    <t>Шкуратова Лидия Юрьевна</t>
  </si>
  <si>
    <t>06.04.2026 11:52:13</t>
  </si>
  <si>
    <t>kikot.ns</t>
  </si>
  <si>
    <t>Кикоть Нина Сергеевна</t>
  </si>
  <si>
    <t>14.04.2026 05:51:09</t>
  </si>
  <si>
    <t>silinskiy.ae</t>
  </si>
  <si>
    <t>Силинский Андрей Энгельсович</t>
  </si>
  <si>
    <t>21.03.2026 06:13:15</t>
  </si>
  <si>
    <t>akhmadeev.ra</t>
  </si>
  <si>
    <t>Ахмадеев Руслан Александрович</t>
  </si>
  <si>
    <t>20.03.2026 06:56:45</t>
  </si>
  <si>
    <t>akhmedov.fa</t>
  </si>
  <si>
    <t>Ахмедов Фикрет Ахмедович</t>
  </si>
  <si>
    <t>14.04.2026 14:11:57</t>
  </si>
  <si>
    <t>sudnishnikov.ds</t>
  </si>
  <si>
    <t>Суднишников Дмитрий Сергеевич</t>
  </si>
  <si>
    <t>14.04.2026 05:47:04</t>
  </si>
  <si>
    <t>fattakhov.in</t>
  </si>
  <si>
    <t>Фаттахов Ильнур Нурфаязович</t>
  </si>
  <si>
    <t>14.04.2026 08:09:53</t>
  </si>
  <si>
    <t>korovin.pi</t>
  </si>
  <si>
    <t>Коровин Павел Игоревич</t>
  </si>
  <si>
    <t>14.04.2026 03:39:27</t>
  </si>
  <si>
    <t>kanukov.tt</t>
  </si>
  <si>
    <t>Кануков Тимур Тахирович</t>
  </si>
  <si>
    <t>13.04.2026 12:06:12</t>
  </si>
  <si>
    <t>zhukovskaya.tn</t>
  </si>
  <si>
    <t>Жуковская Татьяна Николаевна</t>
  </si>
  <si>
    <t>03.04.2026 08:18:30</t>
  </si>
  <si>
    <t>ukrainets.ppe</t>
  </si>
  <si>
    <t>15.04.2026 08:34:10</t>
  </si>
  <si>
    <t>manatskov.sa</t>
  </si>
  <si>
    <t>Манацков Сергей Александрович</t>
  </si>
  <si>
    <t>22.03.2026 08:30:49</t>
  </si>
  <si>
    <t>paradeev.iiva</t>
  </si>
  <si>
    <t>14.04.2026 06:09:13</t>
  </si>
  <si>
    <t>ignatova.nv</t>
  </si>
  <si>
    <t>Игнатова Наталия Викторовна</t>
  </si>
  <si>
    <t>09.04.2026 11:33:13</t>
  </si>
  <si>
    <t>sorokin.sal</t>
  </si>
  <si>
    <t>01.04.2026 09:29:06</t>
  </si>
  <si>
    <t>dikareva.od</t>
  </si>
  <si>
    <t>20.03.2026 09:20:50</t>
  </si>
  <si>
    <t>gorbanev.dale</t>
  </si>
  <si>
    <t>14.04.2026 08:56:57</t>
  </si>
  <si>
    <t>galeev.ras</t>
  </si>
  <si>
    <t>13.04.2026 14:04:49</t>
  </si>
  <si>
    <t>krikunenko.npe</t>
  </si>
  <si>
    <t>26.03.2026 14:40:49</t>
  </si>
  <si>
    <t>ИТСО</t>
  </si>
  <si>
    <t>nikhti.av@tc6.pp.gazprom-neft.ru</t>
  </si>
  <si>
    <t>klenskaya.aa@tc7.pp.gazprom-neft.ru</t>
  </si>
  <si>
    <t>potyakov.sv@tc16.pp.gazprom-neft.ru</t>
  </si>
  <si>
    <t>yaduvankina.ty@tc11.pp.gazprom-neft.ru</t>
  </si>
  <si>
    <t>narimanova.gka@tc11.pp.gazprom-neft.ru</t>
  </si>
  <si>
    <t>gamova.ov@tc7.pp.gazprom-neft.ru</t>
  </si>
  <si>
    <t>Дибаев Артур Альбертович</t>
  </si>
  <si>
    <t>dibaev.aa@tc7.pp.gazprom-neft.ru</t>
  </si>
  <si>
    <t>chepik.oal@tc7.pp.gazprom-neft.ru</t>
  </si>
  <si>
    <t>davydova.ov@tc7.pp.gazprom-neft.ru</t>
  </si>
  <si>
    <t>ogir.ni@tc17.pp.gazprom-neft.ru</t>
  </si>
  <si>
    <t>zhukov.si@tc11.pp.gazprom-neft.ru</t>
  </si>
  <si>
    <t>shakirov.ai@tc6.pp.gazprom-neft.ru</t>
  </si>
  <si>
    <t>vasileva.oe@tc12.pp.gazprom-neft.ru</t>
  </si>
  <si>
    <t>yurpalova.op@tc6.pp.gazprom-neft.ru</t>
  </si>
  <si>
    <t xml:space="preserve">ЭР </t>
  </si>
  <si>
    <t>kononov.va@tc11.pp.gazprom-neft.ru</t>
  </si>
  <si>
    <t>bilalov.lg@tc9.pp.gazprom-neft.ru</t>
  </si>
  <si>
    <t>tyutyunik.ae@tc14.pp.gazprom-neft.ru</t>
  </si>
  <si>
    <t>karpinskaya.yus@tc10.pp.gazprom-neft.ru</t>
  </si>
  <si>
    <t>nasonkin.av@tc10.pp.gazprom-neft.ru</t>
  </si>
  <si>
    <t>golovko.sv@tc9.pp.gazprom-neft.ru</t>
  </si>
  <si>
    <t>Бурмаков Никита Павлович</t>
  </si>
  <si>
    <t>burmakov.np@tc1.pp.gazprom-neft.ru</t>
  </si>
  <si>
    <t xml:space="preserve">БС </t>
  </si>
  <si>
    <t>popugaeva.iv@tc14.pp.gazprom-neft.ru</t>
  </si>
  <si>
    <t>gorbunova.aish@tc1.pp.gazprom-neft.ru</t>
  </si>
  <si>
    <t>khmelnitskaya.iz@tc3.pp.gazprom-neft.ru</t>
  </si>
  <si>
    <t>shumakov.pn@tc11.pp.gazprom-neft.ru</t>
  </si>
  <si>
    <t>zakiryaeva.gt@tc11.pp.gazprom-neft.ru</t>
  </si>
  <si>
    <t>Саблина Наталья Владимировна</t>
  </si>
  <si>
    <t>sablina.nv@tc14.pp.gazprom-neft.ru</t>
  </si>
  <si>
    <t>Сасина Светлана Николаевна</t>
  </si>
  <si>
    <t>sasina.sn@tc11.pp.gazprom-neft.ru</t>
  </si>
  <si>
    <t>sychevskaya.av@tc14.pp.gazprom-neft.ru</t>
  </si>
  <si>
    <t>Якушева Ирина Николаевна</t>
  </si>
  <si>
    <t>yakusheva.in@tc11.pp.gazprom-neft.ru</t>
  </si>
  <si>
    <t>domashchenko.iv@tc11.pp.gazprom-neft.ru</t>
  </si>
  <si>
    <t>tankevich.am@tc6.pp.gazprom-neft.ru</t>
  </si>
  <si>
    <t>Авраменко Екатерина Владимировна</t>
  </si>
  <si>
    <t>avramenko.evl@tc2.pp.gazprom-neft.ru</t>
  </si>
  <si>
    <t>volkova.iyu@tc2.pp.gazprom-neft.ru</t>
  </si>
  <si>
    <t>gordeeva.eni@tc3.pp.gazprom-neft.ru</t>
  </si>
  <si>
    <t>eremeeva.zf@tc2.pp.gazprom-neft.ru</t>
  </si>
  <si>
    <t>utkina.mv@tc3.pp.gazprom-neft.ru</t>
  </si>
  <si>
    <t>guskova.ti@tc12.pp.gazprom-neft.ru</t>
  </si>
  <si>
    <t>katkaeva.ti@tc6.pp.gazprom-neft.ru</t>
  </si>
  <si>
    <t>tishkina.aa@tc11.pp.gazprom-neft.ru</t>
  </si>
  <si>
    <t>bondarenko.aalf@tc15.pp.gazprom-neft.ru</t>
  </si>
  <si>
    <t>salimova.aa@tc3.pp.gazprom-neft.ru</t>
  </si>
  <si>
    <t>snisarenko.il@tc21.pp.gazprom-neft.ru</t>
  </si>
  <si>
    <t>valova.tv@tc3.pp.gazprom-neft.ru</t>
  </si>
  <si>
    <t>mokretsova.en@tc3.pp.gazprom-neft.ru</t>
  </si>
  <si>
    <t>nafikova.am@tc11.pp.gazprom-neft.ru</t>
  </si>
  <si>
    <t>Ольнева Юлия Геннадьевна</t>
  </si>
  <si>
    <t>olneva.yug@tc2.pp.gazprom-neft.ru</t>
  </si>
  <si>
    <t>kharina.ev@tc21.pp.gazprom-neft.ru</t>
  </si>
  <si>
    <t>gaydobrus.ev@tc7.pp.gazprom-neft.ru</t>
  </si>
  <si>
    <t>domashchenko.oi@tc2.pp.gazprom-neft.ru</t>
  </si>
  <si>
    <t>ivanova.sm@tc11.pp.gazprom-neft.ru</t>
  </si>
  <si>
    <t>lobkova.an@tc11.pp.gazprom-neft.ru</t>
  </si>
  <si>
    <t>Утенеева Венера Синитулловна</t>
  </si>
  <si>
    <t>uteneeva.vs@tc6.pp.gazprom-neft.ru</t>
  </si>
  <si>
    <t>khudyakova.ms@tc2.pp.gazprom-neft.ru</t>
  </si>
  <si>
    <t>selezneva.sg@tc12.pp.gazprom-neft.ru</t>
  </si>
  <si>
    <t>vakhitova.aa@tc3.pp.gazprom-neft.ru</t>
  </si>
  <si>
    <t>golubeva.sv@tc12.pp.gazprom-neft.ru</t>
  </si>
  <si>
    <t>Платонова Елена Васильевна</t>
  </si>
  <si>
    <t>platonova.ev@tc12.pp.gazprom-neft.ru</t>
  </si>
  <si>
    <t>plotnikova.vv@tc11.pp.gazprom-neft.ru</t>
  </si>
  <si>
    <t>skudar.rv@tc16.pp.gazprom-neft.ru</t>
  </si>
  <si>
    <t>shabrova.ei@tc6.pp.gazprom-neft.ru</t>
  </si>
  <si>
    <t>shalimova.np@tc2.pp.gazprom-neft.ru</t>
  </si>
  <si>
    <t>shayakhmetova.ga@tc11.pp.gazprom-neft.ru</t>
  </si>
  <si>
    <t>payl.ri@tc15.pp.gazprom-neft.ru</t>
  </si>
  <si>
    <t>Плеханова Екатерина Александровна</t>
  </si>
  <si>
    <t>plekhanova.eal@tc6.pp.gazprom-neft.ru</t>
  </si>
  <si>
    <t>popkova.tv@tc20.pp.gazprom-neft.ru</t>
  </si>
  <si>
    <t>gusachenko.aa@tc2.pp.gazprom-neft.ru</t>
  </si>
  <si>
    <t>smetanina.evl@tc2.pp.gazprom-neft.ru</t>
  </si>
  <si>
    <t>shteynikova.ea@tc1.pp.gazprom-neft.ru</t>
  </si>
  <si>
    <t>shcherban.gv@tc1.pp.gazprom-neft.ru</t>
  </si>
  <si>
    <t>katkaeva.ei@tc2.pp.gazprom-neft.ru</t>
  </si>
  <si>
    <t>Борисова Людмила Николаевна</t>
  </si>
  <si>
    <t>borisova.ln@tc12.pp.gazprom-neft.ru</t>
  </si>
  <si>
    <t>leguta.mv@tc14.pp.gazprom-neft.ru</t>
  </si>
  <si>
    <t>Мамаева Кристина Георгиевна</t>
  </si>
  <si>
    <t>mamaeva.kg@tc19.pp.gazprom-neft.ru</t>
  </si>
  <si>
    <t>masasina.ol@tc11.pp.gazprom-neft.ru</t>
  </si>
  <si>
    <t>khakimova.gm@tc3.pp.gazprom-neft.ru</t>
  </si>
  <si>
    <t>brazhnik.sa@tc11.pp.gazprom-neft.ru</t>
  </si>
  <si>
    <t>buyvalov.og@tc11.pp.gazprom-neft.ru</t>
  </si>
  <si>
    <t>bulatova.lkh@tc16.pp.gazprom-neft.ru</t>
  </si>
  <si>
    <t>melenik.en@tc11.pp.gazprom-neft.ru</t>
  </si>
  <si>
    <t>rekida.iyu@tc7.pp.gazprom-neft.ru</t>
  </si>
  <si>
    <t>Салова Светлана Викторовна</t>
  </si>
  <si>
    <t>salova.sv@tc18.pp.gazprom-neft.ru</t>
  </si>
  <si>
    <t>tataurova.ma@tc11.pp.gazprom-neft.ru</t>
  </si>
  <si>
    <t>tishchenko.yub@tc11.pp.gazprom-neft.ru</t>
  </si>
  <si>
    <t>shaydt.aa@tc11.pp.gazprom-neft.ru</t>
  </si>
  <si>
    <t>gaydobrus.oa@tc3.pp.gazprom-neft.ru</t>
  </si>
  <si>
    <t>beregoy.em@tc11.pp.gazprom-neft.ru</t>
  </si>
  <si>
    <t>elnikova.em@tc2.pp.gazprom-neft.ru</t>
  </si>
  <si>
    <t>nazarova.yui@tc2.pp.gazprom-neft.ru</t>
  </si>
  <si>
    <t>altapova.mv@tc2.pp.gazprom-neft.ru</t>
  </si>
  <si>
    <t>gorlacheva.ev@tc11.pp.gazprom-neft.ru</t>
  </si>
  <si>
    <t>dementyanova.oa@tc11.pp.gazprom-neft.ru</t>
  </si>
  <si>
    <t>kanyukaeva.ns@tc11.pp.gazprom-neft.ru</t>
  </si>
  <si>
    <t>kuzmina.on@tc11.pp.gazprom-neft.ru</t>
  </si>
  <si>
    <t>pavlova.na@tc11.pp.gazprom-neft.ru</t>
  </si>
  <si>
    <t>semenova.sn@tc11.pp.gazprom-neft.ru</t>
  </si>
  <si>
    <t>spiridonova.evl@tc11.pp.gazprom-neft.ru</t>
  </si>
  <si>
    <t>vershnyak.oa@tc12.pp.gazprom-neft.ru</t>
  </si>
  <si>
    <t>bikbulatova.ma@tc11.pp.gazprom-neft.ru</t>
  </si>
  <si>
    <t>kapkanshchikova.ml@tc3.pp.gazprom-neft.ru</t>
  </si>
  <si>
    <t>konishcheva.avl@tc11.pp.gazprom-neft.ru</t>
  </si>
  <si>
    <t>Миненко Римма Николаевна</t>
  </si>
  <si>
    <t>minenko.rn@tc11.pp.gazprom-neft.ru</t>
  </si>
  <si>
    <t>shumakova.ek@tc6.pp.gazprom-neft.ru</t>
  </si>
  <si>
    <t>maslova.ele@tc1.pp.gazprom-neft.ru</t>
  </si>
  <si>
    <t>filya.li@tc11.pp.gazprom-neft.ru</t>
  </si>
  <si>
    <t>bondareva.ia@tc15.pp.gazprom-neft.ru</t>
  </si>
  <si>
    <t>dubrova.av@tc16.pp.gazprom-neft.ru</t>
  </si>
  <si>
    <t>skurikhina.is@tc16.pp.gazprom-neft.ru</t>
  </si>
  <si>
    <t>sokolovskaya.tal@tc14.pp.gazprom-neft.ru</t>
  </si>
  <si>
    <t>shelest.tn@tc16.pp.gazprom-neft.ru</t>
  </si>
  <si>
    <t>melnichuk.es@tc16.pp.gazprom-neft.ru</t>
  </si>
  <si>
    <t>novoselova.ni@tc15.pp.gazprom-neft.ru</t>
  </si>
  <si>
    <t>sokolkina.ia@tc16.pp.gazprom-neft.ru</t>
  </si>
  <si>
    <t>ermolaeva.gd@tc17.pp.gazprom-neft.ru</t>
  </si>
  <si>
    <t>Нестерова Эльвира Федоровна</t>
  </si>
  <si>
    <t>nesterova.ef@tc20.pp.gazprom-neft.ru</t>
  </si>
  <si>
    <t>tishinskaya.in@tc16.pp.gazprom-neft.ru</t>
  </si>
  <si>
    <t>shumaeva.aa@tc16.pp.gazprom-neft.ru</t>
  </si>
  <si>
    <t>Блиновских Ирина Владимировна</t>
  </si>
  <si>
    <t>blinovskikh.iv@tc16.pp.gazprom-neft.ru</t>
  </si>
  <si>
    <t>bujnitskaya.is@tc21.pp.gazprom-neft.ru</t>
  </si>
  <si>
    <t>gilyazetdinova.aa@tc14.pp.gazprom-neft.ru</t>
  </si>
  <si>
    <t>kashapova.lr@tc14.pp.gazprom-neft.ru</t>
  </si>
  <si>
    <t>kerstan.tl@tc15.pp.gazprom-neft.ru</t>
  </si>
  <si>
    <t>Котова Ксения Сергеевна</t>
  </si>
  <si>
    <t>kotova.ks@tc15.pp.gazprom-neft.ru</t>
  </si>
  <si>
    <t>myskina.va@tc19.pp.gazprom-neft.ru</t>
  </si>
  <si>
    <t>pakhomova.oa@tc14.pp.gazprom-neft.ru</t>
  </si>
  <si>
    <t>stavnyuk.as@tc7.pp.gazprom-neft.ru</t>
  </si>
  <si>
    <t>fedoseeva.tyur@tc19.pp.gazprom-neft.ru</t>
  </si>
  <si>
    <t>alikina.iv@tc1.pp.gazprom-neft.ru</t>
  </si>
  <si>
    <t>Грошева Татьяна Михайловна</t>
  </si>
  <si>
    <t>grosheva.tm@tc14.pp.gazprom-neft.ru</t>
  </si>
  <si>
    <t>ermakova.en@tc7.pp.gazprom-neft.ru</t>
  </si>
  <si>
    <t>Казанцева Лариса Петровна</t>
  </si>
  <si>
    <t>kazantseva.lp@tc2.pp.gazprom-neft.ru</t>
  </si>
  <si>
    <t>Перегудова Зульфия Рустамовна</t>
  </si>
  <si>
    <t>peregudova.zr@tc15.pp.gazprom-neft.ru</t>
  </si>
  <si>
    <t>Борейко Ирина Владимировна</t>
  </si>
  <si>
    <t>borejko.iv@tc7.pp.gazprom-neft.ru</t>
  </si>
  <si>
    <t>saltukieva.ns@tc6.pp.gazprom-neft.ru</t>
  </si>
  <si>
    <t>gerasimova.en@tc1.pp.gazprom-neft.ru</t>
  </si>
  <si>
    <t>stankova.ka@tc16.pp.gazprom-neft.ru</t>
  </si>
  <si>
    <t>aminova.ar@tc1.pp.gazprom-neft.ru</t>
  </si>
  <si>
    <t>leschuk.om@tc3.pp.gazprom-neft.ru</t>
  </si>
  <si>
    <t>stankova.eyu@tc10.pp.gazprom-neft.ru</t>
  </si>
  <si>
    <t>guzhina.av@tc6.pp.gazprom-neft.ru</t>
  </si>
  <si>
    <t>zazdravnykh.tv@tc6.pp.gazprom-neft.ru</t>
  </si>
  <si>
    <t>menshchikova.yuv@tc12.pp.gazprom-neft.ru</t>
  </si>
  <si>
    <t>yanochkina.is@tc6.pp.gazprom-neft.ru</t>
  </si>
  <si>
    <t>lastovskaya.vv@tc6.pp.gazprom-neft.ru</t>
  </si>
  <si>
    <t>yakusheva.ts@tc7.pp.gazprom-neft.ru</t>
  </si>
  <si>
    <t>ermak.as@tc7.pp.gazprom-neft.ru</t>
  </si>
  <si>
    <t>khandrik.yuv@tc7.pp.gazprom-neft.ru</t>
  </si>
  <si>
    <t>krivonos.oa@tc21.pp.gazprom-neft.ru</t>
  </si>
  <si>
    <t>petrosyan.aan@tc9.pp.gazprom-neft.ru</t>
  </si>
  <si>
    <t>Колчанова Олеся Геннадьевна</t>
  </si>
  <si>
    <t>kolchanova.og@tc16.pp.gazprom-neft.ru</t>
  </si>
  <si>
    <t>redkina.imi@tc20.pp.gazprom-neft.ru</t>
  </si>
  <si>
    <t>fomicheva.av@tc3.pp.gazprom-neft.ru</t>
  </si>
  <si>
    <t>remshova.ma@tc16.pp.gazprom-neft.ru</t>
  </si>
  <si>
    <t>starenko.nv@tc11.pp.gazprom-neft.ru</t>
  </si>
  <si>
    <t>khisamutdinova.oa@tc17.pp.gazprom-neft.ru</t>
  </si>
  <si>
    <t>turantseva.yua@tc16.pp.gazprom-neft.ru</t>
  </si>
  <si>
    <t>olisova.tn@tc14.pp.gazprom-neft.ru</t>
  </si>
  <si>
    <t>abdulov.dyu</t>
  </si>
  <si>
    <t>TMN</t>
  </si>
  <si>
    <t>tc1.pp.gazprom-neft.ru</t>
  </si>
  <si>
    <t>abdulov.dyu@tc1.pp.gazprom-neft.ru</t>
  </si>
  <si>
    <t>OOO "МЭН"</t>
  </si>
  <si>
    <t>Abdulov.DYu@yamal.gazprom-neft.ru</t>
  </si>
  <si>
    <t>abulkaramov.dr</t>
  </si>
  <si>
    <t>HNT</t>
  </si>
  <si>
    <t>abulkaramov.dr@tc19.pp.gazprom-neft.ru</t>
  </si>
  <si>
    <t>Abulkaramov.DR@gazprom-neft.ru</t>
  </si>
  <si>
    <t>akhmetgareeva.ia</t>
  </si>
  <si>
    <t>akhmetgareeva.ia@tc19.pp.gazprom-neft.ru</t>
  </si>
  <si>
    <t>Akhmetgareeva.IA@gazprom-neft.ru</t>
  </si>
  <si>
    <t>arapov.ks</t>
  </si>
  <si>
    <t>arapov.ks@tc20.pp.gazprom-neft.ru</t>
  </si>
  <si>
    <t>Arapov.KS@gazprom-neft.ru</t>
  </si>
  <si>
    <t>arginbaev.ra</t>
  </si>
  <si>
    <t>arginbaev.ra@tc14.pp.gazprom-neft.ru</t>
  </si>
  <si>
    <t>Arginbaev.RA@gazprom-neft.ru</t>
  </si>
  <si>
    <t>aslanov.aya</t>
  </si>
  <si>
    <t>aslanov.aya@tc19.pp.gazprom-neft.ru</t>
  </si>
  <si>
    <t>Aslanov.AYa@gazprom-neft.ru</t>
  </si>
  <si>
    <t>atavov.aa</t>
  </si>
  <si>
    <t>atavov.aa@tc19.pp.gazprom-neft.ru</t>
  </si>
  <si>
    <t>Atavov.AA@gazprom-neft.ru</t>
  </si>
  <si>
    <t>averyanova.ea</t>
  </si>
  <si>
    <t>averyanova.ea@tc20.pp.gazprom-neft.ru</t>
  </si>
  <si>
    <t>Averyanova.EA@gazprom-neft.ru</t>
  </si>
  <si>
    <t>azylgaraev.rn</t>
  </si>
  <si>
    <t>azylgaraev.rn@tc20.pp.gazprom-neft.ru</t>
  </si>
  <si>
    <t>Azylgaraev.RN@gazprom-neft.ru</t>
  </si>
  <si>
    <t>bagriy.in</t>
  </si>
  <si>
    <t>bagriy.in@tc15.pp.gazprom-neft.ru</t>
  </si>
  <si>
    <t>Bagriy.IN@gazprom-neft.ru</t>
  </si>
  <si>
    <t>barkov.aal</t>
  </si>
  <si>
    <t>barkov.aal@tc17.pp.gazprom-neft.ru</t>
  </si>
  <si>
    <t>Barkov.AAl@gazprom-neft.ru</t>
  </si>
  <si>
    <t>baskakova.oyu</t>
  </si>
  <si>
    <t>baskakova.oyu@tc20.pp.gazprom-neft.ru</t>
  </si>
  <si>
    <t>Baskakova.OYu@gazprom-neft.ru</t>
  </si>
  <si>
    <t>berestov.ia</t>
  </si>
  <si>
    <t>Берестов Иван Алексеевич</t>
  </si>
  <si>
    <t>berestov.ia@tc20.pp.gazprom-neft.ru</t>
  </si>
  <si>
    <t>Berestov.IA@gazprom-neft.ru</t>
  </si>
  <si>
    <t>blinov.ia</t>
  </si>
  <si>
    <t>blinov.ia@tc7.pp.gazprom-neft.ru</t>
  </si>
  <si>
    <t>Blinov.IA@gazprom-neft.ru</t>
  </si>
  <si>
    <t>boronenkov.sv</t>
  </si>
  <si>
    <t>boronenkov.sv@tc13.pp.gazprom-neft.ru</t>
  </si>
  <si>
    <t>Boronenkov.SV@gazprom-neft.ru</t>
  </si>
  <si>
    <t>boronyak.es</t>
  </si>
  <si>
    <t>Бороняк Евгений Сергеевич</t>
  </si>
  <si>
    <t>boronyak.es@tc19.pp.gazprom-neft.ru</t>
  </si>
  <si>
    <t>Boronyak.ES@gazprom-neft.ru</t>
  </si>
  <si>
    <t>borzov.as</t>
  </si>
  <si>
    <t>Borzov.AS@gazprom-neft.ru</t>
  </si>
  <si>
    <t>bugrov.ea</t>
  </si>
  <si>
    <t>Бугров Евгений Анатольевич</t>
  </si>
  <si>
    <t>bugrov.ea@tc16.pp.gazprom-neft.ru</t>
  </si>
  <si>
    <t>Bugrov.EA@gazprom-neft.ru</t>
  </si>
  <si>
    <t>burnyshev.sp</t>
  </si>
  <si>
    <t>burnyshev.sp@tc19.pp.gazprom-neft.ru</t>
  </si>
  <si>
    <t>Burnyshev.SP@gazprom-neft.ru</t>
  </si>
  <si>
    <t>chaplin.an</t>
  </si>
  <si>
    <t>chaplin.an@tc21.pp.gazprom-neft.ru</t>
  </si>
  <si>
    <t>Chaplin.AN@gazprom-neft.ru</t>
  </si>
  <si>
    <t>chebotarenko.ani</t>
  </si>
  <si>
    <t>chebotarenko.ani@tc15.pp.gazprom-neft.ru</t>
  </si>
  <si>
    <t>Chebotarenko.ANi@gazprom-neft.ru</t>
  </si>
  <si>
    <t>chebotareva.an</t>
  </si>
  <si>
    <t>chebotareva.an@tc14.pp.gazprom-neft.ru</t>
  </si>
  <si>
    <t>Chebotareva.AN@gazprom-neft.ru</t>
  </si>
  <si>
    <t>chebotova.ap</t>
  </si>
  <si>
    <t>chebotova.ap@tc14.pp.gazprom-neft.ru</t>
  </si>
  <si>
    <t>Chebotova.AP@gazprom-neft.ru</t>
  </si>
  <si>
    <t>chistopolskiy.an</t>
  </si>
  <si>
    <t>chistopolskiy.an@tc18.pp.gazprom-neft.ru</t>
  </si>
  <si>
    <t>Chistopolskiy.AN@gazprom-neft.ru</t>
  </si>
  <si>
    <t>chupikov.sa</t>
  </si>
  <si>
    <t>chupikov.sa@tc20.pp.gazprom-neft.ru</t>
  </si>
  <si>
    <t>Chupikov.SA@gazprom-neft.ru</t>
  </si>
  <si>
    <t>chupina.dsh</t>
  </si>
  <si>
    <t>chupina.dsh@tc7.pp.gazprom-neft.ru</t>
  </si>
  <si>
    <t>Chupina.DSh@gazprom-neft.ru</t>
  </si>
  <si>
    <t>chuyko.as</t>
  </si>
  <si>
    <t>chuyko.as@tc17.pp.gazprom-neft.ru</t>
  </si>
  <si>
    <t>Chuyko.AS@gazprom-neft.ru</t>
  </si>
  <si>
    <t>dementyanova.yuv</t>
  </si>
  <si>
    <t>dementyanova.yuv@tc6.pp.gazprom-neft.ru</t>
  </si>
  <si>
    <t>Dementyanova.YuV@gazprom-neft.ru</t>
  </si>
  <si>
    <t>denisenko.nal</t>
  </si>
  <si>
    <t>Денисенко Никита Алексеевич</t>
  </si>
  <si>
    <t>denisenko.nal@tc6.pp.gazprom-neft.ru</t>
  </si>
  <si>
    <t>Denisenko.NAl@gazprom-neft.ru</t>
  </si>
  <si>
    <t>desyatov.nn</t>
  </si>
  <si>
    <t>desyatov.nn@tc12.pp.gazprom-neft.ru</t>
  </si>
  <si>
    <t>Desyatov.NN@gazprom-neft.ru</t>
  </si>
  <si>
    <t>dmitriev.vvyach</t>
  </si>
  <si>
    <t>dmitriev.vvyach@tc18.pp.gazprom-neft.ru</t>
  </si>
  <si>
    <t>Dmitriev.VVyach@gazprom-neft.ru</t>
  </si>
  <si>
    <t>doroshenko.ma</t>
  </si>
  <si>
    <t>doroshenko.ma@tc12.pp.gazprom-neft.ru</t>
  </si>
  <si>
    <t>Doroshenko.MA@gazprom-neft.ru</t>
  </si>
  <si>
    <t>dvoynykh.mv</t>
  </si>
  <si>
    <t>Двойных Максим Владимирович</t>
  </si>
  <si>
    <t>dvoynykh.mv@tc19.pp.gazprom-neft.ru</t>
  </si>
  <si>
    <t>Dvoynykh.MV@gazprom-neft.ru</t>
  </si>
  <si>
    <t>elmaev.da</t>
  </si>
  <si>
    <t>elmaev.da@tc19.pp.gazprom-neft.ru</t>
  </si>
  <si>
    <t>Elmaev.DA@gazprom-neft.ru</t>
  </si>
  <si>
    <t>erofeeva.nn</t>
  </si>
  <si>
    <t>erofeeva.nn@tc21.pp.gazprom-neft.ru</t>
  </si>
  <si>
    <t>Erofeeva.NN@gazprom-neft.ru</t>
  </si>
  <si>
    <t>fedorova.vvl</t>
  </si>
  <si>
    <t>fedorova.vvl@tc19.pp.gazprom-neft.ru</t>
  </si>
  <si>
    <t>Fedorova.VVl@gazprom-neft.ru</t>
  </si>
  <si>
    <t>fomin.svl</t>
  </si>
  <si>
    <t>fomin.svl@tc19.pp.gazprom-neft.ru</t>
  </si>
  <si>
    <t>Fomin.SVl@gazprom-neft.ru</t>
  </si>
  <si>
    <t>galimzyanova.tn</t>
  </si>
  <si>
    <t>galimzyanova.tn@tc6.pp.gazprom-neft.ru</t>
  </si>
  <si>
    <t>Galimzyanova.TN@gazprom-neft.ru</t>
  </si>
  <si>
    <t>garifullin.dra</t>
  </si>
  <si>
    <t>garifullin.dra@tc20.pp.gazprom-neft.ru</t>
  </si>
  <si>
    <t>Garifullin.DRa@gazprom-neft.ru</t>
  </si>
  <si>
    <t>gavrilov.van</t>
  </si>
  <si>
    <t>Гаврилов Виктор Анатольевич</t>
  </si>
  <si>
    <t>gavrilov.van@tc21.pp.gazprom-neft.ru</t>
  </si>
  <si>
    <t>Gavrilov.VAn@gazprom-neft.ru</t>
  </si>
  <si>
    <t>gaziev.rm</t>
  </si>
  <si>
    <t>gaziev.rm@tc19.pp.gazprom-neft.ru</t>
  </si>
  <si>
    <t>Gaziev.RM@gazprom-neft.ru</t>
  </si>
  <si>
    <t>genrikh.vv</t>
  </si>
  <si>
    <t>genrikh.vv@tc17.pp.gazprom-neft.ru</t>
  </si>
  <si>
    <t>Genrikh.VV@gazprom-neft.ru</t>
  </si>
  <si>
    <t>gerbst.dv</t>
  </si>
  <si>
    <t>gerbst.dv@tc20.pp.gazprom-neft.ru</t>
  </si>
  <si>
    <t>Gerbst.DV@gazprom-neft.ru</t>
  </si>
  <si>
    <t>glebov.va</t>
  </si>
  <si>
    <t>glebov.va@tc19.pp.gazprom-neft.ru</t>
  </si>
  <si>
    <t>Glebov.VA@gazprom-neft.ru</t>
  </si>
  <si>
    <t>goncharov.sa</t>
  </si>
  <si>
    <t>goncharov.sa@tc21.pp.gazprom-neft.ru</t>
  </si>
  <si>
    <t>Goncharov.SA@gazprom-neft.ru</t>
  </si>
  <si>
    <t>gorbatovskiy.an</t>
  </si>
  <si>
    <t>gorbatovskiy.an@tc20.pp.gazprom-neft.ru</t>
  </si>
  <si>
    <t>Gorbatovskiy.AN@gazprom-neft.ru</t>
  </si>
  <si>
    <t>govorov.syu</t>
  </si>
  <si>
    <t>govorov.syu@tc13.pp.gazprom-neft.ru</t>
  </si>
  <si>
    <t>Govorov.SYu@gazprom-neft.ru</t>
  </si>
  <si>
    <t>ilyasova.aa</t>
  </si>
  <si>
    <t>ilyasova.aa@tc19.pp.gazprom-neft.ru</t>
  </si>
  <si>
    <t>Ilyasova.AA@gazprom-neft.ru</t>
  </si>
  <si>
    <t>ilyuchik.nk</t>
  </si>
  <si>
    <t>ilyuchik.nk@tc11.pp.gazprom-neft.ru</t>
  </si>
  <si>
    <t>Ilyuchik.NK@gazprom-neft.ru</t>
  </si>
  <si>
    <t>ivanov.dsergeev</t>
  </si>
  <si>
    <t>Иванов Даниил Сергеевич</t>
  </si>
  <si>
    <t>ivanov.dsergeev@tc17.pp.gazprom-neft.ru</t>
  </si>
  <si>
    <t>Ivanov.DSergeev@gazprom-neft.ru</t>
  </si>
  <si>
    <t>ivanov.vbo</t>
  </si>
  <si>
    <t>ivanov.vbo@tc21.pp.gazprom-neft.ru</t>
  </si>
  <si>
    <t>Ivanov.VBo@gazprom-neft.ru</t>
  </si>
  <si>
    <t>ivaschenko.nv</t>
  </si>
  <si>
    <t>ivaschenko.nv@tc20.pp.gazprom-neft.ru</t>
  </si>
  <si>
    <t>Ivaschenko.NV@gazprom-neft.ru</t>
  </si>
  <si>
    <t>kalanakov.vol</t>
  </si>
  <si>
    <t>kalanakov.vol@tc21.pp.gazprom-neft.ru</t>
  </si>
  <si>
    <t>Kalanakov.VOl@gazprom-neft.ru</t>
  </si>
  <si>
    <t>kamalov.ms</t>
  </si>
  <si>
    <t>kamalov.ms@tc20.pp.gazprom-neft.ru</t>
  </si>
  <si>
    <t>Kamalov.MS@gazprom-neft.ru</t>
  </si>
  <si>
    <t>kapustin.kv</t>
  </si>
  <si>
    <t>kapustin.kv@tc6.pp.gazprom-neft.ru</t>
  </si>
  <si>
    <t>Kapustin.KV@gazprom-neft.ru</t>
  </si>
  <si>
    <t>karpenkov.ta</t>
  </si>
  <si>
    <t>Karpenkov.TA@gazprom-neft.ru</t>
  </si>
  <si>
    <t>kayumov.rra</t>
  </si>
  <si>
    <t>kayumov.rra@tc16.pp.gazprom-neft.ru</t>
  </si>
  <si>
    <t>Kayumov.RRa@gazprom-neft.ru</t>
  </si>
  <si>
    <t>kazakov.bk</t>
  </si>
  <si>
    <t>kazakov.bk@tc21.pp.gazprom-neft.ru</t>
  </si>
  <si>
    <t>Kazakov.BK@gazprom-neft.ru</t>
  </si>
  <si>
    <t>khabirov.aan</t>
  </si>
  <si>
    <t>khabirov.aan@tc15.pp.gazprom-neft.ru</t>
  </si>
  <si>
    <t>Khabirov.AAn@gazprom-neft.ru</t>
  </si>
  <si>
    <t>khalikov.aag</t>
  </si>
  <si>
    <t>khalikov.aag@tc21.pp.gazprom-neft.ru</t>
  </si>
  <si>
    <t>Khalikov.AAg@gazprom-neft.ru</t>
  </si>
  <si>
    <t>khasanova.as</t>
  </si>
  <si>
    <t>khasanova.as@tc14.pp.gazprom-neft.ru</t>
  </si>
  <si>
    <t>Khasanova.AS@gazprom-neft.ru</t>
  </si>
  <si>
    <t>khayrullina.li</t>
  </si>
  <si>
    <t>khayrullina.li@tc6.pp.gazprom-neft.ru</t>
  </si>
  <si>
    <t>Khayrullina.LI@gazprom-neft.ru</t>
  </si>
  <si>
    <t>khayrullin.rf</t>
  </si>
  <si>
    <t>khayrullin.rf@tc20.pp.gazprom-neft.ru</t>
  </si>
  <si>
    <t>Khayrullin.RF@gazprom-neft.ru</t>
  </si>
  <si>
    <t>khayrzamanova.avl</t>
  </si>
  <si>
    <t>khayrzamanova.avl@tc18.pp.gazprom-neft.ru</t>
  </si>
  <si>
    <t>Khayrzamanova.AVl@gazprom-neft.ru</t>
  </si>
  <si>
    <t>khazova.ev</t>
  </si>
  <si>
    <t>khazova.ev@tc21.pp.gazprom-neft.ru</t>
  </si>
  <si>
    <t>Khazova.EV@gazprom-neft.ru</t>
  </si>
  <si>
    <t>khismatov.rv</t>
  </si>
  <si>
    <t>khismatov.rv@tc15.pp.gazprom-neft.ru</t>
  </si>
  <si>
    <t>Khismatov.RV@gazprom-neft.ru</t>
  </si>
  <si>
    <t>kolesnikov.ea</t>
  </si>
  <si>
    <t>kolesnikov.ea@tc14.pp.gazprom-neft.ru</t>
  </si>
  <si>
    <t>Kolesnikov.EA@gazprom-neft.ru</t>
  </si>
  <si>
    <t>konishchev.dv</t>
  </si>
  <si>
    <t>konishchev.dv@tc21.pp.gazprom-neft.ru</t>
  </si>
  <si>
    <t>Konishchev.DV@gazprom-neft.ru</t>
  </si>
  <si>
    <t>kononova.an</t>
  </si>
  <si>
    <t>kononova.an@tc14.pp.gazprom-neft.ru</t>
  </si>
  <si>
    <t>Kononova.AN@gazprom-neft.ru</t>
  </si>
  <si>
    <t>konyukhov.aa</t>
  </si>
  <si>
    <t>konyukhov.aa@tc17.pp.gazprom-neft.ru</t>
  </si>
  <si>
    <t>Konyukhov.AA@gazprom-neft.ru</t>
  </si>
  <si>
    <t>korolev.ao</t>
  </si>
  <si>
    <t>Королев Александр Олегович</t>
  </si>
  <si>
    <t>korolev.ao@tc14.pp.gazprom-neft.ru</t>
  </si>
  <si>
    <t>Korolev.AO@gazprom-neft.ru</t>
  </si>
  <si>
    <t>korovchenko.aa</t>
  </si>
  <si>
    <t>korovchenko.aa@tc15.pp.gazprom-neft.ru</t>
  </si>
  <si>
    <t>Korovchenko.AA@gazprom-neft.ru</t>
  </si>
  <si>
    <t>kotukhov.ea</t>
  </si>
  <si>
    <t>kotukhov.ea@tc14.pp.gazprom-neft.ru</t>
  </si>
  <si>
    <t>Kotukhov.EA@gazprom-neft.ru</t>
  </si>
  <si>
    <t>kuklin.dva</t>
  </si>
  <si>
    <t>kuklin.dva@tc21.pp.gazprom-neft.ru</t>
  </si>
  <si>
    <t>Kuklin.DVa@gazprom-neft.ru</t>
  </si>
  <si>
    <t>kulchinskiy.aa</t>
  </si>
  <si>
    <t>kulchinskiy.aa@tc7.pp.gazprom-neft.ru</t>
  </si>
  <si>
    <t>Kulchinskiy.AA@gazprom-neft.ru</t>
  </si>
  <si>
    <t>kurdin.as</t>
  </si>
  <si>
    <t>Kurdin.AS@gazprom-neft.ru</t>
  </si>
  <si>
    <t>kurlin.vv</t>
  </si>
  <si>
    <t>kurlin.vv@tc19.pp.gazprom-neft.ru</t>
  </si>
  <si>
    <t>Kurlin.VV@gazprom-neft.ru</t>
  </si>
  <si>
    <t>kuzmina.mal</t>
  </si>
  <si>
    <t>kuzmina.mal@tc21.pp.gazprom-neft.ru</t>
  </si>
  <si>
    <t>Kuzmina.MAl@gazprom-neft.ru</t>
  </si>
  <si>
    <t>kuzmin.mana</t>
  </si>
  <si>
    <t>kuzmin.mana@tc11.pp.gazprom-neft.ru</t>
  </si>
  <si>
    <t>Kuzmin.MAna@gazprom-neft.ru</t>
  </si>
  <si>
    <t>kuzmin.val</t>
  </si>
  <si>
    <t>Кузьмин Вячеслав Александрович</t>
  </si>
  <si>
    <t>kuzmin.val@tc11.pp.gazprom-neft.ru</t>
  </si>
  <si>
    <t>Kuzmin.VAl@gazprom-neft.ru</t>
  </si>
  <si>
    <t>kuznetsov.svladimi</t>
  </si>
  <si>
    <t>kuznetsov.svladimi@tc20.pp.gazprom-neft.ru</t>
  </si>
  <si>
    <t>Kuznetsov.SVladimi@gazprom-neft.ru</t>
  </si>
  <si>
    <t>larina.ms</t>
  </si>
  <si>
    <t>larina.ms@tc21.pp.gazprom-neft.ru</t>
  </si>
  <si>
    <t>Larina.MS@gazprom-neft.ru</t>
  </si>
  <si>
    <t>leshchenko.og</t>
  </si>
  <si>
    <t>leshchenko.og@tc15.pp.gazprom-neft.ru</t>
  </si>
  <si>
    <t>Leshchenko.OG@gazprom-neft.ru</t>
  </si>
  <si>
    <t>levin.evl</t>
  </si>
  <si>
    <t>levin.evl@tc21.pp.gazprom-neft.ru</t>
  </si>
  <si>
    <t>Levin.EVl@gazprom-neft.ru</t>
  </si>
  <si>
    <t>lizogub.aa</t>
  </si>
  <si>
    <t>lizogub.aa@tc15.pp.gazprom-neft.ru</t>
  </si>
  <si>
    <t>Lizogub.AA@gazprom-neft.ru</t>
  </si>
  <si>
    <t>lukshin.ve</t>
  </si>
  <si>
    <t>lukshin.ve@tc19.pp.gazprom-neft.ru</t>
  </si>
  <si>
    <t>Lukshin.VE@gazprom-neft.ru</t>
  </si>
  <si>
    <t>magomedova.de</t>
  </si>
  <si>
    <t>magomedova.de@tc11.pp.gazprom-neft.ru</t>
  </si>
  <si>
    <t>Magomedova.DE@gazprom-neft.ru</t>
  </si>
  <si>
    <t>makambedzhan.kv</t>
  </si>
  <si>
    <t>makambedzhan.kv@tc11.pp.gazprom-neft.ru</t>
  </si>
  <si>
    <t>Makambedzhan.KV@gazprom-neft.ru</t>
  </si>
  <si>
    <t>makarov.abor</t>
  </si>
  <si>
    <t>makarov.abor@tc21.pp.gazprom-neft.ru</t>
  </si>
  <si>
    <t>Makarov.ABor@gazprom-neft.ru</t>
  </si>
  <si>
    <t>merkel.lz</t>
  </si>
  <si>
    <t>merkel.lz@tc7.pp.gazprom-neft.ru</t>
  </si>
  <si>
    <t>Merkel.LZ@gazprom-neft.ru</t>
  </si>
  <si>
    <t>morozov.yuyu</t>
  </si>
  <si>
    <t>Морозов Юрий Юрьевич</t>
  </si>
  <si>
    <t>morozov.yuyu@tc19.pp.gazprom-neft.ru</t>
  </si>
  <si>
    <t>Morozov.YuYu@gazprom-neft.ru</t>
  </si>
  <si>
    <t>mosunov.ov</t>
  </si>
  <si>
    <t>mosunov.ov@tc18.pp.gazprom-neft.ru</t>
  </si>
  <si>
    <t>Mosunov.OV@gazprom-neft.ru</t>
  </si>
  <si>
    <t>mushkarov.av</t>
  </si>
  <si>
    <t>mushkarov.av@tc11.pp.gazprom-neft.ru</t>
  </si>
  <si>
    <t>Mushkarov.AV@gazprom-neft.ru</t>
  </si>
  <si>
    <t>naborschikova.ev</t>
  </si>
  <si>
    <t>naborschikova.ev@tc15.pp.gazprom-neft.ru</t>
  </si>
  <si>
    <t>Naborschikova.EV@gazprom-neft.ru</t>
  </si>
  <si>
    <t>Nesterov.OA@gazprom-neft.ru</t>
  </si>
  <si>
    <t>oprikova.an</t>
  </si>
  <si>
    <t>oprikova.an@tc6.pp.gazprom-neft.ru</t>
  </si>
  <si>
    <t>Oprikova.AN@gazprom-neft.ru</t>
  </si>
  <si>
    <t>ovcharova.da</t>
  </si>
  <si>
    <t>Овчарова Дарья Алексеевна</t>
  </si>
  <si>
    <t>ovcharova.da@tc7.pp.gazprom-neft.ru</t>
  </si>
  <si>
    <t>Ovcharova.DA@gazprom-neft.ru</t>
  </si>
  <si>
    <t>ovcharova.yuyu</t>
  </si>
  <si>
    <t>ovcharova.yuyu@tc20.pp.gazprom-neft.ru</t>
  </si>
  <si>
    <t>Ovcharova.YuYu@gazprom-neft.ru</t>
  </si>
  <si>
    <t>panchuk.iv</t>
  </si>
  <si>
    <t>panchuk.iv@tc11.pp.gazprom-neft.ru</t>
  </si>
  <si>
    <t>Panchuk.IV@gazprom-neft.ru</t>
  </si>
  <si>
    <t>paskal.ea</t>
  </si>
  <si>
    <t>paskal.ea@tc6.pp.gazprom-neft.ru</t>
  </si>
  <si>
    <t>Paskal.EA@gazprom-neft.ru</t>
  </si>
  <si>
    <t>pasko.as</t>
  </si>
  <si>
    <t>pasko.as@tc6.pp.gazprom-neft.ru</t>
  </si>
  <si>
    <t>Pasko.AS@gazprom-neft.ru</t>
  </si>
  <si>
    <t>peremitin.av</t>
  </si>
  <si>
    <t>peremitin.av@tc21.pp.gazprom-neft.ru</t>
  </si>
  <si>
    <t>Peremitin.AV@gazprom-neft.ru</t>
  </si>
  <si>
    <t>petrov.ayurev</t>
  </si>
  <si>
    <t>petrov.ayurev@tc13.pp.gazprom-neft.ru</t>
  </si>
  <si>
    <t>Petrov.AYurev@gazprom-neft.ru</t>
  </si>
  <si>
    <t>petrov.dyu</t>
  </si>
  <si>
    <t>petrov.dyu@tc18.pp.gazprom-neft.ru</t>
  </si>
  <si>
    <t>Petrov.DYu@gazprom-neft.ru</t>
  </si>
  <si>
    <t>pindich.iv</t>
  </si>
  <si>
    <t>pindich.iv@tc19.pp.gazprom-neft.ru</t>
  </si>
  <si>
    <t>Pindich.IV@gazprom-neft.ru</t>
  </si>
  <si>
    <t>ponomarenko.ava</t>
  </si>
  <si>
    <t>ponomarenko.ava@tc19.pp.gazprom-neft.ru</t>
  </si>
  <si>
    <t>Ponomarenko.AVa@gazprom-neft.ru</t>
  </si>
  <si>
    <t>ponomarev.aale</t>
  </si>
  <si>
    <t>ponomarev.aale@tc15.pp.gazprom-neft.ru</t>
  </si>
  <si>
    <t>Ponomarev.AAle@gazprom-neft.ru</t>
  </si>
  <si>
    <t>poskachey.sv</t>
  </si>
  <si>
    <t>poskachey.sv@tc21.pp.gazprom-neft.ru</t>
  </si>
  <si>
    <t>Poskachey.SV@gazprom-neft.ru</t>
  </si>
  <si>
    <t>prasol.av</t>
  </si>
  <si>
    <t>prasol.av@tc16.pp.gazprom-neft.ru</t>
  </si>
  <si>
    <t>Prasol.AV@gazprom-neft.ru</t>
  </si>
  <si>
    <t>radkovskiy.av</t>
  </si>
  <si>
    <t>Radkovskiy.AV@gazprom-neft.ru</t>
  </si>
  <si>
    <t>rak.ds</t>
  </si>
  <si>
    <t>rak.ds@tc16.pp.gazprom-neft.ru</t>
  </si>
  <si>
    <t>Rak.DS@gazprom-neft.ru</t>
  </si>
  <si>
    <t>rakhmatullin.fr</t>
  </si>
  <si>
    <t>rakhmatullin.fr@tc16.pp.gazprom-neft.ru</t>
  </si>
  <si>
    <t>Rakhmatullin.FR@gazprom-neft.ru</t>
  </si>
  <si>
    <t>rezepov.ap</t>
  </si>
  <si>
    <t>rezepov.ap@tc17.pp.gazprom-neft.ru</t>
  </si>
  <si>
    <t>Rezepov.AP@gazprom-neft.ru</t>
  </si>
  <si>
    <t>rodikov.ayu</t>
  </si>
  <si>
    <t>rodikov.ayu@tc11.pp.gazprom-neft.ru</t>
  </si>
  <si>
    <t>Rodikov.AYu@gazprom-neft.ru</t>
  </si>
  <si>
    <t>sabitov.rmi</t>
  </si>
  <si>
    <t>sabitov.rmi@tc21.pp.gazprom-neft.ru</t>
  </si>
  <si>
    <t>Sabitov.RMi@gazprom-neft.ru</t>
  </si>
  <si>
    <t>sadykov.tm</t>
  </si>
  <si>
    <t>sadykov.tm@tc20.pp.gazprom-neft.ru</t>
  </si>
  <si>
    <t>Sadykov.TM@gazprom-neft.ru</t>
  </si>
  <si>
    <t>safiullin.mr</t>
  </si>
  <si>
    <t>Сафиуллин Марат Раисович</t>
  </si>
  <si>
    <t>safiullin.mr@tc18.pp.gazprom-neft.ru</t>
  </si>
  <si>
    <t>Safiullin.MR@gazprom-neft.ru</t>
  </si>
  <si>
    <t>sayapov.sr</t>
  </si>
  <si>
    <t>sayapov.sr@tc21.pp.gazprom-neft.ru</t>
  </si>
  <si>
    <t>Sayapov.SR@gazprom-neft.ru</t>
  </si>
  <si>
    <t>semenchenko.na</t>
  </si>
  <si>
    <t>semenchenko.na@tc18.pp.gazprom-neft.ru</t>
  </si>
  <si>
    <t>Semenchenko.NA@gazprom-neft.ru</t>
  </si>
  <si>
    <t>senchenko.an</t>
  </si>
  <si>
    <t>senchenko.an@tc20.pp.gazprom-neft.ru</t>
  </si>
  <si>
    <t>Senchenko.AN@gazprom-neft.ru</t>
  </si>
  <si>
    <t>shabrov.en</t>
  </si>
  <si>
    <t>shabrov.en@tc11.pp.gazprom-neft.ru</t>
  </si>
  <si>
    <t>Shabrov.EN@gazprom-neft.ru</t>
  </si>
  <si>
    <t>shakirov.am</t>
  </si>
  <si>
    <t>shakirov.am@tc7.pp.gazprom-neft.ru</t>
  </si>
  <si>
    <t>Shakirov.AM@gazprom-neft.ru</t>
  </si>
  <si>
    <t>shakirov.rraf</t>
  </si>
  <si>
    <t>shakirov.rraf@tc16.pp.gazprom-neft.ru</t>
  </si>
  <si>
    <t>Shakirov.RRaf@gazprom-neft.ru</t>
  </si>
  <si>
    <t>shamov.vv</t>
  </si>
  <si>
    <t>Shamov.VV@gazprom-neft.ru</t>
  </si>
  <si>
    <t>shaykhutdinov.dm</t>
  </si>
  <si>
    <t>shaykhutdinov.dm@tc11.pp.gazprom-neft.ru</t>
  </si>
  <si>
    <t>Shaykhutdinov.DM@gazprom-neft.ru</t>
  </si>
  <si>
    <t>shaykhutdinov.rri</t>
  </si>
  <si>
    <t>shaykhutdinov.rri@tc19.pp.gazprom-neft.ru</t>
  </si>
  <si>
    <t>Shaykhutdinov.RRi@gazprom-neft.ru</t>
  </si>
  <si>
    <t>shchepeleva.sv</t>
  </si>
  <si>
    <t>shchepeleva.sv@tc11.pp.gazprom-neft.ru</t>
  </si>
  <si>
    <t>Shchepeleva.SV@gazprom-neft.ru</t>
  </si>
  <si>
    <t>shkaleva.sv</t>
  </si>
  <si>
    <t>shkaleva.sv@tc15.pp.gazprom-neft.ru</t>
  </si>
  <si>
    <t>Shkaleva.SV@gazprom-neft.ru</t>
  </si>
  <si>
    <t>shpinta.tg</t>
  </si>
  <si>
    <t>shpinta.tg@tc6.pp.gazprom-neft.ru</t>
  </si>
  <si>
    <t>Shpinta.TG@gazprom-neft.ru</t>
  </si>
  <si>
    <t>shvetsov.pv</t>
  </si>
  <si>
    <t>shvetsov.pv@tc21.pp.gazprom-neft.ru</t>
  </si>
  <si>
    <t>Shvetsov.PV@gazprom-neft.ru</t>
  </si>
  <si>
    <t>shvidenko.nn</t>
  </si>
  <si>
    <t>shvidenko.nn@tc17.pp.gazprom-neft.ru</t>
  </si>
  <si>
    <t>Shvidenko.NN@gazprom-neft.ru</t>
  </si>
  <si>
    <t>sidorov.ea</t>
  </si>
  <si>
    <t>sidorov.ea@tc16.pp.gazprom-neft.ru</t>
  </si>
  <si>
    <t>Sidorov.EA@gazprom-neft.ru</t>
  </si>
  <si>
    <t>sineglazov.dv</t>
  </si>
  <si>
    <t>Синеглазов Данил Владимирович</t>
  </si>
  <si>
    <t>sineglazov.dv@tc21.pp.gazprom-neft.ru</t>
  </si>
  <si>
    <t>Sineglazov.DV@gazprom-neft.ru</t>
  </si>
  <si>
    <t>smirnov.mvi</t>
  </si>
  <si>
    <t>smirnov.mvi@tc18.pp.gazprom-neft.ru</t>
  </si>
  <si>
    <t>Smirnov.MVi@gazprom-neft.ru</t>
  </si>
  <si>
    <t>smolyakov.da</t>
  </si>
  <si>
    <t>Смоляков Дмитрий Андреевич</t>
  </si>
  <si>
    <t>smolyakov.da@tc19.pp.gazprom-neft.ru</t>
  </si>
  <si>
    <t>Smolyakov.DA@gazprom-neft.ru</t>
  </si>
  <si>
    <t>sokolov.dalek</t>
  </si>
  <si>
    <t>sokolov.dalek@tc17.pp.gazprom-neft.ru</t>
  </si>
  <si>
    <t>Sokolov.DAlek@gazprom-neft.ru</t>
  </si>
  <si>
    <t>sokolov.ian</t>
  </si>
  <si>
    <t>sokolov.ian@tc16.pp.gazprom-neft.ru</t>
  </si>
  <si>
    <t>Sokolov.IAn@gazprom-neft.ru</t>
  </si>
  <si>
    <t>Sorokin.SL@gazprom-neft.ru</t>
  </si>
  <si>
    <t>strizhak.ayu</t>
  </si>
  <si>
    <t>strizhak.ayu@tc19.pp.gazprom-neft.ru</t>
  </si>
  <si>
    <t>Strizhak.AYu@gazprom-neft.ru</t>
  </si>
  <si>
    <t>strizhova.en</t>
  </si>
  <si>
    <t>strizhova.en@tc16.pp.gazprom-neft.ru</t>
  </si>
  <si>
    <t>Strizhova.EN@gazprom-neft.ru</t>
  </si>
  <si>
    <t>strizhov.sv</t>
  </si>
  <si>
    <t>strizhov.sv@tc16.pp.gazprom-neft.ru</t>
  </si>
  <si>
    <t>Strizhov.SV@gazprom-neft.ru</t>
  </si>
  <si>
    <t>strogaleva.va</t>
  </si>
  <si>
    <t>strogaleva.va@tc15.pp.gazprom-neft.ru</t>
  </si>
  <si>
    <t>Strogaleva.VA@gazprom-neft.ru</t>
  </si>
  <si>
    <t>sushkov.li</t>
  </si>
  <si>
    <t>sushkov.li@tc17.pp.gazprom-neft.ru</t>
  </si>
  <si>
    <t>Sushkov.LI@gazprom-neft.ru</t>
  </si>
  <si>
    <t>taran.ds</t>
  </si>
  <si>
    <t>taran.ds@tc16.pp.gazprom-neft.ru</t>
  </si>
  <si>
    <t>Taran.DS@gazprom-neft.ru</t>
  </si>
  <si>
    <t>tolkachev.av</t>
  </si>
  <si>
    <t>tolkachev.av@tc14.pp.gazprom-neft.ru</t>
  </si>
  <si>
    <t>Tolkachev.AV@gazprom-neft.ru</t>
  </si>
  <si>
    <t>toropov.dvik</t>
  </si>
  <si>
    <t>toropov.dvik@tc16.pp.gazprom-neft.ru</t>
  </si>
  <si>
    <t>Toropov.DVik@gazprom-neft.ru</t>
  </si>
  <si>
    <t>trusov.ii</t>
  </si>
  <si>
    <t>trusov.ii@tc15.pp.gazprom-neft.ru</t>
  </si>
  <si>
    <t>Trusov.II@gazprom-neft.ru</t>
  </si>
  <si>
    <t>tsyganov.da</t>
  </si>
  <si>
    <t>Tsyganov.DA@gazprom-neft.ru</t>
  </si>
  <si>
    <t>tyron.os</t>
  </si>
  <si>
    <t>tyron.os@tc17.pp.gazprom-neft.ru</t>
  </si>
  <si>
    <t>Tyron.OS@gazprom-neft.ru</t>
  </si>
  <si>
    <t>urazov.tr</t>
  </si>
  <si>
    <t>urazov.tr@tc17.pp.gazprom-neft.ru</t>
  </si>
  <si>
    <t>Urazov.TR@gazprom-neft.ru</t>
  </si>
  <si>
    <t>urvachev.mg</t>
  </si>
  <si>
    <t>Urvachev.MG@gazprom-neft.ru</t>
  </si>
  <si>
    <t>valitov.rkh</t>
  </si>
  <si>
    <t>valitov.rkh@tc17.pp.gazprom-neft.ru</t>
  </si>
  <si>
    <t>Valitov.RKh@gazprom-neft.ru</t>
  </si>
  <si>
    <t>varlamova.yuv</t>
  </si>
  <si>
    <t>varlamova.yuv@tc19.pp.gazprom-neft.ru</t>
  </si>
  <si>
    <t>Varlamova.YuV@gazprom-neft.ru</t>
  </si>
  <si>
    <t>vasilev.asergee</t>
  </si>
  <si>
    <t>vasilev.asergee@tc21.pp.gazprom-neft.ru</t>
  </si>
  <si>
    <t>Vasilev.ASergee@gazprom-neft.ru</t>
  </si>
  <si>
    <t>vays.vv</t>
  </si>
  <si>
    <t>Вайс Вита Владимировна</t>
  </si>
  <si>
    <t>vays.vv@tc19.pp.gazprom-neft.ru</t>
  </si>
  <si>
    <t>Vays.VV@gazprom-neft.ru</t>
  </si>
  <si>
    <t>vinokurov.ri</t>
  </si>
  <si>
    <t>vinokurov.ri@tc16.pp.gazprom-neft.ru</t>
  </si>
  <si>
    <t>Vinokurov.RI@gazprom-neft.ru</t>
  </si>
  <si>
    <t>voronina.vmi</t>
  </si>
  <si>
    <t>Воронина Валентина Михайловна</t>
  </si>
  <si>
    <t>voronina.vmi@tc18.pp.gazprom-neft.ru</t>
  </si>
  <si>
    <t>Voronina.VMi@gazprom-neft.ru</t>
  </si>
  <si>
    <t>yagodkin.sg</t>
  </si>
  <si>
    <t>yagodkin.sg@tc17.pp.gazprom-neft.ru</t>
  </si>
  <si>
    <t>Yagodkin.SG@gazprom-neft.ru</t>
  </si>
  <si>
    <t>yankovskaya.evl</t>
  </si>
  <si>
    <t>yankovskaya.evl@tc14.pp.gazprom-neft.ru</t>
  </si>
  <si>
    <t>Yankovskaya.EVl@gazprom-neft.ru</t>
  </si>
  <si>
    <t>yasvin.av</t>
  </si>
  <si>
    <t>yasvin.av@tc20.pp.gazprom-neft.ru</t>
  </si>
  <si>
    <t>Yasvin.AV@gazprom-neft.ru</t>
  </si>
  <si>
    <t>yusupov.aal</t>
  </si>
  <si>
    <t>yusupov.aal@tc18.pp.gazprom-neft.ru</t>
  </si>
  <si>
    <t>Yusupov.AAl@gazprom-neft.ru</t>
  </si>
  <si>
    <t>yusupov.rra</t>
  </si>
  <si>
    <t>Юсупов Руслан Рафикович</t>
  </si>
  <si>
    <t>yusupov.rra@tc20.pp.gazprom-neft.ru</t>
  </si>
  <si>
    <t>Yusupov.RRa@gazprom-neft.ru</t>
  </si>
  <si>
    <t>zakharchuk.aa</t>
  </si>
  <si>
    <t>zakharchuk.aa@tc17.pp.gazprom-neft.ru</t>
  </si>
  <si>
    <t>Zakharchuk.AA@gazprom-neft.ru</t>
  </si>
  <si>
    <t>zaytsev.sg</t>
  </si>
  <si>
    <t>zaytsev.sg@tc17.pp.gazprom-neft.ru</t>
  </si>
  <si>
    <t>Zaytsev.SG@gazprom-neft.ru</t>
  </si>
  <si>
    <t>zhukov.sa</t>
  </si>
  <si>
    <t>zhukov.sa@tc21.pp.gazprom-neft.ru</t>
  </si>
  <si>
    <t>Zhukov.SA@gazprom-neft.ru</t>
  </si>
  <si>
    <t>zhuravel.vv</t>
  </si>
  <si>
    <t>zhuravel.vv@tc19.pp.gazprom-neft.ru</t>
  </si>
  <si>
    <t>Zhuravel.VV@gazprom-neft.ru</t>
  </si>
  <si>
    <t>zinnurova.ev</t>
  </si>
  <si>
    <t>zinnurova.ev@tc20.pp.gazprom-neft.ru</t>
  </si>
  <si>
    <t>Zinnurova.EV@gazprom-neft.ru</t>
  </si>
  <si>
    <t>zolotov.sar</t>
  </si>
  <si>
    <t>zolotov.sar@tc21.pp.gazprom-neft.ru</t>
  </si>
  <si>
    <t>Zolotov.SAr@gazprom-neft.ru</t>
  </si>
  <si>
    <t>doroshenko.dva</t>
  </si>
  <si>
    <t>doroshenko.dva@tc12.pp.gazprom-neft.ru</t>
  </si>
  <si>
    <t>ПАО "СН-МНГ"</t>
  </si>
  <si>
    <t>Doroshenko.DVa@gazprom-neft.ru</t>
  </si>
  <si>
    <t>adamova.es</t>
  </si>
  <si>
    <t>Адамова Екатерина Сергеевна</t>
  </si>
  <si>
    <t>adamova.es@tc6.pp.gazprom-neft.ru</t>
  </si>
  <si>
    <t>ООО "Газпромнефть-Снабжение"</t>
  </si>
  <si>
    <t>Adamova.ES@hantos.gazprom-neft.ru</t>
  </si>
  <si>
    <t>azizov.rra</t>
  </si>
  <si>
    <t>Азизов Руслан Рамазанович</t>
  </si>
  <si>
    <t>azizov.rra@tc18.pp.gazprom-neft.ru</t>
  </si>
  <si>
    <t>Azizov.RRa@gazprom-neft.ru</t>
  </si>
  <si>
    <t>akberdiev.rt</t>
  </si>
  <si>
    <t>Акбердиев Руслан Темирбекович</t>
  </si>
  <si>
    <t>akberdiev.rt@tc20.pp.gazprom-neft.ru</t>
  </si>
  <si>
    <t>Akberdiev.RT@hantos.gazprom-neft.ru</t>
  </si>
  <si>
    <t>aksinenko.ai</t>
  </si>
  <si>
    <t>Аксиненко Александр Иванович</t>
  </si>
  <si>
    <t>aksinenko.ai@tc19.pp.gazprom-neft.ru</t>
  </si>
  <si>
    <t>Aksinenko.AI@hantos.gazprom-neft.ru</t>
  </si>
  <si>
    <t>aleshin.ayu</t>
  </si>
  <si>
    <t>Алешин Александр Юрьевич</t>
  </si>
  <si>
    <t>aleshin.ayu@tc17.pp.gazprom-neft.ru</t>
  </si>
  <si>
    <t>Aleshin.AYu@hantos.gazprom-neft.ru</t>
  </si>
  <si>
    <t>andreeva.lv</t>
  </si>
  <si>
    <t>Андреева Любовь Васильевна</t>
  </si>
  <si>
    <t>andreeva.lv@tc16.pp.gazprom-neft.ru</t>
  </si>
  <si>
    <t>Andreeva.LV@hantos.gazprom-neft.ru</t>
  </si>
  <si>
    <t>andreychenko.vv</t>
  </si>
  <si>
    <t>Андрейченко Вероника Викторовна</t>
  </si>
  <si>
    <t>andreychenko.vv@tc17.pp.gazprom-neft.ru</t>
  </si>
  <si>
    <t>Andreychenko.VV@hantos.gazprom-neft.ru</t>
  </si>
  <si>
    <t>anikeev.is</t>
  </si>
  <si>
    <t>Аникеев Илья Сергеевич</t>
  </si>
  <si>
    <t>anikeev.is@tc7.pp.gazprom-neft.ru</t>
  </si>
  <si>
    <t>Anikeev.IS@hantos.gazprom-neft.ru</t>
  </si>
  <si>
    <t>aprishchenko.pa</t>
  </si>
  <si>
    <t>Априщенко Полина Алексеевна</t>
  </si>
  <si>
    <t>aprishchenko.pa@tc16.pp.gazprom-neft.ru</t>
  </si>
  <si>
    <t>Aprishchenko.PA@hantos.gazprom-neft.ru</t>
  </si>
  <si>
    <t>artemev.os</t>
  </si>
  <si>
    <t>Артемьев Олег Сергеевич</t>
  </si>
  <si>
    <t>artemev.os@tc7.pp.gazprom-neft.ru</t>
  </si>
  <si>
    <t>Artemev.OS@gazprom-neft.ru</t>
  </si>
  <si>
    <t>askarov.av</t>
  </si>
  <si>
    <t>Аскаров Андрей Вячеславович</t>
  </si>
  <si>
    <t>askarov.av@tc19.pp.gazprom-neft.ru</t>
  </si>
  <si>
    <t>Askarov.AV@hantos.gazprom-neft.ru</t>
  </si>
  <si>
    <t>akhmetshina.aa</t>
  </si>
  <si>
    <t>akhmetshina.aa@tc7.pp.gazprom-neft.ru</t>
  </si>
  <si>
    <t>Akhmetshina.AA@hantos.gazprom-neft.ru</t>
  </si>
  <si>
    <t>ashyrov.sv</t>
  </si>
  <si>
    <t>Ашыров Салим Вафа оглы</t>
  </si>
  <si>
    <t>ashyrov.sv@tc19.pp.gazprom-neft.ru</t>
  </si>
  <si>
    <t>Ashyrov.SV@hantos.gazprom-neft.ru</t>
  </si>
  <si>
    <t>babikov.aya</t>
  </si>
  <si>
    <t>Бабиков Александр Яковлевич</t>
  </si>
  <si>
    <t>babikov.aya@tc21.pp.gazprom-neft.ru</t>
  </si>
  <si>
    <t>Babikov.AYa@hantos.gazprom-neft.ru</t>
  </si>
  <si>
    <t>bagirova.vs</t>
  </si>
  <si>
    <t>Багирова Вероника Сергеевна</t>
  </si>
  <si>
    <t>bagirova.vs@tc6.pp.gazprom-neft.ru</t>
  </si>
  <si>
    <t>Bagirova.VS@hantos.gazprom-neft.ru</t>
  </si>
  <si>
    <t>badyarova.ag</t>
  </si>
  <si>
    <t>Бадьярова Анастасия Георгиевна</t>
  </si>
  <si>
    <t>badyarova.ag@tc17.pp.gazprom-neft.ru</t>
  </si>
  <si>
    <t>Badyarova.AG@hantos.gazprom-neft.ru</t>
  </si>
  <si>
    <t>baimbetova.kd</t>
  </si>
  <si>
    <t>baimbetova.kd@tc7.pp.gazprom-neft.ru</t>
  </si>
  <si>
    <t>Baimbetova.KD@hantos.gazprom-neft.ru</t>
  </si>
  <si>
    <t>balabolkin.av</t>
  </si>
  <si>
    <t>Балаболкин Андрей Викторович</t>
  </si>
  <si>
    <t>balabolkin.av@tc20.pp.gazprom-neft.ru</t>
  </si>
  <si>
    <t>Balabolkin.AV@hantos.gazprom-neft.ru</t>
  </si>
  <si>
    <t>balakina.nv</t>
  </si>
  <si>
    <t>Балакина Наталья Владимировна</t>
  </si>
  <si>
    <t>balakina.nv@tc19.pp.gazprom-neft.ru</t>
  </si>
  <si>
    <t>Balakina.NV@hantos.gazprom-neft.ru</t>
  </si>
  <si>
    <t>balakhonov.myu</t>
  </si>
  <si>
    <t>Балахонов Максим Юрьевич</t>
  </si>
  <si>
    <t>balakhonov.myu@tc11.pp.gazprom-neft.ru</t>
  </si>
  <si>
    <t>Balakhonov.MYu@gazprom-neft.ru</t>
  </si>
  <si>
    <t>balchugova.na</t>
  </si>
  <si>
    <t>Бальчугова Наталья Александровна</t>
  </si>
  <si>
    <t>balchugova.na@tc14.pp.gazprom-neft.ru</t>
  </si>
  <si>
    <t>Balchugova.NA@hantos.gazprom-neft.ru</t>
  </si>
  <si>
    <t>barabanshchikova.ev</t>
  </si>
  <si>
    <t>Барабанщикова Елена Валерьевна</t>
  </si>
  <si>
    <t>barabanshchikova.ev@tc20.pp.gazprom-neft.ru</t>
  </si>
  <si>
    <t>Barabanshchikova.EV@gazprom-neft.ru</t>
  </si>
  <si>
    <t>baranov.dv</t>
  </si>
  <si>
    <t>Баранов Дмитрий Викторович</t>
  </si>
  <si>
    <t>baranov.dv@tc7.pp.gazprom-neft.ru</t>
  </si>
  <si>
    <t>Baranov.DV@hantos.gazprom-neft.ru</t>
  </si>
  <si>
    <t>basov.aag</t>
  </si>
  <si>
    <t>Басов Артем Аглерович</t>
  </si>
  <si>
    <t>basov.aag@tc11.pp.gazprom-neft.ru</t>
  </si>
  <si>
    <t>Basov.AAg@hantos.gazprom-neft.ru</t>
  </si>
  <si>
    <t>bashmachnikov.aa</t>
  </si>
  <si>
    <t>Башмачников Андрей Анатольевич</t>
  </si>
  <si>
    <t>bashmachnikov.aa@tc15.pp.gazprom-neft.ru</t>
  </si>
  <si>
    <t>Bashmachnikov.AA@hantos.gazprom-neft.ru</t>
  </si>
  <si>
    <t>bezborodova.il</t>
  </si>
  <si>
    <t>Безбородова Ирина Леовна</t>
  </si>
  <si>
    <t>bezborodova.il@tc16.pp.gazprom-neft.ru</t>
  </si>
  <si>
    <t>Bezborodova.IL@hantos.gazprom-neft.ru</t>
  </si>
  <si>
    <t>bezgodov.km</t>
  </si>
  <si>
    <t>Безгодов Константин Михайлович</t>
  </si>
  <si>
    <t>bezgodov.km@tc17.pp.gazprom-neft.ru</t>
  </si>
  <si>
    <t>Bezgodov.KM@hantos.gazprom-neft.ru</t>
  </si>
  <si>
    <t>bezmaternykh.ayu</t>
  </si>
  <si>
    <t>Безматерных Анна Юрьевна</t>
  </si>
  <si>
    <t>bezmaternykh.ayu@tc21.pp.gazprom-neft.ru</t>
  </si>
  <si>
    <t>Bezmaternykh.AYu@hantos.gazprom-neft.ru</t>
  </si>
  <si>
    <t>beyderov.dv</t>
  </si>
  <si>
    <t>Бейдеров Денис Владимирович</t>
  </si>
  <si>
    <t>beyderov.dv@tc20.pp.gazprom-neft.ru</t>
  </si>
  <si>
    <t>Beyderov.DV@gazprom-neft.ru</t>
  </si>
  <si>
    <t>belkina.nvl</t>
  </si>
  <si>
    <t>Белкина Надежда Владимировна</t>
  </si>
  <si>
    <t>belkina.nvl@tc14.pp.gazprom-neft.ru</t>
  </si>
  <si>
    <t>Belkina.NVl@hantos.gazprom-neft.ru</t>
  </si>
  <si>
    <t>belkina.sn</t>
  </si>
  <si>
    <t>belkina.sn@tc7.pp.gazprom-neft.ru</t>
  </si>
  <si>
    <t>Belkina.SN@hantos.gazprom-neft.ru</t>
  </si>
  <si>
    <t>belobrova.ivi</t>
  </si>
  <si>
    <t>Белоброва Ирина Викторовна</t>
  </si>
  <si>
    <t>belobrova.ivi@tc7.pp.gazprom-neft.ru</t>
  </si>
  <si>
    <t>Belobrova.IVi@hantos.gazprom-neft.ru</t>
  </si>
  <si>
    <t>belobrova.ma</t>
  </si>
  <si>
    <t>Белоброва Мария Александровна</t>
  </si>
  <si>
    <t>belobrova.ma@tc11.pp.gazprom-neft.ru</t>
  </si>
  <si>
    <t>Belobrova.MA@hantos.gazprom-neft.ru</t>
  </si>
  <si>
    <t>belov.myu</t>
  </si>
  <si>
    <t>Белов Михаил Юрьевич</t>
  </si>
  <si>
    <t>belov.myu@tc14.pp.gazprom-neft.ru</t>
  </si>
  <si>
    <t>Belov.MYu@hantos.gazprom-neft.ru</t>
  </si>
  <si>
    <t>belyaev.dva</t>
  </si>
  <si>
    <t>Беляев Дмитрий Васильевич</t>
  </si>
  <si>
    <t>belyaev.dva@tc20.pp.gazprom-neft.ru</t>
  </si>
  <si>
    <t>Belyaev.DVa@hantos.gazprom-neft.ru</t>
  </si>
  <si>
    <t>berezina.akh</t>
  </si>
  <si>
    <t>Березина Анна Хакимжановна</t>
  </si>
  <si>
    <t>berezina.akh@tc11.pp.gazprom-neft.ru</t>
  </si>
  <si>
    <t>Berezina.AKh@hantos.gazprom-neft.ru</t>
  </si>
  <si>
    <t>bereysha.vr</t>
  </si>
  <si>
    <t>Берейша Валентин Ричардович</t>
  </si>
  <si>
    <t>bereysha.vr@tc20.pp.gazprom-neft.ru</t>
  </si>
  <si>
    <t>Bereysha.VR@hantos.gazprom-neft.ru</t>
  </si>
  <si>
    <t>betekhtina.ov</t>
  </si>
  <si>
    <t>Бетехтина Оксана Владимировна</t>
  </si>
  <si>
    <t>betekhtina.ov@tc11.pp.gazprom-neft.ru</t>
  </si>
  <si>
    <t>Betekhtina.OV@hantos.gazprom-neft.ru</t>
  </si>
  <si>
    <t>biktashev.ai</t>
  </si>
  <si>
    <t>Бикташев Азат Ильдусович</t>
  </si>
  <si>
    <t>biktashev.ai@tc18.pp.gazprom-neft.ru</t>
  </si>
  <si>
    <t>Biktashev.AI@hantos.gazprom-neft.ru</t>
  </si>
  <si>
    <t>bobkov.aan</t>
  </si>
  <si>
    <t>Бобков Александр Анатольевич</t>
  </si>
  <si>
    <t>bobkov.aan@tc11.pp.gazprom-neft.ru</t>
  </si>
  <si>
    <t>Bobkov.AAn@hantos.gazprom-neft.ru</t>
  </si>
  <si>
    <t>bogatyreva.sm</t>
  </si>
  <si>
    <t>bogatyreva.sm@tc3.pp.gazprom-neft.ru</t>
  </si>
  <si>
    <t>Bogatyreva.SM@hantos.gazprom-neft.ru</t>
  </si>
  <si>
    <t>bogdanova.zhe</t>
  </si>
  <si>
    <t>Богданова Жанна Евгеньевна</t>
  </si>
  <si>
    <t>bogdanova.zhe@tc18.pp.gazprom-neft.ru</t>
  </si>
  <si>
    <t>Bogdanova.ZhE@contractor.gazprom-neft.ru</t>
  </si>
  <si>
    <t>boldyrev.as</t>
  </si>
  <si>
    <t>Болдырев Алексей Сергеевич</t>
  </si>
  <si>
    <t>boldyrev.as@tc21.pp.gazprom-neft.ru</t>
  </si>
  <si>
    <t>Boldyrev.AS@hantos.gazprom-neft.ru</t>
  </si>
  <si>
    <t>bolmat.ma</t>
  </si>
  <si>
    <t>Болмат Мария Андреевна</t>
  </si>
  <si>
    <t>bolmat.ma@tc6.pp.gazprom-neft.ru</t>
  </si>
  <si>
    <t>Bolmat.MA@hantos.gazprom-neft.ru</t>
  </si>
  <si>
    <t>boltacheva.sn</t>
  </si>
  <si>
    <t>Болтачева Светлана Николаевна</t>
  </si>
  <si>
    <t>boltacheva.sn@tc21.pp.gazprom-neft.ru</t>
  </si>
  <si>
    <t>Boltacheva.SN@yamal.gazprom-neft.ru</t>
  </si>
  <si>
    <t>bolnykh.sf</t>
  </si>
  <si>
    <t>Больных Сергей Федорович</t>
  </si>
  <si>
    <t>bolnykh.sf@tc14.pp.gazprom-neft.ru</t>
  </si>
  <si>
    <t>Bolnykh.SF@hantos.gazprom-neft.ru</t>
  </si>
  <si>
    <t>bragina.sr</t>
  </si>
  <si>
    <t>Брагина Светлана Ралифовна</t>
  </si>
  <si>
    <t>bragina.sr@tc18.pp.gazprom-neft.ru</t>
  </si>
  <si>
    <t>Bragina.SR@hantos.gazprom-neft.ru</t>
  </si>
  <si>
    <t>brinko.rb</t>
  </si>
  <si>
    <t>Бринько Роман Борисович</t>
  </si>
  <si>
    <t>brinko.rb@tc17.pp.gazprom-neft.ru</t>
  </si>
  <si>
    <t>Brinko.RB@hantos.gazprom-neft.ru</t>
  </si>
  <si>
    <t>brovin.si</t>
  </si>
  <si>
    <t>Бровин Сергей Игоревич</t>
  </si>
  <si>
    <t>brovin.si@tc11.pp.gazprom-neft.ru</t>
  </si>
  <si>
    <t>Brovin.SI@tomsk.gazprom-neft.ru</t>
  </si>
  <si>
    <t>brudzinskiy.av</t>
  </si>
  <si>
    <t>Брудзинский Андрей Витальевич</t>
  </si>
  <si>
    <t>brudzinskiy.av@tc14.pp.gazprom-neft.ru</t>
  </si>
  <si>
    <t>Brudzinskiy.AV@hantos.gazprom-neft.ru</t>
  </si>
  <si>
    <t>bugaeva.nv</t>
  </si>
  <si>
    <t>Бугаева Наталья Викторовна</t>
  </si>
  <si>
    <t>bugaeva.nv@tc7.pp.gazprom-neft.ru</t>
  </si>
  <si>
    <t>Bugaeva.NV@hantos.gazprom-neft.ru</t>
  </si>
  <si>
    <t>budarina.rf</t>
  </si>
  <si>
    <t>Бударина Рита Фанилевна</t>
  </si>
  <si>
    <t>budarina.rf@tc19.pp.gazprom-neft.ru</t>
  </si>
  <si>
    <t>Budarina.RF@hantos.gazprom-neft.ru</t>
  </si>
  <si>
    <t>budnik.gd</t>
  </si>
  <si>
    <t>budnik.gd@tc11.pp.gazprom-neft.ru</t>
  </si>
  <si>
    <t>Budnik.GD@gazprom-neft.ru</t>
  </si>
  <si>
    <t>bukareva.yug</t>
  </si>
  <si>
    <t>Букарева Юлия Германовна</t>
  </si>
  <si>
    <t>bukareva.yug@tc11.pp.gazprom-neft.ru</t>
  </si>
  <si>
    <t>Bukareva.YuG@hantos.gazprom-neft.ru</t>
  </si>
  <si>
    <t>bukina.ts</t>
  </si>
  <si>
    <t>Букина Татьяна Сергеевна</t>
  </si>
  <si>
    <t>bukina.ts@tc16.pp.gazprom-neft.ru</t>
  </si>
  <si>
    <t>Bukina.TS@hantos.gazprom-neft.ru</t>
  </si>
  <si>
    <t>burda.dv</t>
  </si>
  <si>
    <t>burda.dv@tc11.pp.gazprom-neft.ru</t>
  </si>
  <si>
    <t>Burda.DV@hantos.gazprom-neft.ru</t>
  </si>
  <si>
    <t>burovtsev.ii</t>
  </si>
  <si>
    <t>Буровцев Иван Игоревич</t>
  </si>
  <si>
    <t>burovtsev.ii@tc18.pp.gazprom-neft.ru</t>
  </si>
  <si>
    <t>Burovtsev.II@hantos.gazprom-neft.ru</t>
  </si>
  <si>
    <t>bykov.an</t>
  </si>
  <si>
    <t>Быков Артем Николаевич</t>
  </si>
  <si>
    <t>bykov.an@tc11.pp.gazprom-neft.ru</t>
  </si>
  <si>
    <t>Bykov.AN@hantos.gazprom-neft.ru</t>
  </si>
  <si>
    <t>bykova.ia</t>
  </si>
  <si>
    <t>Быкова Ирина Александровна</t>
  </si>
  <si>
    <t>bykova.ia@tc11.pp.gazprom-neft.ru</t>
  </si>
  <si>
    <t>Bykova.IA@hantos.gazprom-neft.ru</t>
  </si>
  <si>
    <t>vakasova.nv</t>
  </si>
  <si>
    <t>vakasova.nv@tc11.pp.gazprom-neft.ru</t>
  </si>
  <si>
    <t>Vakasova.NV@gazprom-neft.ru</t>
  </si>
  <si>
    <t>valeev.dra</t>
  </si>
  <si>
    <t>Валеев Дамир Рафаильевич</t>
  </si>
  <si>
    <t>valeev.dra@tc1.pp.gazprom-neft.ru</t>
  </si>
  <si>
    <t>Valeev.DRa@hantos.gazprom-neft.ru</t>
  </si>
  <si>
    <t>valeev.rra</t>
  </si>
  <si>
    <t>Валеев Рустем Равилевич</t>
  </si>
  <si>
    <t>valeev.rra@tc11.pp.gazprom-neft.ru</t>
  </si>
  <si>
    <t>Valeev.RRa@hantos.gazprom-neft.ru</t>
  </si>
  <si>
    <t>valeeva.sr</t>
  </si>
  <si>
    <t>valeeva.sr@tc11.pp.gazprom-neft.ru</t>
  </si>
  <si>
    <t>Valeeva.SR@hantos.gazprom-neft.ru</t>
  </si>
  <si>
    <t>valieva.nal</t>
  </si>
  <si>
    <t>valieva.nal@tc11.pp.gazprom-neft.ru</t>
  </si>
  <si>
    <t>Valieva.NAl@gazprom-neft.ru</t>
  </si>
  <si>
    <t>vartagava.gg</t>
  </si>
  <si>
    <t>Вартагава Гурами Георгиевич</t>
  </si>
  <si>
    <t>vartagava.gg@tc16.pp.gazprom-neft.ru</t>
  </si>
  <si>
    <t>Vartagava.GG@hantos.gazprom-neft.ru</t>
  </si>
  <si>
    <t>vartagava.dg</t>
  </si>
  <si>
    <t>Вартагава Давити Георгиевич</t>
  </si>
  <si>
    <t>vartagava.dg@tc16.pp.gazprom-neft.ru</t>
  </si>
  <si>
    <t>Vartagava.DG@hantos.gazprom-neft.ru</t>
  </si>
  <si>
    <t>vasilevskiy.oyu</t>
  </si>
  <si>
    <t>Василевский Олег Юрьевич</t>
  </si>
  <si>
    <t>vasilevskiy.oyu@tc17.pp.gazprom-neft.ru</t>
  </si>
  <si>
    <t>Vasilevskiy.OYu@hantos.gazprom-neft.ru</t>
  </si>
  <si>
    <t>vasileva.ia</t>
  </si>
  <si>
    <t>Васильева Ирина Александровна</t>
  </si>
  <si>
    <t>vasileva.ia@tc11.pp.gazprom-neft.ru</t>
  </si>
  <si>
    <t>Vasileva.IA@hantos.gazprom-neft.ru</t>
  </si>
  <si>
    <t>vasilkiv.mi</t>
  </si>
  <si>
    <t>vasilkiv.mi@tc16.pp.gazprom-neft.ru</t>
  </si>
  <si>
    <t>Vasilkiv.MI@hantos.gazprom-neft.ru</t>
  </si>
  <si>
    <t>vasilkiv.yami</t>
  </si>
  <si>
    <t>Василькив Ярослав Михайлович</t>
  </si>
  <si>
    <t>vasilkiv.yami@tc6.pp.gazprom-neft.ru</t>
  </si>
  <si>
    <t>Vasilkiv.YaMi@hantos.gazprom-neft.ru</t>
  </si>
  <si>
    <t>vasilchenko.nvl</t>
  </si>
  <si>
    <t>Васильченко Надежда Владимировна</t>
  </si>
  <si>
    <t>vasilchenko.nvl@tc16.pp.gazprom-neft.ru</t>
  </si>
  <si>
    <t>Vasilchenko.NVl@hantos.gazprom-neft.ru</t>
  </si>
  <si>
    <t>vdovichenko.ag</t>
  </si>
  <si>
    <t>Вдовиченко Александр Григорьевич</t>
  </si>
  <si>
    <t>vdovichenko.ag@tc18.pp.gazprom-neft.ru</t>
  </si>
  <si>
    <t>Vdovichenko.AG@hantos.gazprom-neft.ru</t>
  </si>
  <si>
    <t>veletnyuk.vs</t>
  </si>
  <si>
    <t>veletnyuk.vs@tc11.pp.gazprom-neft.ru</t>
  </si>
  <si>
    <t>Veletnyuk.VS@gazprom-neft.ru</t>
  </si>
  <si>
    <t>velikiy.in</t>
  </si>
  <si>
    <t>Великий Иван Николаевич</t>
  </si>
  <si>
    <t>velikiy.in@tc6.pp.gazprom-neft.ru</t>
  </si>
  <si>
    <t>Velikiy.IN@hantos.gazprom-neft.ru</t>
  </si>
  <si>
    <t>verkeenko.da</t>
  </si>
  <si>
    <t>verkeenko.da@tc11.pp.gazprom-neft.ru</t>
  </si>
  <si>
    <t>Verkeenko.DA@hantos.gazprom-neft.ru</t>
  </si>
  <si>
    <t>vildanov.ral</t>
  </si>
  <si>
    <t>Вильданов Радис Альфритович</t>
  </si>
  <si>
    <t>vildanov.ral@tc18.pp.gazprom-neft.ru</t>
  </si>
  <si>
    <t>Vildanov.RAl@hantos.gazprom-neft.ru</t>
  </si>
  <si>
    <t>viltseva.oa</t>
  </si>
  <si>
    <t>Вильцева Ольга Анатольевна</t>
  </si>
  <si>
    <t>viltseva.oa@tc6.pp.gazprom-neft.ru</t>
  </si>
  <si>
    <t>Viltseva.OA@hantos.gazprom-neft.ru</t>
  </si>
  <si>
    <t>vtorushin.am</t>
  </si>
  <si>
    <t>Вторушин Александр Михайлович</t>
  </si>
  <si>
    <t>vtorushin.am@tc17.pp.gazprom-neft.ru</t>
  </si>
  <si>
    <t>Vtorushin.AM@hantos.gazprom-neft.ru</t>
  </si>
  <si>
    <t>vuks.yur</t>
  </si>
  <si>
    <t>Вукс Юлия Рудольфовна</t>
  </si>
  <si>
    <t>vuks.yur@tc16.pp.gazprom-neft.ru</t>
  </si>
  <si>
    <t>Vuks.YuR@hantos.gazprom-neft.ru</t>
  </si>
  <si>
    <t>gabsalyamova.ov</t>
  </si>
  <si>
    <t>gabsalyamova.ov@tc15.pp.gazprom-neft.ru</t>
  </si>
  <si>
    <t>Gabsalyamova.OV@gazprom-neft.ru</t>
  </si>
  <si>
    <t>gavrilova.sa</t>
  </si>
  <si>
    <t>Гаврилова Светлана Александровна</t>
  </si>
  <si>
    <t>gavrilova.sa@tc21.pp.gazprom-neft.ru</t>
  </si>
  <si>
    <t>Gavrilova.SA@hantos.gazprom-neft.ru</t>
  </si>
  <si>
    <t>gazizova.yuf</t>
  </si>
  <si>
    <t>gazizova.yuf@tc7.pp.gazprom-neft.ru</t>
  </si>
  <si>
    <t>Gazizova.YuF@hantos.gazprom-neft.ru</t>
  </si>
  <si>
    <t>gaydar.vs</t>
  </si>
  <si>
    <t>Гайдар Вадим Сергеевич</t>
  </si>
  <si>
    <t>gaydar.vs@tc18.pp.gazprom-neft.ru</t>
  </si>
  <si>
    <t>Gaydar.VS@hantos.gazprom-neft.ru</t>
  </si>
  <si>
    <t>gantimurov.rs</t>
  </si>
  <si>
    <t>Гантимуров Роман Сергеевич</t>
  </si>
  <si>
    <t>gantimurov.rs@tc16.pp.gazprom-neft.ru</t>
  </si>
  <si>
    <t>Gantimurov.RS@hantos.gazprom-neft.ru</t>
  </si>
  <si>
    <t>garaev.rf</t>
  </si>
  <si>
    <t>Гараев Рустам Фидарисович</t>
  </si>
  <si>
    <t>garaev.rf@tc16.pp.gazprom-neft.ru</t>
  </si>
  <si>
    <t>Garaev.RF@hantos.gazprom-neft.ru</t>
  </si>
  <si>
    <t>gerasimov.yus</t>
  </si>
  <si>
    <t>Герасимов Юрий Сергеевич</t>
  </si>
  <si>
    <t>gerasimov.yus@tc19.pp.gazprom-neft.ru</t>
  </si>
  <si>
    <t>Gerasimov.YuS@hantos.gazprom-neft.ru</t>
  </si>
  <si>
    <t>gizzatullin.ee</t>
  </si>
  <si>
    <t>Гиззатуллин Эльвир Эдвардович</t>
  </si>
  <si>
    <t>gizzatullin.ee@tc11.pp.gazprom-neft.ru</t>
  </si>
  <si>
    <t>Gizzatullin.EE@hantos.gazprom-neft.ru</t>
  </si>
  <si>
    <t>golovchenko.np</t>
  </si>
  <si>
    <t>Головченко Наталья Павловна</t>
  </si>
  <si>
    <t>golovchenko.np@tc14.pp.gazprom-neft.ru</t>
  </si>
  <si>
    <t>Golovchenko.NP@hantos.gazprom-neft.ru</t>
  </si>
  <si>
    <t>golyakova.oa</t>
  </si>
  <si>
    <t>Голякова Ольга Анатольевна</t>
  </si>
  <si>
    <t>golyakova.oa@tc16.pp.gazprom-neft.ru</t>
  </si>
  <si>
    <t>Golyakova.OA@hantos.gazprom-neft.ru</t>
  </si>
  <si>
    <t>goncharov.ks</t>
  </si>
  <si>
    <t>Гончаров Константин Сергеевич</t>
  </si>
  <si>
    <t>goncharov.ks@tc21.pp.gazprom-neft.ru</t>
  </si>
  <si>
    <t>Goncharov.KS@hantos.gazprom-neft.ru</t>
  </si>
  <si>
    <t>goncharova.aa</t>
  </si>
  <si>
    <t>Гончарова Анна Александровна</t>
  </si>
  <si>
    <t>goncharova.aa@tc17.pp.gazprom-neft.ru</t>
  </si>
  <si>
    <t>Goncharova.AA@hantos.gazprom-neft.ru</t>
  </si>
  <si>
    <t>gorbunov.dd</t>
  </si>
  <si>
    <t>Горбунов Денис Дмитриевич</t>
  </si>
  <si>
    <t>gorbunov.dd@tc18.pp.gazprom-neft.ru</t>
  </si>
  <si>
    <t>Gorbunov.DD@hantos.gazprom-neft.ru</t>
  </si>
  <si>
    <t>gorlov.ka</t>
  </si>
  <si>
    <t>Горлов Кирилл Александрович</t>
  </si>
  <si>
    <t>gorlov.ka@tc17.pp.gazprom-neft.ru</t>
  </si>
  <si>
    <t>Gorlov.KA@hantos.gazprom-neft.ru</t>
  </si>
  <si>
    <t>gornostaj.sa</t>
  </si>
  <si>
    <t>gornostaj.sa@tc7.pp.gazprom-neft.ru</t>
  </si>
  <si>
    <t>Gornostaj.SA@gazprom-neft.ru</t>
  </si>
  <si>
    <t>grabovskiy.vv</t>
  </si>
  <si>
    <t>Грабовский Виктор Владиславович</t>
  </si>
  <si>
    <t>grabovskiy.vv@tc1.pp.gazprom-neft.ru</t>
  </si>
  <si>
    <t>Grabovskiy.VV@hantos.gazprom-neft.ru</t>
  </si>
  <si>
    <t>grankina.as</t>
  </si>
  <si>
    <t>Гранкина Александра Сергеевна</t>
  </si>
  <si>
    <t>grankina.as@tc11.pp.gazprom-neft.ru</t>
  </si>
  <si>
    <t>Grankina.AS@hantos.gazprom-neft.ru</t>
  </si>
  <si>
    <t>grekhova.ez</t>
  </si>
  <si>
    <t>Грехова Эльвира Закировна</t>
  </si>
  <si>
    <t>grekhova.ez@tc15.pp.gazprom-neft.ru</t>
  </si>
  <si>
    <t>Grekhova.EZ@hantos.gazprom-neft.ru</t>
  </si>
  <si>
    <t>grunina.en</t>
  </si>
  <si>
    <t>Грунина Екатерина Николаевна</t>
  </si>
  <si>
    <t>grunina.en@tc16.pp.gazprom-neft.ru</t>
  </si>
  <si>
    <t>Grunina.EN@hantos.gazprom-neft.ru</t>
  </si>
  <si>
    <t>gudkov.da</t>
  </si>
  <si>
    <t>Гудков Дмитрий Александрович</t>
  </si>
  <si>
    <t>gudkov.da@tc11.pp.gazprom-neft.ru</t>
  </si>
  <si>
    <t>Gudkov.DA@hantos.gazprom-neft.ru</t>
  </si>
  <si>
    <t>gushchin.sa</t>
  </si>
  <si>
    <t>Гущин Сергей Анатольевич</t>
  </si>
  <si>
    <t>gushchin.sa@tc14.pp.gazprom-neft.ru</t>
  </si>
  <si>
    <t>Gushchin.SA@hantos.gazprom-neft.ru</t>
  </si>
  <si>
    <t>dabizha.na</t>
  </si>
  <si>
    <t>Дабижа Наталья Александровна</t>
  </si>
  <si>
    <t>dabizha.na@tc16.pp.gazprom-neft.ru</t>
  </si>
  <si>
    <t>Dabizha.NA@hantos.gazprom-neft.ru</t>
  </si>
  <si>
    <t>davletova.re</t>
  </si>
  <si>
    <t>Давлетова Раушан Ерсаиновна</t>
  </si>
  <si>
    <t>davletova.re@tc11.pp.gazprom-neft.ru</t>
  </si>
  <si>
    <t>Davletova.RE@hantos.gazprom-neft.ru</t>
  </si>
  <si>
    <t>daniyarova.in</t>
  </si>
  <si>
    <t>daniyarova.in@tc20.pp.gazprom-neft.ru</t>
  </si>
  <si>
    <t>Daniyarova.IN@gazprom-neft.ru</t>
  </si>
  <si>
    <t>delalova.md</t>
  </si>
  <si>
    <t>Делалова Маргарита Дмитриевна</t>
  </si>
  <si>
    <t>delalova.md@tc11.pp.gazprom-neft.ru</t>
  </si>
  <si>
    <t>Delalova.MD@gazprom-neft.ru</t>
  </si>
  <si>
    <t>demin.so</t>
  </si>
  <si>
    <t>Демин Сергей Олегович</t>
  </si>
  <si>
    <t>demin.so@tc21.pp.gazprom-neft.ru</t>
  </si>
  <si>
    <t>Demin.SO@hantos.gazprom-neft.ru</t>
  </si>
  <si>
    <t>dzhaparova.bd</t>
  </si>
  <si>
    <t>Джапарова Байнат Джамалдиновна</t>
  </si>
  <si>
    <t>dzhaparova.bd@tc16.pp.gazprom-neft.ru</t>
  </si>
  <si>
    <t>Dzhaparova.BD@gazprom-neft.ru</t>
  </si>
  <si>
    <t>dzharkenov.ta</t>
  </si>
  <si>
    <t>Джаркенов Тимур Ахметович</t>
  </si>
  <si>
    <t>dzharkenov.ta@tc7.pp.gazprom-neft.ru</t>
  </si>
  <si>
    <t>Dzharkenov.TA@hantos.gazprom-neft.ru</t>
  </si>
  <si>
    <t>dibrova.mv</t>
  </si>
  <si>
    <t>Диброва Марина Владимировна</t>
  </si>
  <si>
    <t>dibrova.mv@tc15.pp.gazprom-neft.ru</t>
  </si>
  <si>
    <t>Dibrova.MV@hantos.gazprom-neft.ru</t>
  </si>
  <si>
    <t>didkovskaya.lv</t>
  </si>
  <si>
    <t>Дидковская Лилия Владимировна</t>
  </si>
  <si>
    <t>didkovskaya.lv@tc21.pp.gazprom-neft.ru</t>
  </si>
  <si>
    <t>Didkovskaya.LV@gazprom-neft.ru</t>
  </si>
  <si>
    <t>dmitrienko.vn</t>
  </si>
  <si>
    <t>Дмитриенко Владислав Николаевич</t>
  </si>
  <si>
    <t>dmitrienko.vn@tc18.pp.gazprom-neft.ru</t>
  </si>
  <si>
    <t>Dmitrienko.VN@hantos.gazprom-neft.ru</t>
  </si>
  <si>
    <t>dmitrishina.ta</t>
  </si>
  <si>
    <t>Дмитришина Тамара Александровна</t>
  </si>
  <si>
    <t>dmitrishina.ta@tc7.pp.gazprom-neft.ru</t>
  </si>
  <si>
    <t>Dmitrishina.TA@gazprom-neft.ru</t>
  </si>
  <si>
    <t>dojkova.na</t>
  </si>
  <si>
    <t>dojkova.na@tc12.pp.gazprom-neft.ru</t>
  </si>
  <si>
    <t>Dojkova.NA@gazprom-neft.ru</t>
  </si>
  <si>
    <t>dokuchaev.ova</t>
  </si>
  <si>
    <t>Докучаев Олег Валерьевич</t>
  </si>
  <si>
    <t>dokuchaev.ova@tc17.pp.gazprom-neft.ru</t>
  </si>
  <si>
    <t>Dokuchaev.OVa@hantos.gazprom-neft.ru</t>
  </si>
  <si>
    <t>donskoy.ea</t>
  </si>
  <si>
    <t>Донской Евгений Андреевич</t>
  </si>
  <si>
    <t>donskoy.ea@tc3.pp.gazprom-neft.ru</t>
  </si>
  <si>
    <t>Donskoy.EA@hantos.gazprom-neft.ru</t>
  </si>
  <si>
    <t>dukaltetenko.sg</t>
  </si>
  <si>
    <t>Дукальтетенко Сергей Геннадьевич</t>
  </si>
  <si>
    <t>dukaltetenko.sg@tc11.pp.gazprom-neft.ru</t>
  </si>
  <si>
    <t>Dukaltetenko.SG@hantos.gazprom-neft.ru</t>
  </si>
  <si>
    <t>dymovskaya.ii</t>
  </si>
  <si>
    <t>Дымовская Ирина Игоревна</t>
  </si>
  <si>
    <t>dymovskaya.ii@tc15.pp.gazprom-neft.ru</t>
  </si>
  <si>
    <t>Dymovskaya.II@hantos.gazprom-neft.ru</t>
  </si>
  <si>
    <t>evdokimova.avl</t>
  </si>
  <si>
    <t>Евдокимова Анастасия Владимировна</t>
  </si>
  <si>
    <t>evdokimova.avl@tc20.pp.gazprom-neft.ru</t>
  </si>
  <si>
    <t>Evdokimova.AVl@hantos.gazprom-neft.ru</t>
  </si>
  <si>
    <t>evdokimova.nal</t>
  </si>
  <si>
    <t>evdokimova.nal@tc14.pp.gazprom-neft.ru</t>
  </si>
  <si>
    <t>Evdokimova.NAl@gazprom-neft.ru</t>
  </si>
  <si>
    <t>evseenko.ad</t>
  </si>
  <si>
    <t>Евсеенко Алексей Дмитриевич</t>
  </si>
  <si>
    <t>evseenko.ad@tc20.pp.gazprom-neft.ru</t>
  </si>
  <si>
    <t>Evseenko.AD@hantos.gazprom-neft.ru</t>
  </si>
  <si>
    <t>elabuzhev.nv</t>
  </si>
  <si>
    <t>Елабужев Николай Владимирович</t>
  </si>
  <si>
    <t>elabuzhev.nv@tc21.pp.gazprom-neft.ru</t>
  </si>
  <si>
    <t>Elabuzhev.NV@hantos.gazprom-neft.ru</t>
  </si>
  <si>
    <t>zhgilev.rs</t>
  </si>
  <si>
    <t>Жгилев Роман Сергеевич</t>
  </si>
  <si>
    <t>zhgilev.rs@tc18.pp.gazprom-neft.ru</t>
  </si>
  <si>
    <t>Zhgilev.RS@hantos.gazprom-neft.ru</t>
  </si>
  <si>
    <t>zhidikin.dv</t>
  </si>
  <si>
    <t>Жидикин Денис Владимирович</t>
  </si>
  <si>
    <t>zhidikin.dv@tc18.pp.gazprom-neft.ru</t>
  </si>
  <si>
    <t>Zhidikin.DV@hantos.gazprom-neft.ru</t>
  </si>
  <si>
    <t>zhukov.eva</t>
  </si>
  <si>
    <t>Жуков Евгений Валерьевич</t>
  </si>
  <si>
    <t>zhukov.eva@tc11.pp.gazprom-neft.ru</t>
  </si>
  <si>
    <t>Zhukov.EVa@hantos.gazprom-neft.ru</t>
  </si>
  <si>
    <t>zhukov.evya</t>
  </si>
  <si>
    <t>Жуков Егор Вячеславович</t>
  </si>
  <si>
    <t>zhukov.evya@tc11.pp.gazprom-neft.ru</t>
  </si>
  <si>
    <t>Zhukov.EVya@hantos.gazprom-neft.ru</t>
  </si>
  <si>
    <t>zhukova.as</t>
  </si>
  <si>
    <t>Жукова Александра Сергеевна</t>
  </si>
  <si>
    <t>zhukova.as@tc6.pp.gazprom-neft.ru</t>
  </si>
  <si>
    <t>Zhukova.AS@hantos.gazprom-neft.ru</t>
  </si>
  <si>
    <t>zhurkova.ev</t>
  </si>
  <si>
    <t>Журкова Елизавета Владимировна</t>
  </si>
  <si>
    <t>zhurkova.ev@tc16.pp.gazprom-neft.ru</t>
  </si>
  <si>
    <t>Zhurkova.EV@hantos.gazprom-neft.ru</t>
  </si>
  <si>
    <t>zhuchkov.ia</t>
  </si>
  <si>
    <t>zhuchkov.ia@tc11.pp.gazprom-neft.ru</t>
  </si>
  <si>
    <t>Zhuchkov.IA@hantos.gazprom-neft.ru</t>
  </si>
  <si>
    <t>zavoznenko.va</t>
  </si>
  <si>
    <t>Завозненко Вадим Алексеевич</t>
  </si>
  <si>
    <t>zavoznenko.va@tc19.pp.gazprom-neft.ru</t>
  </si>
  <si>
    <t>Zavoznenko.VA@hantos.gazprom-neft.ru</t>
  </si>
  <si>
    <t>zaika.mv</t>
  </si>
  <si>
    <t>zaika.mv@tc16.pp.gazprom-neft.ru</t>
  </si>
  <si>
    <t>Zaika.MV@hantos.gazprom-neft.ru</t>
  </si>
  <si>
    <t>zamyatina.nyu</t>
  </si>
  <si>
    <t>Замятина Наталья Юрьевна</t>
  </si>
  <si>
    <t>zamyatina.nyu@tc11.pp.gazprom-neft.ru</t>
  </si>
  <si>
    <t>Zamyatina.NYu@hantos.gazprom-neft.ru</t>
  </si>
  <si>
    <t>zakharevich.sn</t>
  </si>
  <si>
    <t>Захаревич Степан Николаевич</t>
  </si>
  <si>
    <t>zakharevich.sn@tc17.pp.gazprom-neft.ru</t>
  </si>
  <si>
    <t>Zakharevich.SN@hantos.gazprom-neft.ru</t>
  </si>
  <si>
    <t>zakharchuk.av</t>
  </si>
  <si>
    <t>Захарчук Анна Владимировна</t>
  </si>
  <si>
    <t>zakharchuk.av@tc11.pp.gazprom-neft.ru</t>
  </si>
  <si>
    <t>Zakharchuk.AV@hantos.gazprom-neft.ru</t>
  </si>
  <si>
    <t>zakhovayko.mv</t>
  </si>
  <si>
    <t>Заховайко Марина Викторовна</t>
  </si>
  <si>
    <t>zakhovayko.mv@tc16.pp.gazprom-neft.ru</t>
  </si>
  <si>
    <t>Zakhovayko.MV@gazprom-neft.ru</t>
  </si>
  <si>
    <t>zdorenko.syu</t>
  </si>
  <si>
    <t>Здоренко Светлана Юрьевна</t>
  </si>
  <si>
    <t>zdorenko.syu@tc16.pp.gazprom-neft.ru</t>
  </si>
  <si>
    <t>Zdorenko.SYu@hantos.gazprom-neft.ru</t>
  </si>
  <si>
    <t>zozulya.ag</t>
  </si>
  <si>
    <t>Зозуля Александр Геннадиевич</t>
  </si>
  <si>
    <t>zozulya.ag@tc18.pp.gazprom-neft.ru</t>
  </si>
  <si>
    <t>Zozulya.AG@hantos.gazprom-neft.ru</t>
  </si>
  <si>
    <t>zubareva.dd</t>
  </si>
  <si>
    <t>Зубарева Дарья Дмитриевна</t>
  </si>
  <si>
    <t>zubareva.dd@tc18.pp.gazprom-neft.ru</t>
  </si>
  <si>
    <t>Zubareva.DD@hantos.gazprom-neft.ru</t>
  </si>
  <si>
    <t>zulkarneev.vr</t>
  </si>
  <si>
    <t>Зулькарнеев Валерий Равильевич</t>
  </si>
  <si>
    <t>zulkarneev.vr@tc17.pp.gazprom-neft.ru</t>
  </si>
  <si>
    <t>Zulkarneev.VR@hantos.gazprom-neft.ru</t>
  </si>
  <si>
    <t>ibragimov.mm</t>
  </si>
  <si>
    <t>Ибрагимов Магомед Мамед оглы</t>
  </si>
  <si>
    <t>ibragimov.mm@tc19.pp.gazprom-neft.ru</t>
  </si>
  <si>
    <t>Ibragimov.MM@gazprom-neft.ru</t>
  </si>
  <si>
    <t>ivaninskiy.en</t>
  </si>
  <si>
    <t>Иванинский Евгений Николаевич</t>
  </si>
  <si>
    <t>ivaninskiy.en@tc21.pp.gazprom-neft.ru</t>
  </si>
  <si>
    <t>Ivaninskiy.EN@tmn.gazprom-neft.ru</t>
  </si>
  <si>
    <t>ivanov.alvla</t>
  </si>
  <si>
    <t>ivanov.alvla@tc1.pp.gazprom-neft.ru</t>
  </si>
  <si>
    <t>Ivanov.AlVla@gazprom-neft.ru</t>
  </si>
  <si>
    <t>ivanov.pal</t>
  </si>
  <si>
    <t>Иванов Павел Алексеевич</t>
  </si>
  <si>
    <t>ivanov.pal@tc18.pp.gazprom-neft.ru</t>
  </si>
  <si>
    <t>Ivanov.PAl@hantos.gazprom-neft.ru</t>
  </si>
  <si>
    <t>ivanova.olvl</t>
  </si>
  <si>
    <t>ivanova.olvl@tc7.pp.gazprom-neft.ru</t>
  </si>
  <si>
    <t>Ivanova.OLVL@gazprom-neft.ru</t>
  </si>
  <si>
    <t>ivanova.yuyu</t>
  </si>
  <si>
    <t>Иванова Юлия Юрьевна</t>
  </si>
  <si>
    <t>ivanova.yuyu@tc17.pp.gazprom-neft.ru</t>
  </si>
  <si>
    <t>Ivanova.YuYu@hantos.gazprom-neft.ru</t>
  </si>
  <si>
    <t>ignatev.vr</t>
  </si>
  <si>
    <t>Игнатьев Вадим Римович</t>
  </si>
  <si>
    <t>ignatev.vr@tc20.pp.gazprom-neft.ru</t>
  </si>
  <si>
    <t>Ignatev.VR@hantos.gazprom-neft.ru</t>
  </si>
  <si>
    <t>ermolaeva.yua</t>
  </si>
  <si>
    <t>Игнатьева Юлия Алексеевна</t>
  </si>
  <si>
    <t>ermolaeva.yua@tc7.pp.gazprom-neft.ru</t>
  </si>
  <si>
    <t>Ermolaeva.YuA@hantos.gazprom-neft.ru</t>
  </si>
  <si>
    <t>idrisova.tya</t>
  </si>
  <si>
    <t>Идрисова Татьяна Ярославовна</t>
  </si>
  <si>
    <t>idrisova.tya@tc15.pp.gazprom-neft.ru</t>
  </si>
  <si>
    <t>Idrisova.TYa@hantos.gazprom-neft.ru</t>
  </si>
  <si>
    <t>ionov.mv</t>
  </si>
  <si>
    <t>Ионов Михаил Владимирович</t>
  </si>
  <si>
    <t>ionov.mv@tc19.pp.gazprom-neft.ru</t>
  </si>
  <si>
    <t>Ionov.MV@hantos.gazprom-neft.ru</t>
  </si>
  <si>
    <t>iseeva.sp</t>
  </si>
  <si>
    <t>Исеева Светлана Пантелимоновна</t>
  </si>
  <si>
    <t>iseeva.sp@tc11.pp.gazprom-neft.ru</t>
  </si>
  <si>
    <t>Iseeva.SP@hantos.gazprom-neft.ru</t>
  </si>
  <si>
    <t>istomina.la</t>
  </si>
  <si>
    <t>Истомина Лилия Алексеевна</t>
  </si>
  <si>
    <t>istomina.la@tc11.pp.gazprom-neft.ru</t>
  </si>
  <si>
    <t>Istomina.LA@hantos.gazprom-neft.ru</t>
  </si>
  <si>
    <t>ishalin.ib</t>
  </si>
  <si>
    <t>Ишалин Ильшат Булатович</t>
  </si>
  <si>
    <t>ishalin.ib@tc19.pp.gazprom-neft.ru</t>
  </si>
  <si>
    <t>Ishalin.IB@hantos.gazprom-neft.ru</t>
  </si>
  <si>
    <t>kabulova.rk</t>
  </si>
  <si>
    <t>Кабулова Розалия Кувандыковна</t>
  </si>
  <si>
    <t>kabulova.rk@tc11.pp.gazprom-neft.ru</t>
  </si>
  <si>
    <t>Kabulova.RK@hantos.gazprom-neft.ru</t>
  </si>
  <si>
    <t>kadraliev.aa</t>
  </si>
  <si>
    <t>Кадралиев Артур Альбертович</t>
  </si>
  <si>
    <t>kadraliev.aa@tc15.pp.gazprom-neft.ru</t>
  </si>
  <si>
    <t>Kadraliev.AA@hantos.gazprom-neft.ru</t>
  </si>
  <si>
    <t>kadyrova.gd</t>
  </si>
  <si>
    <t>Кадырова Гульназ Дамировна</t>
  </si>
  <si>
    <t>kadyrova.gd@tc17.pp.gazprom-neft.ru</t>
  </si>
  <si>
    <t>Kadyrova.GD@hantos.gazprom-neft.ru</t>
  </si>
  <si>
    <t>kaleganova.ar</t>
  </si>
  <si>
    <t>Калеганова Айгуль Ринатовна</t>
  </si>
  <si>
    <t>kaleganova.ar@tc6.pp.gazprom-neft.ru</t>
  </si>
  <si>
    <t>Kaleganova.AR@hantos.gazprom-neft.ru</t>
  </si>
  <si>
    <t>kalinina.mvi</t>
  </si>
  <si>
    <t>kalinina.mvi@tc11.pp.gazprom-neft.ru</t>
  </si>
  <si>
    <t>Kalinina.MVi@gazprom-neft.ru</t>
  </si>
  <si>
    <t>karaseva.vn</t>
  </si>
  <si>
    <t>Карасева Виктория Николаевна</t>
  </si>
  <si>
    <t>karaseva.vn@tc19.pp.gazprom-neft.ru</t>
  </si>
  <si>
    <t>Karaseva.VN@hantos.gazprom-neft.ru</t>
  </si>
  <si>
    <t>karpinskiy.kv</t>
  </si>
  <si>
    <t>Карпинский Константин Вадимович</t>
  </si>
  <si>
    <t>karpinskiy.kv@tc6.pp.gazprom-neft.ru</t>
  </si>
  <si>
    <t>Karpinskiy.KV@hantos.gazprom-neft.ru</t>
  </si>
  <si>
    <t>karpova.em</t>
  </si>
  <si>
    <t>Карпова Елена Михайловна</t>
  </si>
  <si>
    <t>karpova.em@tc18.pp.gazprom-neft.ru</t>
  </si>
  <si>
    <t>Karpova.EM@gazprom-neft.ru</t>
  </si>
  <si>
    <t>karpova.lv</t>
  </si>
  <si>
    <t>Карпова Людмила Владимировна</t>
  </si>
  <si>
    <t>karpova.lv@tc11.pp.gazprom-neft.ru</t>
  </si>
  <si>
    <t>karpova.lv@hantos.gazprom-neft.ru</t>
  </si>
  <si>
    <t>kerimov.eg</t>
  </si>
  <si>
    <t>Керимов Элгиз Гюндузович</t>
  </si>
  <si>
    <t>kerimov.eg@tc17.pp.gazprom-neft.ru</t>
  </si>
  <si>
    <t>Kerimov.EG@gazprom-neft.ru</t>
  </si>
  <si>
    <t>kislova.is</t>
  </si>
  <si>
    <t>Кислова Ирина Сергеевна</t>
  </si>
  <si>
    <t>kislova.is@tc15.pp.gazprom-neft.ru</t>
  </si>
  <si>
    <t>Kislova.IS@gazprom-neft.ru</t>
  </si>
  <si>
    <t>klementev.ss</t>
  </si>
  <si>
    <t>Клементьев Сергей Сергеевич</t>
  </si>
  <si>
    <t>klementev.ss@tc19.pp.gazprom-neft.ru</t>
  </si>
  <si>
    <t>Klementev.SS@hantos.gazprom-neft.ru</t>
  </si>
  <si>
    <t>klepinina.yus</t>
  </si>
  <si>
    <t>Клепинина Юлия Сергеевна</t>
  </si>
  <si>
    <t>klepinina.yus@tc21.pp.gazprom-neft.ru</t>
  </si>
  <si>
    <t>Klepinina.YuS@hantos.gazprom-neft.ru</t>
  </si>
  <si>
    <t>klochkov.ia</t>
  </si>
  <si>
    <t>klochkov.ia@tc11.pp.gazprom-neft.ru</t>
  </si>
  <si>
    <t>Klochkov.IA@gazprom-neft.ru</t>
  </si>
  <si>
    <t>klochkova.mser</t>
  </si>
  <si>
    <t>Клочкова Мария Сергеевна</t>
  </si>
  <si>
    <t>klochkova.mser@tc19.pp.gazprom-neft.ru</t>
  </si>
  <si>
    <t>Klochkova.MSer@gazprom-neft.ru</t>
  </si>
  <si>
    <t>kovalchuk.pb</t>
  </si>
  <si>
    <t>Ковальчук Павел Борисович</t>
  </si>
  <si>
    <t>kovalchuk.pb@tc19.pp.gazprom-neft.ru</t>
  </si>
  <si>
    <t>Kovalchuk.PB@gazprom-neft.ru</t>
  </si>
  <si>
    <t>kogulka.in</t>
  </si>
  <si>
    <t>Когулька Илья Николаевич</t>
  </si>
  <si>
    <t>kogulka.in@tc7.pp.gazprom-neft.ru</t>
  </si>
  <si>
    <t>Kogulka.IN@hantos.gazprom-neft.ru</t>
  </si>
  <si>
    <t>kozak.kvi</t>
  </si>
  <si>
    <t>kozak.kvi@tc11.pp.gazprom-neft.ru</t>
  </si>
  <si>
    <t>Kozak.KVi@hantos.gazprom-neft.ru</t>
  </si>
  <si>
    <t>kozlov.sn</t>
  </si>
  <si>
    <t>Козлов Сергей Николаевич</t>
  </si>
  <si>
    <t>kozlov.sn@tc11.pp.gazprom-neft.ru</t>
  </si>
  <si>
    <t>Kozlov.SN@hantos.gazprom-neft.ru</t>
  </si>
  <si>
    <t>kozlova.val</t>
  </si>
  <si>
    <t>Козлова Виктория Александровна</t>
  </si>
  <si>
    <t>kozlova.val@tc19.pp.gazprom-neft.ru</t>
  </si>
  <si>
    <t>Kozlova.VAl@hantos.gazprom-neft.ru</t>
  </si>
  <si>
    <t>kozlova.nva</t>
  </si>
  <si>
    <t>Козлова Наталья Валерьевна</t>
  </si>
  <si>
    <t>kozlova.nva@tc17.pp.gazprom-neft.ru</t>
  </si>
  <si>
    <t>Kozlova.NVa@gazprom-neft.ru</t>
  </si>
  <si>
    <t>kokurina.akh</t>
  </si>
  <si>
    <t>Кокурина Альбина Хамзовна</t>
  </si>
  <si>
    <t>kokurina.akh@tc2.pp.gazprom-neft.ru</t>
  </si>
  <si>
    <t>Kokurina.AKh@hantos.gazprom-neft.ru</t>
  </si>
  <si>
    <t>kolesnikov.ami</t>
  </si>
  <si>
    <t>Колесников Александр Михайлович</t>
  </si>
  <si>
    <t>kolesnikov.ami@tc16.pp.gazprom-neft.ru</t>
  </si>
  <si>
    <t>Kolesnikov.AMi@hantos.gazprom-neft.ru</t>
  </si>
  <si>
    <t>kolesnikov.ase</t>
  </si>
  <si>
    <t>Колесников Александр Сергеевич</t>
  </si>
  <si>
    <t>kolesnikov.ase@tc2.pp.gazprom-neft.ru</t>
  </si>
  <si>
    <t>Kolesnikov.ASe@hantos.gazprom-neft.ru</t>
  </si>
  <si>
    <t>koller.yuv</t>
  </si>
  <si>
    <t>Коллер Юлия Валерьевна</t>
  </si>
  <si>
    <t>koller.yuv@tc7.pp.gazprom-neft.ru</t>
  </si>
  <si>
    <t>Koller.YuV@hantos.gazprom-neft.ru</t>
  </si>
  <si>
    <t>konobeeva.nv</t>
  </si>
  <si>
    <t>Конобеева Надежда Валентиновна</t>
  </si>
  <si>
    <t>konobeeva.nv@tc11.pp.gazprom-neft.ru</t>
  </si>
  <si>
    <t>Konobeeva.NV@hantos.gazprom-neft.ru</t>
  </si>
  <si>
    <t>konkov.as</t>
  </si>
  <si>
    <t>Коньков Александр Сергеевич</t>
  </si>
  <si>
    <t>konkov.as@tc11.pp.gazprom-neft.ru</t>
  </si>
  <si>
    <t>Konkov.AS@hantos.gazprom-neft.ru</t>
  </si>
  <si>
    <t>kopnina.es</t>
  </si>
  <si>
    <t>Копнина Елена Сергеевна</t>
  </si>
  <si>
    <t>kopnina.es@tc7.pp.gazprom-neft.ru</t>
  </si>
  <si>
    <t>Kopnina.ES@hantos.gazprom-neft.ru</t>
  </si>
  <si>
    <t>kopylova.nv</t>
  </si>
  <si>
    <t>Копылова Наталья Владимировна</t>
  </si>
  <si>
    <t>kopylova.nv@tc2.pp.gazprom-neft.ru</t>
  </si>
  <si>
    <t>Kopylova.NV@hantos.gazprom-neft.ru</t>
  </si>
  <si>
    <t>korzhik.vs</t>
  </si>
  <si>
    <t>Коржик Владимир Степанович</t>
  </si>
  <si>
    <t>korzhik.vs@tc15.pp.gazprom-neft.ru</t>
  </si>
  <si>
    <t>Korzhik.VS@hantos.gazprom-neft.ru</t>
  </si>
  <si>
    <t>korlishchuk.vb</t>
  </si>
  <si>
    <t>Корлищук Василий Богданович</t>
  </si>
  <si>
    <t>korlishchuk.vb@tc20.pp.gazprom-neft.ru</t>
  </si>
  <si>
    <t>Korlishchuk.VB@hantos.gazprom-neft.ru</t>
  </si>
  <si>
    <t>korchagina.ev</t>
  </si>
  <si>
    <t>korchagina.ev@tc11.pp.gazprom-neft.ru</t>
  </si>
  <si>
    <t>Korchagina.EV@gazprom-neft.ru</t>
  </si>
  <si>
    <t>kosterin.da</t>
  </si>
  <si>
    <t>Костерин Данил Александрович</t>
  </si>
  <si>
    <t>kosterin.da@tc20.pp.gazprom-neft.ru</t>
  </si>
  <si>
    <t>Kosterin.DA@hantos.gazprom-neft.ru</t>
  </si>
  <si>
    <t>kostyleva.mr</t>
  </si>
  <si>
    <t>Костылева Милена Романовна</t>
  </si>
  <si>
    <t>kostyleva.mr@tc7.pp.gazprom-neft.ru</t>
  </si>
  <si>
    <t>Kostyleva.MR@hantos.gazprom-neft.ru</t>
  </si>
  <si>
    <t>kostyukov.yaa</t>
  </si>
  <si>
    <t>Костюков Ян Александрович</t>
  </si>
  <si>
    <t>kostyukov.yaa@tc17.pp.gazprom-neft.ru</t>
  </si>
  <si>
    <t>Kostyukov.YaA@hantos.gazprom-neft.ru</t>
  </si>
  <si>
    <t>kochnev.ri</t>
  </si>
  <si>
    <t>Кочнев Роман Игоревич</t>
  </si>
  <si>
    <t>kochnev.ri@tc7.pp.gazprom-neft.ru</t>
  </si>
  <si>
    <t>Kochnev.RI@hantos.gazprom-neft.ru</t>
  </si>
  <si>
    <t>kravchenko.ds</t>
  </si>
  <si>
    <t>Кравченко Дмитрий Сергеевич</t>
  </si>
  <si>
    <t>kravchenko.ds@tc21.pp.gazprom-neft.ru</t>
  </si>
  <si>
    <t>Kravchenko.DS@hantos.gazprom-neft.ru</t>
  </si>
  <si>
    <t>kraynova.la</t>
  </si>
  <si>
    <t>Крайнова Людмила Анатольевна</t>
  </si>
  <si>
    <t>kraynova.la@tc16.pp.gazprom-neft.ru</t>
  </si>
  <si>
    <t>Kraynova.LA@hantos.gazprom-neft.ru</t>
  </si>
  <si>
    <t>krupin.av</t>
  </si>
  <si>
    <t>Крупин Алексей Владимирович</t>
  </si>
  <si>
    <t>krupin.av@tc11.pp.gazprom-neft.ru</t>
  </si>
  <si>
    <t>Krupin.AV@hantos.gazprom-neft.ru</t>
  </si>
  <si>
    <t>kudinov.ani</t>
  </si>
  <si>
    <t>Кудинов Алексей Николаевич</t>
  </si>
  <si>
    <t>kudinov.ani@tc11.pp.gazprom-neft.ru</t>
  </si>
  <si>
    <t>Kudinov.ANi@hantos.gazprom-neft.ru</t>
  </si>
  <si>
    <t>kuznetsov.avik</t>
  </si>
  <si>
    <t>Кузнецов Алексей Викторович</t>
  </si>
  <si>
    <t>kuznetsov.avik@tc7.pp.gazprom-neft.ru</t>
  </si>
  <si>
    <t>Kuznetsov.AVik@hantos.gazprom-neft.ru</t>
  </si>
  <si>
    <t>kulakhmetova.ga</t>
  </si>
  <si>
    <t>kulakhmetova.ga@tc11.pp.gazprom-neft.ru</t>
  </si>
  <si>
    <t>Kulakhmetova.GA@gazprom-neft.ru</t>
  </si>
  <si>
    <t>kuligin.rl</t>
  </si>
  <si>
    <t>kuligin.rl@tc11.pp.gazprom-neft.ru</t>
  </si>
  <si>
    <t>Kuligin.RL@hantos.gazprom-neft.ru</t>
  </si>
  <si>
    <t>kulshina.ds</t>
  </si>
  <si>
    <t>Кульшина Дарья Сергеевна</t>
  </si>
  <si>
    <t>kulshina.ds@tc20.pp.gazprom-neft.ru</t>
  </si>
  <si>
    <t>Kulshina.DS@hantos.gazprom-neft.ru</t>
  </si>
  <si>
    <t>kurbanova.aad</t>
  </si>
  <si>
    <t>Курбанова Айсылу Адуловна</t>
  </si>
  <si>
    <t>kurbanova.aad@tc19.pp.gazprom-neft.ru</t>
  </si>
  <si>
    <t>Kurbanova.AAd@hantos.gazprom-neft.ru</t>
  </si>
  <si>
    <t>kurbanova.aa</t>
  </si>
  <si>
    <t>kurbanova.aa@tc21.pp.gazprom-neft.ru</t>
  </si>
  <si>
    <t>Kurbanova.AA@contractor.gazprom-neft.ru</t>
  </si>
  <si>
    <t>kurmanov.ru</t>
  </si>
  <si>
    <t>Курманов Руслан Уалиевич</t>
  </si>
  <si>
    <t>kurmanov.ru@tc16.pp.gazprom-neft.ru</t>
  </si>
  <si>
    <t>Kurmanov.RU@hantos.gazprom-neft.ru</t>
  </si>
  <si>
    <t>kurtenkov.im</t>
  </si>
  <si>
    <t>Куртенков Игорь Михайлович</t>
  </si>
  <si>
    <t>kurtenkov.im@tc21.pp.gazprom-neft.ru</t>
  </si>
  <si>
    <t>Kurtenkov.IM@hantos.gazprom-neft.ru</t>
  </si>
  <si>
    <t>kutyavina.es</t>
  </si>
  <si>
    <t>Кутявина Елена Сергеевна</t>
  </si>
  <si>
    <t>kutyavina.es@tc11.pp.gazprom-neft.ru</t>
  </si>
  <si>
    <t>Kutyavina.ES@gazprom-neft.ru</t>
  </si>
  <si>
    <t>kushnir.av</t>
  </si>
  <si>
    <t>Кушнир Алла Владимировна</t>
  </si>
  <si>
    <t>kushnir.av@tc21.pp.gazprom-neft.ru</t>
  </si>
  <si>
    <t>Kushnir.AV@yamal.gazprom-neft.ru</t>
  </si>
  <si>
    <t>lakin.ev</t>
  </si>
  <si>
    <t>Лакин Евгений Викторович</t>
  </si>
  <si>
    <t>lakin.ev@tc14.pp.gazprom-neft.ru</t>
  </si>
  <si>
    <t>Lakin.EV@hantos.gazprom-neft.ru</t>
  </si>
  <si>
    <t>lapin.pa</t>
  </si>
  <si>
    <t>Лапин Павел Александрович</t>
  </si>
  <si>
    <t>lapin.pa@tc7.pp.gazprom-neft.ru</t>
  </si>
  <si>
    <t>Lapin.PA@hantos.gazprom-neft.ru</t>
  </si>
  <si>
    <t>lakhtachev.aa</t>
  </si>
  <si>
    <t>Лахтачев Андрей Алексеевич</t>
  </si>
  <si>
    <t>lakhtachev.aa@tc11.pp.gazprom-neft.ru</t>
  </si>
  <si>
    <t>Lakhtachev.AA@hantos.gazprom-neft.ru</t>
  </si>
  <si>
    <t>lebedeva.ap</t>
  </si>
  <si>
    <t>Лебедева Анна Петровна</t>
  </si>
  <si>
    <t>lebedeva.ap@tc19.pp.gazprom-neft.ru</t>
  </si>
  <si>
    <t>Lebedeva.AP@hantos.gazprom-neft.ru</t>
  </si>
  <si>
    <t>lebedeva.vv</t>
  </si>
  <si>
    <t>Лебедева Валерия Вячеславовна</t>
  </si>
  <si>
    <t>lebedeva.vv@tc19.pp.gazprom-neft.ru</t>
  </si>
  <si>
    <t>Lebedeva.VV@hantos.gazprom-neft.ru</t>
  </si>
  <si>
    <t>lebedeva.tv</t>
  </si>
  <si>
    <t>Лебедева Татьяна Викторовна</t>
  </si>
  <si>
    <t>lebedeva.tv@tc8.pp.gazprom-neft.ru</t>
  </si>
  <si>
    <t>Lebedeva.TV@hantos.gazprom-neft.ru</t>
  </si>
  <si>
    <t>lebedinets.sa</t>
  </si>
  <si>
    <t>Лебединец Сергей Анатольевич</t>
  </si>
  <si>
    <t>lebedinets.sa@tc11.pp.gazprom-neft.ru</t>
  </si>
  <si>
    <t>Lebedinets.SA@hantos.gazprom-neft.ru</t>
  </si>
  <si>
    <t>leonov.ns</t>
  </si>
  <si>
    <t>Леонов Никита Сергеевич</t>
  </si>
  <si>
    <t>leonov.ns@tc15.pp.gazprom-neft.ru</t>
  </si>
  <si>
    <t>Leonov.NS@hantos.gazprom-neft.ru</t>
  </si>
  <si>
    <t>limorenko.ms</t>
  </si>
  <si>
    <t>Лиморенко Максим Сергеевич</t>
  </si>
  <si>
    <t>limorenko.ms@tc20.pp.gazprom-neft.ru</t>
  </si>
  <si>
    <t>Limorenko.MS@hantos.gazprom-neft.ru</t>
  </si>
  <si>
    <t>likhonosov.mv</t>
  </si>
  <si>
    <t>Лихоносов Михаил Владимирович</t>
  </si>
  <si>
    <t>likhonosov.mv@tc18.pp.gazprom-neft.ru</t>
  </si>
  <si>
    <t>Likhonosov.MV@hantos.gazprom-neft.ru</t>
  </si>
  <si>
    <t>lukin.ial</t>
  </si>
  <si>
    <t>Лукин Игорь Александрович</t>
  </si>
  <si>
    <t>lukin.ial@tc20.pp.gazprom-neft.ru</t>
  </si>
  <si>
    <t>Lukin.IAl@hantos.gazprom-neft.ru</t>
  </si>
  <si>
    <t>lukyanenko.on</t>
  </si>
  <si>
    <t>Лукьяненко Ольга Николаевна</t>
  </si>
  <si>
    <t>lukyanenko.on@tc17.pp.gazprom-neft.ru</t>
  </si>
  <si>
    <t>Lukyanenko.ON@hantos.gazprom-neft.ru</t>
  </si>
  <si>
    <t>lukyanov.vb</t>
  </si>
  <si>
    <t>Лукьянов Владимир Борисович</t>
  </si>
  <si>
    <t>lukyanov.vb@tc11.pp.gazprom-neft.ru</t>
  </si>
  <si>
    <t>lukyanov.vb@hantos.gazprom-neft.ru</t>
  </si>
  <si>
    <t>makukha.dal</t>
  </si>
  <si>
    <t>Макуха Дмитрий Александрович</t>
  </si>
  <si>
    <t>makukha.dal@tc19.pp.gazprom-neft.ru</t>
  </si>
  <si>
    <t>Makukha.DAl@hantos.gazprom-neft.ru</t>
  </si>
  <si>
    <t>mamatkulov.rk</t>
  </si>
  <si>
    <t>Маматкулов Рустам Касимович</t>
  </si>
  <si>
    <t>mamatkulov.rk@tc19.pp.gazprom-neft.ru</t>
  </si>
  <si>
    <t>Mamatkulov.RK@gazprom-neft.ru</t>
  </si>
  <si>
    <t>mamedov.vm</t>
  </si>
  <si>
    <t>Мамедов Вугар Мехман оглы</t>
  </si>
  <si>
    <t>mamedov.vm@tc15.pp.gazprom-neft.ru</t>
  </si>
  <si>
    <t>Mamedov.VM@hantos.gazprom-neft.ru</t>
  </si>
  <si>
    <t>manapov.zd</t>
  </si>
  <si>
    <t>Манапов Загир Дагирович</t>
  </si>
  <si>
    <t>manapov.zd@tc19.pp.gazprom-neft.ru</t>
  </si>
  <si>
    <t>Manapov.ZD@hantos.gazprom-neft.ru</t>
  </si>
  <si>
    <t>manapov.td</t>
  </si>
  <si>
    <t>Манапов Тамерлан Дагирович</t>
  </si>
  <si>
    <t>manapov.td@tc14.pp.gazprom-neft.ru</t>
  </si>
  <si>
    <t>Manapov.TD@hantos.gazprom-neft.ru</t>
  </si>
  <si>
    <t>margasov.ds</t>
  </si>
  <si>
    <t>Маргасов Дмитрий Сергеевич</t>
  </si>
  <si>
    <t>margasov.ds@tc21.pp.gazprom-neft.ru</t>
  </si>
  <si>
    <t>Margasov.DS@hantos.gazprom-neft.ru</t>
  </si>
  <si>
    <t>matveeva.nv</t>
  </si>
  <si>
    <t>matveeva.nv@tc11.pp.gazprom-neft.ru</t>
  </si>
  <si>
    <t>Matveeva.NV@gazprom-neft.ru</t>
  </si>
  <si>
    <t>matvejko.ev</t>
  </si>
  <si>
    <t>matvejko.ev@tc2.pp.gazprom-neft.ru</t>
  </si>
  <si>
    <t>Matvejko.EV@gazprom-neft.ru</t>
  </si>
  <si>
    <t>materikin.vv</t>
  </si>
  <si>
    <t>Материкин Василий Владимирович</t>
  </si>
  <si>
    <t>materikin.vv@tc11.pp.gazprom-neft.ru</t>
  </si>
  <si>
    <t>Materikin.VV@hantos.gazprom-neft.ru</t>
  </si>
  <si>
    <t>makhaeva.ai</t>
  </si>
  <si>
    <t>Махаева Анастасия Ивановна</t>
  </si>
  <si>
    <t>makhaeva.ai@tc11.pp.gazprom-neft.ru</t>
  </si>
  <si>
    <t>Makhaeva.AI@hantos.gazprom-neft.ru</t>
  </si>
  <si>
    <t>makhaeva.aal</t>
  </si>
  <si>
    <t>Махаева Анна Алексеевна</t>
  </si>
  <si>
    <t>makhaeva.aal@tc20.pp.gazprom-neft.ru</t>
  </si>
  <si>
    <t>Makhaeva.AAl@gazprom-neft.ru</t>
  </si>
  <si>
    <t>makhova.ova</t>
  </si>
  <si>
    <t>Махова Оксана Валериевна</t>
  </si>
  <si>
    <t>makhova.ova@tc18.pp.gazprom-neft.ru</t>
  </si>
  <si>
    <t>Makhova.OVa@gazprom-neft.ru</t>
  </si>
  <si>
    <t>melekhina.sd</t>
  </si>
  <si>
    <t>Мелехина Софья Денисовна</t>
  </si>
  <si>
    <t>melekhina.sd@tc17.pp.gazprom-neft.ru</t>
  </si>
  <si>
    <t>Melekhina.SD@hantos.gazprom-neft.ru</t>
  </si>
  <si>
    <t>memruk.dn</t>
  </si>
  <si>
    <t>Мемрук Дмитрий Николаевич</t>
  </si>
  <si>
    <t>memruk.dn@tc18.pp.gazprom-neft.ru</t>
  </si>
  <si>
    <t>Memruk.DN@gazprom-neft.ru</t>
  </si>
  <si>
    <t>merenkov.sg</t>
  </si>
  <si>
    <t>Меренков Сергей Геннадьевич</t>
  </si>
  <si>
    <t>merenkov.sg@tc11.pp.gazprom-neft.ru</t>
  </si>
  <si>
    <t>Merenkov.SG@hantos.gazprom-neft.ru</t>
  </si>
  <si>
    <t>merkashev.om</t>
  </si>
  <si>
    <t>merkashev.om@tc11.pp.gazprom-neft.ru</t>
  </si>
  <si>
    <t>Merkashev.OM@hantos.gazprom-neft.ru</t>
  </si>
  <si>
    <t>merkulov.ie</t>
  </si>
  <si>
    <t>Меркулов Игорь Евгениевич</t>
  </si>
  <si>
    <t>merkulov.ie@tc11.pp.gazprom-neft.ru</t>
  </si>
  <si>
    <t>Merkulov.IE@gazprom-neft.ru</t>
  </si>
  <si>
    <t>mekhonoshin.ei</t>
  </si>
  <si>
    <t>Мехоношин Евгений Иванович</t>
  </si>
  <si>
    <t>mekhonoshin.ei@tc14.pp.gazprom-neft.ru</t>
  </si>
  <si>
    <t>Mekhonoshin.EI@hantos.gazprom-neft.ru</t>
  </si>
  <si>
    <t>meshchanko.en</t>
  </si>
  <si>
    <t>meshchanko.en@tc19.pp.gazprom-neft.ru</t>
  </si>
  <si>
    <t>Meshchanko.EN@hantos.gazprom-neft.ru</t>
  </si>
  <si>
    <t>migranov.rg</t>
  </si>
  <si>
    <t>Мигранов Рамиль Гайсанович</t>
  </si>
  <si>
    <t>migranov.rg@tc17.pp.gazprom-neft.ru</t>
  </si>
  <si>
    <t>Migranov.RG@hantos.gazprom-neft.ru</t>
  </si>
  <si>
    <t>minilbaeva.lt</t>
  </si>
  <si>
    <t>Минилбаева Людмила Тимирьяновна</t>
  </si>
  <si>
    <t>minilbaeva.lt@tc11.pp.gazprom-neft.ru</t>
  </si>
  <si>
    <t>Minilbaeva.LT@hantos.gazprom-neft.ru</t>
  </si>
  <si>
    <t>minulin.at</t>
  </si>
  <si>
    <t>minulin.at@tc11.pp.gazprom-neft.ru</t>
  </si>
  <si>
    <t>Minulin.AT@hantos.gazprom-neft.ru</t>
  </si>
  <si>
    <t>mirzoakhmedov.sr</t>
  </si>
  <si>
    <t>Мирзоахмедов Сухроб Рустамович</t>
  </si>
  <si>
    <t>mirzoakhmedov.sr@tc15.pp.gazprom-neft.ru</t>
  </si>
  <si>
    <t>Mirzoakhmedov.SR@hantos.gazprom-neft.ru</t>
  </si>
  <si>
    <t>mironov.ss</t>
  </si>
  <si>
    <t>Миронов Сергей Сергеевич</t>
  </si>
  <si>
    <t>mironov.ss@tc14.pp.gazprom-neft.ru</t>
  </si>
  <si>
    <t>Mironov.SS@hantos.gazprom-neft.ru</t>
  </si>
  <si>
    <t>mityakina.eg</t>
  </si>
  <si>
    <t>mityakina.eg@tc6.pp.gazprom-neft.ru</t>
  </si>
  <si>
    <t>Mityakina.EG@hantos.gazprom-neft.ru</t>
  </si>
  <si>
    <t>mikhaylov.ov</t>
  </si>
  <si>
    <t>Михайлов Олег Валерьевич</t>
  </si>
  <si>
    <t>mikhaylov.ov@tc16.pp.gazprom-neft.ru</t>
  </si>
  <si>
    <t>Mikhaylov.OV@hantos.gazprom-neft.ru</t>
  </si>
  <si>
    <t>mikhaylova.rf</t>
  </si>
  <si>
    <t>Михайлова Регина Фидоильевна</t>
  </si>
  <si>
    <t>mikhaylova.rf@tc15.pp.gazprom-neft.ru</t>
  </si>
  <si>
    <t>Mikhaylova.RF@hantos.gazprom-neft.ru</t>
  </si>
  <si>
    <t>muleev.gn</t>
  </si>
  <si>
    <t>Мулеев Георгий Николаевич</t>
  </si>
  <si>
    <t>muleev.gn@tc21.pp.gazprom-neft.ru</t>
  </si>
  <si>
    <t>Muleev.GN@hantos.gazprom-neft.ru</t>
  </si>
  <si>
    <t>muleev.nn</t>
  </si>
  <si>
    <t>Мулеев Николай Николаевич</t>
  </si>
  <si>
    <t>muleev.nn@tc11.pp.gazprom-neft.ru</t>
  </si>
  <si>
    <t>Muleev.NN@hantos.gazprom-neft.ru</t>
  </si>
  <si>
    <t>musaybekov.bzh</t>
  </si>
  <si>
    <t>Мусайбеков Батыржан Жумабекович</t>
  </si>
  <si>
    <t>musaybekov.bzh@tc7.pp.gazprom-neft.ru</t>
  </si>
  <si>
    <t>Musaybekov.BZh@hantos.gazprom-neft.ru</t>
  </si>
  <si>
    <t>mukhamedyarov.fya</t>
  </si>
  <si>
    <t>Мухамедьяров Фаниль Явдатович</t>
  </si>
  <si>
    <t>mukhamedyarov.fya@tc20.pp.gazprom-neft.ru</t>
  </si>
  <si>
    <t>Mukhamedyarov.FYa@hantos.gazprom-neft.ru</t>
  </si>
  <si>
    <t>mukhametzyanov.rro</t>
  </si>
  <si>
    <t>Мухаметзянов Реналь Робертович</t>
  </si>
  <si>
    <t>mukhametzyanov.rro@tc18.pp.gazprom-neft.ru</t>
  </si>
  <si>
    <t>Mukhametzyanov.RRo@hantos.gazprom-neft.ru</t>
  </si>
  <si>
    <t>nazarova.ea</t>
  </si>
  <si>
    <t>Назарова Екатерина Александровна</t>
  </si>
  <si>
    <t>nazarova.ea@tc14.pp.gazprom-neft.ru</t>
  </si>
  <si>
    <t>Nazarova.EA@gazprom-neft.ru</t>
  </si>
  <si>
    <t>nebozhenko.ap</t>
  </si>
  <si>
    <t>Небоженко Алена Петровна</t>
  </si>
  <si>
    <t>nebozhenko.ap@tc16.pp.gazprom-neft.ru</t>
  </si>
  <si>
    <t>Nebozhenko.AP@hantos.gazprom-neft.ru</t>
  </si>
  <si>
    <t>nefedov.ani</t>
  </si>
  <si>
    <t>nefedov.ani@tc14.pp.gazprom-neft.ru</t>
  </si>
  <si>
    <t>Nefedov.ANi@hantos.gazprom-neft.ru</t>
  </si>
  <si>
    <t>nechaev.as</t>
  </si>
  <si>
    <t>Нечаев Артем Сергеевич</t>
  </si>
  <si>
    <t>nechaev.as@tc14.pp.gazprom-neft.ru</t>
  </si>
  <si>
    <t>Nechaev.AS@yamal.gazprom-neft.ru</t>
  </si>
  <si>
    <t>nikitina.eo</t>
  </si>
  <si>
    <t>Никитина Елена Олеговна</t>
  </si>
  <si>
    <t>nikitina.eo@tc15.pp.gazprom-neft.ru</t>
  </si>
  <si>
    <t>Nikitina.EO@hantos.gazprom-neft.ru</t>
  </si>
  <si>
    <t>nikitina.nd</t>
  </si>
  <si>
    <t>nikitina.nd@tc11.pp.gazprom-neft.ru</t>
  </si>
  <si>
    <t>Nikitina.ND@gazprom-neft.ru</t>
  </si>
  <si>
    <t>nikityuk.ayu</t>
  </si>
  <si>
    <t>Никитюк Алексей Юрьевич</t>
  </si>
  <si>
    <t>nikityuk.ayu@tc14.pp.gazprom-neft.ru</t>
  </si>
  <si>
    <t>Nikityuk.AYu@hantos.gazprom-neft.ru</t>
  </si>
  <si>
    <t>nikolaenko.ase</t>
  </si>
  <si>
    <t>Николаенко Александр Сергеевич</t>
  </si>
  <si>
    <t>nikolaenko.ase@tc17.pp.gazprom-neft.ru</t>
  </si>
  <si>
    <t>Nikolaenko.ASe@hantos.gazprom-neft.ru</t>
  </si>
  <si>
    <t>novikov.myur</t>
  </si>
  <si>
    <t>Новиков Михаил Юрьевич</t>
  </si>
  <si>
    <t>novikov.myur@tc17.pp.gazprom-neft.ru</t>
  </si>
  <si>
    <t>Novikov.MYur@hantos.gazprom-neft.ru</t>
  </si>
  <si>
    <t>nurullina.na</t>
  </si>
  <si>
    <t>Нуруллина Наталья Александровна</t>
  </si>
  <si>
    <t>nurullina.na@tc21.pp.gazprom-neft.ru</t>
  </si>
  <si>
    <t>Nurullina.NA@hantos.gazprom-neft.ru</t>
  </si>
  <si>
    <t>obezyuk.vs</t>
  </si>
  <si>
    <t>obezyuk.vs@tc20.pp.gazprom-neft.ru</t>
  </si>
  <si>
    <t>Obezyuk.VS@gazprom-neft.ru</t>
  </si>
  <si>
    <t>obezyuk.nm</t>
  </si>
  <si>
    <t>Обезюк Надежда Михайловна</t>
  </si>
  <si>
    <t>obezyuk.nm@tc14.pp.gazprom-neft.ru</t>
  </si>
  <si>
    <t>Obezyuk.NM@hantos.gazprom-neft.ru</t>
  </si>
  <si>
    <t>ovchinnikova.oo</t>
  </si>
  <si>
    <t>Овчинникова Олеся Олеговна</t>
  </si>
  <si>
    <t>ovchinnikova.oo@tc7.pp.gazprom-neft.ru</t>
  </si>
  <si>
    <t>Ovchinnikova.OO@hantos.gazprom-neft.ru</t>
  </si>
  <si>
    <t>oganyan.to</t>
  </si>
  <si>
    <t>Оганян Товмас Оникович</t>
  </si>
  <si>
    <t>oganyan.to@tc11.pp.gazprom-neft.ru</t>
  </si>
  <si>
    <t>Oganyan.TO@hantos.gazprom-neft.ru</t>
  </si>
  <si>
    <t>oleynik.ss</t>
  </si>
  <si>
    <t>Олейник Софья Степановна</t>
  </si>
  <si>
    <t>oleynik.ss@tc15.pp.gazprom-neft.ru</t>
  </si>
  <si>
    <t>Oleynik.SS@hantos.gazprom-neft.ru</t>
  </si>
  <si>
    <t>omarova.aal</t>
  </si>
  <si>
    <t>Омарова Алина Алексеевна</t>
  </si>
  <si>
    <t>omarova.aal@tc19.pp.gazprom-neft.ru</t>
  </si>
  <si>
    <t>Omarova.AAl@hantos.gazprom-neft.ru</t>
  </si>
  <si>
    <t>onushko.na</t>
  </si>
  <si>
    <t>Онушко Наталья Александровна</t>
  </si>
  <si>
    <t>onushko.na@tc11.pp.gazprom-neft.ru</t>
  </si>
  <si>
    <t>Onushko.NA@gazprom-neft.ru</t>
  </si>
  <si>
    <t>onushko.ns</t>
  </si>
  <si>
    <t>Онушко Наталья Сергеевна</t>
  </si>
  <si>
    <t>onushko.ns@tc16.pp.gazprom-neft.ru</t>
  </si>
  <si>
    <t>Onushko.NS@hantos.gazprom-neft.ru</t>
  </si>
  <si>
    <t>orlova.nva</t>
  </si>
  <si>
    <t>Орлова Нина Васильевна</t>
  </si>
  <si>
    <t>orlova.nva@tc18.pp.gazprom-neft.ru</t>
  </si>
  <si>
    <t>Orlova.NVa@hantos.gazprom-neft.ru</t>
  </si>
  <si>
    <t>otto.ra</t>
  </si>
  <si>
    <t>Отто Роман Анатольевич</t>
  </si>
  <si>
    <t>otto.ra@tc21.pp.gazprom-neft.ru</t>
  </si>
  <si>
    <t>Otto.RA@hantos.gazprom-neft.ru</t>
  </si>
  <si>
    <t>paymikeev.si</t>
  </si>
  <si>
    <t>Паймикеев Сергей Игоревич</t>
  </si>
  <si>
    <t>paymikeev.si@tc11.pp.gazprom-neft.ru</t>
  </si>
  <si>
    <t>Paymikeev.SI@hantos.gazprom-neft.ru</t>
  </si>
  <si>
    <t>pankova.ea</t>
  </si>
  <si>
    <t>Панкова Елена Александровна</t>
  </si>
  <si>
    <t>pankova.ea@tc7.pp.gazprom-neft.ru</t>
  </si>
  <si>
    <t>Pankova.EA@hantos.gazprom-neft.ru</t>
  </si>
  <si>
    <t>pankratova.ia</t>
  </si>
  <si>
    <t>Панкратова Ирина Александровна</t>
  </si>
  <si>
    <t>pankratova.ia@tc6.pp.gazprom-neft.ru</t>
  </si>
  <si>
    <t>Pankratova.IA@hantos.gazprom-neft.ru</t>
  </si>
  <si>
    <t>perevalov.ia</t>
  </si>
  <si>
    <t>Перевалов Игорь Александрович</t>
  </si>
  <si>
    <t>perevalov.ia@tc11.pp.gazprom-neft.ru</t>
  </si>
  <si>
    <t>Perevalov.IA@hantos.gazprom-neft.ru</t>
  </si>
  <si>
    <t>pestsov.ayu</t>
  </si>
  <si>
    <t>Песцов Артем Юрьевич</t>
  </si>
  <si>
    <t>pestsov.ayu@tc11.pp.gazprom-neft.ru</t>
  </si>
  <si>
    <t>Pestsov.AYu@hantos.gazprom-neft.ru</t>
  </si>
  <si>
    <t>petrenko.ip</t>
  </si>
  <si>
    <t>Петренко Иван Петрович</t>
  </si>
  <si>
    <t>petrenko.ip@tc12.pp.gazprom-neft.ru</t>
  </si>
  <si>
    <t>Petrenko.IP@hantos.gazprom-neft.ru</t>
  </si>
  <si>
    <t>petrov.er</t>
  </si>
  <si>
    <t>Петров Эдуард Ринатович</t>
  </si>
  <si>
    <t>petrov.er@tc20.pp.gazprom-neft.ru</t>
  </si>
  <si>
    <t>Petrov.ER@gazprom-neft.ru</t>
  </si>
  <si>
    <t>petruk.os</t>
  </si>
  <si>
    <t>Петрук Олег Сергеевич</t>
  </si>
  <si>
    <t>petruk.os@tc14.pp.gazprom-neft.ru</t>
  </si>
  <si>
    <t>Petruk.OS@hantos.gazprom-neft.ru</t>
  </si>
  <si>
    <t>petrushina.ova</t>
  </si>
  <si>
    <t>Петрушина Ольга Васильевна</t>
  </si>
  <si>
    <t>petrushina.ova@tc11.pp.gazprom-neft.ru</t>
  </si>
  <si>
    <t>Petrushina.OVa@hantos.gazprom-neft.ru</t>
  </si>
  <si>
    <t>plastinin.iv</t>
  </si>
  <si>
    <t>Пластинин Игорь Владимирович</t>
  </si>
  <si>
    <t>plastinin.iv@tc14.pp.gazprom-neft.ru</t>
  </si>
  <si>
    <t>Plastinin.IV@hantos.gazprom-neft.ru</t>
  </si>
  <si>
    <t>pleshkov.ka</t>
  </si>
  <si>
    <t>Плешков Кирилл Александрович</t>
  </si>
  <si>
    <t>pleshkov.ka@tc16.pp.gazprom-neft.ru</t>
  </si>
  <si>
    <t>Pleshkov.KA@hantos.gazprom-neft.ru</t>
  </si>
  <si>
    <t>ploskonos.ev</t>
  </si>
  <si>
    <t>Плосконос Екатерина Владимировна</t>
  </si>
  <si>
    <t>ploskonos.ev@tc11.pp.gazprom-neft.ru</t>
  </si>
  <si>
    <t>Ploskonos.EV@hantos.gazprom-neft.ru</t>
  </si>
  <si>
    <t>pobedinskaya.as</t>
  </si>
  <si>
    <t>Побединская Александра Сергеевна</t>
  </si>
  <si>
    <t>pobedinskaya.as@tc2.pp.gazprom-neft.ru</t>
  </si>
  <si>
    <t>Pobedinskaya.AS@hantos.gazprom-neft.ru</t>
  </si>
  <si>
    <t>polikarpov.avyach</t>
  </si>
  <si>
    <t>Поликарпов Александр Вячеславович</t>
  </si>
  <si>
    <t>polikarpov.avyach@tc19.pp.gazprom-neft.ru</t>
  </si>
  <si>
    <t>Polikarpov.AVyach@hantos.gazprom-neft.ru</t>
  </si>
  <si>
    <t>politenko.np</t>
  </si>
  <si>
    <t>politenko.np@tc6.pp.gazprom-neft.ru</t>
  </si>
  <si>
    <t>Politenko.NP@gazprom-neft.ru</t>
  </si>
  <si>
    <t>polkov.as</t>
  </si>
  <si>
    <t>Полков Алексей Сергеевич</t>
  </si>
  <si>
    <t>polkov.as@tc1.pp.gazprom-neft.ru</t>
  </si>
  <si>
    <t>Polkov.AS@hantos.gazprom-neft.ru</t>
  </si>
  <si>
    <t>popov.ak</t>
  </si>
  <si>
    <t>Попов Александр Константинович</t>
  </si>
  <si>
    <t>popov.ak@tc14.pp.gazprom-neft.ru</t>
  </si>
  <si>
    <t>Popov.AK@hantos.gazprom-neft.ru</t>
  </si>
  <si>
    <t>popov.ivi</t>
  </si>
  <si>
    <t>Попов Илья Викторович</t>
  </si>
  <si>
    <t>popov.ivi@tc7.pp.gazprom-neft.ru</t>
  </si>
  <si>
    <t>Popov.IVi@hantos.gazprom-neft.ru</t>
  </si>
  <si>
    <t>prankevich.km</t>
  </si>
  <si>
    <t>Пранкевич Кирилл Михайлович</t>
  </si>
  <si>
    <t>prankevich.km@tc1.pp.gazprom-neft.ru</t>
  </si>
  <si>
    <t>Prankevich.KM@hantos.gazprom-neft.ru</t>
  </si>
  <si>
    <t>pribytova.ln</t>
  </si>
  <si>
    <t>Прибытова Любовь Николаевна</t>
  </si>
  <si>
    <t>pribytova.ln@tc11.pp.gazprom-neft.ru</t>
  </si>
  <si>
    <t>Pribytova.LN@hantos.gazprom-neft.ru</t>
  </si>
  <si>
    <t>prieshkina.oa</t>
  </si>
  <si>
    <t>Приешкина Олеся Александровна</t>
  </si>
  <si>
    <t>prieshkina.oa@tc17.pp.gazprom-neft.ru</t>
  </si>
  <si>
    <t>Prieshkina.OA@hantos.gazprom-neft.ru</t>
  </si>
  <si>
    <t>pugalo.mv</t>
  </si>
  <si>
    <t>Пугало Михаил Васильевич</t>
  </si>
  <si>
    <t>pugalo.mv@tc7.pp.gazprom-neft.ru</t>
  </si>
  <si>
    <t>Pugalo.MV@hantos.gazprom-neft.ru</t>
  </si>
  <si>
    <t>puzaretskaya.os</t>
  </si>
  <si>
    <t>Пузарецкая Ольга Сергеевна</t>
  </si>
  <si>
    <t>puzaretskaya.os@tc18.pp.gazprom-neft.ru</t>
  </si>
  <si>
    <t>Puzaretskaya.OS@hantos.gazprom-neft.ru</t>
  </si>
  <si>
    <t>pshenichnikova.ayu</t>
  </si>
  <si>
    <t>Пшеничникова Анна Юрьевна</t>
  </si>
  <si>
    <t>pshenichnikova.ayu@tc11.pp.gazprom-neft.ru</t>
  </si>
  <si>
    <t>Pshenichnikova.AYu@hantos.gazprom-neft.ru</t>
  </si>
  <si>
    <t>radchenko.ng</t>
  </si>
  <si>
    <t>Радченко Надежда Геннадьевна</t>
  </si>
  <si>
    <t>radchenko.ng@tc20.pp.gazprom-neft.ru</t>
  </si>
  <si>
    <t>Radchenko.NG@hantos.gazprom-neft.ru</t>
  </si>
  <si>
    <t>razmyslov.an</t>
  </si>
  <si>
    <t>Размыслов Алексей Николаевич</t>
  </si>
  <si>
    <t>razmyslov.an@tc11.pp.gazprom-neft.ru</t>
  </si>
  <si>
    <t>Razmyslov.AN@hantos.gazprom-neft.ru</t>
  </si>
  <si>
    <t>rakaeva.tn</t>
  </si>
  <si>
    <t>Ракаева Татьяна Набюллаевна</t>
  </si>
  <si>
    <t>rakaeva.tn@tc18.pp.gazprom-neft.ru</t>
  </si>
  <si>
    <t>Rakaeva.TN@hantos.gazprom-neft.ru</t>
  </si>
  <si>
    <t>rezanov.vn</t>
  </si>
  <si>
    <t>Резанов Вадим Николаевич</t>
  </si>
  <si>
    <t>rezanov.vn@tc17.pp.gazprom-neft.ru</t>
  </si>
  <si>
    <t>Rezanov.VN@hantos.gazprom-neft.ru</t>
  </si>
  <si>
    <t>rodionova.nv</t>
  </si>
  <si>
    <t>rodionova.nv@tc16.pp.gazprom-neft.ru</t>
  </si>
  <si>
    <t>Rodionova.NV@hantos.gazprom-neft.ru</t>
  </si>
  <si>
    <t>roybu.ig</t>
  </si>
  <si>
    <t>Ройбу Ирина Геннадьевна</t>
  </si>
  <si>
    <t>roybu.ig@tc11.pp.gazprom-neft.ru</t>
  </si>
  <si>
    <t>Roybu.IG@hantos.gazprom-neft.ru</t>
  </si>
  <si>
    <t>rokin.al</t>
  </si>
  <si>
    <t>Рокин Александр Леонидович</t>
  </si>
  <si>
    <t>rokin.al@tc18.pp.gazprom-neft.ru</t>
  </si>
  <si>
    <t>Rokin.AL@hantos.gazprom-neft.ru</t>
  </si>
  <si>
    <t>romanchuk.tv</t>
  </si>
  <si>
    <t>romanchuk.tv@tc11.pp.gazprom-neft.ru</t>
  </si>
  <si>
    <t>Romanchuk.TV@gazprom-neft.ru</t>
  </si>
  <si>
    <t>russkikh.pa</t>
  </si>
  <si>
    <t>Русских Павел Артемович</t>
  </si>
  <si>
    <t>russkikh.pa@tc17.pp.gazprom-neft.ru</t>
  </si>
  <si>
    <t>Russkikh.PA@hantos.gazprom-neft.ru</t>
  </si>
  <si>
    <t>rybalkin.yuv</t>
  </si>
  <si>
    <t>rybalkin.yuv@tc11.pp.gazprom-neft.ru</t>
  </si>
  <si>
    <t>Rybalkin.YuV@hantos.gazprom-neft.ru</t>
  </si>
  <si>
    <t>sabarbagin.akh</t>
  </si>
  <si>
    <t>Сабарбагин Алик Хайрутдинович</t>
  </si>
  <si>
    <t>sabarbagin.akh@tc16.pp.gazprom-neft.ru</t>
  </si>
  <si>
    <t>Sabarbagin.AKh@hantos.gazprom-neft.ru</t>
  </si>
  <si>
    <t>savinykh.ve</t>
  </si>
  <si>
    <t>Савиных Виталий Эдуардович</t>
  </si>
  <si>
    <t>savinykh.ve@tc11.pp.gazprom-neft.ru</t>
  </si>
  <si>
    <t>Savinykh.VE@hantos.gazprom-neft.ru</t>
  </si>
  <si>
    <t>sagirov.in</t>
  </si>
  <si>
    <t>Сагиров Ильназ Назимович</t>
  </si>
  <si>
    <t>sagirov.in@tc17.pp.gazprom-neft.ru</t>
  </si>
  <si>
    <t>Sagirov.IN@hantos.gazprom-neft.ru</t>
  </si>
  <si>
    <t>sadykov.rr</t>
  </si>
  <si>
    <t>sadykov.rr@tc1.pp.gazprom-neft.ru</t>
  </si>
  <si>
    <t>Sadykov.RR@hantos.gazprom-neft.ru</t>
  </si>
  <si>
    <t>saitova.ta</t>
  </si>
  <si>
    <t>Саитова Татьяна Афанасьевна</t>
  </si>
  <si>
    <t>saitova.ta@tc11.pp.gazprom-neft.ru</t>
  </si>
  <si>
    <t>Saitova.TA@hantos.gazprom-neft.ru</t>
  </si>
  <si>
    <t>sayfullin.rkh</t>
  </si>
  <si>
    <t>Сайфуллин Ринат Хасанович</t>
  </si>
  <si>
    <t>sayfullin.rkh@tc12.pp.gazprom-neft.ru</t>
  </si>
  <si>
    <t>saifullin.rh@yamal.gazprom-neft.ru</t>
  </si>
  <si>
    <t>saliy.iv</t>
  </si>
  <si>
    <t>saliy.iv@tc16.pp.gazprom-neft.ru</t>
  </si>
  <si>
    <t>Saliy.IV@hantos.gazprom-neft.ru</t>
  </si>
  <si>
    <t>salimurzaev.ar</t>
  </si>
  <si>
    <t>Салимурзаев Али Рукманович</t>
  </si>
  <si>
    <t>salimurzaev.ar@tc11.pp.gazprom-neft.ru</t>
  </si>
  <si>
    <t>Salimurzaev.AR@gazprom-neft.ru</t>
  </si>
  <si>
    <t>salimurzaev.ur</t>
  </si>
  <si>
    <t>salimurzaev.ur@tc11.pp.gazprom-neft.ru</t>
  </si>
  <si>
    <t>Salimurzaev.UR@hantos.gazprom-neft.ru</t>
  </si>
  <si>
    <t>saltanov.sa</t>
  </si>
  <si>
    <t>Салтанов Сергей Александрович</t>
  </si>
  <si>
    <t>saltanov.sa@tc18.pp.gazprom-neft.ru</t>
  </si>
  <si>
    <t>Saltanov.SA@hantos.gazprom-neft.ru</t>
  </si>
  <si>
    <t>safaralieva.vb</t>
  </si>
  <si>
    <t>Сафаралиева Вагиде Бейбалаевна</t>
  </si>
  <si>
    <t>safaralieva.vb@tc11.pp.gazprom-neft.ru</t>
  </si>
  <si>
    <t>Safaralieva.VB@gazprom-neft.ru</t>
  </si>
  <si>
    <t>safonova.ar</t>
  </si>
  <si>
    <t>Сафонова Альфия Рифатовна</t>
  </si>
  <si>
    <t>safonova.ar@tc6.pp.gazprom-neft.ru</t>
  </si>
  <si>
    <t>Safonova.AR@hantos.gazprom-neft.ru</t>
  </si>
  <si>
    <t>safonova.yum</t>
  </si>
  <si>
    <t>Сафонова Юлия Михайловна</t>
  </si>
  <si>
    <t>safonova.yum@tc17.pp.gazprom-neft.ru</t>
  </si>
  <si>
    <t>Safonova.YuM@hantos.gazprom-neft.ru</t>
  </si>
  <si>
    <t>sbitneva.ko</t>
  </si>
  <si>
    <t>Сбитнева Ксения Олеговна</t>
  </si>
  <si>
    <t>sbitneva.ko@tc20.pp.gazprom-neft.ru</t>
  </si>
  <si>
    <t>Sbitneva.KO@hantos.gazprom-neft.ru</t>
  </si>
  <si>
    <t>sekerin.mv</t>
  </si>
  <si>
    <t>Секерин Максим Владимирович</t>
  </si>
  <si>
    <t>sekerin.mv@tc18.pp.gazprom-neft.ru</t>
  </si>
  <si>
    <t>Sekerin.MV@hantos.gazprom-neft.ru</t>
  </si>
  <si>
    <t>sidorov.ani</t>
  </si>
  <si>
    <t>Сидоров Александр Николаевич</t>
  </si>
  <si>
    <t>sidorov.ani@tc18.pp.gazprom-neft.ru</t>
  </si>
  <si>
    <t>Sidorov.ANi@hantos.gazprom-neft.ru</t>
  </si>
  <si>
    <t>sidorov.vg</t>
  </si>
  <si>
    <t>Сидоров Василий Геннадьевич</t>
  </si>
  <si>
    <t>sidorov.vg@tc11.pp.gazprom-neft.ru</t>
  </si>
  <si>
    <t>Sidorov.VG@gazprom-neft.ru</t>
  </si>
  <si>
    <t>sidun.eyu</t>
  </si>
  <si>
    <t>Сидун Евгения Юрьевна</t>
  </si>
  <si>
    <t>sidun.eyu@tc15.pp.gazprom-neft.ru</t>
  </si>
  <si>
    <t>Sidun.EYu@hantos.gazprom-neft.ru</t>
  </si>
  <si>
    <t>silinskaya.sv</t>
  </si>
  <si>
    <t>silinskaya.sv@tc11.pp.gazprom-neft.ru</t>
  </si>
  <si>
    <t>Silinskaya.SV@gazprom-neft.ru</t>
  </si>
  <si>
    <t>silkin.av</t>
  </si>
  <si>
    <t>Силкин Антон Валентинович</t>
  </si>
  <si>
    <t>silkin.av@tc18.pp.gazprom-neft.ru</t>
  </si>
  <si>
    <t>Silkin.AV@hantos.gazprom-neft.ru</t>
  </si>
  <si>
    <t>simonenko.no</t>
  </si>
  <si>
    <t>Симоненко Наталья Олеговна</t>
  </si>
  <si>
    <t>simonenko.no@tc16.pp.gazprom-neft.ru</t>
  </si>
  <si>
    <t>Simonenko.NO@gazprom-neft.ru</t>
  </si>
  <si>
    <t>sinelnikov.iv</t>
  </si>
  <si>
    <t>Синельников Илья Викторович</t>
  </si>
  <si>
    <t>sinelnikov.iv@tc17.pp.gazprom-neft.ru</t>
  </si>
  <si>
    <t>Sinelnikov.IV@hantos.gazprom-neft.ru</t>
  </si>
  <si>
    <t>skorobach.aa</t>
  </si>
  <si>
    <t>Скоробач Александр Александрович</t>
  </si>
  <si>
    <t>skorobach.aa@tc16.pp.gazprom-neft.ru</t>
  </si>
  <si>
    <t>Skorobach.AA@hantos.gazprom-neft.ru</t>
  </si>
  <si>
    <t>smetanina.eyu</t>
  </si>
  <si>
    <t>Сметанина Евгения Юрьевна</t>
  </si>
  <si>
    <t>smetanina.eyu@tc11.pp.gazprom-neft.ru</t>
  </si>
  <si>
    <t>Smetanina.EYu@hantos.gazprom-neft.ru</t>
  </si>
  <si>
    <t>smolnikov.sa</t>
  </si>
  <si>
    <t>Смольников Сергей Александрович</t>
  </si>
  <si>
    <t>smolnikov.sa@tc16.pp.gazprom-neft.ru</t>
  </si>
  <si>
    <t>Smolnikov.SA@hantos.gazprom-neft.ru</t>
  </si>
  <si>
    <t>sozonov.as</t>
  </si>
  <si>
    <t>Созонов Александр Сергеевич</t>
  </si>
  <si>
    <t>sozonov.as@tc6.pp.gazprom-neft.ru</t>
  </si>
  <si>
    <t>Sozonov.AS@hantos.gazprom-neft.ru</t>
  </si>
  <si>
    <t>solovev.ub</t>
  </si>
  <si>
    <t>Соловьев Юрий Борисович</t>
  </si>
  <si>
    <t>solovev.ub@tc11.pp.gazprom-neft.ru</t>
  </si>
  <si>
    <t>Solovev.UB@hantos.gazprom-neft.ru</t>
  </si>
  <si>
    <t>solyannikov.vv</t>
  </si>
  <si>
    <t>Солянников Василий Викторович</t>
  </si>
  <si>
    <t>solyannikov.vv@tc6.pp.gazprom-neft.ru</t>
  </si>
  <si>
    <t>Solyannikov.VV@hantos.gazprom-neft.ru</t>
  </si>
  <si>
    <t>solyannikova.ev</t>
  </si>
  <si>
    <t>Солянникова Екатерина Викторовна</t>
  </si>
  <si>
    <t>solyannikova.ev@tc7.pp.gazprom-neft.ru</t>
  </si>
  <si>
    <t>Solyannikova.EV@hantos.gazprom-neft.ru</t>
  </si>
  <si>
    <t>soroka.tn</t>
  </si>
  <si>
    <t>soroka.tn@tc11.pp.gazprom-neft.ru</t>
  </si>
  <si>
    <t>Soroka.TN@gazprom-neft.ru</t>
  </si>
  <si>
    <t>stafeev.es</t>
  </si>
  <si>
    <t>Стафеев Евгений Сергеевич</t>
  </si>
  <si>
    <t>stafeev.es@tc18.pp.gazprom-neft.ru</t>
  </si>
  <si>
    <t>Stafeev.ES@hantos.gazprom-neft.ru</t>
  </si>
  <si>
    <t>stepanov.vl</t>
  </si>
  <si>
    <t>Степанов Вячеслав Леонидович</t>
  </si>
  <si>
    <t>stepanov.vl@tc15.pp.gazprom-neft.ru</t>
  </si>
  <si>
    <t>Stepanov.VL@hantos.gazprom-neft.ru</t>
  </si>
  <si>
    <t>stetsyuk.av</t>
  </si>
  <si>
    <t>Стецюк Артур Васильевич</t>
  </si>
  <si>
    <t>stetsyuk.av@tc16.pp.gazprom-neft.ru</t>
  </si>
  <si>
    <t>Stetsyuk.AV@hantos.gazprom-neft.ru</t>
  </si>
  <si>
    <t>stetsyuk.nv</t>
  </si>
  <si>
    <t>Стецюк Наталья Викторовна</t>
  </si>
  <si>
    <t>stetsyuk.nv@tc11.pp.gazprom-neft.ru</t>
  </si>
  <si>
    <t>Stetsyuk.NV@hantos.gazprom-neft.ru</t>
  </si>
  <si>
    <t>stradomskiy.pa</t>
  </si>
  <si>
    <t>Страдомский Павел Артемович</t>
  </si>
  <si>
    <t>stradomskiy.pa@tc11.pp.gazprom-neft.ru</t>
  </si>
  <si>
    <t>Stradomskiy.PA@hantos.gazprom-neft.ru</t>
  </si>
  <si>
    <t>stupaj.ov</t>
  </si>
  <si>
    <t>Ступай Ольга Валерьевна</t>
  </si>
  <si>
    <t>stupaj.ov@tc18.pp.gazprom-neft.ru</t>
  </si>
  <si>
    <t>Stupaj.OV@gazprom-neft.ru</t>
  </si>
  <si>
    <t>stupak.ab</t>
  </si>
  <si>
    <t>Ступак Анатолий Борисович</t>
  </si>
  <si>
    <t>stupak.ab@tc18.pp.gazprom-neft.ru</t>
  </si>
  <si>
    <t>Stupak.AB@hantos.gazprom-neft.ru</t>
  </si>
  <si>
    <t>stupak.oyu</t>
  </si>
  <si>
    <t>stupak.oyu@tc1.pp.gazprom-neft.ru</t>
  </si>
  <si>
    <t>Stupak.OYU@gazprom-neft.ru</t>
  </si>
  <si>
    <t>sugak.sv</t>
  </si>
  <si>
    <t>sugak.sv@tc12.pp.gazprom-neft.ru</t>
  </si>
  <si>
    <t>Sugak.SV@gazprom-neft.ru</t>
  </si>
  <si>
    <t>suleymanov.nk</t>
  </si>
  <si>
    <t>Сулейманов Нурлан Камаладдин оглы</t>
  </si>
  <si>
    <t>suleymanov.nk@tc18.pp.gazprom-neft.ru</t>
  </si>
  <si>
    <t>Suleymanov.NK@hantos.gazprom-neft.ru</t>
  </si>
  <si>
    <t>suleymanov.rru</t>
  </si>
  <si>
    <t>Сулейманов Руслан Рустамович</t>
  </si>
  <si>
    <t>suleymanov.rru@tc7.pp.gazprom-neft.ru</t>
  </si>
  <si>
    <t>Suleymanov.RRu@hantos.gazprom-neft.ru</t>
  </si>
  <si>
    <t>suhanova.ov</t>
  </si>
  <si>
    <t>Суханова Ольга Викторовна</t>
  </si>
  <si>
    <t>suhanova.ov@tc11.pp.gazprom-neft.ru</t>
  </si>
  <si>
    <t>Suhanova.OV@hantos.gazprom-neft.ru</t>
  </si>
  <si>
    <t>sysoeva.ev</t>
  </si>
  <si>
    <t>sysoeva.ev@tc11.pp.gazprom-neft.ru</t>
  </si>
  <si>
    <t>Sysoeva.EV@hantos.gazprom-neft.ru</t>
  </si>
  <si>
    <t>talay.ed</t>
  </si>
  <si>
    <t>talay.ed@tc18.pp.gazprom-neft.ru</t>
  </si>
  <si>
    <t>Talay.ED@hantos.gazprom-neft.ru</t>
  </si>
  <si>
    <t>tarasenko.ov</t>
  </si>
  <si>
    <t>tarasenko.ov@tc11.pp.gazprom-neft.ru</t>
  </si>
  <si>
    <t>Tarasenko.OV@gazprom-neft.ru</t>
  </si>
  <si>
    <t>telyakov.av</t>
  </si>
  <si>
    <t>Теляков Алексей Викторович</t>
  </si>
  <si>
    <t>telyakov.av@tc16.pp.gazprom-neft.ru</t>
  </si>
  <si>
    <t>Telyakov.AV@hantos.gazprom-neft.ru</t>
  </si>
  <si>
    <t>terekhin.ayu</t>
  </si>
  <si>
    <t>Терехин Андрей Юрьевич</t>
  </si>
  <si>
    <t>terekhin.ayu@tc17.pp.gazprom-neft.ru</t>
  </si>
  <si>
    <t>Terekhin.AYu@hantos.gazprom-neft.ru</t>
  </si>
  <si>
    <t>ternovaya.iv</t>
  </si>
  <si>
    <t>Терновая Ирина Владимировна</t>
  </si>
  <si>
    <t>ternovaya.iv@tc11.pp.gazprom-neft.ru</t>
  </si>
  <si>
    <t>Ternovaya.IV@gazprom-neft.ru</t>
  </si>
  <si>
    <t>timirbaev.ei</t>
  </si>
  <si>
    <t>Тимирбаев Эдгар Ильнарович</t>
  </si>
  <si>
    <t>timirbaev.ei@tc17.pp.gazprom-neft.ru</t>
  </si>
  <si>
    <t>Timirbaev.EI@hantos.gazprom-neft.ru</t>
  </si>
  <si>
    <t>tikhomirov.nd</t>
  </si>
  <si>
    <t>Тихомиров Николай Денисович</t>
  </si>
  <si>
    <t>tikhomirov.nd@tc11.pp.gazprom-neft.ru</t>
  </si>
  <si>
    <t>Tikhomirov.ND@hantos.gazprom-neft.ru</t>
  </si>
  <si>
    <t>tikhonov.yua</t>
  </si>
  <si>
    <t>Тихонов Юрий Александрович</t>
  </si>
  <si>
    <t>tikhonov.yua@tc17.pp.gazprom-neft.ru</t>
  </si>
  <si>
    <t>Tikhonov.YuA@hantos.gazprom-neft.ru</t>
  </si>
  <si>
    <t>tkachenko.ko</t>
  </si>
  <si>
    <t>Ткаченко Кирилл Олегович</t>
  </si>
  <si>
    <t>tkachenko.ko@tc17.pp.gazprom-neft.ru</t>
  </si>
  <si>
    <t>Tkachenko.KO@hantos.gazprom-neft.ru</t>
  </si>
  <si>
    <t>tolstunov.aa</t>
  </si>
  <si>
    <t>Толстунов Андрей Александрович</t>
  </si>
  <si>
    <t>tolstunov.aa@tc7.pp.gazprom-neft.ru</t>
  </si>
  <si>
    <t>Tolstunov.AA@hantos.gazprom-neft.ru</t>
  </si>
  <si>
    <t>toma.av</t>
  </si>
  <si>
    <t>Тома Ана Валерьевна</t>
  </si>
  <si>
    <t>toma.av@tc16.pp.gazprom-neft.ru</t>
  </si>
  <si>
    <t>Toma.AV@hantos.gazprom-neft.ru</t>
  </si>
  <si>
    <t>troshin.as</t>
  </si>
  <si>
    <t>Трошин Александр Сергеевич</t>
  </si>
  <si>
    <t>troshin.as@tc6.pp.gazprom-neft.ru</t>
  </si>
  <si>
    <t>Troshin.AS@hantos.gazprom-neft.ru</t>
  </si>
  <si>
    <t>troshina.eg</t>
  </si>
  <si>
    <t>Трошина Элина Геннадиевна</t>
  </si>
  <si>
    <t>troshina.eg@tc16.pp.gazprom-neft.ru</t>
  </si>
  <si>
    <t>Troshina.EG@hantos.gazprom-neft.ru</t>
  </si>
  <si>
    <t>ulyankin.ds</t>
  </si>
  <si>
    <t>Ульянкин Дмитрий Сергеевич</t>
  </si>
  <si>
    <t>ulyankin.ds@tc19.pp.gazprom-neft.ru</t>
  </si>
  <si>
    <t>Ulyankin.DS@hantos.gazprom-neft.ru</t>
  </si>
  <si>
    <t>fajzulina.kp</t>
  </si>
  <si>
    <t>fajzulina.kp@tc11.pp.gazprom-neft.ru</t>
  </si>
  <si>
    <t>Fajzulina.KP@gazprom-neft.ru</t>
  </si>
  <si>
    <t>fayrushin.ahf</t>
  </si>
  <si>
    <t>Файрушин Ахмат Фархетдинович</t>
  </si>
  <si>
    <t>fayrushin.ahf@tc11.pp.gazprom-neft.ru</t>
  </si>
  <si>
    <t>Fayrushin.AhF@hantos.gazprom-neft.ru</t>
  </si>
  <si>
    <t>fakidov.mo</t>
  </si>
  <si>
    <t>fakidov.mo@tc11.pp.gazprom-neft.ru</t>
  </si>
  <si>
    <t>Fakidov.MO@hantos.gazprom-neft.ru</t>
  </si>
  <si>
    <t>farzaliev.tn</t>
  </si>
  <si>
    <t>Фарзалиев Тагир Назим Оглы</t>
  </si>
  <si>
    <t>farzaliev.tn@tc16.pp.gazprom-neft.ru</t>
  </si>
  <si>
    <t>Farzaliev.TN@hantos.gazprom-neft.ru</t>
  </si>
  <si>
    <t>farrakhov.vr</t>
  </si>
  <si>
    <t>farrakhov.vr@tc3.pp.gazprom-neft.ru</t>
  </si>
  <si>
    <t>Farrakhov.VR@hantos.gazprom-neft.ru</t>
  </si>
  <si>
    <t>fateev.av</t>
  </si>
  <si>
    <t>fateev.av@tc3.pp.gazprom-neft.ru</t>
  </si>
  <si>
    <t>Fateev.AV@hantos.gazprom-neft.ru</t>
  </si>
  <si>
    <t>fatkhullina.av</t>
  </si>
  <si>
    <t>Фатхуллина Айгуль Валиулловна</t>
  </si>
  <si>
    <t>fatkhullina.av@tc19.pp.gazprom-neft.ru</t>
  </si>
  <si>
    <t>Fatkhullina.AV@hantos.gazprom-neft.ru</t>
  </si>
  <si>
    <t>fedorenko.if</t>
  </si>
  <si>
    <t>Федоренко Илья Федорович</t>
  </si>
  <si>
    <t>fedorenko.if@tc19.pp.gazprom-neft.ru</t>
  </si>
  <si>
    <t>Fedorenko.IF@hantos.gazprom-neft.ru</t>
  </si>
  <si>
    <t>fedoseeva.os</t>
  </si>
  <si>
    <t>Федосеева Оксана Сергеевна</t>
  </si>
  <si>
    <t>fedoseeva.os@tc11.pp.gazprom-neft.ru</t>
  </si>
  <si>
    <t>Fedoseeva.OS@hantos.gazprom-neft.ru</t>
  </si>
  <si>
    <t>filina.ev</t>
  </si>
  <si>
    <t>Филина Елена Владимировна</t>
  </si>
  <si>
    <t>filina.ev@tc11.pp.gazprom-neft.ru</t>
  </si>
  <si>
    <t>Filina.EV@gazprom-neft.ru</t>
  </si>
  <si>
    <t>filippov.kl</t>
  </si>
  <si>
    <t>Филиппов Константин Леонидович</t>
  </si>
  <si>
    <t>filippov.kl@tc16.pp.gazprom-neft.ru</t>
  </si>
  <si>
    <t>Filippov.KL@hantos.gazprom-neft.ru</t>
  </si>
  <si>
    <t>fisun.ln</t>
  </si>
  <si>
    <t>Фисун Людмила Николаевна</t>
  </si>
  <si>
    <t>fisun.ln@tc19.pp.gazprom-neft.ru</t>
  </si>
  <si>
    <t>Fisun.LN@hantos.gazprom-neft.ru</t>
  </si>
  <si>
    <t>fisher.avi</t>
  </si>
  <si>
    <t>Фишер Андрей Викторович</t>
  </si>
  <si>
    <t>fisher.avi@tc11.pp.gazprom-neft.ru</t>
  </si>
  <si>
    <t>Fisher.AVi@hantos.gazprom-neft.ru</t>
  </si>
  <si>
    <t>khaybrakhmanov.di</t>
  </si>
  <si>
    <t>Хайбрахманов Динар Илдусович</t>
  </si>
  <si>
    <t>khaybrakhmanov.di@tc6.pp.gazprom-neft.ru</t>
  </si>
  <si>
    <t>Khaybrakhmanov.DI@hantos.gazprom-neft.ru</t>
  </si>
  <si>
    <t>khalyutkina.ov</t>
  </si>
  <si>
    <t>khalyutkina.ov@tc11.pp.gazprom-neft.ru</t>
  </si>
  <si>
    <t>Khalyutkina.OV@gazprom-neft.ru</t>
  </si>
  <si>
    <t>khamidullina.yui</t>
  </si>
  <si>
    <t>Хамидуллина Юлия Исламовна</t>
  </si>
  <si>
    <t>khamidullina.yui@tc11.pp.gazprom-neft.ru</t>
  </si>
  <si>
    <t>Khamidullina.YuI@hantos.gazprom-neft.ru</t>
  </si>
  <si>
    <t>khasaev.ak</t>
  </si>
  <si>
    <t>Хасаев Адиль Каламитинович</t>
  </si>
  <si>
    <t>khasaev.ak@tc18.pp.gazprom-neft.ru</t>
  </si>
  <si>
    <t>Khasaev.AK@hantos.gazprom-neft.ru</t>
  </si>
  <si>
    <t>khasanova.aaz</t>
  </si>
  <si>
    <t>Хасанова Анастасия Азатовна</t>
  </si>
  <si>
    <t>khasanova.aaz@tc15.pp.gazprom-neft.ru</t>
  </si>
  <si>
    <t>Khasanova.AAz@hantos.gazprom-neft.ru</t>
  </si>
  <si>
    <t>khasanova.gr</t>
  </si>
  <si>
    <t>khasanova.gr@tc11.pp.gazprom-neft.ru</t>
  </si>
  <si>
    <t>Khasanova.GR@hantos.gazprom-neft.ru</t>
  </si>
  <si>
    <t>khafizova.zf</t>
  </si>
  <si>
    <t>Хафизова Занфира Фазлиахметовна</t>
  </si>
  <si>
    <t>khafizova.zf@tc18.pp.gazprom-neft.ru</t>
  </si>
  <si>
    <t>Khafizova.ZF@hantos.gazprom-neft.ru</t>
  </si>
  <si>
    <t>khafizova.mk</t>
  </si>
  <si>
    <t>khafizova.mk@tc11.pp.gazprom-neft.ru</t>
  </si>
  <si>
    <t>KHafizova.MK@gazprom-neft.ru</t>
  </si>
  <si>
    <t>kholikov.shsh</t>
  </si>
  <si>
    <t>Холиков Шохруххон Шералиевич</t>
  </si>
  <si>
    <t>kholikov.shsh@tc15.pp.gazprom-neft.ru</t>
  </si>
  <si>
    <t>Kholikov.ShSh@hantos.gazprom-neft.ru</t>
  </si>
  <si>
    <t>khoroshavtsev.ma</t>
  </si>
  <si>
    <t>Хорошавцев Михаил Алексеевич</t>
  </si>
  <si>
    <t>khoroshavtsev.ma@tc14.pp.gazprom-neft.ru</t>
  </si>
  <si>
    <t>Khoroshavtsev.MA@hantos.gazprom-neft.ru</t>
  </si>
  <si>
    <t>tsylin.vv</t>
  </si>
  <si>
    <t>Цылин Вадим Владимирович</t>
  </si>
  <si>
    <t>tsylin.vv@tc21.pp.gazprom-neft.ru</t>
  </si>
  <si>
    <t>Tsylin.VV@hantos.gazprom-neft.ru</t>
  </si>
  <si>
    <t>chasnyk.va</t>
  </si>
  <si>
    <t>Часнык Владислав Альбертович</t>
  </si>
  <si>
    <t>chasnyk.va@tc11.pp.gazprom-neft.ru</t>
  </si>
  <si>
    <t>Chasnyk.VA@hantos.gazprom-neft.ru</t>
  </si>
  <si>
    <t>chepajkina.ap</t>
  </si>
  <si>
    <t>chepajkina.ap@tc7.pp.gazprom-neft.ru</t>
  </si>
  <si>
    <t>CHepajkina.AP@gazprom-neft.ru</t>
  </si>
  <si>
    <t>chernikov.kn</t>
  </si>
  <si>
    <t>Черников Константин Николаевич</t>
  </si>
  <si>
    <t>chernikov.kn@tc11.pp.gazprom-neft.ru</t>
  </si>
  <si>
    <t>Chernikov.KN@tmn.gazprom-neft.ru</t>
  </si>
  <si>
    <t>chernokolpakov.av</t>
  </si>
  <si>
    <t>Черноколпаков Андрей Владимирович</t>
  </si>
  <si>
    <t>chernokolpakov.av@tc18.pp.gazprom-neft.ru</t>
  </si>
  <si>
    <t>Chernokolpakov.AV@hantos.gazprom-neft.ru</t>
  </si>
  <si>
    <t>chernyavskaya.ar</t>
  </si>
  <si>
    <t>chernyavskaya.ar@tc14.pp.gazprom-neft.ru</t>
  </si>
  <si>
    <t>CHernyavskaya.AR@gazprom-neft.ru</t>
  </si>
  <si>
    <t>chernyan.iv</t>
  </si>
  <si>
    <t>Чернян Иван Васильевич</t>
  </si>
  <si>
    <t>chernyan.iv@tc16.pp.gazprom-neft.ru</t>
  </si>
  <si>
    <t>Chernyan.IV@hantos.gazprom-neft.ru</t>
  </si>
  <si>
    <t>chigrinskiy.vv</t>
  </si>
  <si>
    <t>Чигринский Владимир Викторович</t>
  </si>
  <si>
    <t>chigrinskiy.vv@tc17.pp.gazprom-neft.ru</t>
  </si>
  <si>
    <t>Chigrinskiy.VV@hantos.gazprom-neft.ru</t>
  </si>
  <si>
    <t>chistyakov.kg</t>
  </si>
  <si>
    <t>Чистяков Константин Геннадьевич</t>
  </si>
  <si>
    <t>chistyakov.kg@tc20.pp.gazprom-neft.ru</t>
  </si>
  <si>
    <t>Chistyakov.KG@hantos.gazprom-neft.ru</t>
  </si>
  <si>
    <t>chupakhina.mf</t>
  </si>
  <si>
    <t>chupakhina.mf@tc7.pp.gazprom-neft.ru</t>
  </si>
  <si>
    <t>CHupakhina.MF@gazprom-neft.ru</t>
  </si>
  <si>
    <t>shabalin.mv</t>
  </si>
  <si>
    <t>Шабалин Михаил Владимирович</t>
  </si>
  <si>
    <t>shabalin.mv@tc11.pp.gazprom-neft.ru</t>
  </si>
  <si>
    <t>Shabalin.MV@hantos.gazprom-neft.ru</t>
  </si>
  <si>
    <t>shabalin.rg</t>
  </si>
  <si>
    <t>Шабалин Роман Геннадьевич</t>
  </si>
  <si>
    <t>shabalin.rg@tc19.pp.gazprom-neft.ru</t>
  </si>
  <si>
    <t>Shabalin.RG@hantos.gazprom-neft.ru</t>
  </si>
  <si>
    <t>shavorskiy.da</t>
  </si>
  <si>
    <t>Шаворский Дмитрий Алексеевич</t>
  </si>
  <si>
    <t>shavorskiy.da@tc16.pp.gazprom-neft.ru</t>
  </si>
  <si>
    <t>Shavorskiy.DA@hantos.gazprom-neft.ru</t>
  </si>
  <si>
    <t>shagiakhmetova.aa</t>
  </si>
  <si>
    <t>Шагиахметова Алевтина Александровна</t>
  </si>
  <si>
    <t>shagiakhmetova.aa@tc16.pp.gazprom-neft.ru</t>
  </si>
  <si>
    <t>Shagiakhmetova.AA@hantos.gazprom-neft.ru</t>
  </si>
  <si>
    <t>shagiev.vr</t>
  </si>
  <si>
    <t>shagiev.vr@tc11.pp.gazprom-neft.ru</t>
  </si>
  <si>
    <t>Shagiev.VR@hantos.gazprom-neft.ru</t>
  </si>
  <si>
    <t>shaykhutdinova.la</t>
  </si>
  <si>
    <t>shaykhutdinova.la@tc17.pp.gazprom-neft.ru</t>
  </si>
  <si>
    <t>Shaykhutdinova.LA@hantos.gazprom-neft.ru</t>
  </si>
  <si>
    <t>sharapova.yum</t>
  </si>
  <si>
    <t>Шарапова Юлия Мухаметрахимовна</t>
  </si>
  <si>
    <t>sharapova.yum@tc16.pp.gazprom-neft.ru</t>
  </si>
  <si>
    <t>Sharapova.YuM@hantos.gazprom-neft.ru</t>
  </si>
  <si>
    <t>shatunova.nyu</t>
  </si>
  <si>
    <t>Шатунова Наталья Юрьевна</t>
  </si>
  <si>
    <t>shatunova.nyu@tc18.pp.gazprom-neft.ru</t>
  </si>
  <si>
    <t>Shatunova.NYu@hantos.gazprom-neft.ru</t>
  </si>
  <si>
    <t>shevelev.aal</t>
  </si>
  <si>
    <t>Шевелев Александр Алексеевич</t>
  </si>
  <si>
    <t>shevelev.aal@tc6.pp.gazprom-neft.ru</t>
  </si>
  <si>
    <t>Shevelev.AAl@hantos.gazprom-neft.ru</t>
  </si>
  <si>
    <t>shel.vvl</t>
  </si>
  <si>
    <t>Шель Виталий Владимирович</t>
  </si>
  <si>
    <t>shel.vvl@tc11.pp.gazprom-neft.ru</t>
  </si>
  <si>
    <t>Shel.VVl@hantos.gazprom-neft.ru</t>
  </si>
  <si>
    <t>shestitko.av</t>
  </si>
  <si>
    <t>Шеститко Андрей Владимирович</t>
  </si>
  <si>
    <t>shestitko.av@tc18.pp.gazprom-neft.ru</t>
  </si>
  <si>
    <t>Shestitko.AV@hantos.gazprom-neft.ru</t>
  </si>
  <si>
    <t>shirgazin.ra</t>
  </si>
  <si>
    <t>Ширгазин Радмир Альфатович</t>
  </si>
  <si>
    <t>shirgazin.ra@tc16.pp.gazprom-neft.ru</t>
  </si>
  <si>
    <t>Shirgazin.RA@hantos.gazprom-neft.ru</t>
  </si>
  <si>
    <t>shishkina.ov</t>
  </si>
  <si>
    <t>Шишкина Ольга Викторовна</t>
  </si>
  <si>
    <t>shishkina.ov@tc11.pp.gazprom-neft.ru</t>
  </si>
  <si>
    <t>Shishkina.OV@hantos.gazprom-neft.ru</t>
  </si>
  <si>
    <t>shmygina.oi</t>
  </si>
  <si>
    <t>shmygina.oi@tc16.pp.gazprom-neft.ru</t>
  </si>
  <si>
    <t>SHmygina.OI@gazprom-neft.ru</t>
  </si>
  <si>
    <t>shnarbaev.an</t>
  </si>
  <si>
    <t>Шнарбаев Азат Нурланович</t>
  </si>
  <si>
    <t>shnarbaev.an@tc19.pp.gazprom-neft.ru</t>
  </si>
  <si>
    <t>Shnarbaev.AN@hantos.gazprom-neft.ru</t>
  </si>
  <si>
    <t>shnibin.va</t>
  </si>
  <si>
    <t>shnibin.va@tc11.pp.gazprom-neft.ru</t>
  </si>
  <si>
    <t>Shnibin.VA@hantos.gazprom-neft.ru</t>
  </si>
  <si>
    <t>shnibina.tn</t>
  </si>
  <si>
    <t>Шнибина Татьяна Николаевна</t>
  </si>
  <si>
    <t>shnibina.tn@tc7.pp.gazprom-neft.ru</t>
  </si>
  <si>
    <t>Shnibina.TN@hantos.gazprom-neft.ru</t>
  </si>
  <si>
    <t>shustova.og</t>
  </si>
  <si>
    <t>shustova.og@tc11.pp.gazprom-neft.ru</t>
  </si>
  <si>
    <t>SHustova.OG@gazprom-neft.ru</t>
  </si>
  <si>
    <t>shchegolev.av</t>
  </si>
  <si>
    <t>Щеголев Алексей Владимирович</t>
  </si>
  <si>
    <t>shchegolev.av@tc6.pp.gazprom-neft.ru</t>
  </si>
  <si>
    <t>Shchegolev.AV@hantos.gazprom-neft.ru</t>
  </si>
  <si>
    <t>shchukina.eva</t>
  </si>
  <si>
    <t>Щукина Екатерина Васильевна</t>
  </si>
  <si>
    <t>shchukina.eva@tc11.pp.gazprom-neft.ru</t>
  </si>
  <si>
    <t>Shchukina.EVa@gazprom-neft.ru</t>
  </si>
  <si>
    <t>yurovskikh.ev</t>
  </si>
  <si>
    <t>Юровских Екатерина Владимировна</t>
  </si>
  <si>
    <t>yurovskikh.ev@tc6.pp.gazprom-neft.ru</t>
  </si>
  <si>
    <t>Yurovskikh.EV@gazprom-neft.ru</t>
  </si>
  <si>
    <t>yapeskurte.ma</t>
  </si>
  <si>
    <t>Япэскуртэ Матвей Алексеевич</t>
  </si>
  <si>
    <t>yapeskurte.ma@tc16.pp.gazprom-neft.ru</t>
  </si>
  <si>
    <t>Yapeskurte.MA@hantos.gazprom-neft.ru</t>
  </si>
  <si>
    <t>yaroslavskaya.ti</t>
  </si>
  <si>
    <t>Ярославская Татьяна Ивановна</t>
  </si>
  <si>
    <t>yaroslavskaya.ti@tc18.pp.gazprom-neft.ru</t>
  </si>
  <si>
    <t>Yaroslavskaya.TI@hantos.gazprom-neft.ru</t>
  </si>
  <si>
    <t>yashchenko.ag</t>
  </si>
  <si>
    <t>Ященко Андрей Георгиевич</t>
  </si>
  <si>
    <t>yashchenko.ag@tc16.pp.gazprom-neft.ru</t>
  </si>
  <si>
    <t>Yashchenko.AG@hantos.gazprom-neft.ru</t>
  </si>
  <si>
    <t>ПАО «СН-МНГ»</t>
  </si>
  <si>
    <t>Фомченко Роман Геннадьевич</t>
  </si>
  <si>
    <t>fomchenko.rg@tc3.pp.gazprom-neft.ru</t>
  </si>
  <si>
    <t>Белобрюхов Никита Евгеньевич</t>
  </si>
  <si>
    <t>belobryukhov.ne@tc20.pp.gazprom-neft.ru</t>
  </si>
  <si>
    <t>gilyazov.ru@tc21.pp.gazprom-neft.ru</t>
  </si>
  <si>
    <t>Щербинин Антон Денисович</t>
  </si>
  <si>
    <t>shcherbinin.ad@tc17.pp.gazprom-neft.ru</t>
  </si>
  <si>
    <t>Никишин Вячеслав Витальевич</t>
  </si>
  <si>
    <t>nikishin.vv@tc16.pp.gazprom-neft.ru</t>
  </si>
  <si>
    <t>veselovskiy.vv@tc13.pp.gazprom-neft.ru</t>
  </si>
  <si>
    <t>Халабузарь Валерий Леонидович</t>
  </si>
  <si>
    <t>khalabuzar.vl@tc15.pp.gazprom-neft.ru</t>
  </si>
  <si>
    <t>Васяев Евгений Юрьевич</t>
  </si>
  <si>
    <t>vasyaev.ey@tc12.pp.gazprom-neft.ru</t>
  </si>
  <si>
    <t>Чалин Руслан Ахтасович</t>
  </si>
  <si>
    <t>chalin.rakh@tc14.pp.gazprom-neft.ru</t>
  </si>
  <si>
    <t>Насибуллин Юрис Сафиуллович</t>
  </si>
  <si>
    <t>nasibullin.ys@tc12.pp.gazprom-neft.ru</t>
  </si>
  <si>
    <t>neznamov.na@tc14.pp.gazprom-neft.ru</t>
  </si>
  <si>
    <t>Горняк Тарас Михайлович</t>
  </si>
  <si>
    <t>gornyak.tm@tc11.pp.gazprom-neft.ru</t>
  </si>
  <si>
    <t>yuvashev.im@tc11.pp.gazprom-neft.ru</t>
  </si>
  <si>
    <t>Орлов Олег Владимирович</t>
  </si>
  <si>
    <t>orlov.ov@tc7.pp.gazprom-neft.ru</t>
  </si>
  <si>
    <t>Гарипов Альберт Фидоильевич</t>
  </si>
  <si>
    <t>garipov.af@tc7.pp.gazprom-neft.ru</t>
  </si>
  <si>
    <t>Маликов Сергей Алексеевич</t>
  </si>
  <si>
    <t>malikov.sa@tc6.pp.gazprom-neft.ru</t>
  </si>
  <si>
    <t>Пономарев Иван Геннадьевич</t>
  </si>
  <si>
    <t>ponomarev.ig@tc7.pp.gazprom-neft.ru</t>
  </si>
  <si>
    <t>sedyakin.as@tc13.pp.gazprom-neft.ru</t>
  </si>
  <si>
    <t>angelutsa.mf@tc19.pp.gazprom-neft.ru</t>
  </si>
  <si>
    <t>sashko.se@tc11.pp.gazprom-neft.ru</t>
  </si>
  <si>
    <t>shakiryanov.ak@tc18.pp.gazprom-neft.ru</t>
  </si>
  <si>
    <t>Масилов Булат Мустапаевич</t>
  </si>
  <si>
    <t>masilov.bm@tc18.pp.gazprom-neft.ru</t>
  </si>
  <si>
    <t>Рахматуллин Марсель Марсович</t>
  </si>
  <si>
    <t>rakhmatullin.mm@tc19.pp.gazprom-neft.ru</t>
  </si>
  <si>
    <t>Вахрушев Евгений Олегович</t>
  </si>
  <si>
    <t>vakhrushev.eo@tc18.pp.gazprom-neft.ru</t>
  </si>
  <si>
    <t>shayapov.as@tc19.pp.gazprom-neft.ru</t>
  </si>
  <si>
    <t>asanbaev.da@tc19.pp.gazprom-neft.ru</t>
  </si>
  <si>
    <t>Гибашев Ильмир Альфирович</t>
  </si>
  <si>
    <t>gibashev.ia@tc18.pp.gazprom-neft.ru</t>
  </si>
  <si>
    <t>astafev.vo@tc17.pp.gazprom-neft.ru</t>
  </si>
  <si>
    <t>Бурцева Александра Ивановна</t>
  </si>
  <si>
    <t>burtseva.ai@tc11.pp.gazprom-neft.ru</t>
  </si>
  <si>
    <t>sotnikov.an@tc17.pp.gazprom-neft.ru</t>
  </si>
  <si>
    <t>podlipovskiy.aa@tc20.pp.gazprom-neft.ru</t>
  </si>
  <si>
    <t>sulko.mg@tc19.pp.gazprom-neft.ru</t>
  </si>
  <si>
    <t>Зубарева Виктория Владимировна</t>
  </si>
  <si>
    <t>zubareva.vvl@tc13.pp.gazprom-neft.ru</t>
  </si>
  <si>
    <t>Шаламов Владимир Борисович</t>
  </si>
  <si>
    <t>shalamov.vb@tc18.pp.gazprom-neft.ru</t>
  </si>
  <si>
    <t>shcherbachevich.ii@tc12.pp.gazprom-neft.ru</t>
  </si>
  <si>
    <t>Шестеркина Алсу Халиловна</t>
  </si>
  <si>
    <t>shesterkina.akh@tc17.pp.gazprom-neft.ru</t>
  </si>
  <si>
    <t>shevchenko.ial@tc19.pp.gazprom-neft.ru</t>
  </si>
  <si>
    <t>Ларина София Владимировна</t>
  </si>
  <si>
    <t>larina.sv@tc19.pp.gazprom-neft.ru</t>
  </si>
  <si>
    <t>Валиуллин Салават Наилович</t>
  </si>
  <si>
    <t>valiullin.sn@tc15.pp.gazprom-neft.ru</t>
  </si>
  <si>
    <t>semenova.ovl@tc14.pp.gazprom-neft.ru</t>
  </si>
  <si>
    <t>ruznyaev.pa@tc20.pp.gazprom-neft.ru</t>
  </si>
  <si>
    <t>Джалилов Ариф Агилевич</t>
  </si>
  <si>
    <t>dzhalilov.aa@tc7.pp.gazprom-neft.ru</t>
  </si>
  <si>
    <t>cherkasov.mi@tc17.pp.gazprom-neft.ru</t>
  </si>
  <si>
    <t>Даниленко Владимир Анатольевич</t>
  </si>
  <si>
    <t>danilenko.va@tc16.pp.gazprom-neft.ru</t>
  </si>
  <si>
    <t>vishnitskiy.ya@tc14.pp.gazprom-neft.ru</t>
  </si>
  <si>
    <t>bikbulatov.tya@tc21.pp.gazprom-neft.ru</t>
  </si>
  <si>
    <t>Александронец Павел Юрьевич</t>
  </si>
  <si>
    <t>aleksandronets.py@tc15.pp.gazprom-neft.ru</t>
  </si>
  <si>
    <t>Калушка Виталий Михайлович</t>
  </si>
  <si>
    <t>kalushka.vm@tc20.pp.gazprom-neft.ru</t>
  </si>
  <si>
    <t>pronkin.ii@tc20.pp.gazprom-neft.ru</t>
  </si>
  <si>
    <t>mesecha.da@tc17.pp.gazprom-neft.ru</t>
  </si>
  <si>
    <t>kapusta.ai@tc18.pp.gazprom-neft.ru</t>
  </si>
  <si>
    <t>semenov.sm@tc18.pp.gazprom-neft.ru</t>
  </si>
  <si>
    <t>ibragimova.la@tc19.pp.gazprom-neft.ru</t>
  </si>
  <si>
    <t>khuchasheva.yaa@tc18.pp.gazprom-neft.ru</t>
  </si>
  <si>
    <t>musaev.rg@tc14.pp.gazprom-neft.ru</t>
  </si>
  <si>
    <t>varivodova.av@tc17.pp.gazprom-neft.ru</t>
  </si>
  <si>
    <t>akhmadiyarov.rr@tc20.pp.gazprom-neft.ru</t>
  </si>
  <si>
    <t>Слетнева Жанна Маратовна</t>
  </si>
  <si>
    <t>sletneva.zhm@tc6.pp.gazprom-neft.ru</t>
  </si>
  <si>
    <t>Иванов Алексей Аркадьевич</t>
  </si>
  <si>
    <t>ivanov.aar@tc17.pp.gazprom-neft.ru</t>
  </si>
  <si>
    <t>Ямов Ярослав Вячеславович</t>
  </si>
  <si>
    <t>yamov.yav@tc18.pp.gazprom-neft.ru</t>
  </si>
  <si>
    <t>Лебедев Александр Викторович</t>
  </si>
  <si>
    <t>lebedev.avikt@tc19.pp.gazprom-neft.ru</t>
  </si>
  <si>
    <t>zhdanov.sg@tc20.pp.gazprom-neft.ru</t>
  </si>
  <si>
    <t>Салахов Шихмет Манвердиевич</t>
  </si>
  <si>
    <t>salakhov.shm@tc20.pp.gazprom-neft.ru</t>
  </si>
  <si>
    <t>Еремеев Сергей Степанович</t>
  </si>
  <si>
    <t>eremeev.ss@tc21.pp.gazprom-neft.ru</t>
  </si>
  <si>
    <t>kolokoltseva.kv@tc11.pp.gazprom-neft.ru</t>
  </si>
  <si>
    <t>guseva.ia@tc19.pp.gazprom-neft.ru</t>
  </si>
  <si>
    <t>neznamova.sv@tc14.pp.gazprom-neft.ru</t>
  </si>
  <si>
    <t>volkova.ovya@tc16.pp.gazprom-neft.ru</t>
  </si>
  <si>
    <t>Валеев Вадим Фанисович</t>
  </si>
  <si>
    <t>valeev.vf@tc17.pp.gazprom-neft.ru</t>
  </si>
  <si>
    <t>rylushkin.iv@tc20.pp.gazprom-neft.ru</t>
  </si>
  <si>
    <t>Шахбанова Надежда Михайловна</t>
  </si>
  <si>
    <t>shakhbanova.nm@tc11.pp.gazprom-neft.ru</t>
  </si>
  <si>
    <t>Димарчук Людмила Николаевна</t>
  </si>
  <si>
    <t>dimarchuk.ln@tc19.pp.gazprom-neft.ru</t>
  </si>
  <si>
    <t>Махмудова Эльназ Мубариз Кызы</t>
  </si>
  <si>
    <t>makhmudova.em@tc7.pp.gazprom-neft.ru</t>
  </si>
  <si>
    <t>semenenko.av@tc19.pp.gazprom-neft.ru</t>
  </si>
  <si>
    <t>ПАО "Славнефть-Мегионнефтегаз"</t>
  </si>
  <si>
    <t>уволен</t>
  </si>
  <si>
    <t>@</t>
  </si>
  <si>
    <t>udovidchenko.ni@tc20.pp.gazprom-neft.ru</t>
  </si>
  <si>
    <t>agafonova.av@tc17.pp.gazprom-neft.ru</t>
  </si>
  <si>
    <t>gafurov.mr@tc14.pp.gazprom-neft.ru</t>
  </si>
  <si>
    <t>gunoev.ag@tc19.pp.gazprom-neft.ru</t>
  </si>
  <si>
    <t>aminev.da@tc16.pp.gazprom-neft.ru</t>
  </si>
  <si>
    <t>galiev.iri@tc14.pp.gazprom-neft.ru</t>
  </si>
  <si>
    <t>andyukaeva.ks@tc7.pp.gazprom-neft.ru</t>
  </si>
  <si>
    <t>snigerev.ao@tc21.pp.gazprom-neft.ru</t>
  </si>
  <si>
    <t>bandura.tn@tc20.pp.gazprom-neft.ru</t>
  </si>
  <si>
    <t>kalashnikov.na@tc12.pp.gazprom-neft.ru</t>
  </si>
  <si>
    <t>bayramgulova.va@tc17.pp.gazprom-neft.ru</t>
  </si>
  <si>
    <t>bekesheva.ba@tc11.pp.gazprom-neft.ru</t>
  </si>
  <si>
    <t>berestov.sl@tc16.pp.gazprom-neft.ru</t>
  </si>
  <si>
    <t>kochetkov.ka@tc14.pp.gazprom-neft.ru</t>
  </si>
  <si>
    <t>goldina.te@tc15.pp.gazprom-neft.ru</t>
  </si>
  <si>
    <t>boyko.akh@tc19.pp.gazprom-neft.ru</t>
  </si>
  <si>
    <t>breev.an@tc12.pp.gazprom-neft.ru</t>
  </si>
  <si>
    <t>rogov.iva@tc13.pp.gazprom-neft.ru</t>
  </si>
  <si>
    <t>brusova.ma@tc21.pp.gazprom-neft.ru</t>
  </si>
  <si>
    <t>bukirev.an@tc11.pp.gazprom-neft.ru</t>
  </si>
  <si>
    <t>ishutkin.am@tc14.pp.gazprom-neft.ru</t>
  </si>
  <si>
    <t>chernukhin.iyu@tc17.pp.gazprom-neft.ru</t>
  </si>
  <si>
    <t>sayapina.lz@tc11.pp.gazprom-neft.ru</t>
  </si>
  <si>
    <t>gusenkov.av@tc21.pp.gazprom-neft.ru</t>
  </si>
  <si>
    <t>zajtseva.sv@tc11.pp.gazprom-neft.ru</t>
  </si>
  <si>
    <t>damineva.ng@tc13.pp.gazprom-neft.ru</t>
  </si>
  <si>
    <t>dergunova.av@tc11.pp.gazprom-neft.ru</t>
  </si>
  <si>
    <t>deliev.gg@tc21.pp.gazprom-neft.ru</t>
  </si>
  <si>
    <t>kostitsyn.dv@tc13.pp.gazprom-neft.ru</t>
  </si>
  <si>
    <t>dolgopolov.mi@tc15.pp.gazprom-neft.ru</t>
  </si>
  <si>
    <t>doynikov.mn@tc15.pp.gazprom-neft.ru</t>
  </si>
  <si>
    <t>piskarev.sa@tc14.pp.gazprom-neft.ru</t>
  </si>
  <si>
    <t>klokonos.vv@tc6.pp.gazprom-neft.ru</t>
  </si>
  <si>
    <t>kobzar.iv@tc11.pp.gazprom-neft.ru</t>
  </si>
  <si>
    <t>egorina.ei@tc11.pp.gazprom-neft.ru</t>
  </si>
  <si>
    <t>evsyukov.vi@tc11.pp.gazprom-neft.ru</t>
  </si>
  <si>
    <t>evteeva.ap@tc21.pp.gazprom-neft.ru</t>
  </si>
  <si>
    <t>khametov.rru@tc17.pp.gazprom-neft.ru</t>
  </si>
  <si>
    <t>fominykh.dy@tc3.pp.gazprom-neft.ru</t>
  </si>
  <si>
    <t>gasanov.um@tc14.pp.gazprom-neft.ru</t>
  </si>
  <si>
    <t>svichkar.mr@tc18.pp.gazprom-neft.ru</t>
  </si>
  <si>
    <t>muftakhov.rr@tc13.pp.gazprom-neft.ru</t>
  </si>
  <si>
    <t>kharlanov.vv@tc11.pp.gazprom-neft.ru</t>
  </si>
  <si>
    <t>gornostay.ke@tc20.pp.gazprom-neft.ru</t>
  </si>
  <si>
    <t>kazakov.ia@tc16.pp.gazprom-neft.ru</t>
  </si>
  <si>
    <t>guryanova.ea@tc7.pp.gazprom-neft.ru</t>
  </si>
  <si>
    <t>khametov.rr@tc11.pp.gazprom-neft.ru</t>
  </si>
  <si>
    <t>smirnov.ra@tc11.pp.gazprom-neft.ru</t>
  </si>
  <si>
    <t>salnikova.zhv@tc16.pp.gazprom-neft.ru</t>
  </si>
  <si>
    <t>subkhankulova.gr@tc6.pp.gazprom-neft.ru</t>
  </si>
  <si>
    <t>narubin.en@tc20.pp.gazprom-neft.ru</t>
  </si>
  <si>
    <t>mezentseva.nv@tc11.pp.gazprom-neft.ru</t>
  </si>
  <si>
    <t>morozova.avi@tc15.pp.gazprom-neft.ru</t>
  </si>
  <si>
    <t>saytieva.ar@tc18.pp.gazprom-neft.ru</t>
  </si>
  <si>
    <t>shumov.fv@tc16.pp.gazprom-neft.ru</t>
  </si>
  <si>
    <t>volkova.ys@tc18.pp.gazprom-neft.ru</t>
  </si>
  <si>
    <t>zaytsev.ial@tc16.pp.gazprom-neft.ru</t>
  </si>
  <si>
    <t>kharlanova.lg@tc20.pp.gazprom-neft.ru</t>
  </si>
  <si>
    <t>rudenko.ar@tc16.pp.gazprom-neft.ru</t>
  </si>
  <si>
    <t>kovbasa.ai@tc11.pp.gazprom-neft.ru</t>
  </si>
  <si>
    <t>khenov.ai@tc20.pp.gazprom-neft.ru</t>
  </si>
  <si>
    <t>koroleva.ag@tc19.pp.gazprom-neft.ru</t>
  </si>
  <si>
    <t>korytin.kr@tc21.pp.gazprom-neft.ru</t>
  </si>
  <si>
    <t>valiev.ba@tc15.pp.gazprom-neft.ru</t>
  </si>
  <si>
    <t>podbolotov.iv@tc11.pp.gazprom-neft.ru</t>
  </si>
  <si>
    <t>mikhnenko.ri@tc14.pp.gazprom-neft.ru</t>
  </si>
  <si>
    <t>mushtukova.es@tc11.pp.gazprom-neft.ru</t>
  </si>
  <si>
    <t>popova.yuyu@tc20.pp.gazprom-neft.ru</t>
  </si>
  <si>
    <t>sukhorukov.sv@tc3.pp.gazprom-neft.ru</t>
  </si>
  <si>
    <t>kupriyanova.vv@tc20.pp.gazprom-neft.ru</t>
  </si>
  <si>
    <t>kuznetsov.vpe@tc17.pp.gazprom-neft.ru</t>
  </si>
  <si>
    <t>shagapov.ag@tc16.pp.gazprom-neft.ru</t>
  </si>
  <si>
    <t>rodnikov.vyu@tc11.pp.gazprom-neft.ru</t>
  </si>
  <si>
    <t>seredenko.aa@tc11.pp.gazprom-neft.ru</t>
  </si>
  <si>
    <t>valiakhmetov.bf@tc18.pp.gazprom-neft.ru</t>
  </si>
  <si>
    <t>listov.pv@tc13.pp.gazprom-neft.ru</t>
  </si>
  <si>
    <t>yunin.as@tc7.pp.gazprom-neft.ru</t>
  </si>
  <si>
    <t>lysenko.ag@tc11.pp.gazprom-neft.ru</t>
  </si>
  <si>
    <t>pautova.ia@tc19.pp.gazprom-neft.ru</t>
  </si>
  <si>
    <t>matveev.sv@tc21.pp.gazprom-neft.ru</t>
  </si>
  <si>
    <t>mamashev.gm@tc21.pp.gazprom-neft.ru</t>
  </si>
  <si>
    <t>mamedov.en@tc13.pp.gazprom-neft.ru</t>
  </si>
  <si>
    <t>marchenko.ya@tc19.pp.gazprom-neft.ru</t>
  </si>
  <si>
    <t>matveeva.mm@tc6.pp.gazprom-neft.ru</t>
  </si>
  <si>
    <t>vara.zv@tc19.pp.gazprom-neft.ru</t>
  </si>
  <si>
    <t>pachganov.tg@tc20.pp.gazprom-neft.ru</t>
  </si>
  <si>
    <t>novolodskaya.oa@tc19.pp.gazprom-neft.ru</t>
  </si>
  <si>
    <t>nichiporenko.pa@tc21.pp.gazprom-neft.ru</t>
  </si>
  <si>
    <t>sayakhova.ri@tc11.pp.gazprom-neft.ru</t>
  </si>
  <si>
    <t>pervushina.da@tc11.pp.gazprom-neft.ru</t>
  </si>
  <si>
    <t>pervykh.tn@tc6.pp.gazprom-neft.ru</t>
  </si>
  <si>
    <t>plaksina.ia@tc20.pp.gazprom-neft.ru</t>
  </si>
  <si>
    <t>yakovleva.vva@tc6.pp.gazprom-neft.ru</t>
  </si>
  <si>
    <t>shakirov.tra@tc11.pp.gazprom-neft.ru</t>
  </si>
  <si>
    <t>sachko.ie@tc21.pp.gazprom-neft.ru</t>
  </si>
  <si>
    <t>saltukiev.zkh@tc19.pp.gazprom-neft.ru</t>
  </si>
  <si>
    <t>stankeev.va@tc18.pp.gazprom-neft.ru</t>
  </si>
  <si>
    <t>vokhmin.ev@tc20.pp.gazprom-neft.ru</t>
  </si>
  <si>
    <t>tkach.zm@tc18.pp.gazprom-neft.ru</t>
  </si>
  <si>
    <t>yakimenko.ani@tc13.pp.gazprom-neft.ru</t>
  </si>
  <si>
    <t>zakharyan.mb@tc15.pp.gazprom-neft.ru</t>
  </si>
  <si>
    <t>shkuratova.ly@tc19.pp.gazprom-neft.ru</t>
  </si>
  <si>
    <t>kikot.ns@tc20.pp.gazprom-neft.ru</t>
  </si>
  <si>
    <t>silinskiy.ae@tc19.pp.gazprom-neft.ru</t>
  </si>
  <si>
    <t>akhmadeev.ra@tc6.pp.gazprom-neft.ru</t>
  </si>
  <si>
    <t>akhmedov.fa@tc7.pp.gazprom-neft.ru</t>
  </si>
  <si>
    <t>sudnishnikov.ds@tc6.pp.gazprom-neft.ru</t>
  </si>
  <si>
    <t>fattakhov.in@tc7.pp.gazprom-neft.ru</t>
  </si>
  <si>
    <t>korovin.pi@tc18.pp.gazprom-neft.ru</t>
  </si>
  <si>
    <t>kanukov.tt@tc19.pp.gazprom-neft.ru</t>
  </si>
  <si>
    <t>zhukovskaya.tn@tc6.pp.gazprom-neft.ru</t>
  </si>
  <si>
    <t>ukrainets.ppe@tc20.pp.gazprom-neft.ru</t>
  </si>
  <si>
    <t>manatskov.sa@tc18.pp.gazprom-neft.ru</t>
  </si>
  <si>
    <t>paradeev.iiva@tc19.pp.gazprom-neft.ru</t>
  </si>
  <si>
    <t>ignatova.nv@tc19.pp.gazprom-neft.ru</t>
  </si>
  <si>
    <t>sorokin.sal@tc20.pp.gazprom-neft.ru</t>
  </si>
  <si>
    <t>dikareva.od@tc19.pp.gazprom-neft.ru</t>
  </si>
  <si>
    <t>gorbanev.dale@tc20.pp.gazprom-neft.ru</t>
  </si>
  <si>
    <t>galeev.ras@tc17.pp.gazprom-neft.ru</t>
  </si>
  <si>
    <t>krikunenko.npe@tc20.pp.gazprom-neft.ru</t>
  </si>
  <si>
    <t>Заместитель генерального директора по правовым и имущественным вопросам</t>
  </si>
  <si>
    <t>Хучашева Яна  Айнитдиновна</t>
  </si>
  <si>
    <t>Зимогляд Михаил Борисович</t>
  </si>
  <si>
    <t>Тодоришин Даниил Витальевич</t>
  </si>
  <si>
    <t>Офис «Асомкинский», 2 эт., каб.206</t>
  </si>
  <si>
    <t>Аганское, Юж.Аганское, г. Мегион</t>
  </si>
  <si>
    <t>Ваганов Антон Андреевич</t>
  </si>
  <si>
    <t>Мегионское, Мыхпайское, Северо-Ореховское, Узунское, Кысомское, Аригольское</t>
  </si>
  <si>
    <t>912-515-56-66</t>
  </si>
  <si>
    <t>Ватинское, Северо-Покурское, Луговое</t>
  </si>
  <si>
    <t>Тайлаковское, Ачимовское, Чистинное</t>
  </si>
  <si>
    <t>982-592-04-97</t>
  </si>
  <si>
    <t>Покамасовское, Ново-Покурское, Локосовское, Северо-Островное, Юж.Покамасовское, Островное, Юж.Островное, Кетовское</t>
  </si>
  <si>
    <t>Кирсанов Виталий Алексеевич</t>
  </si>
  <si>
    <t>Западно-Асомкинское, Западно-Усть-Балыкское</t>
  </si>
  <si>
    <t>922-474-35-34</t>
  </si>
  <si>
    <t>Руководитель направления по документационному обеспечению</t>
  </si>
  <si>
    <t xml:space="preserve">Ведущий специалист по работе с организационно-распорядительными документами </t>
  </si>
  <si>
    <t>Ведущий специалист по сопровождению договорных документов</t>
  </si>
  <si>
    <t xml:space="preserve">Руководитель направления по приёмке, обработке и хранению архивных документов </t>
  </si>
  <si>
    <t xml:space="preserve">Специалист  </t>
  </si>
  <si>
    <t>Директор по геологии и разработке, концептуальному проектированию - главный геолог</t>
  </si>
  <si>
    <t>Кузнецов Михаил Юрьевич</t>
  </si>
  <si>
    <t>АБК-1, 2 этаж, каб. 218</t>
  </si>
  <si>
    <t xml:space="preserve">Руководитель направления инжиниринга инфраструктуры </t>
  </si>
  <si>
    <t>Сидубаев Дмитрий Александрович</t>
  </si>
  <si>
    <t>АБК-1, 4 этаж, левое крыло</t>
  </si>
  <si>
    <t xml:space="preserve"> кабинет № 405</t>
  </si>
  <si>
    <t>кабинет № 406</t>
  </si>
  <si>
    <t>АБК-1 2 этаж, кабинет №222</t>
  </si>
  <si>
    <t>АБК-1 2 этаж, кабинет №221</t>
  </si>
  <si>
    <t>АБК-1 2 этаж, кабинет №223</t>
  </si>
  <si>
    <t>Руководитель направления по автоматизации и оптимизации бизнес-процессов</t>
  </si>
  <si>
    <t>44 087 
47 814</t>
  </si>
  <si>
    <t>42 874 
(42 834)</t>
  </si>
  <si>
    <t>43 874 
(42 834)</t>
  </si>
  <si>
    <t>АБК-1, 2 этаж, каб. 215</t>
  </si>
  <si>
    <t>АБК-1, 2 этаж, каб. 214</t>
  </si>
  <si>
    <t>Доржиев Денис Владимирович</t>
  </si>
  <si>
    <t>922-247-36-09</t>
  </si>
  <si>
    <t>Руководитель направления по эффективности трубопроводных систем</t>
  </si>
  <si>
    <t>Мельников Антон Васильевич</t>
  </si>
  <si>
    <t xml:space="preserve">Шабунин Евгений Викторович </t>
  </si>
  <si>
    <t>Отдел по оформлению разрешительной документации</t>
  </si>
  <si>
    <t>Отдел строительного контроля</t>
  </si>
  <si>
    <t xml:space="preserve">Миргородский Дмитрий Александрович </t>
  </si>
  <si>
    <t>Фанига Алёна Александровна</t>
  </si>
  <si>
    <t>Руководитель направления по работе с закупочной документацией</t>
  </si>
  <si>
    <t>РН по контролю освоения капитальных вложений</t>
  </si>
  <si>
    <t>Руководитель направления планирования капитальных вложений</t>
  </si>
  <si>
    <t>УПРАВЛЕНИЕ ПЛАНИРОВАНИЯ И УЧЕТА КАПИТАЛЬНЫХ ВЛОЖЕНИЙ</t>
  </si>
  <si>
    <t>Санников Дмитрий Сергеевич</t>
  </si>
  <si>
    <t>Руководитель направления по развитию и поддержанию инфраструктуры подготовки и сдачи нефти</t>
  </si>
  <si>
    <t>melnikov.ava@tc20.pp.gazprom-neft.ru</t>
  </si>
  <si>
    <t>Проспект победы д.5, 1 этаж,
 кабинет руководителя №101</t>
  </si>
  <si>
    <t>Нархов Александр Сергеевич</t>
  </si>
  <si>
    <t>932-483-74-34</t>
  </si>
  <si>
    <t>922-819-91-96</t>
  </si>
  <si>
    <t>ООО "Газпромнефть Сервисные технологии"</t>
  </si>
  <si>
    <t>Березин Александр Николаевич</t>
  </si>
  <si>
    <t>Руководитель направления по сопровождению проектной документации и комплектации</t>
  </si>
  <si>
    <t>932-620-41-34</t>
  </si>
  <si>
    <t>nikulin.vv@tc19.pp.gazprom-neft.ru</t>
  </si>
  <si>
    <t>tuktarov.im@tc18.pp.gazprom-neft.ru</t>
  </si>
  <si>
    <t>khomich.ag@tc19.pp.gazprom-neft.ru</t>
  </si>
  <si>
    <t>bulganin.sv@tc18.pp.gazprom-neft.ru</t>
  </si>
  <si>
    <t>Фисун Алина Эдуардовна</t>
  </si>
  <si>
    <t>fisun.ae@tc18.pp.gazprom-neft.ru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</si>
</sst>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##\ ###\ ##0.00"/>
    <numFmt numFmtId="165" formatCode="_-* #,##0.00_р_._-;\-* #,##0.00_р_._-;_-* &quot;-&quot;??_р_._-;_-@_-"/>
    <numFmt numFmtId="166" formatCode="00\-000\-00\-00"/>
    <numFmt numFmtId="167" formatCode="#,##0_р_."/>
    <numFmt numFmtId="168" formatCode="###\ ###\ ##0.000"/>
    <numFmt numFmtId="169" formatCode="#.0#############E+###"/>
  </numFmts>
  <fonts count="47" x14ac:knownFonts="1">
    <font>
      <sz val="10"/>
      <color theme="1"/>
      <name val="Times New Roman Cyr"/>
    </font>
    <font>
      <sz val="11"/>
      <color theme="1"/>
      <name val="Calibri"/>
      <family val="2"/>
      <charset val="204"/>
      <scheme val="minor"/>
    </font>
    <font>
      <sz val="11"/>
      <name val="Arial"/>
      <family val="2"/>
      <charset val="204"/>
    </font>
    <font>
      <b/>
      <sz val="11"/>
      <color indexed="65"/>
      <name val="Arial"/>
      <family val="2"/>
      <charset val="204"/>
    </font>
    <font>
      <u/>
      <sz val="10"/>
      <color indexed="4"/>
      <name val="Arial"/>
      <family val="2"/>
      <charset val="204"/>
    </font>
    <font>
      <sz val="10"/>
      <name val="Times New Roman Cyr"/>
    </font>
    <font>
      <sz val="11"/>
      <color theme="1"/>
      <name val="Calibri"/>
      <family val="2"/>
      <charset val="204"/>
      <scheme val="minor"/>
    </font>
    <font>
      <u/>
      <sz val="10"/>
      <color indexed="20"/>
      <name val="Times New Roman Cyr"/>
    </font>
    <font>
      <sz val="11"/>
      <name val="Calibri"/>
      <family val="2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name val="Times New Roman Cyr"/>
    </font>
    <font>
      <sz val="11"/>
      <color indexed="2"/>
      <name val="Times New Roman"/>
      <family val="1"/>
      <charset val="204"/>
    </font>
    <font>
      <sz val="11"/>
      <color indexed="2"/>
      <name val="Times New Roman Cyr"/>
    </font>
    <font>
      <sz val="11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1"/>
      <name val="Times New Roman Cyr"/>
    </font>
    <font>
      <b/>
      <i/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10"/>
      <name val="Times New Roman Cyr"/>
    </font>
    <font>
      <b/>
      <i/>
      <sz val="11"/>
      <name val="Times New Roman Cyr"/>
    </font>
    <font>
      <b/>
      <sz val="10"/>
      <name val="Times New Roman Cyr"/>
    </font>
    <font>
      <sz val="11"/>
      <color theme="1"/>
      <name val="Times New Roman Cyr"/>
    </font>
    <font>
      <sz val="9"/>
      <name val="Times New Roman"/>
      <family val="1"/>
      <charset val="204"/>
    </font>
    <font>
      <sz val="11"/>
      <name val="Arial Cyr"/>
    </font>
    <font>
      <i/>
      <sz val="10"/>
      <name val="Times New Roman Cyr"/>
    </font>
    <font>
      <i/>
      <sz val="11"/>
      <name val="Times New Roman Cyr"/>
    </font>
    <font>
      <sz val="1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 Cyr"/>
    </font>
    <font>
      <sz val="11"/>
      <name val="Segoe UI"/>
      <family val="2"/>
      <charset val="204"/>
    </font>
    <font>
      <sz val="11"/>
      <name val="Times New Roman Cyr"/>
      <family val="1"/>
      <charset val="204"/>
    </font>
    <font>
      <b/>
      <i/>
      <sz val="11"/>
      <name val="Times New Roman Cyr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Times New Roman Cyr"/>
    </font>
    <font>
      <b/>
      <sz val="11"/>
      <name val="Times New Roman"/>
    </font>
    <font>
      <u/>
      <sz val="10"/>
      <color indexed="4"/>
      <name val="Arial"/>
    </font>
    <font>
      <sz val="11"/>
      <name val="Times New Roman"/>
    </font>
    <font>
      <u/>
      <sz val="10"/>
      <color theme="10"/>
      <name val="Arial"/>
      <family val="2"/>
      <charset val="204"/>
    </font>
    <font>
      <sz val="11"/>
      <color theme="1"/>
      <name val="Times New Roman"/>
    </font>
    <font>
      <b/>
      <i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indexed="26"/>
        <bgColor indexed="26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79">
    <xf numFmtId="4" fontId="0" fillId="0" borderId="0">
      <alignment vertical="center"/>
    </xf>
    <xf numFmtId="164" fontId="2" fillId="0" borderId="1">
      <alignment horizontal="right"/>
    </xf>
    <xf numFmtId="0" fontId="3" fillId="2" borderId="1">
      <alignment horizontal="center" vertical="center" wrapText="1"/>
    </xf>
    <xf numFmtId="0" fontId="2" fillId="0" borderId="1">
      <alignment horizontal="right" wrapText="1"/>
    </xf>
    <xf numFmtId="0" fontId="4" fillId="0" borderId="0" applyNumberFormat="0" applyFill="0" applyBorder="0" applyProtection="0"/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0" fontId="6" fillId="0" borderId="0"/>
    <xf numFmtId="4" fontId="5" fillId="0" borderId="0">
      <alignment vertical="center"/>
    </xf>
    <xf numFmtId="4" fontId="3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35" fillId="0" borderId="0">
      <alignment vertical="center"/>
    </xf>
    <xf numFmtId="4" fontId="5" fillId="0" borderId="0">
      <alignment vertical="center"/>
    </xf>
    <xf numFmtId="4" fontId="5" fillId="0" borderId="0">
      <alignment vertical="center"/>
    </xf>
    <xf numFmtId="4" fontId="5" fillId="0" borderId="0">
      <alignment vertical="center"/>
    </xf>
    <xf numFmtId="4" fontId="5" fillId="0" borderId="0">
      <alignment vertical="center"/>
    </xf>
    <xf numFmtId="0" fontId="7" fillId="0" borderId="0" applyNumberFormat="0" applyFill="0" applyBorder="0" applyProtection="0">
      <alignment vertical="top"/>
      <protection locked="0"/>
    </xf>
    <xf numFmtId="0" fontId="8" fillId="3" borderId="2" applyNumberFormat="0" applyFont="0" applyProtection="0"/>
    <xf numFmtId="0" fontId="8" fillId="3" borderId="2"/>
    <xf numFmtId="4" fontId="5" fillId="0" borderId="0">
      <alignment vertical="center"/>
    </xf>
    <xf numFmtId="4" fontId="35" fillId="0" borderId="0">
      <alignment vertical="center"/>
    </xf>
    <xf numFmtId="165" fontId="9" fillId="0" borderId="0" applyFill="0" applyBorder="0" applyProtection="0"/>
    <xf numFmtId="165" fontId="9" fillId="0" borderId="0" applyFill="0" applyBorder="0" applyProtection="0"/>
    <xf numFmtId="165" fontId="9" fillId="0" borderId="0"/>
    <xf numFmtId="165" fontId="9" fillId="0" borderId="0" applyFill="0" applyBorder="0" applyProtection="0"/>
  </cellStyleXfs>
  <cellXfs count="761">
    <xf numFmtId="4" fontId="0" fillId="0" borderId="0" xfId="0" applyNumberFormat="1" applyAlignment="1">
      <alignment vertical="center"/>
    </xf>
    <xf numFmtId="0" fontId="10" fillId="0" borderId="0" xfId="0" applyNumberFormat="1" applyFont="1" applyAlignment="1">
      <alignment vertical="center"/>
    </xf>
    <xf numFmtId="0" fontId="10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3" xfId="0" applyNumberFormat="1" applyFont="1" applyBorder="1" applyAlignment="1">
      <alignment horizontal="center" vertical="center"/>
    </xf>
    <xf numFmtId="0" fontId="10" fillId="0" borderId="3" xfId="0" applyNumberFormat="1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/>
    </xf>
    <xf numFmtId="3" fontId="11" fillId="0" borderId="4" xfId="0" applyNumberFormat="1" applyFont="1" applyBorder="1" applyAlignment="1">
      <alignment horizontal="centerContinuous" vertical="top"/>
    </xf>
    <xf numFmtId="3" fontId="11" fillId="0" borderId="5" xfId="0" applyNumberFormat="1" applyFont="1" applyBorder="1" applyAlignment="1">
      <alignment horizontal="centerContinuous" vertical="top"/>
    </xf>
    <xf numFmtId="3" fontId="11" fillId="0" borderId="5" xfId="0" applyNumberFormat="1" applyFont="1" applyBorder="1" applyAlignment="1">
      <alignment horizontal="centerContinuous" vertical="top" wrapText="1"/>
    </xf>
    <xf numFmtId="3" fontId="11" fillId="0" borderId="5" xfId="0" applyNumberFormat="1" applyFont="1" applyBorder="1" applyAlignment="1">
      <alignment horizontal="centerContinuous" vertical="center"/>
    </xf>
    <xf numFmtId="0" fontId="10" fillId="0" borderId="5" xfId="0" applyNumberFormat="1" applyFont="1" applyBorder="1" applyAlignment="1">
      <alignment horizontal="centerContinuous" vertical="center"/>
    </xf>
    <xf numFmtId="0" fontId="10" fillId="0" borderId="6" xfId="0" applyNumberFormat="1" applyFont="1" applyBorder="1" applyAlignment="1">
      <alignment horizontal="centerContinuous" vertical="center"/>
    </xf>
    <xf numFmtId="167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0" fontId="11" fillId="0" borderId="7" xfId="168" applyNumberFormat="1" applyFont="1" applyBorder="1" applyAlignment="1">
      <alignment vertical="center" wrapText="1"/>
    </xf>
    <xf numFmtId="0" fontId="10" fillId="0" borderId="0" xfId="168" applyNumberFormat="1" applyFont="1" applyAlignment="1">
      <alignment vertical="center" wrapText="1"/>
    </xf>
    <xf numFmtId="0" fontId="10" fillId="0" borderId="0" xfId="168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10" fillId="0" borderId="7" xfId="168" applyNumberFormat="1" applyFont="1" applyBorder="1" applyAlignment="1">
      <alignment vertical="center" wrapText="1"/>
    </xf>
    <xf numFmtId="0" fontId="4" fillId="0" borderId="0" xfId="4" applyFont="1" applyAlignment="1">
      <alignment vertical="center"/>
    </xf>
    <xf numFmtId="0" fontId="13" fillId="0" borderId="0" xfId="0" applyNumberFormat="1" applyFont="1" applyAlignment="1">
      <alignment vertical="center" wrapText="1"/>
    </xf>
    <xf numFmtId="0" fontId="14" fillId="0" borderId="0" xfId="168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4" fontId="10" fillId="0" borderId="7" xfId="168" applyNumberFormat="1" applyFont="1" applyBorder="1" applyAlignment="1">
      <alignment vertical="center" wrapText="1"/>
    </xf>
    <xf numFmtId="4" fontId="10" fillId="0" borderId="0" xfId="168" applyNumberFormat="1" applyFont="1" applyAlignment="1">
      <alignment vertical="center" wrapText="1"/>
    </xf>
    <xf numFmtId="0" fontId="10" fillId="0" borderId="0" xfId="0" applyNumberFormat="1" applyFont="1" applyAlignment="1">
      <alignment vertical="center" wrapText="1"/>
    </xf>
    <xf numFmtId="0" fontId="15" fillId="0" borderId="0" xfId="0" applyNumberFormat="1" applyFont="1" applyAlignment="1">
      <alignment vertical="center"/>
    </xf>
    <xf numFmtId="3" fontId="14" fillId="0" borderId="0" xfId="168" applyNumberFormat="1" applyFont="1" applyAlignment="1">
      <alignment horizontal="center" vertical="center" wrapText="1"/>
    </xf>
    <xf numFmtId="3" fontId="10" fillId="0" borderId="0" xfId="167" applyNumberFormat="1" applyFont="1" applyAlignment="1">
      <alignment horizontal="center" vertical="center" wrapText="1"/>
    </xf>
    <xf numFmtId="4" fontId="4" fillId="0" borderId="0" xfId="4" applyNumberFormat="1" applyFont="1" applyAlignment="1">
      <alignment vertical="center"/>
    </xf>
    <xf numFmtId="4" fontId="10" fillId="0" borderId="7" xfId="0" applyNumberFormat="1" applyFont="1" applyBorder="1" applyAlignment="1">
      <alignment vertical="center" wrapText="1"/>
    </xf>
    <xf numFmtId="4" fontId="13" fillId="0" borderId="0" xfId="133" applyNumberFormat="1" applyFont="1" applyAlignment="1">
      <alignment vertical="center"/>
    </xf>
    <xf numFmtId="0" fontId="10" fillId="0" borderId="7" xfId="168" applyNumberFormat="1" applyFont="1" applyBorder="1" applyAlignment="1">
      <alignment vertical="center"/>
    </xf>
    <xf numFmtId="4" fontId="10" fillId="0" borderId="0" xfId="0" applyNumberFormat="1" applyFont="1" applyAlignment="1">
      <alignment vertical="center" wrapText="1"/>
    </xf>
    <xf numFmtId="4" fontId="11" fillId="0" borderId="7" xfId="141" applyNumberFormat="1" applyFont="1" applyBorder="1" applyAlignment="1">
      <alignment vertical="center" wrapText="1"/>
    </xf>
    <xf numFmtId="4" fontId="10" fillId="0" borderId="0" xfId="141" applyNumberFormat="1" applyFont="1" applyAlignment="1">
      <alignment horizontal="center" vertical="center" wrapText="1"/>
    </xf>
    <xf numFmtId="4" fontId="10" fillId="0" borderId="0" xfId="141" applyNumberFormat="1" applyFont="1" applyAlignment="1">
      <alignment vertical="center" wrapText="1"/>
    </xf>
    <xf numFmtId="3" fontId="10" fillId="0" borderId="0" xfId="141" applyNumberFormat="1" applyFont="1" applyAlignment="1">
      <alignment horizontal="center" vertical="center" wrapText="1"/>
    </xf>
    <xf numFmtId="166" fontId="10" fillId="0" borderId="0" xfId="141" applyNumberFormat="1" applyFont="1" applyAlignment="1">
      <alignment horizontal="center" vertical="center" wrapText="1"/>
    </xf>
    <xf numFmtId="0" fontId="10" fillId="0" borderId="0" xfId="141" applyNumberFormat="1" applyFont="1" applyAlignment="1">
      <alignment vertical="center"/>
    </xf>
    <xf numFmtId="4" fontId="11" fillId="0" borderId="0" xfId="141" applyNumberFormat="1" applyFont="1" applyAlignment="1">
      <alignment vertical="center" wrapText="1"/>
    </xf>
    <xf numFmtId="0" fontId="11" fillId="0" borderId="0" xfId="167" applyNumberFormat="1" applyFont="1" applyAlignment="1">
      <alignment vertical="center" wrapText="1"/>
    </xf>
    <xf numFmtId="4" fontId="11" fillId="0" borderId="7" xfId="141" applyNumberFormat="1" applyFont="1" applyBorder="1" applyAlignment="1">
      <alignment vertical="center"/>
    </xf>
    <xf numFmtId="4" fontId="10" fillId="0" borderId="0" xfId="141" applyNumberFormat="1" applyFont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0" fontId="11" fillId="0" borderId="0" xfId="167" applyNumberFormat="1" applyFont="1" applyAlignment="1">
      <alignment vertical="center"/>
    </xf>
    <xf numFmtId="0" fontId="10" fillId="0" borderId="0" xfId="79" applyNumberFormat="1" applyFont="1" applyAlignment="1">
      <alignment horizontal="center" vertical="center" wrapText="1"/>
    </xf>
    <xf numFmtId="3" fontId="10" fillId="0" borderId="0" xfId="79" applyNumberFormat="1" applyFont="1" applyAlignment="1">
      <alignment horizontal="center" vertical="center" wrapText="1"/>
    </xf>
    <xf numFmtId="4" fontId="0" fillId="0" borderId="0" xfId="0" applyNumberFormat="1" applyAlignment="1"/>
    <xf numFmtId="0" fontId="11" fillId="0" borderId="0" xfId="167" applyNumberFormat="1" applyFont="1" applyAlignment="1">
      <alignment horizontal="left" vertical="center"/>
    </xf>
    <xf numFmtId="0" fontId="10" fillId="0" borderId="0" xfId="167" applyNumberFormat="1" applyFont="1" applyAlignment="1">
      <alignment horizontal="left" vertical="center"/>
    </xf>
    <xf numFmtId="0" fontId="16" fillId="0" borderId="0" xfId="167" applyNumberFormat="1" applyFont="1" applyAlignment="1">
      <alignment horizontal="center" vertical="top" wrapText="1"/>
    </xf>
    <xf numFmtId="4" fontId="10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vertical="center"/>
    </xf>
    <xf numFmtId="0" fontId="10" fillId="0" borderId="0" xfId="167" applyNumberFormat="1" applyFont="1" applyAlignment="1">
      <alignment vertical="center"/>
    </xf>
    <xf numFmtId="0" fontId="13" fillId="0" borderId="0" xfId="167" applyNumberFormat="1" applyFont="1" applyAlignment="1">
      <alignment vertical="center"/>
    </xf>
    <xf numFmtId="3" fontId="13" fillId="0" borderId="0" xfId="167" applyNumberFormat="1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/>
    </xf>
    <xf numFmtId="0" fontId="10" fillId="0" borderId="0" xfId="167" applyNumberFormat="1" applyFont="1" applyAlignment="1">
      <alignment vertical="center" wrapText="1"/>
    </xf>
    <xf numFmtId="4" fontId="13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Continuous" vertical="center"/>
    </xf>
    <xf numFmtId="3" fontId="17" fillId="0" borderId="0" xfId="0" applyNumberFormat="1" applyFont="1" applyAlignment="1">
      <alignment horizontal="centerContinuous" vertical="center"/>
    </xf>
    <xf numFmtId="3" fontId="17" fillId="0" borderId="0" xfId="0" applyNumberFormat="1" applyFont="1" applyAlignment="1">
      <alignment horizontal="centerContinuous" vertical="center" wrapText="1"/>
    </xf>
    <xf numFmtId="166" fontId="10" fillId="0" borderId="0" xfId="0" applyNumberFormat="1" applyFont="1" applyAlignment="1">
      <alignment horizontal="centerContinuous" vertical="center"/>
    </xf>
    <xf numFmtId="0" fontId="13" fillId="0" borderId="8" xfId="167" applyNumberFormat="1" applyFont="1" applyBorder="1" applyAlignment="1">
      <alignment vertical="top"/>
    </xf>
    <xf numFmtId="0" fontId="13" fillId="0" borderId="0" xfId="0" applyNumberFormat="1" applyFont="1" applyAlignment="1"/>
    <xf numFmtId="0" fontId="13" fillId="0" borderId="0" xfId="167" applyNumberFormat="1" applyFont="1" applyAlignment="1">
      <alignment vertical="top"/>
    </xf>
    <xf numFmtId="0" fontId="10" fillId="0" borderId="0" xfId="167" applyNumberFormat="1" applyFont="1" applyAlignment="1">
      <alignment vertical="top"/>
    </xf>
    <xf numFmtId="4" fontId="10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4" fontId="11" fillId="0" borderId="0" xfId="167" applyNumberFormat="1" applyFont="1" applyAlignment="1">
      <alignment vertical="center" wrapText="1"/>
    </xf>
    <xf numFmtId="4" fontId="10" fillId="0" borderId="0" xfId="167" applyNumberFormat="1" applyFont="1" applyAlignment="1">
      <alignment vertical="center" wrapText="1"/>
    </xf>
    <xf numFmtId="4" fontId="0" fillId="0" borderId="0" xfId="0" applyNumberFormat="1" applyAlignment="1">
      <alignment horizontal="center" vertical="center"/>
    </xf>
    <xf numFmtId="166" fontId="4" fillId="0" borderId="0" xfId="4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Continuous" vertical="center"/>
    </xf>
    <xf numFmtId="3" fontId="12" fillId="0" borderId="0" xfId="0" applyNumberFormat="1" applyFont="1" applyAlignment="1">
      <alignment horizontal="centerContinuous" vertical="center"/>
    </xf>
    <xf numFmtId="3" fontId="12" fillId="0" borderId="0" xfId="0" applyNumberFormat="1" applyFont="1" applyAlignment="1">
      <alignment horizontal="centerContinuous" vertical="center" wrapText="1"/>
    </xf>
    <xf numFmtId="166" fontId="11" fillId="0" borderId="0" xfId="0" applyNumberFormat="1" applyFont="1" applyAlignment="1">
      <alignment horizontal="centerContinuous" vertical="center"/>
    </xf>
    <xf numFmtId="4" fontId="18" fillId="0" borderId="0" xfId="0" applyNumberFormat="1" applyFont="1" applyAlignment="1">
      <alignment horizontal="center" vertical="center"/>
    </xf>
    <xf numFmtId="0" fontId="10" fillId="0" borderId="3" xfId="23" applyFont="1" applyBorder="1" applyAlignment="1">
      <alignment horizontal="centerContinuous" vertical="center"/>
    </xf>
    <xf numFmtId="0" fontId="10" fillId="0" borderId="3" xfId="23" applyFont="1" applyBorder="1" applyAlignment="1">
      <alignment horizontal="centerContinuous" vertical="center" wrapText="1"/>
    </xf>
    <xf numFmtId="0" fontId="10" fillId="0" borderId="0" xfId="23" applyFont="1" applyAlignment="1">
      <alignment horizontal="center" vertical="center"/>
    </xf>
    <xf numFmtId="0" fontId="10" fillId="0" borderId="0" xfId="23" applyFont="1" applyAlignment="1">
      <alignment horizontal="center" vertical="center" wrapText="1"/>
    </xf>
    <xf numFmtId="0" fontId="10" fillId="0" borderId="0" xfId="23" applyFont="1" applyAlignment="1">
      <alignment horizontal="left" vertical="center"/>
    </xf>
    <xf numFmtId="0" fontId="10" fillId="0" borderId="0" xfId="23" applyFont="1" applyAlignment="1">
      <alignment horizontal="left" vertical="center" wrapText="1"/>
    </xf>
    <xf numFmtId="3" fontId="10" fillId="0" borderId="0" xfId="23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Continuous" vertical="center"/>
    </xf>
    <xf numFmtId="4" fontId="5" fillId="0" borderId="0" xfId="0" applyNumberFormat="1" applyFont="1" applyAlignment="1"/>
    <xf numFmtId="4" fontId="5" fillId="0" borderId="0" xfId="0" applyNumberFormat="1" applyFont="1" applyAlignment="1">
      <alignment horizontal="center" vertical="center"/>
    </xf>
    <xf numFmtId="3" fontId="12" fillId="0" borderId="0" xfId="5" applyNumberFormat="1" applyFont="1" applyAlignment="1">
      <alignment horizontal="centerContinuous" vertical="center"/>
    </xf>
    <xf numFmtId="4" fontId="10" fillId="0" borderId="0" xfId="99" applyNumberFormat="1" applyFont="1" applyAlignment="1">
      <alignment vertical="center" wrapText="1"/>
    </xf>
    <xf numFmtId="0" fontId="10" fillId="0" borderId="0" xfId="99" applyNumberFormat="1" applyFont="1" applyAlignment="1">
      <alignment horizontal="center" vertical="center" wrapText="1"/>
    </xf>
    <xf numFmtId="3" fontId="10" fillId="0" borderId="0" xfId="99" applyNumberFormat="1" applyFont="1" applyAlignment="1">
      <alignment horizontal="center" vertical="center" wrapText="1"/>
    </xf>
    <xf numFmtId="166" fontId="13" fillId="0" borderId="0" xfId="0" applyNumberFormat="1" applyFont="1" applyAlignment="1">
      <alignment horizontal="center"/>
    </xf>
    <xf numFmtId="3" fontId="10" fillId="0" borderId="0" xfId="168" applyNumberFormat="1" applyFont="1" applyAlignment="1">
      <alignment horizontal="left" vertical="center"/>
    </xf>
    <xf numFmtId="0" fontId="16" fillId="0" borderId="0" xfId="167" applyNumberFormat="1" applyFont="1" applyAlignment="1">
      <alignment vertical="center"/>
    </xf>
    <xf numFmtId="3" fontId="16" fillId="0" borderId="0" xfId="168" applyNumberFormat="1" applyFont="1" applyAlignment="1">
      <alignment horizontal="left" vertical="center"/>
    </xf>
    <xf numFmtId="0" fontId="16" fillId="0" borderId="0" xfId="0" applyNumberFormat="1" applyFont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0" fontId="16" fillId="0" borderId="0" xfId="167" applyNumberFormat="1" applyFont="1" applyAlignment="1">
      <alignment vertical="center" wrapText="1"/>
    </xf>
    <xf numFmtId="3" fontId="16" fillId="0" borderId="0" xfId="167" applyNumberFormat="1" applyFont="1" applyAlignment="1">
      <alignment horizontal="center" vertical="center" wrapText="1"/>
    </xf>
    <xf numFmtId="3" fontId="16" fillId="0" borderId="0" xfId="168" applyNumberFormat="1" applyFont="1" applyAlignment="1">
      <alignment horizontal="center" vertical="center" wrapText="1"/>
    </xf>
    <xf numFmtId="0" fontId="19" fillId="0" borderId="0" xfId="167" applyNumberFormat="1" applyFont="1" applyAlignment="1">
      <alignment horizontal="center" vertical="center" wrapText="1"/>
    </xf>
    <xf numFmtId="0" fontId="12" fillId="0" borderId="0" xfId="167" applyNumberFormat="1" applyFont="1" applyAlignment="1">
      <alignment horizontal="center" vertical="center" wrapText="1"/>
    </xf>
    <xf numFmtId="3" fontId="13" fillId="0" borderId="0" xfId="168" applyNumberFormat="1" applyFont="1" applyAlignment="1">
      <alignment horizontal="centerContinuous" vertical="center"/>
    </xf>
    <xf numFmtId="3" fontId="13" fillId="0" borderId="0" xfId="168" applyNumberFormat="1" applyFont="1" applyAlignment="1">
      <alignment horizontal="centerContinuous" vertical="center" wrapText="1"/>
    </xf>
    <xf numFmtId="166" fontId="13" fillId="0" borderId="0" xfId="0" applyNumberFormat="1" applyFont="1" applyAlignment="1">
      <alignment horizontal="centerContinuous" vertical="center"/>
    </xf>
    <xf numFmtId="0" fontId="10" fillId="0" borderId="8" xfId="167" applyNumberFormat="1" applyFont="1" applyBorder="1" applyAlignment="1">
      <alignment vertical="center"/>
    </xf>
    <xf numFmtId="4" fontId="10" fillId="0" borderId="8" xfId="0" applyNumberFormat="1" applyFont="1" applyBorder="1" applyAlignment="1">
      <alignment vertical="center" wrapText="1"/>
    </xf>
    <xf numFmtId="166" fontId="10" fillId="0" borderId="0" xfId="167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Continuous" vertical="center"/>
    </xf>
    <xf numFmtId="3" fontId="11" fillId="0" borderId="0" xfId="0" applyNumberFormat="1" applyFont="1" applyAlignment="1">
      <alignment horizontal="centerContinuous" vertical="center" wrapText="1"/>
    </xf>
    <xf numFmtId="3" fontId="11" fillId="0" borderId="0" xfId="0" applyNumberFormat="1" applyFont="1" applyAlignment="1">
      <alignment horizontal="center" vertical="center" wrapText="1"/>
    </xf>
    <xf numFmtId="0" fontId="10" fillId="0" borderId="0" xfId="167" applyNumberFormat="1" applyFont="1" applyAlignment="1">
      <alignment horizontal="center" vertical="center"/>
    </xf>
    <xf numFmtId="167" fontId="10" fillId="0" borderId="0" xfId="167" applyNumberFormat="1" applyFont="1" applyAlignment="1">
      <alignment horizontal="left" vertical="center"/>
    </xf>
    <xf numFmtId="3" fontId="10" fillId="0" borderId="0" xfId="141" applyNumberFormat="1" applyFont="1" applyAlignment="1">
      <alignment horizontal="centerContinuous" vertical="center"/>
    </xf>
    <xf numFmtId="3" fontId="11" fillId="0" borderId="0" xfId="141" applyNumberFormat="1" applyFont="1" applyAlignment="1">
      <alignment horizontal="centerContinuous" vertical="center" wrapText="1"/>
    </xf>
    <xf numFmtId="0" fontId="10" fillId="0" borderId="0" xfId="167" applyNumberFormat="1" applyFont="1" applyAlignment="1">
      <alignment horizontal="left" vertical="center" wrapText="1"/>
    </xf>
    <xf numFmtId="3" fontId="10" fillId="0" borderId="0" xfId="167" applyNumberFormat="1" applyFont="1" applyAlignment="1">
      <alignment horizontal="centerContinuous" vertical="center" wrapText="1"/>
    </xf>
    <xf numFmtId="3" fontId="10" fillId="0" borderId="0" xfId="167" applyNumberFormat="1" applyFont="1" applyAlignment="1">
      <alignment horizontal="centerContinuous" vertical="center"/>
    </xf>
    <xf numFmtId="3" fontId="11" fillId="0" borderId="0" xfId="167" applyNumberFormat="1" applyFont="1" applyAlignment="1">
      <alignment horizontal="center" vertical="center" wrapText="1"/>
    </xf>
    <xf numFmtId="3" fontId="10" fillId="0" borderId="0" xfId="167" applyNumberFormat="1" applyFont="1" applyAlignment="1">
      <alignment horizontal="center" vertical="center"/>
    </xf>
    <xf numFmtId="4" fontId="4" fillId="0" borderId="0" xfId="4" applyNumberFormat="1" applyFont="1"/>
    <xf numFmtId="166" fontId="10" fillId="0" borderId="0" xfId="5" applyNumberFormat="1" applyFont="1" applyAlignment="1">
      <alignment horizontal="center" vertical="center"/>
    </xf>
    <xf numFmtId="0" fontId="10" fillId="0" borderId="0" xfId="5" applyNumberFormat="1" applyFont="1" applyAlignment="1">
      <alignment horizontal="center" vertical="center"/>
    </xf>
    <xf numFmtId="4" fontId="10" fillId="0" borderId="0" xfId="5" applyNumberFormat="1" applyFont="1" applyAlignment="1">
      <alignment horizontal="center" vertical="center"/>
    </xf>
    <xf numFmtId="0" fontId="11" fillId="0" borderId="7" xfId="168" applyNumberFormat="1" applyFont="1" applyBorder="1" applyAlignment="1">
      <alignment horizontal="left" vertical="center" wrapText="1" indent="1"/>
    </xf>
    <xf numFmtId="4" fontId="10" fillId="0" borderId="7" xfId="0" applyNumberFormat="1" applyFont="1" applyBorder="1" applyAlignment="1">
      <alignment vertical="center"/>
    </xf>
    <xf numFmtId="0" fontId="10" fillId="0" borderId="0" xfId="168" applyNumberFormat="1" applyFont="1" applyAlignment="1">
      <alignment vertical="center"/>
    </xf>
    <xf numFmtId="0" fontId="13" fillId="0" borderId="0" xfId="0" applyNumberFormat="1" applyFont="1" applyAlignment="1">
      <alignment vertical="center"/>
    </xf>
    <xf numFmtId="4" fontId="10" fillId="0" borderId="7" xfId="168" applyNumberFormat="1" applyFont="1" applyBorder="1" applyAlignment="1">
      <alignment vertical="center"/>
    </xf>
    <xf numFmtId="4" fontId="10" fillId="0" borderId="0" xfId="168" applyNumberFormat="1" applyFont="1" applyAlignment="1">
      <alignment vertical="center"/>
    </xf>
    <xf numFmtId="3" fontId="11" fillId="0" borderId="0" xfId="0" applyNumberFormat="1" applyFont="1" applyAlignment="1">
      <alignment horizontal="centerContinuous"/>
    </xf>
    <xf numFmtId="0" fontId="16" fillId="0" borderId="0" xfId="167" applyNumberFormat="1" applyFont="1" applyAlignment="1">
      <alignment vertical="top"/>
    </xf>
    <xf numFmtId="0" fontId="16" fillId="0" borderId="0" xfId="167" applyNumberFormat="1" applyFont="1" applyAlignment="1"/>
    <xf numFmtId="4" fontId="18" fillId="0" borderId="0" xfId="0" applyNumberFormat="1" applyFont="1" applyAlignment="1">
      <alignment horizontal="centerContinuous" vertical="center"/>
    </xf>
    <xf numFmtId="0" fontId="16" fillId="0" borderId="0" xfId="167" applyNumberFormat="1" applyFont="1" applyAlignment="1">
      <alignment horizontal="center" vertical="top"/>
    </xf>
    <xf numFmtId="4" fontId="10" fillId="0" borderId="0" xfId="0" applyNumberFormat="1" applyFont="1" applyAlignment="1">
      <alignment horizontal="left" vertical="center"/>
    </xf>
    <xf numFmtId="0" fontId="16" fillId="0" borderId="0" xfId="167" applyNumberFormat="1" applyFont="1" applyAlignment="1">
      <alignment horizontal="left" vertical="center"/>
    </xf>
    <xf numFmtId="0" fontId="16" fillId="0" borderId="0" xfId="167" applyNumberFormat="1" applyFont="1" applyAlignment="1">
      <alignment vertical="top" wrapText="1"/>
    </xf>
    <xf numFmtId="3" fontId="10" fillId="0" borderId="0" xfId="167" applyNumberFormat="1" applyFont="1" applyAlignment="1">
      <alignment horizontal="center" vertical="top" wrapText="1"/>
    </xf>
    <xf numFmtId="3" fontId="10" fillId="0" borderId="0" xfId="71" applyNumberFormat="1" applyFont="1" applyAlignment="1">
      <alignment horizontal="left" vertical="center"/>
    </xf>
    <xf numFmtId="0" fontId="10" fillId="0" borderId="0" xfId="71" applyNumberFormat="1" applyFont="1" applyAlignment="1">
      <alignment horizontal="left" vertical="center"/>
    </xf>
    <xf numFmtId="3" fontId="10" fillId="0" borderId="0" xfId="169" applyNumberFormat="1" applyFont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vertical="center" wrapText="1"/>
    </xf>
    <xf numFmtId="0" fontId="10" fillId="0" borderId="0" xfId="0" applyNumberFormat="1" applyFont="1" applyAlignment="1">
      <alignment horizontal="left" vertical="center"/>
    </xf>
    <xf numFmtId="4" fontId="16" fillId="0" borderId="0" xfId="0" applyNumberFormat="1" applyFont="1" applyAlignment="1">
      <alignment horizontal="left" vertical="center" wrapText="1"/>
    </xf>
    <xf numFmtId="4" fontId="16" fillId="0" borderId="0" xfId="0" applyNumberFormat="1" applyFont="1" applyAlignment="1">
      <alignment horizontal="left"/>
    </xf>
    <xf numFmtId="3" fontId="16" fillId="0" borderId="0" xfId="0" applyNumberFormat="1" applyFont="1" applyAlignment="1">
      <alignment horizontal="center" wrapText="1"/>
    </xf>
    <xf numFmtId="3" fontId="11" fillId="0" borderId="6" xfId="0" applyNumberFormat="1" applyFont="1" applyBorder="1" applyAlignment="1">
      <alignment horizontal="centerContinuous" vertical="center"/>
    </xf>
    <xf numFmtId="3" fontId="11" fillId="0" borderId="0" xfId="0" applyNumberFormat="1" applyFont="1" applyAlignment="1">
      <alignment horizontal="center" vertical="top"/>
    </xf>
    <xf numFmtId="3" fontId="11" fillId="0" borderId="0" xfId="0" applyNumberFormat="1" applyFont="1" applyAlignment="1">
      <alignment horizontal="center" vertical="top" wrapText="1"/>
    </xf>
    <xf numFmtId="3" fontId="11" fillId="0" borderId="0" xfId="0" applyNumberFormat="1" applyFont="1" applyAlignment="1">
      <alignment horizontal="centerContinuous" vertical="top"/>
    </xf>
    <xf numFmtId="3" fontId="11" fillId="0" borderId="0" xfId="0" applyNumberFormat="1" applyFont="1" applyAlignment="1">
      <alignment horizontal="centerContinuous" vertical="top" wrapText="1"/>
    </xf>
    <xf numFmtId="166" fontId="13" fillId="0" borderId="0" xfId="167" applyNumberFormat="1" applyFont="1" applyAlignment="1">
      <alignment horizontal="center" vertical="center"/>
    </xf>
    <xf numFmtId="0" fontId="16" fillId="0" borderId="0" xfId="167" applyNumberFormat="1" applyFont="1" applyAlignment="1">
      <alignment wrapText="1"/>
    </xf>
    <xf numFmtId="166" fontId="10" fillId="0" borderId="0" xfId="71" applyNumberFormat="1" applyFont="1" applyAlignment="1">
      <alignment horizontal="center" vertical="center"/>
    </xf>
    <xf numFmtId="0" fontId="10" fillId="0" borderId="10" xfId="167" applyNumberFormat="1" applyFont="1" applyBorder="1" applyAlignment="1">
      <alignment horizontal="left" vertical="center"/>
    </xf>
    <xf numFmtId="3" fontId="10" fillId="0" borderId="0" xfId="71" applyNumberFormat="1" applyFont="1" applyAlignment="1">
      <alignment horizontal="center" vertical="center" wrapText="1"/>
    </xf>
    <xf numFmtId="0" fontId="10" fillId="0" borderId="11" xfId="71" applyNumberFormat="1" applyFont="1" applyBorder="1" applyAlignment="1">
      <alignment horizontal="left" vertical="center"/>
    </xf>
    <xf numFmtId="4" fontId="13" fillId="0" borderId="0" xfId="0" applyNumberFormat="1" applyFont="1" applyAlignment="1"/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horizontal="center" vertical="center"/>
    </xf>
    <xf numFmtId="0" fontId="16" fillId="0" borderId="0" xfId="167" applyNumberFormat="1" applyFont="1" applyAlignment="1">
      <alignment horizontal="left" vertical="center" wrapText="1"/>
    </xf>
    <xf numFmtId="0" fontId="16" fillId="0" borderId="0" xfId="167" applyNumberFormat="1" applyFont="1" applyAlignment="1">
      <alignment horizontal="left" vertical="top"/>
    </xf>
    <xf numFmtId="0" fontId="16" fillId="0" borderId="0" xfId="0" applyNumberFormat="1" applyFont="1" applyAlignment="1">
      <alignment horizontal="center" wrapText="1"/>
    </xf>
    <xf numFmtId="3" fontId="16" fillId="0" borderId="0" xfId="167" applyNumberFormat="1" applyFont="1" applyAlignment="1">
      <alignment horizontal="center" vertical="top" wrapText="1"/>
    </xf>
    <xf numFmtId="3" fontId="11" fillId="0" borderId="0" xfId="0" applyNumberFormat="1" applyFont="1" applyAlignment="1">
      <alignment vertical="center"/>
    </xf>
    <xf numFmtId="3" fontId="10" fillId="0" borderId="0" xfId="167" applyNumberFormat="1" applyFont="1" applyAlignment="1">
      <alignment horizontal="left" vertical="center"/>
    </xf>
    <xf numFmtId="3" fontId="11" fillId="0" borderId="0" xfId="141" applyNumberFormat="1" applyFont="1" applyAlignment="1">
      <alignment horizontal="centerContinuous" vertical="center"/>
    </xf>
    <xf numFmtId="3" fontId="12" fillId="0" borderId="0" xfId="141" applyNumberFormat="1" applyFont="1" applyAlignment="1">
      <alignment horizontal="centerContinuous" vertical="center"/>
    </xf>
    <xf numFmtId="3" fontId="12" fillId="0" borderId="0" xfId="141" applyNumberFormat="1" applyFont="1" applyAlignment="1">
      <alignment horizontal="centerContinuous" vertical="center" wrapText="1"/>
    </xf>
    <xf numFmtId="166" fontId="13" fillId="0" borderId="0" xfId="0" applyNumberFormat="1" applyFont="1" applyAlignment="1">
      <alignment horizontal="centerContinuous"/>
    </xf>
    <xf numFmtId="0" fontId="10" fillId="0" borderId="0" xfId="168" applyNumberFormat="1" applyFont="1" applyAlignment="1">
      <alignment horizontal="left" vertical="center"/>
    </xf>
    <xf numFmtId="4" fontId="10" fillId="0" borderId="0" xfId="0" applyNumberFormat="1" applyFont="1" applyAlignment="1">
      <alignment horizontal="center" wrapText="1"/>
    </xf>
    <xf numFmtId="167" fontId="16" fillId="0" borderId="0" xfId="0" applyNumberFormat="1" applyFont="1" applyAlignment="1"/>
    <xf numFmtId="167" fontId="16" fillId="0" borderId="0" xfId="0" applyNumberFormat="1" applyFont="1" applyAlignment="1">
      <alignment horizontal="center"/>
    </xf>
    <xf numFmtId="166" fontId="16" fillId="0" borderId="0" xfId="0" applyNumberFormat="1" applyFont="1" applyAlignment="1"/>
    <xf numFmtId="4" fontId="21" fillId="0" borderId="0" xfId="0" applyNumberFormat="1" applyFont="1" applyAlignment="1">
      <alignment horizontal="centerContinuous"/>
    </xf>
    <xf numFmtId="4" fontId="21" fillId="0" borderId="0" xfId="0" applyNumberFormat="1" applyFont="1" applyAlignment="1">
      <alignment horizontal="centerContinuous" wrapText="1"/>
    </xf>
    <xf numFmtId="166" fontId="16" fillId="0" borderId="0" xfId="0" applyNumberFormat="1" applyFont="1" applyAlignment="1">
      <alignment horizontal="centerContinuous"/>
    </xf>
    <xf numFmtId="4" fontId="16" fillId="0" borderId="0" xfId="0" applyNumberFormat="1" applyFont="1" applyAlignment="1">
      <alignment wrapText="1"/>
    </xf>
    <xf numFmtId="167" fontId="16" fillId="0" borderId="0" xfId="0" applyNumberFormat="1" applyFont="1" applyAlignment="1">
      <alignment vertical="center"/>
    </xf>
    <xf numFmtId="4" fontId="16" fillId="0" borderId="0" xfId="0" applyNumberFormat="1" applyFont="1" applyAlignment="1"/>
    <xf numFmtId="3" fontId="16" fillId="0" borderId="0" xfId="0" applyNumberFormat="1" applyFont="1" applyAlignment="1">
      <alignment wrapText="1"/>
    </xf>
    <xf numFmtId="3" fontId="16" fillId="0" borderId="0" xfId="0" applyNumberFormat="1" applyFont="1" applyAlignment="1"/>
    <xf numFmtId="3" fontId="10" fillId="0" borderId="0" xfId="5" applyNumberFormat="1" applyFont="1" applyAlignment="1">
      <alignment horizontal="center" vertical="center" wrapText="1"/>
    </xf>
    <xf numFmtId="0" fontId="10" fillId="0" borderId="0" xfId="111" applyNumberFormat="1" applyFont="1" applyAlignment="1">
      <alignment horizontal="left" vertical="center"/>
    </xf>
    <xf numFmtId="3" fontId="11" fillId="0" borderId="0" xfId="167" applyNumberFormat="1" applyFont="1" applyAlignment="1">
      <alignment horizontal="centerContinuous" vertical="center"/>
    </xf>
    <xf numFmtId="3" fontId="11" fillId="0" borderId="0" xfId="167" applyNumberFormat="1" applyFont="1" applyAlignment="1">
      <alignment horizontal="centerContinuous" vertical="center" wrapText="1"/>
    </xf>
    <xf numFmtId="4" fontId="10" fillId="0" borderId="0" xfId="71" applyNumberFormat="1" applyFont="1" applyAlignment="1">
      <alignment vertical="center"/>
    </xf>
    <xf numFmtId="0" fontId="11" fillId="0" borderId="0" xfId="167" applyNumberFormat="1" applyFont="1" applyAlignment="1">
      <alignment horizontal="center" vertical="center" wrapText="1"/>
    </xf>
    <xf numFmtId="4" fontId="10" fillId="0" borderId="0" xfId="141" applyNumberFormat="1" applyFont="1" applyAlignment="1">
      <alignment vertical="center"/>
    </xf>
    <xf numFmtId="0" fontId="10" fillId="0" borderId="0" xfId="141" applyNumberFormat="1" applyFont="1" applyAlignment="1">
      <alignment vertical="center" wrapText="1"/>
    </xf>
    <xf numFmtId="4" fontId="11" fillId="0" borderId="0" xfId="0" applyNumberFormat="1" applyFont="1" applyAlignment="1">
      <alignment vertical="center"/>
    </xf>
    <xf numFmtId="0" fontId="13" fillId="0" borderId="0" xfId="167" applyNumberFormat="1" applyFont="1" applyAlignment="1">
      <alignment horizontal="left" vertical="center"/>
    </xf>
    <xf numFmtId="0" fontId="13" fillId="0" borderId="0" xfId="167" applyNumberFormat="1" applyFont="1" applyAlignment="1">
      <alignment horizontal="left" vertical="center" wrapText="1"/>
    </xf>
    <xf numFmtId="0" fontId="13" fillId="0" borderId="0" xfId="167" applyNumberFormat="1" applyFont="1" applyAlignment="1">
      <alignment vertical="center" wrapText="1"/>
    </xf>
    <xf numFmtId="0" fontId="10" fillId="0" borderId="0" xfId="71" applyNumberFormat="1" applyFont="1" applyAlignment="1">
      <alignment horizontal="left" vertical="center" wrapText="1"/>
    </xf>
    <xf numFmtId="3" fontId="11" fillId="0" borderId="0" xfId="0" applyNumberFormat="1" applyFont="1" applyAlignment="1">
      <alignment horizontal="left" vertical="center"/>
    </xf>
    <xf numFmtId="0" fontId="10" fillId="0" borderId="0" xfId="71" applyNumberFormat="1" applyFont="1" applyAlignment="1">
      <alignment vertical="center"/>
    </xf>
    <xf numFmtId="0" fontId="10" fillId="0" borderId="0" xfId="72" applyNumberFormat="1" applyFont="1" applyAlignment="1">
      <alignment horizontal="center" vertical="center"/>
    </xf>
    <xf numFmtId="0" fontId="10" fillId="0" borderId="0" xfId="71" applyNumberFormat="1" applyFont="1" applyAlignment="1">
      <alignment vertical="center" wrapText="1"/>
    </xf>
    <xf numFmtId="0" fontId="10" fillId="0" borderId="0" xfId="74" applyNumberFormat="1" applyFont="1" applyAlignment="1">
      <alignment horizontal="center" vertical="center"/>
    </xf>
    <xf numFmtId="0" fontId="10" fillId="0" borderId="0" xfId="167" applyNumberFormat="1" applyFont="1" applyAlignment="1">
      <alignment vertical="top" wrapText="1"/>
    </xf>
    <xf numFmtId="0" fontId="10" fillId="0" borderId="0" xfId="74" applyNumberFormat="1" applyFont="1" applyAlignment="1">
      <alignment horizontal="left" vertical="center" wrapText="1"/>
    </xf>
    <xf numFmtId="4" fontId="10" fillId="0" borderId="0" xfId="167" applyNumberFormat="1" applyFont="1" applyAlignment="1">
      <alignment horizontal="left" vertical="center" wrapText="1"/>
    </xf>
    <xf numFmtId="4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 wrapText="1"/>
    </xf>
    <xf numFmtId="4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vertical="center" wrapText="1"/>
    </xf>
    <xf numFmtId="3" fontId="10" fillId="0" borderId="0" xfId="83" applyNumberFormat="1" applyFont="1" applyAlignment="1">
      <alignment horizontal="center" vertical="center"/>
    </xf>
    <xf numFmtId="3" fontId="10" fillId="0" borderId="0" xfId="83" applyNumberFormat="1" applyFont="1" applyAlignment="1">
      <alignment horizontal="center" vertical="center" wrapText="1"/>
    </xf>
    <xf numFmtId="4" fontId="10" fillId="0" borderId="0" xfId="167" applyNumberFormat="1" applyFont="1" applyAlignment="1">
      <alignment horizontal="left" vertical="center"/>
    </xf>
    <xf numFmtId="166" fontId="13" fillId="0" borderId="0" xfId="0" applyNumberFormat="1" applyFont="1" applyAlignment="1"/>
    <xf numFmtId="4" fontId="11" fillId="0" borderId="7" xfId="167" applyNumberFormat="1" applyFont="1" applyBorder="1" applyAlignment="1">
      <alignment vertical="center" wrapText="1"/>
    </xf>
    <xf numFmtId="0" fontId="10" fillId="0" borderId="7" xfId="71" applyNumberFormat="1" applyFont="1" applyBorder="1" applyAlignment="1">
      <alignment vertical="center"/>
    </xf>
    <xf numFmtId="4" fontId="5" fillId="0" borderId="0" xfId="0" applyNumberFormat="1" applyFont="1" applyAlignment="1">
      <alignment vertical="center"/>
    </xf>
    <xf numFmtId="3" fontId="11" fillId="0" borderId="7" xfId="0" applyNumberFormat="1" applyFont="1" applyBorder="1" applyAlignment="1">
      <alignment horizontal="centerContinuous" vertical="center"/>
    </xf>
    <xf numFmtId="4" fontId="5" fillId="0" borderId="0" xfId="71" applyNumberFormat="1" applyFont="1" applyAlignment="1">
      <alignment vertical="center"/>
    </xf>
    <xf numFmtId="4" fontId="0" fillId="0" borderId="0" xfId="71" applyNumberFormat="1" applyFont="1" applyAlignment="1">
      <alignment vertical="center"/>
    </xf>
    <xf numFmtId="3" fontId="13" fillId="0" borderId="0" xfId="133" applyNumberFormat="1" applyFont="1" applyAlignment="1">
      <alignment horizontal="center" vertical="center" wrapText="1"/>
    </xf>
    <xf numFmtId="4" fontId="13" fillId="0" borderId="7" xfId="133" applyNumberFormat="1" applyFont="1" applyBorder="1" applyAlignment="1">
      <alignment vertical="center"/>
    </xf>
    <xf numFmtId="4" fontId="13" fillId="0" borderId="13" xfId="133" applyNumberFormat="1" applyFont="1" applyBorder="1" applyAlignment="1">
      <alignment vertical="center"/>
    </xf>
    <xf numFmtId="0" fontId="10" fillId="0" borderId="14" xfId="167" applyNumberFormat="1" applyFont="1" applyBorder="1" applyAlignment="1">
      <alignment vertical="center" wrapText="1"/>
    </xf>
    <xf numFmtId="4" fontId="5" fillId="0" borderId="14" xfId="71" applyNumberFormat="1" applyFont="1" applyBorder="1" applyAlignment="1">
      <alignment vertical="center"/>
    </xf>
    <xf numFmtId="3" fontId="13" fillId="0" borderId="14" xfId="133" applyNumberFormat="1" applyFont="1" applyBorder="1" applyAlignment="1">
      <alignment horizontal="center" vertical="center" wrapText="1"/>
    </xf>
    <xf numFmtId="166" fontId="10" fillId="0" borderId="14" xfId="0" applyNumberFormat="1" applyFont="1" applyBorder="1" applyAlignment="1">
      <alignment horizontal="center" vertical="center"/>
    </xf>
    <xf numFmtId="4" fontId="10" fillId="0" borderId="14" xfId="0" applyNumberFormat="1" applyFont="1" applyBorder="1" applyAlignment="1">
      <alignment horizontal="center" vertical="center"/>
    </xf>
    <xf numFmtId="3" fontId="11" fillId="0" borderId="0" xfId="141" applyNumberFormat="1" applyFont="1" applyAlignment="1">
      <alignment horizontal="center" vertical="center" wrapText="1"/>
    </xf>
    <xf numFmtId="3" fontId="10" fillId="0" borderId="0" xfId="141" applyNumberFormat="1" applyFont="1" applyAlignment="1">
      <alignment horizontal="center" vertical="center"/>
    </xf>
    <xf numFmtId="3" fontId="11" fillId="0" borderId="0" xfId="141" applyNumberFormat="1" applyFont="1" applyAlignment="1">
      <alignment horizontal="left" vertical="center"/>
    </xf>
    <xf numFmtId="4" fontId="10" fillId="0" borderId="0" xfId="168" applyNumberFormat="1" applyFont="1" applyAlignment="1">
      <alignment horizontal="center" vertical="top" wrapText="1"/>
    </xf>
    <xf numFmtId="3" fontId="10" fillId="0" borderId="0" xfId="0" applyNumberFormat="1" applyFont="1" applyAlignment="1">
      <alignment horizontal="centerContinuous" vertical="center" wrapText="1"/>
    </xf>
    <xf numFmtId="4" fontId="13" fillId="0" borderId="0" xfId="168" applyNumberFormat="1" applyFont="1" applyAlignment="1">
      <alignment vertical="center"/>
    </xf>
    <xf numFmtId="0" fontId="10" fillId="0" borderId="0" xfId="143" applyFont="1" applyAlignment="1">
      <alignment vertical="center" wrapText="1"/>
    </xf>
    <xf numFmtId="0" fontId="13" fillId="0" borderId="0" xfId="167" applyNumberFormat="1" applyFont="1" applyAlignment="1">
      <alignment horizontal="left" vertical="top"/>
    </xf>
    <xf numFmtId="0" fontId="13" fillId="0" borderId="0" xfId="0" applyNumberFormat="1" applyFont="1" applyAlignment="1">
      <alignment horizontal="left" wrapText="1"/>
    </xf>
    <xf numFmtId="0" fontId="4" fillId="0" borderId="0" xfId="4" applyFont="1" applyAlignment="1">
      <alignment horizontal="centerContinuous" vertical="center"/>
    </xf>
    <xf numFmtId="0" fontId="10" fillId="0" borderId="0" xfId="143" applyFont="1" applyAlignment="1">
      <alignment vertical="center"/>
    </xf>
    <xf numFmtId="166" fontId="10" fillId="0" borderId="0" xfId="143" applyNumberFormat="1" applyFont="1" applyAlignment="1">
      <alignment horizontal="center" vertical="center"/>
    </xf>
    <xf numFmtId="3" fontId="16" fillId="0" borderId="0" xfId="143" applyNumberFormat="1" applyFont="1" applyAlignment="1">
      <alignment horizontal="center" vertical="center" wrapText="1"/>
    </xf>
    <xf numFmtId="0" fontId="10" fillId="0" borderId="0" xfId="71" applyNumberFormat="1" applyFont="1" applyAlignment="1">
      <alignment horizontal="center" vertical="center"/>
    </xf>
    <xf numFmtId="3" fontId="10" fillId="0" borderId="0" xfId="167" applyNumberFormat="1" applyFont="1" applyAlignment="1">
      <alignment vertical="center" wrapText="1"/>
    </xf>
    <xf numFmtId="0" fontId="23" fillId="0" borderId="0" xfId="4" applyFont="1" applyAlignment="1">
      <alignment vertical="center"/>
    </xf>
    <xf numFmtId="0" fontId="10" fillId="0" borderId="0" xfId="0" applyNumberFormat="1" applyFont="1" applyAlignment="1">
      <alignment horizontal="centerContinuous" vertical="center"/>
    </xf>
    <xf numFmtId="3" fontId="10" fillId="0" borderId="0" xfId="143" applyNumberFormat="1" applyFont="1" applyAlignment="1">
      <alignment horizontal="centerContinuous" vertical="center"/>
    </xf>
    <xf numFmtId="3" fontId="11" fillId="0" borderId="0" xfId="143" applyNumberFormat="1" applyFont="1" applyAlignment="1">
      <alignment horizontal="centerContinuous" vertical="center" wrapText="1"/>
    </xf>
    <xf numFmtId="166" fontId="10" fillId="0" borderId="0" xfId="0" applyNumberFormat="1" applyFont="1" applyAlignment="1">
      <alignment horizontal="centerContinuous" vertical="center" wrapText="1"/>
    </xf>
    <xf numFmtId="3" fontId="10" fillId="0" borderId="0" xfId="74" applyNumberFormat="1" applyFont="1" applyAlignment="1">
      <alignment horizontal="center" vertical="center" wrapText="1"/>
    </xf>
    <xf numFmtId="0" fontId="10" fillId="0" borderId="0" xfId="170" applyFont="1" applyAlignment="1" applyProtection="1">
      <alignment vertical="center" wrapText="1"/>
    </xf>
    <xf numFmtId="166" fontId="16" fillId="0" borderId="0" xfId="0" applyNumberFormat="1" applyFont="1" applyAlignment="1">
      <alignment horizontal="center" vertical="center"/>
    </xf>
    <xf numFmtId="0" fontId="4" fillId="0" borderId="0" xfId="4" applyFont="1" applyAlignment="1">
      <alignment horizontal="left" vertical="center"/>
    </xf>
    <xf numFmtId="3" fontId="12" fillId="0" borderId="0" xfId="0" applyNumberFormat="1" applyFont="1" applyAlignment="1">
      <alignment horizontal="centerContinuous" vertical="top"/>
    </xf>
    <xf numFmtId="3" fontId="10" fillId="0" borderId="0" xfId="0" applyNumberFormat="1" applyFont="1" applyAlignment="1">
      <alignment vertical="center" wrapText="1"/>
    </xf>
    <xf numFmtId="3" fontId="11" fillId="0" borderId="4" xfId="0" applyNumberFormat="1" applyFont="1" applyBorder="1" applyAlignment="1">
      <alignment horizontal="centerContinuous" vertical="top" wrapText="1"/>
    </xf>
    <xf numFmtId="0" fontId="10" fillId="0" borderId="0" xfId="23" applyFont="1" applyAlignment="1">
      <alignment vertical="center" wrapText="1"/>
    </xf>
    <xf numFmtId="3" fontId="12" fillId="0" borderId="5" xfId="0" applyNumberFormat="1" applyFont="1" applyBorder="1" applyAlignment="1">
      <alignment horizontal="centerContinuous" vertical="center"/>
    </xf>
    <xf numFmtId="3" fontId="12" fillId="0" borderId="5" xfId="0" applyNumberFormat="1" applyFont="1" applyBorder="1" applyAlignment="1">
      <alignment horizontal="centerContinuous" vertical="center" wrapText="1"/>
    </xf>
    <xf numFmtId="166" fontId="11" fillId="0" borderId="5" xfId="0" applyNumberFormat="1" applyFont="1" applyBorder="1" applyAlignment="1">
      <alignment horizontal="centerContinuous" vertical="center"/>
    </xf>
    <xf numFmtId="0" fontId="10" fillId="0" borderId="6" xfId="0" applyNumberFormat="1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Continuous" vertical="center" wrapText="1"/>
    </xf>
    <xf numFmtId="4" fontId="0" fillId="0" borderId="6" xfId="0" applyNumberForma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Continuous" vertical="center"/>
    </xf>
    <xf numFmtId="4" fontId="18" fillId="0" borderId="6" xfId="0" applyNumberFormat="1" applyFont="1" applyBorder="1" applyAlignment="1">
      <alignment horizontal="center" vertical="center"/>
    </xf>
    <xf numFmtId="166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0" fontId="11" fillId="0" borderId="0" xfId="167" applyNumberFormat="1" applyFont="1" applyAlignment="1">
      <alignment horizontal="centerContinuous" vertical="center"/>
    </xf>
    <xf numFmtId="4" fontId="25" fillId="0" borderId="0" xfId="0" applyNumberFormat="1" applyFont="1" applyAlignment="1">
      <alignment horizontal="center" vertical="center"/>
    </xf>
    <xf numFmtId="0" fontId="11" fillId="0" borderId="0" xfId="168" applyNumberFormat="1" applyFont="1" applyAlignment="1">
      <alignment horizontal="center" vertical="center" wrapText="1"/>
    </xf>
    <xf numFmtId="0" fontId="10" fillId="0" borderId="0" xfId="168" applyNumberFormat="1" applyFont="1" applyAlignment="1">
      <alignment horizontal="left" vertical="center" wrapText="1"/>
    </xf>
    <xf numFmtId="0" fontId="10" fillId="0" borderId="0" xfId="125" applyNumberFormat="1" applyFont="1" applyAlignment="1">
      <alignment horizontal="left" vertical="center"/>
    </xf>
    <xf numFmtId="3" fontId="10" fillId="0" borderId="0" xfId="125" applyNumberFormat="1" applyFont="1" applyAlignment="1">
      <alignment horizontal="center" vertical="center" wrapText="1"/>
    </xf>
    <xf numFmtId="3" fontId="11" fillId="0" borderId="0" xfId="15" applyNumberFormat="1" applyFont="1" applyAlignment="1">
      <alignment horizontal="center" vertical="center"/>
    </xf>
    <xf numFmtId="3" fontId="11" fillId="0" borderId="0" xfId="15" applyNumberFormat="1" applyFont="1" applyAlignment="1">
      <alignment horizontal="center" vertical="center" wrapText="1"/>
    </xf>
    <xf numFmtId="4" fontId="10" fillId="0" borderId="0" xfId="95" applyNumberFormat="1" applyFont="1" applyAlignment="1">
      <alignment horizontal="centerContinuous" vertical="center"/>
    </xf>
    <xf numFmtId="4" fontId="17" fillId="0" borderId="0" xfId="95" applyNumberFormat="1" applyFont="1" applyAlignment="1">
      <alignment horizontal="centerContinuous" vertical="center"/>
    </xf>
    <xf numFmtId="4" fontId="17" fillId="0" borderId="0" xfId="95" applyNumberFormat="1" applyFont="1" applyAlignment="1">
      <alignment horizontal="centerContinuous" vertical="center" wrapText="1"/>
    </xf>
    <xf numFmtId="4" fontId="13" fillId="0" borderId="0" xfId="0" applyNumberFormat="1" applyFont="1" applyAlignment="1">
      <alignment vertical="center" wrapText="1"/>
    </xf>
    <xf numFmtId="0" fontId="24" fillId="0" borderId="0" xfId="167" applyNumberFormat="1" applyFont="1" applyAlignment="1">
      <alignment horizontal="centerContinuous" vertical="center"/>
    </xf>
    <xf numFmtId="167" fontId="11" fillId="0" borderId="0" xfId="117" applyNumberFormat="1" applyFont="1" applyAlignment="1">
      <alignment horizontal="center" vertical="center"/>
    </xf>
    <xf numFmtId="3" fontId="11" fillId="0" borderId="0" xfId="117" applyNumberFormat="1" applyFont="1" applyAlignment="1">
      <alignment horizontal="center" vertical="center" wrapText="1"/>
    </xf>
    <xf numFmtId="0" fontId="13" fillId="0" borderId="0" xfId="71" applyNumberFormat="1" applyFont="1" applyAlignment="1">
      <alignment vertical="center"/>
    </xf>
    <xf numFmtId="0" fontId="13" fillId="0" borderId="0" xfId="71" applyNumberFormat="1" applyFont="1" applyAlignment="1">
      <alignment horizontal="center" vertical="center" wrapText="1"/>
    </xf>
    <xf numFmtId="3" fontId="13" fillId="0" borderId="0" xfId="71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13" fillId="0" borderId="0" xfId="71" applyNumberFormat="1" applyFont="1" applyAlignment="1">
      <alignment horizontal="center" vertical="center"/>
    </xf>
    <xf numFmtId="4" fontId="10" fillId="0" borderId="0" xfId="5" applyNumberFormat="1" applyFont="1" applyAlignment="1">
      <alignment horizontal="left" vertical="center"/>
    </xf>
    <xf numFmtId="0" fontId="13" fillId="0" borderId="0" xfId="5" applyNumberFormat="1" applyFont="1" applyAlignment="1">
      <alignment vertical="center"/>
    </xf>
    <xf numFmtId="4" fontId="10" fillId="0" borderId="0" xfId="5" applyNumberFormat="1" applyFont="1" applyAlignment="1">
      <alignment vertical="center"/>
    </xf>
    <xf numFmtId="4" fontId="10" fillId="0" borderId="0" xfId="167" applyNumberFormat="1" applyFont="1" applyAlignment="1">
      <alignment vertical="center"/>
    </xf>
    <xf numFmtId="4" fontId="10" fillId="0" borderId="0" xfId="167" applyNumberFormat="1" applyFont="1" applyAlignment="1">
      <alignment horizontal="center" vertical="center" wrapText="1"/>
    </xf>
    <xf numFmtId="166" fontId="4" fillId="0" borderId="0" xfId="4" applyNumberFormat="1" applyFont="1" applyAlignment="1">
      <alignment horizontal="center" vertical="center" wrapText="1"/>
    </xf>
    <xf numFmtId="4" fontId="10" fillId="0" borderId="0" xfId="103" applyNumberFormat="1" applyFont="1" applyAlignment="1">
      <alignment horizontal="left" vertical="center"/>
    </xf>
    <xf numFmtId="4" fontId="10" fillId="0" borderId="0" xfId="167" applyNumberFormat="1" applyFont="1" applyAlignment="1">
      <alignment horizontal="left" vertical="top" wrapText="1"/>
    </xf>
    <xf numFmtId="4" fontId="16" fillId="0" borderId="0" xfId="167" applyNumberFormat="1" applyFont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4" fontId="16" fillId="0" borderId="0" xfId="167" applyNumberFormat="1" applyFont="1" applyAlignment="1">
      <alignment vertical="center" wrapText="1"/>
    </xf>
    <xf numFmtId="0" fontId="16" fillId="0" borderId="0" xfId="168" applyNumberFormat="1" applyFont="1" applyAlignment="1">
      <alignment vertical="center" wrapText="1"/>
    </xf>
    <xf numFmtId="3" fontId="10" fillId="0" borderId="15" xfId="167" applyNumberFormat="1" applyFont="1" applyBorder="1" applyAlignment="1">
      <alignment horizontal="centerContinuous" wrapText="1"/>
    </xf>
    <xf numFmtId="3" fontId="10" fillId="0" borderId="15" xfId="167" applyNumberFormat="1" applyFont="1" applyBorder="1" applyAlignment="1">
      <alignment horizontal="center" wrapText="1"/>
    </xf>
    <xf numFmtId="4" fontId="10" fillId="0" borderId="0" xfId="167" applyNumberFormat="1" applyFont="1" applyAlignment="1">
      <alignment vertical="top" wrapText="1"/>
    </xf>
    <xf numFmtId="3" fontId="12" fillId="0" borderId="0" xfId="167" applyNumberFormat="1" applyFont="1" applyAlignment="1">
      <alignment horizontal="center" wrapText="1"/>
    </xf>
    <xf numFmtId="3" fontId="11" fillId="0" borderId="0" xfId="167" applyNumberFormat="1" applyFont="1" applyAlignment="1">
      <alignment horizontal="centerContinuous" wrapText="1"/>
    </xf>
    <xf numFmtId="3" fontId="10" fillId="0" borderId="0" xfId="167" applyNumberFormat="1" applyFont="1" applyAlignment="1">
      <alignment horizontal="centerContinuous" wrapText="1"/>
    </xf>
    <xf numFmtId="3" fontId="10" fillId="0" borderId="0" xfId="167" applyNumberFormat="1" applyFont="1" applyAlignment="1">
      <alignment horizontal="center" wrapText="1"/>
    </xf>
    <xf numFmtId="4" fontId="10" fillId="0" borderId="16" xfId="0" applyNumberFormat="1" applyFont="1" applyBorder="1" applyAlignment="1">
      <alignment vertical="center" wrapText="1"/>
    </xf>
    <xf numFmtId="4" fontId="10" fillId="0" borderId="16" xfId="0" applyNumberFormat="1" applyFont="1" applyBorder="1" applyAlignment="1">
      <alignment horizontal="center" vertical="center" wrapText="1"/>
    </xf>
    <xf numFmtId="3" fontId="10" fillId="0" borderId="17" xfId="167" applyNumberFormat="1" applyFont="1" applyBorder="1" applyAlignment="1">
      <alignment horizontal="center" vertical="center" wrapText="1"/>
    </xf>
    <xf numFmtId="4" fontId="10" fillId="0" borderId="0" xfId="0" applyNumberFormat="1" applyFont="1" applyAlignment="1">
      <alignment horizontal="centerContinuous" vertical="center" wrapText="1"/>
    </xf>
    <xf numFmtId="4" fontId="12" fillId="0" borderId="0" xfId="0" applyNumberFormat="1" applyFont="1" applyAlignment="1">
      <alignment horizontal="centerContinuous" vertical="center" wrapText="1"/>
    </xf>
    <xf numFmtId="4" fontId="0" fillId="0" borderId="0" xfId="0" applyNumberFormat="1" applyAlignment="1">
      <alignment vertical="center" wrapText="1"/>
    </xf>
    <xf numFmtId="0" fontId="10" fillId="0" borderId="0" xfId="0" applyNumberFormat="1" applyFont="1" applyAlignment="1">
      <alignment horizontal="left" vertical="center" wrapText="1"/>
    </xf>
    <xf numFmtId="4" fontId="10" fillId="0" borderId="0" xfId="5" applyNumberFormat="1" applyFont="1" applyAlignment="1">
      <alignment horizontal="left" vertical="center" wrapText="1"/>
    </xf>
    <xf numFmtId="4" fontId="10" fillId="0" borderId="0" xfId="5" applyNumberFormat="1" applyFont="1" applyAlignment="1">
      <alignment horizontal="center" vertical="center" wrapText="1"/>
    </xf>
    <xf numFmtId="4" fontId="10" fillId="0" borderId="0" xfId="5" applyNumberFormat="1" applyFont="1" applyAlignment="1">
      <alignment vertical="center" wrapText="1"/>
    </xf>
    <xf numFmtId="166" fontId="27" fillId="0" borderId="0" xfId="0" applyNumberFormat="1" applyFont="1" applyAlignment="1">
      <alignment horizontal="center" vertical="center"/>
    </xf>
    <xf numFmtId="4" fontId="10" fillId="0" borderId="0" xfId="5" applyNumberFormat="1" applyFont="1" applyAlignment="1">
      <alignment horizontal="centerContinuous" vertical="center" wrapText="1"/>
    </xf>
    <xf numFmtId="0" fontId="10" fillId="0" borderId="0" xfId="0" applyNumberFormat="1" applyFont="1" applyAlignment="1">
      <alignment horizontal="centerContinuous" vertical="center" wrapText="1"/>
    </xf>
    <xf numFmtId="4" fontId="10" fillId="0" borderId="0" xfId="0" applyNumberFormat="1" applyFont="1" applyAlignment="1">
      <alignment vertical="top" wrapText="1"/>
    </xf>
    <xf numFmtId="3" fontId="10" fillId="0" borderId="0" xfId="0" applyNumberFormat="1" applyFont="1" applyAlignment="1">
      <alignment horizontal="center" vertical="top" wrapText="1"/>
    </xf>
    <xf numFmtId="4" fontId="10" fillId="0" borderId="0" xfId="0" applyNumberFormat="1" applyFont="1" applyAlignment="1">
      <alignment vertical="top"/>
    </xf>
    <xf numFmtId="3" fontId="11" fillId="0" borderId="0" xfId="71" applyNumberFormat="1" applyFont="1" applyAlignment="1">
      <alignment horizontal="centerContinuous" vertical="center"/>
    </xf>
    <xf numFmtId="3" fontId="12" fillId="0" borderId="0" xfId="71" applyNumberFormat="1" applyFont="1" applyAlignment="1">
      <alignment horizontal="centerContinuous" vertical="center"/>
    </xf>
    <xf numFmtId="3" fontId="12" fillId="0" borderId="0" xfId="71" applyNumberFormat="1" applyFont="1" applyAlignment="1">
      <alignment horizontal="centerContinuous" vertical="center" wrapText="1"/>
    </xf>
    <xf numFmtId="4" fontId="12" fillId="0" borderId="0" xfId="0" applyNumberFormat="1" applyFont="1" applyAlignment="1">
      <alignment horizontal="centerContinuous" vertical="center"/>
    </xf>
    <xf numFmtId="4" fontId="12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left"/>
    </xf>
    <xf numFmtId="3" fontId="10" fillId="0" borderId="0" xfId="111" applyNumberFormat="1" applyFont="1" applyAlignment="1">
      <alignment horizontal="center" vertical="center" wrapText="1"/>
    </xf>
    <xf numFmtId="4" fontId="10" fillId="0" borderId="0" xfId="111" applyNumberFormat="1" applyFont="1" applyAlignment="1">
      <alignment vertical="center"/>
    </xf>
    <xf numFmtId="0" fontId="10" fillId="0" borderId="0" xfId="5" applyNumberFormat="1" applyFont="1" applyAlignment="1">
      <alignment horizontal="center" vertical="center" wrapText="1"/>
    </xf>
    <xf numFmtId="4" fontId="10" fillId="0" borderId="0" xfId="0" applyNumberFormat="1" applyFont="1" applyAlignment="1"/>
    <xf numFmtId="3" fontId="10" fillId="0" borderId="0" xfId="0" applyNumberFormat="1" applyFont="1" applyAlignment="1">
      <alignment horizontal="center" wrapText="1"/>
    </xf>
    <xf numFmtId="4" fontId="10" fillId="0" borderId="0" xfId="0" applyNumberFormat="1" applyFont="1" applyAlignment="1">
      <alignment wrapText="1"/>
    </xf>
    <xf numFmtId="4" fontId="10" fillId="0" borderId="0" xfId="166" applyNumberFormat="1" applyFont="1" applyAlignment="1">
      <alignment horizontal="left" vertical="center"/>
    </xf>
    <xf numFmtId="4" fontId="10" fillId="0" borderId="0" xfId="71" applyNumberFormat="1" applyFont="1" applyAlignment="1">
      <alignment vertical="top"/>
    </xf>
    <xf numFmtId="4" fontId="10" fillId="0" borderId="0" xfId="71" applyNumberFormat="1" applyFont="1" applyAlignment="1">
      <alignment vertical="top" wrapText="1"/>
    </xf>
    <xf numFmtId="4" fontId="10" fillId="0" borderId="0" xfId="71" applyNumberFormat="1" applyFont="1" applyAlignment="1">
      <alignment horizontal="center"/>
    </xf>
    <xf numFmtId="4" fontId="13" fillId="0" borderId="0" xfId="5" applyNumberFormat="1" applyFont="1" applyAlignment="1"/>
    <xf numFmtId="0" fontId="10" fillId="0" borderId="0" xfId="5" applyNumberFormat="1" applyFont="1" applyAlignment="1">
      <alignment vertical="center"/>
    </xf>
    <xf numFmtId="4" fontId="10" fillId="0" borderId="0" xfId="71" applyNumberFormat="1" applyFont="1" applyAlignment="1">
      <alignment wrapText="1"/>
    </xf>
    <xf numFmtId="4" fontId="10" fillId="0" borderId="0" xfId="71" applyNumberFormat="1" applyFont="1" applyAlignment="1"/>
    <xf numFmtId="4" fontId="10" fillId="0" borderId="0" xfId="71" applyNumberFormat="1" applyFont="1" applyAlignment="1">
      <alignment horizontal="left" vertical="center"/>
    </xf>
    <xf numFmtId="0" fontId="10" fillId="0" borderId="0" xfId="111" applyNumberFormat="1" applyFont="1" applyAlignment="1">
      <alignment horizontal="centerContinuous" vertical="center"/>
    </xf>
    <xf numFmtId="0" fontId="10" fillId="0" borderId="0" xfId="111" applyNumberFormat="1" applyFont="1" applyAlignment="1">
      <alignment horizontal="centerContinuous" vertical="center" wrapText="1"/>
    </xf>
    <xf numFmtId="0" fontId="10" fillId="0" borderId="0" xfId="111" applyNumberFormat="1" applyFont="1" applyAlignment="1">
      <alignment horizontal="center" vertical="center"/>
    </xf>
    <xf numFmtId="0" fontId="10" fillId="0" borderId="0" xfId="111" applyNumberFormat="1" applyFont="1" applyAlignment="1">
      <alignment horizontal="center" vertical="center" wrapText="1"/>
    </xf>
    <xf numFmtId="0" fontId="10" fillId="0" borderId="0" xfId="111" applyNumberFormat="1" applyFont="1" applyAlignment="1">
      <alignment vertical="center"/>
    </xf>
    <xf numFmtId="4" fontId="10" fillId="0" borderId="0" xfId="111" applyNumberFormat="1" applyFont="1" applyAlignment="1">
      <alignment horizontal="center" vertical="center" wrapText="1"/>
    </xf>
    <xf numFmtId="4" fontId="13" fillId="0" borderId="0" xfId="0" applyNumberFormat="1" applyFont="1" applyAlignment="1">
      <alignment wrapText="1"/>
    </xf>
    <xf numFmtId="4" fontId="16" fillId="0" borderId="0" xfId="0" applyNumberFormat="1" applyFont="1" applyAlignment="1">
      <alignment horizontal="centerContinuous"/>
    </xf>
    <xf numFmtId="4" fontId="16" fillId="0" borderId="0" xfId="0" applyNumberFormat="1" applyFont="1" applyAlignment="1">
      <alignment horizontal="centerContinuous" wrapText="1"/>
    </xf>
    <xf numFmtId="167" fontId="10" fillId="0" borderId="0" xfId="111" applyNumberFormat="1" applyFont="1" applyAlignment="1">
      <alignment vertical="center"/>
    </xf>
    <xf numFmtId="4" fontId="16" fillId="0" borderId="0" xfId="0" applyNumberFormat="1" applyFont="1" applyAlignment="1">
      <alignment horizontal="centerContinuous" vertical="center"/>
    </xf>
    <xf numFmtId="4" fontId="16" fillId="0" borderId="0" xfId="0" applyNumberFormat="1" applyFont="1" applyAlignment="1">
      <alignment horizontal="centerContinuous" vertical="center" wrapText="1"/>
    </xf>
    <xf numFmtId="3" fontId="13" fillId="0" borderId="0" xfId="168" applyNumberFormat="1" applyFont="1" applyAlignment="1">
      <alignment horizontal="center" vertical="center" wrapText="1"/>
    </xf>
    <xf numFmtId="4" fontId="16" fillId="0" borderId="0" xfId="0" applyNumberFormat="1" applyFont="1" applyAlignment="1">
      <alignment vertical="center"/>
    </xf>
    <xf numFmtId="4" fontId="28" fillId="0" borderId="0" xfId="0" applyNumberFormat="1" applyFont="1" applyAlignment="1"/>
    <xf numFmtId="4" fontId="11" fillId="0" borderId="0" xfId="107" applyNumberFormat="1" applyFont="1" applyAlignment="1">
      <alignment horizontal="left" vertical="center"/>
    </xf>
    <xf numFmtId="4" fontId="11" fillId="0" borderId="0" xfId="107" applyNumberFormat="1" applyFont="1" applyAlignment="1">
      <alignment horizontal="center" vertical="center" wrapText="1"/>
    </xf>
    <xf numFmtId="3" fontId="11" fillId="0" borderId="0" xfId="107" applyNumberFormat="1" applyFont="1" applyAlignment="1">
      <alignment horizontal="center" vertical="center" wrapText="1"/>
    </xf>
    <xf numFmtId="167" fontId="10" fillId="0" borderId="0" xfId="71" applyNumberFormat="1" applyFont="1" applyAlignment="1">
      <alignment horizontal="center" vertical="center" wrapText="1"/>
    </xf>
    <xf numFmtId="166" fontId="10" fillId="0" borderId="0" xfId="5" applyNumberFormat="1" applyFont="1" applyAlignment="1">
      <alignment horizontal="centerContinuous" vertical="center"/>
    </xf>
    <xf numFmtId="0" fontId="11" fillId="0" borderId="0" xfId="0" applyNumberFormat="1" applyFont="1" applyAlignment="1">
      <alignment horizontal="centerContinuous" vertical="center"/>
    </xf>
    <xf numFmtId="0" fontId="20" fillId="0" borderId="0" xfId="0" applyNumberFormat="1" applyFont="1" applyAlignment="1">
      <alignment horizontal="left" vertical="center" wrapText="1"/>
    </xf>
    <xf numFmtId="3" fontId="10" fillId="0" borderId="0" xfId="15" applyNumberFormat="1" applyFont="1" applyAlignment="1">
      <alignment horizontal="center" vertical="center" wrapText="1"/>
    </xf>
    <xf numFmtId="167" fontId="10" fillId="0" borderId="0" xfId="15" applyNumberFormat="1" applyFont="1" applyAlignment="1">
      <alignment horizontal="center" vertical="center" wrapText="1"/>
    </xf>
    <xf numFmtId="167" fontId="10" fillId="0" borderId="0" xfId="0" applyNumberFormat="1" applyFont="1" applyAlignment="1">
      <alignment horizontal="center" vertical="center" wrapText="1"/>
    </xf>
    <xf numFmtId="0" fontId="11" fillId="0" borderId="0" xfId="0" applyNumberFormat="1" applyFont="1" applyAlignment="1">
      <alignment horizontal="centerContinuous" vertical="center" wrapText="1"/>
    </xf>
    <xf numFmtId="0" fontId="10" fillId="0" borderId="0" xfId="156" applyFont="1" applyAlignment="1">
      <alignment horizontal="left" vertical="center" wrapText="1"/>
    </xf>
    <xf numFmtId="3" fontId="11" fillId="0" borderId="6" xfId="0" applyNumberFormat="1" applyFont="1" applyBorder="1" applyAlignment="1">
      <alignment horizontal="center" vertical="center" wrapText="1"/>
    </xf>
    <xf numFmtId="0" fontId="13" fillId="0" borderId="0" xfId="71" applyNumberFormat="1" applyFont="1" applyAlignment="1">
      <alignment vertical="top" wrapText="1"/>
    </xf>
    <xf numFmtId="0" fontId="13" fillId="0" borderId="0" xfId="71" applyNumberFormat="1" applyFont="1" applyAlignment="1">
      <alignment horizontal="left" vertical="top" wrapText="1"/>
    </xf>
    <xf numFmtId="0" fontId="10" fillId="0" borderId="0" xfId="71" applyNumberFormat="1" applyFont="1" applyAlignment="1">
      <alignment horizontal="center" wrapText="1"/>
    </xf>
    <xf numFmtId="3" fontId="13" fillId="0" borderId="0" xfId="71" applyNumberFormat="1" applyFont="1" applyAlignment="1">
      <alignment horizontal="center" vertical="top" wrapText="1"/>
    </xf>
    <xf numFmtId="166" fontId="10" fillId="0" borderId="0" xfId="71" applyNumberFormat="1" applyFont="1" applyAlignment="1">
      <alignment horizontal="center" vertical="center" wrapText="1"/>
    </xf>
    <xf numFmtId="0" fontId="10" fillId="0" borderId="0" xfId="71" applyNumberFormat="1" applyFont="1" applyAlignment="1">
      <alignment horizontal="center" vertical="top" wrapText="1"/>
    </xf>
    <xf numFmtId="3" fontId="13" fillId="0" borderId="0" xfId="167" applyNumberFormat="1" applyFont="1" applyAlignment="1">
      <alignment horizontal="center" vertical="top" wrapText="1"/>
    </xf>
    <xf numFmtId="166" fontId="13" fillId="0" borderId="0" xfId="167" applyNumberFormat="1" applyFont="1" applyAlignment="1">
      <alignment horizontal="center" vertical="top" wrapText="1"/>
    </xf>
    <xf numFmtId="0" fontId="13" fillId="0" borderId="0" xfId="167" applyNumberFormat="1" applyFont="1" applyAlignment="1">
      <alignment horizontal="left" vertical="top" wrapText="1"/>
    </xf>
    <xf numFmtId="4" fontId="10" fillId="0" borderId="0" xfId="71" applyNumberFormat="1" applyFont="1" applyAlignment="1">
      <alignment vertical="center" wrapText="1"/>
    </xf>
    <xf numFmtId="4" fontId="10" fillId="0" borderId="0" xfId="71" applyNumberFormat="1" applyFont="1" applyAlignment="1">
      <alignment horizontal="center" vertical="center" wrapText="1"/>
    </xf>
    <xf numFmtId="4" fontId="13" fillId="0" borderId="0" xfId="71" applyNumberFormat="1" applyFont="1" applyAlignment="1">
      <alignment wrapText="1"/>
    </xf>
    <xf numFmtId="4" fontId="13" fillId="0" borderId="0" xfId="71" applyNumberFormat="1" applyFont="1" applyAlignment="1">
      <alignment horizontal="center" wrapText="1"/>
    </xf>
    <xf numFmtId="0" fontId="13" fillId="0" borderId="0" xfId="71" applyNumberFormat="1" applyFont="1" applyAlignment="1">
      <alignment horizontal="center" wrapText="1"/>
    </xf>
    <xf numFmtId="3" fontId="11" fillId="0" borderId="0" xfId="71" applyNumberFormat="1" applyFont="1" applyAlignment="1">
      <alignment horizontal="centerContinuous" vertical="center" wrapText="1"/>
    </xf>
    <xf numFmtId="166" fontId="11" fillId="0" borderId="0" xfId="71" applyNumberFormat="1" applyFont="1" applyAlignment="1">
      <alignment horizontal="centerContinuous" vertical="center" wrapText="1"/>
    </xf>
    <xf numFmtId="3" fontId="13" fillId="0" borderId="0" xfId="71" applyNumberFormat="1" applyFont="1" applyAlignment="1">
      <alignment horizontal="center" wrapText="1"/>
    </xf>
    <xf numFmtId="3" fontId="10" fillId="0" borderId="0" xfId="166" applyNumberFormat="1" applyFont="1" applyAlignment="1">
      <alignment horizontal="center" vertical="center" wrapText="1"/>
    </xf>
    <xf numFmtId="4" fontId="11" fillId="0" borderId="0" xfId="166" applyNumberFormat="1" applyFont="1" applyAlignment="1">
      <alignment horizontal="centerContinuous" vertical="center"/>
    </xf>
    <xf numFmtId="4" fontId="11" fillId="0" borderId="0" xfId="166" applyNumberFormat="1" applyFont="1" applyAlignment="1">
      <alignment horizontal="centerContinuous" vertical="center" wrapText="1"/>
    </xf>
    <xf numFmtId="49" fontId="13" fillId="0" borderId="0" xfId="0" applyNumberFormat="1" applyFont="1" applyAlignment="1">
      <alignment horizontal="left" vertical="center" wrapText="1"/>
    </xf>
    <xf numFmtId="4" fontId="11" fillId="0" borderId="8" xfId="166" applyNumberFormat="1" applyFont="1" applyBorder="1" applyAlignment="1">
      <alignment horizontal="centerContinuous" vertical="center"/>
    </xf>
    <xf numFmtId="0" fontId="13" fillId="0" borderId="0" xfId="167" applyNumberFormat="1" applyFont="1" applyAlignment="1">
      <alignment horizontal="center" vertical="center"/>
    </xf>
    <xf numFmtId="0" fontId="11" fillId="0" borderId="0" xfId="0" applyNumberFormat="1" applyFont="1" applyAlignment="1">
      <alignment vertical="center"/>
    </xf>
    <xf numFmtId="0" fontId="11" fillId="0" borderId="0" xfId="0" applyNumberFormat="1" applyFont="1" applyAlignment="1">
      <alignment vertical="center" wrapText="1"/>
    </xf>
    <xf numFmtId="0" fontId="24" fillId="0" borderId="0" xfId="0" applyNumberFormat="1" applyFont="1" applyAlignment="1">
      <alignment horizontal="centerContinuous" vertical="top"/>
    </xf>
    <xf numFmtId="0" fontId="24" fillId="0" borderId="0" xfId="0" applyNumberFormat="1" applyFont="1" applyAlignment="1">
      <alignment horizontal="centerContinuous" vertical="top" wrapText="1"/>
    </xf>
    <xf numFmtId="49" fontId="0" fillId="0" borderId="0" xfId="0" applyNumberFormat="1" applyAlignment="1">
      <alignment horizontal="left" vertical="center" wrapText="1"/>
    </xf>
    <xf numFmtId="0" fontId="13" fillId="0" borderId="0" xfId="0" applyNumberFormat="1" applyFont="1" applyAlignment="1">
      <alignment vertical="top"/>
    </xf>
    <xf numFmtId="166" fontId="13" fillId="0" borderId="0" xfId="167" applyNumberFormat="1" applyFont="1" applyAlignment="1">
      <alignment horizontal="center" vertical="top"/>
    </xf>
    <xf numFmtId="0" fontId="10" fillId="0" borderId="0" xfId="0" applyNumberFormat="1" applyFont="1" applyAlignment="1">
      <alignment horizontal="left" vertical="top"/>
    </xf>
    <xf numFmtId="0" fontId="10" fillId="0" borderId="0" xfId="167" applyNumberFormat="1" applyFont="1" applyAlignment="1"/>
    <xf numFmtId="0" fontId="12" fillId="0" borderId="0" xfId="0" applyNumberFormat="1" applyFont="1" applyAlignment="1">
      <alignment horizontal="center" vertical="center"/>
    </xf>
    <xf numFmtId="3" fontId="11" fillId="0" borderId="6" xfId="0" applyNumberFormat="1" applyFont="1" applyBorder="1" applyAlignment="1">
      <alignment horizontal="centerContinuous" vertical="center" wrapText="1"/>
    </xf>
    <xf numFmtId="3" fontId="10" fillId="0" borderId="0" xfId="167" applyNumberFormat="1" applyFont="1" applyAlignment="1">
      <alignment horizontal="center"/>
    </xf>
    <xf numFmtId="0" fontId="10" fillId="0" borderId="0" xfId="167" applyNumberFormat="1" applyFont="1" applyAlignment="1">
      <alignment horizontal="center"/>
    </xf>
    <xf numFmtId="4" fontId="12" fillId="0" borderId="0" xfId="0" applyNumberFormat="1" applyFont="1" applyAlignment="1">
      <alignment horizontal="centerContinuous" vertical="top"/>
    </xf>
    <xf numFmtId="4" fontId="0" fillId="0" borderId="0" xfId="0" applyNumberFormat="1" applyAlignment="1">
      <alignment horizontal="centerContinuous"/>
    </xf>
    <xf numFmtId="4" fontId="17" fillId="0" borderId="0" xfId="0" applyNumberFormat="1" applyFont="1" applyAlignment="1">
      <alignment horizontal="centerContinuous" vertical="top"/>
    </xf>
    <xf numFmtId="3" fontId="10" fillId="0" borderId="0" xfId="167" applyNumberFormat="1" applyFont="1" applyAlignment="1">
      <alignment horizontal="centerContinuous"/>
    </xf>
    <xf numFmtId="4" fontId="12" fillId="0" borderId="0" xfId="0" applyNumberFormat="1" applyFont="1" applyAlignment="1">
      <alignment horizontal="centerContinuous" vertical="top" wrapText="1"/>
    </xf>
    <xf numFmtId="4" fontId="10" fillId="0" borderId="0" xfId="0" applyNumberFormat="1" applyFont="1" applyAlignment="1">
      <alignment horizontal="left" vertical="top"/>
    </xf>
    <xf numFmtId="4" fontId="17" fillId="0" borderId="0" xfId="0" applyNumberFormat="1" applyFont="1" applyAlignment="1">
      <alignment horizontal="center" vertical="top"/>
    </xf>
    <xf numFmtId="3" fontId="10" fillId="0" borderId="0" xfId="0" applyNumberFormat="1" applyFont="1" applyAlignment="1">
      <alignment horizontal="center"/>
    </xf>
    <xf numFmtId="4" fontId="10" fillId="0" borderId="0" xfId="15" applyNumberFormat="1" applyFont="1" applyAlignment="1">
      <alignment vertical="center"/>
    </xf>
    <xf numFmtId="0" fontId="12" fillId="0" borderId="0" xfId="0" applyNumberFormat="1" applyFont="1" applyAlignment="1">
      <alignment horizontal="center" vertical="center" wrapText="1"/>
    </xf>
    <xf numFmtId="0" fontId="12" fillId="0" borderId="0" xfId="0" applyNumberFormat="1" applyFont="1" applyAlignment="1">
      <alignment horizontal="centerContinuous" vertical="center"/>
    </xf>
    <xf numFmtId="0" fontId="12" fillId="0" borderId="0" xfId="0" applyNumberFormat="1" applyFont="1" applyAlignment="1">
      <alignment horizontal="centerContinuous" vertical="center" wrapText="1"/>
    </xf>
    <xf numFmtId="4" fontId="21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horizontal="center" vertical="center"/>
    </xf>
    <xf numFmtId="4" fontId="10" fillId="0" borderId="0" xfId="152" applyNumberFormat="1" applyFont="1" applyAlignment="1">
      <alignment vertical="center" wrapText="1"/>
    </xf>
    <xf numFmtId="166" fontId="11" fillId="0" borderId="0" xfId="178" applyNumberFormat="1" applyFont="1" applyAlignment="1">
      <alignment horizontal="center" vertical="center"/>
    </xf>
    <xf numFmtId="49" fontId="13" fillId="0" borderId="0" xfId="71" applyNumberFormat="1" applyFont="1" applyAlignment="1">
      <alignment horizontal="left" vertical="top" wrapText="1"/>
    </xf>
    <xf numFmtId="4" fontId="16" fillId="0" borderId="0" xfId="152" applyNumberFormat="1" applyFont="1" applyAlignment="1">
      <alignment vertical="center" wrapText="1"/>
    </xf>
    <xf numFmtId="166" fontId="21" fillId="0" borderId="0" xfId="178" applyNumberFormat="1" applyFont="1" applyAlignment="1">
      <alignment horizontal="center" vertical="center"/>
    </xf>
    <xf numFmtId="0" fontId="16" fillId="0" borderId="0" xfId="152" applyNumberFormat="1" applyFont="1" applyAlignment="1">
      <alignment vertical="center"/>
    </xf>
    <xf numFmtId="4" fontId="10" fillId="0" borderId="0" xfId="152" applyNumberFormat="1" applyFont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/>
    </xf>
    <xf numFmtId="4" fontId="10" fillId="0" borderId="0" xfId="129" applyNumberFormat="1" applyFont="1" applyAlignment="1">
      <alignment vertical="center"/>
    </xf>
    <xf numFmtId="0" fontId="24" fillId="0" borderId="0" xfId="0" applyNumberFormat="1" applyFont="1" applyAlignment="1"/>
    <xf numFmtId="4" fontId="11" fillId="0" borderId="0" xfId="0" applyNumberFormat="1" applyFont="1" applyAlignment="1">
      <alignment horizontal="centerContinuous" vertical="center"/>
    </xf>
    <xf numFmtId="0" fontId="24" fillId="0" borderId="0" xfId="0" applyNumberFormat="1" applyFont="1" applyAlignment="1">
      <alignment horizontal="centerContinuous"/>
    </xf>
    <xf numFmtId="0" fontId="24" fillId="0" borderId="0" xfId="0" applyNumberFormat="1" applyFont="1" applyAlignment="1">
      <alignment horizontal="centerContinuous" wrapText="1"/>
    </xf>
    <xf numFmtId="0" fontId="13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 vertical="top" wrapText="1"/>
    </xf>
    <xf numFmtId="4" fontId="13" fillId="0" borderId="0" xfId="164" applyNumberFormat="1" applyFont="1" applyAlignment="1">
      <alignment vertical="center"/>
    </xf>
    <xf numFmtId="0" fontId="10" fillId="0" borderId="0" xfId="0" applyNumberFormat="1" applyFont="1" applyAlignment="1">
      <alignment vertical="top"/>
    </xf>
    <xf numFmtId="4" fontId="13" fillId="0" borderId="0" xfId="0" applyNumberFormat="1" applyFont="1" applyAlignment="1">
      <alignment vertical="top"/>
    </xf>
    <xf numFmtId="0" fontId="10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left"/>
    </xf>
    <xf numFmtId="0" fontId="24" fillId="0" borderId="0" xfId="0" applyNumberFormat="1" applyFont="1" applyAlignment="1">
      <alignment horizontal="center"/>
    </xf>
    <xf numFmtId="0" fontId="26" fillId="0" borderId="0" xfId="0" applyNumberFormat="1" applyFont="1" applyAlignment="1">
      <alignment vertical="top"/>
    </xf>
    <xf numFmtId="3" fontId="13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horizontal="left" vertical="center"/>
    </xf>
    <xf numFmtId="4" fontId="19" fillId="0" borderId="0" xfId="0" applyNumberFormat="1" applyFont="1" applyAlignment="1">
      <alignment horizontal="centerContinuous" vertical="center"/>
    </xf>
    <xf numFmtId="49" fontId="16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0" fontId="24" fillId="0" borderId="0" xfId="72" applyNumberFormat="1" applyFont="1" applyAlignment="1">
      <alignment horizontal="center"/>
    </xf>
    <xf numFmtId="0" fontId="13" fillId="0" borderId="0" xfId="72" applyNumberFormat="1" applyFont="1" applyAlignment="1">
      <alignment horizontal="center"/>
    </xf>
    <xf numFmtId="0" fontId="16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centerContinuous" vertical="center" wrapText="1"/>
    </xf>
    <xf numFmtId="0" fontId="13" fillId="0" borderId="0" xfId="72" applyNumberFormat="1" applyFont="1" applyAlignment="1">
      <alignment vertical="center"/>
    </xf>
    <xf numFmtId="0" fontId="13" fillId="0" borderId="0" xfId="72" applyNumberFormat="1" applyFont="1" applyAlignment="1">
      <alignment horizontal="center" vertical="center"/>
    </xf>
    <xf numFmtId="3" fontId="13" fillId="0" borderId="0" xfId="72" applyNumberFormat="1" applyFont="1" applyAlignment="1">
      <alignment horizontal="center" vertical="center" wrapText="1"/>
    </xf>
    <xf numFmtId="0" fontId="10" fillId="0" borderId="0" xfId="167" applyNumberFormat="1" applyFont="1" applyAlignment="1">
      <alignment horizontal="centerContinuous" vertical="center"/>
    </xf>
    <xf numFmtId="167" fontId="10" fillId="0" borderId="0" xfId="167" applyNumberFormat="1" applyFont="1" applyAlignment="1">
      <alignment horizontal="center" vertical="center" wrapText="1"/>
    </xf>
    <xf numFmtId="166" fontId="10" fillId="0" borderId="0" xfId="150" applyNumberFormat="1" applyFont="1" applyAlignment="1">
      <alignment horizontal="center" vertical="center"/>
    </xf>
    <xf numFmtId="0" fontId="10" fillId="0" borderId="0" xfId="150" applyNumberFormat="1" applyFont="1" applyAlignment="1">
      <alignment horizontal="center" vertical="center"/>
    </xf>
    <xf numFmtId="4" fontId="10" fillId="0" borderId="0" xfId="150" applyNumberFormat="1" applyFont="1" applyAlignment="1">
      <alignment vertical="center" wrapText="1"/>
    </xf>
    <xf numFmtId="4" fontId="10" fillId="0" borderId="0" xfId="150" applyNumberFormat="1" applyFont="1" applyAlignment="1">
      <alignment horizontal="center" vertical="center" wrapText="1"/>
    </xf>
    <xf numFmtId="4" fontId="5" fillId="0" borderId="0" xfId="150" applyNumberFormat="1" applyFont="1" applyAlignment="1">
      <alignment horizontal="center" vertical="center"/>
    </xf>
    <xf numFmtId="3" fontId="11" fillId="0" borderId="4" xfId="150" applyNumberFormat="1" applyFont="1" applyBorder="1" applyAlignment="1">
      <alignment horizontal="centerContinuous" vertical="top" wrapText="1"/>
    </xf>
    <xf numFmtId="3" fontId="11" fillId="0" borderId="5" xfId="150" applyNumberFormat="1" applyFont="1" applyBorder="1" applyAlignment="1">
      <alignment horizontal="centerContinuous" vertical="top" wrapText="1"/>
    </xf>
    <xf numFmtId="3" fontId="11" fillId="0" borderId="6" xfId="150" applyNumberFormat="1" applyFont="1" applyBorder="1" applyAlignment="1">
      <alignment horizontal="center" vertical="center" wrapText="1"/>
    </xf>
    <xf numFmtId="3" fontId="11" fillId="0" borderId="0" xfId="150" applyNumberFormat="1" applyFont="1" applyAlignment="1">
      <alignment horizontal="center" vertical="center"/>
    </xf>
    <xf numFmtId="3" fontId="11" fillId="0" borderId="0" xfId="150" applyNumberFormat="1" applyFont="1" applyAlignment="1">
      <alignment horizontal="center" vertical="center" wrapText="1"/>
    </xf>
    <xf numFmtId="166" fontId="11" fillId="0" borderId="0" xfId="0" applyNumberFormat="1" applyFont="1" applyAlignment="1">
      <alignment horizontal="centerContinuous" vertical="center" wrapText="1"/>
    </xf>
    <xf numFmtId="4" fontId="18" fillId="0" borderId="0" xfId="0" applyNumberFormat="1" applyFont="1" applyAlignment="1">
      <alignment horizontal="center" vertical="center" wrapText="1"/>
    </xf>
    <xf numFmtId="166" fontId="10" fillId="0" borderId="0" xfId="150" applyNumberFormat="1" applyFont="1" applyAlignment="1">
      <alignment vertical="center"/>
    </xf>
    <xf numFmtId="0" fontId="10" fillId="0" borderId="0" xfId="150" applyNumberFormat="1" applyFont="1" applyAlignment="1">
      <alignment vertical="center" wrapText="1"/>
    </xf>
    <xf numFmtId="4" fontId="16" fillId="0" borderId="0" xfId="150" applyNumberFormat="1" applyFont="1" applyAlignment="1"/>
    <xf numFmtId="3" fontId="16" fillId="0" borderId="0" xfId="150" applyNumberFormat="1" applyFont="1" applyAlignment="1">
      <alignment horizontal="center"/>
    </xf>
    <xf numFmtId="4" fontId="16" fillId="0" borderId="0" xfId="150" applyNumberFormat="1" applyFont="1" applyAlignment="1">
      <alignment wrapText="1"/>
    </xf>
    <xf numFmtId="0" fontId="16" fillId="0" borderId="0" xfId="150" applyNumberFormat="1" applyFont="1" applyAlignment="1">
      <alignment horizontal="center"/>
    </xf>
    <xf numFmtId="4" fontId="16" fillId="0" borderId="0" xfId="150" applyNumberFormat="1" applyFont="1" applyAlignment="1">
      <alignment vertical="center"/>
    </xf>
    <xf numFmtId="3" fontId="16" fillId="0" borderId="0" xfId="150" applyNumberFormat="1" applyFont="1" applyAlignment="1">
      <alignment horizontal="center" vertical="center"/>
    </xf>
    <xf numFmtId="4" fontId="13" fillId="0" borderId="0" xfId="0" applyNumberFormat="1" applyFont="1" applyAlignment="1">
      <alignment horizontal="left"/>
    </xf>
    <xf numFmtId="0" fontId="10" fillId="0" borderId="0" xfId="168" applyNumberFormat="1" applyFont="1" applyAlignment="1">
      <alignment horizontal="centerContinuous" vertical="center" wrapText="1"/>
    </xf>
    <xf numFmtId="0" fontId="10" fillId="0" borderId="0" xfId="0" applyNumberFormat="1" applyFont="1" applyAlignment="1">
      <alignment horizontal="left" vertical="top" wrapText="1"/>
    </xf>
    <xf numFmtId="0" fontId="10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left" vertical="top" wrapText="1"/>
    </xf>
    <xf numFmtId="49" fontId="10" fillId="0" borderId="0" xfId="0" applyNumberFormat="1" applyFont="1" applyAlignment="1">
      <alignment horizontal="center" vertical="center"/>
    </xf>
    <xf numFmtId="49" fontId="10" fillId="0" borderId="0" xfId="167" applyNumberFormat="1" applyFont="1" applyAlignment="1">
      <alignment horizontal="center" vertical="center"/>
    </xf>
    <xf numFmtId="0" fontId="17" fillId="0" borderId="0" xfId="0" applyNumberFormat="1" applyFont="1" applyAlignment="1">
      <alignment horizontal="centerContinuous" vertical="center"/>
    </xf>
    <xf numFmtId="4" fontId="29" fillId="0" borderId="0" xfId="0" applyNumberFormat="1" applyFont="1" applyAlignment="1">
      <alignment horizontal="centerContinuous" vertical="center"/>
    </xf>
    <xf numFmtId="49" fontId="10" fillId="0" borderId="0" xfId="0" applyNumberFormat="1" applyFont="1" applyAlignment="1">
      <alignment horizontal="centerContinuous" vertical="center"/>
    </xf>
    <xf numFmtId="4" fontId="0" fillId="0" borderId="0" xfId="0" applyNumberFormat="1" applyAlignment="1">
      <alignment horizontal="left" vertical="center"/>
    </xf>
    <xf numFmtId="3" fontId="12" fillId="0" borderId="0" xfId="167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Continuous" vertical="center"/>
    </xf>
    <xf numFmtId="0" fontId="11" fillId="0" borderId="0" xfId="0" applyNumberFormat="1" applyFont="1" applyAlignment="1">
      <alignment horizontal="left" vertical="top"/>
    </xf>
    <xf numFmtId="49" fontId="11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Continuous" vertical="center" wrapText="1"/>
    </xf>
    <xf numFmtId="4" fontId="18" fillId="0" borderId="0" xfId="0" applyNumberFormat="1" applyFont="1" applyAlignment="1">
      <alignment horizontal="centerContinuous" vertical="center" wrapText="1"/>
    </xf>
    <xf numFmtId="3" fontId="10" fillId="0" borderId="0" xfId="167" applyNumberFormat="1" applyFont="1" applyAlignment="1">
      <alignment horizontal="left" vertical="top"/>
    </xf>
    <xf numFmtId="3" fontId="12" fillId="0" borderId="0" xfId="167" applyNumberFormat="1" applyFont="1" applyAlignment="1">
      <alignment horizontal="center" vertical="top"/>
    </xf>
    <xf numFmtId="0" fontId="11" fillId="0" borderId="0" xfId="167" applyNumberFormat="1" applyFont="1" applyAlignment="1">
      <alignment horizontal="center" vertical="center"/>
    </xf>
    <xf numFmtId="4" fontId="0" fillId="0" borderId="0" xfId="0" applyNumberFormat="1" applyAlignment="1">
      <alignment wrapText="1"/>
    </xf>
    <xf numFmtId="3" fontId="17" fillId="0" borderId="0" xfId="167" applyNumberFormat="1" applyFont="1" applyAlignment="1">
      <alignment horizontal="center" vertical="top"/>
    </xf>
    <xf numFmtId="0" fontId="12" fillId="0" borderId="0" xfId="0" applyNumberFormat="1" applyFont="1" applyAlignment="1">
      <alignment horizontal="left" vertical="top"/>
    </xf>
    <xf numFmtId="166" fontId="31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Continuous" vertical="center"/>
    </xf>
    <xf numFmtId="4" fontId="17" fillId="0" borderId="0" xfId="0" applyNumberFormat="1" applyFont="1" applyAlignment="1">
      <alignment horizontal="centerContinuous" vertical="center" wrapText="1"/>
    </xf>
    <xf numFmtId="166" fontId="17" fillId="0" borderId="0" xfId="0" applyNumberFormat="1" applyFont="1" applyAlignment="1">
      <alignment horizontal="centerContinuous" vertical="center"/>
    </xf>
    <xf numFmtId="3" fontId="17" fillId="0" borderId="0" xfId="167" applyNumberFormat="1" applyFont="1" applyAlignment="1">
      <alignment horizontal="centerContinuous" vertical="center" wrapText="1"/>
    </xf>
    <xf numFmtId="3" fontId="17" fillId="0" borderId="0" xfId="167" applyNumberFormat="1" applyFont="1" applyAlignment="1">
      <alignment horizontal="centerContinuous" vertical="center"/>
    </xf>
    <xf numFmtId="3" fontId="10" fillId="0" borderId="0" xfId="167" applyNumberFormat="1" applyFont="1" applyAlignment="1">
      <alignment horizontal="left" vertical="center" wrapText="1"/>
    </xf>
    <xf numFmtId="0" fontId="32" fillId="0" borderId="0" xfId="153" applyFont="1"/>
    <xf numFmtId="0" fontId="32" fillId="0" borderId="0" xfId="153" applyFont="1" applyAlignment="1">
      <alignment horizontal="left" vertical="top"/>
    </xf>
    <xf numFmtId="0" fontId="33" fillId="2" borderId="1" xfId="153" applyFont="1" applyFill="1" applyBorder="1" applyAlignment="1">
      <alignment horizontal="center" vertical="center" wrapText="1"/>
    </xf>
    <xf numFmtId="0" fontId="33" fillId="2" borderId="1" xfId="153" applyFont="1" applyFill="1" applyBorder="1" applyAlignment="1">
      <alignment horizontal="center" vertical="center"/>
    </xf>
    <xf numFmtId="0" fontId="33" fillId="2" borderId="18" xfId="153" applyFont="1" applyFill="1" applyBorder="1" applyAlignment="1">
      <alignment horizontal="center" vertical="center" wrapText="1"/>
    </xf>
    <xf numFmtId="0" fontId="33" fillId="2" borderId="19" xfId="153" applyFont="1" applyFill="1" applyBorder="1" applyAlignment="1">
      <alignment horizontal="center" vertical="center" wrapText="1"/>
    </xf>
    <xf numFmtId="0" fontId="3" fillId="2" borderId="18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2" fillId="0" borderId="1" xfId="3" applyFont="1" applyBorder="1" applyAlignment="1">
      <alignment horizontal="right" wrapText="1"/>
    </xf>
    <xf numFmtId="164" fontId="2" fillId="0" borderId="1" xfId="1" applyNumberFormat="1" applyFont="1" applyBorder="1" applyAlignment="1">
      <alignment horizontal="right"/>
    </xf>
    <xf numFmtId="168" fontId="2" fillId="0" borderId="1" xfId="1" applyNumberFormat="1" applyFont="1" applyBorder="1" applyAlignment="1">
      <alignment horizontal="right"/>
    </xf>
    <xf numFmtId="0" fontId="2" fillId="0" borderId="18" xfId="3" applyFont="1" applyBorder="1" applyAlignment="1">
      <alignment horizontal="left" vertical="top"/>
    </xf>
    <xf numFmtId="0" fontId="2" fillId="0" borderId="1" xfId="3" applyFont="1" applyBorder="1" applyAlignment="1">
      <alignment horizontal="left" vertical="top"/>
    </xf>
    <xf numFmtId="0" fontId="2" fillId="0" borderId="1" xfId="3" applyFont="1" applyBorder="1" applyAlignment="1">
      <alignment horizontal="center" vertical="top"/>
    </xf>
    <xf numFmtId="2" fontId="32" fillId="0" borderId="0" xfId="153" applyNumberFormat="1" applyFont="1"/>
    <xf numFmtId="4" fontId="34" fillId="0" borderId="0" xfId="0" applyNumberFormat="1" applyFont="1" applyAlignment="1">
      <alignment horizontal="center"/>
    </xf>
    <xf numFmtId="4" fontId="34" fillId="0" borderId="0" xfId="0" applyNumberFormat="1" applyFont="1" applyAlignment="1"/>
    <xf numFmtId="167" fontId="11" fillId="0" borderId="0" xfId="167" applyNumberFormat="1" applyFont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2" fillId="0" borderId="0" xfId="153" applyNumberFormat="1" applyFont="1" applyAlignment="1">
      <alignment horizontal="left" vertical="top"/>
    </xf>
    <xf numFmtId="0" fontId="4" fillId="0" borderId="0" xfId="4" applyFont="1"/>
    <xf numFmtId="0" fontId="4" fillId="0" borderId="1" xfId="4" applyBorder="1"/>
    <xf numFmtId="0" fontId="32" fillId="4" borderId="0" xfId="153" applyFont="1" applyFill="1"/>
    <xf numFmtId="4" fontId="4" fillId="0" borderId="0" xfId="4" applyNumberFormat="1"/>
    <xf numFmtId="4" fontId="26" fillId="0" borderId="0" xfId="0" applyNumberFormat="1" applyFont="1" applyAlignment="1"/>
    <xf numFmtId="4" fontId="26" fillId="0" borderId="0" xfId="0" applyNumberFormat="1" applyFont="1" applyAlignment="1">
      <alignment vertical="center"/>
    </xf>
    <xf numFmtId="169" fontId="26" fillId="0" borderId="0" xfId="0" applyNumberFormat="1" applyFont="1" applyAlignment="1"/>
    <xf numFmtId="169" fontId="1" fillId="0" borderId="0" xfId="0" applyNumberFormat="1" applyFont="1" applyAlignment="1"/>
    <xf numFmtId="0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 wrapText="1"/>
    </xf>
    <xf numFmtId="4" fontId="0" fillId="0" borderId="0" xfId="0" applyAlignment="1"/>
    <xf numFmtId="3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horizontal="center" vertical="center"/>
    </xf>
    <xf numFmtId="166" fontId="10" fillId="0" borderId="0" xfId="0" applyNumberFormat="1" applyFont="1" applyFill="1" applyBorder="1" applyAlignment="1">
      <alignment horizontal="center" vertical="center"/>
    </xf>
    <xf numFmtId="166" fontId="37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3" fontId="10" fillId="0" borderId="0" xfId="0" applyNumberFormat="1" applyFont="1" applyFill="1" applyAlignment="1">
      <alignment horizontal="center" vertical="center" wrapText="1"/>
    </xf>
    <xf numFmtId="0" fontId="11" fillId="0" borderId="7" xfId="168" applyNumberFormat="1" applyFont="1" applyBorder="1" applyAlignment="1">
      <alignment horizontal="left" vertical="center" wrapText="1"/>
    </xf>
    <xf numFmtId="4" fontId="10" fillId="0" borderId="0" xfId="0" applyNumberFormat="1" applyFont="1" applyAlignment="1">
      <alignment horizontal="left" vertical="center" wrapText="1"/>
    </xf>
    <xf numFmtId="0" fontId="13" fillId="0" borderId="0" xfId="167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0" fontId="16" fillId="0" borderId="0" xfId="167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0" fontId="10" fillId="0" borderId="0" xfId="71" applyNumberFormat="1" applyFont="1" applyAlignment="1">
      <alignment horizontal="center" vertical="center" wrapText="1"/>
    </xf>
    <xf numFmtId="0" fontId="10" fillId="0" borderId="0" xfId="74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left" vertical="center"/>
    </xf>
    <xf numFmtId="0" fontId="10" fillId="0" borderId="0" xfId="167" applyNumberFormat="1" applyFont="1" applyAlignment="1">
      <alignment horizontal="center" vertical="center" wrapText="1"/>
    </xf>
    <xf numFmtId="4" fontId="10" fillId="0" borderId="0" xfId="168" applyNumberFormat="1" applyFont="1" applyAlignment="1">
      <alignment horizontal="center" vertical="center" wrapText="1"/>
    </xf>
    <xf numFmtId="0" fontId="10" fillId="0" borderId="0" xfId="143" applyFont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0" fontId="10" fillId="0" borderId="0" xfId="170" applyFont="1" applyAlignment="1" applyProtection="1">
      <alignment horizontal="center" vertical="center" wrapText="1"/>
    </xf>
    <xf numFmtId="3" fontId="10" fillId="0" borderId="0" xfId="168" applyNumberFormat="1" applyFont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0" fontId="24" fillId="0" borderId="0" xfId="167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3" fontId="11" fillId="0" borderId="6" xfId="0" applyNumberFormat="1" applyFont="1" applyBorder="1" applyAlignment="1">
      <alignment horizontal="center" vertical="top" wrapText="1"/>
    </xf>
    <xf numFmtId="0" fontId="10" fillId="0" borderId="0" xfId="167" applyNumberFormat="1" applyFont="1" applyAlignment="1">
      <alignment horizontal="left"/>
    </xf>
    <xf numFmtId="4" fontId="16" fillId="0" borderId="0" xfId="0" applyNumberFormat="1" applyFont="1" applyAlignment="1">
      <alignment horizontal="left" vertical="center"/>
    </xf>
    <xf numFmtId="4" fontId="10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 wrapText="1"/>
    </xf>
    <xf numFmtId="49" fontId="16" fillId="0" borderId="0" xfId="0" applyNumberFormat="1" applyFont="1" applyAlignment="1">
      <alignment horizontal="left" vertical="center" wrapText="1"/>
    </xf>
    <xf numFmtId="3" fontId="10" fillId="0" borderId="0" xfId="167" applyNumberFormat="1" applyFont="1" applyFill="1" applyAlignment="1">
      <alignment horizontal="center" vertical="center" wrapText="1"/>
    </xf>
    <xf numFmtId="0" fontId="10" fillId="0" borderId="0" xfId="167" applyNumberFormat="1" applyFont="1" applyFill="1" applyAlignment="1">
      <alignment vertical="center" wrapText="1"/>
    </xf>
    <xf numFmtId="0" fontId="20" fillId="0" borderId="0" xfId="0" applyNumberFormat="1" applyFont="1" applyAlignment="1">
      <alignment vertical="center"/>
    </xf>
    <xf numFmtId="166" fontId="11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horizontal="center"/>
    </xf>
    <xf numFmtId="166" fontId="10" fillId="0" borderId="3" xfId="0" applyNumberFormat="1" applyFont="1" applyBorder="1" applyAlignment="1">
      <alignment horizontal="center" vertical="center" wrapText="1"/>
    </xf>
    <xf numFmtId="166" fontId="11" fillId="0" borderId="5" xfId="0" applyNumberFormat="1" applyFont="1" applyBorder="1" applyAlignment="1">
      <alignment horizontal="centerContinuous" vertical="top"/>
    </xf>
    <xf numFmtId="166" fontId="10" fillId="0" borderId="0" xfId="0" applyNumberFormat="1" applyFont="1" applyAlignment="1">
      <alignment vertical="center" wrapText="1"/>
    </xf>
    <xf numFmtId="166" fontId="10" fillId="0" borderId="0" xfId="23" applyNumberFormat="1" applyFont="1" applyAlignment="1">
      <alignment horizontal="centerContinuous" vertical="center"/>
    </xf>
    <xf numFmtId="166" fontId="12" fillId="0" borderId="0" xfId="5" applyNumberFormat="1" applyFont="1" applyAlignment="1">
      <alignment horizontal="centerContinuous" vertical="center"/>
    </xf>
    <xf numFmtId="166" fontId="0" fillId="0" borderId="0" xfId="0" applyNumberFormat="1" applyAlignment="1"/>
    <xf numFmtId="166" fontId="11" fillId="0" borderId="0" xfId="0" applyNumberFormat="1" applyFont="1" applyAlignment="1">
      <alignment horizontal="centerContinuous"/>
    </xf>
    <xf numFmtId="166" fontId="11" fillId="0" borderId="0" xfId="0" applyNumberFormat="1" applyFont="1" applyAlignment="1">
      <alignment horizontal="center" vertical="top"/>
    </xf>
    <xf numFmtId="166" fontId="11" fillId="0" borderId="0" xfId="0" applyNumberFormat="1" applyFont="1" applyAlignment="1">
      <alignment horizontal="centerContinuous" vertical="top"/>
    </xf>
    <xf numFmtId="166" fontId="20" fillId="0" borderId="0" xfId="0" applyNumberFormat="1" applyFont="1" applyAlignment="1">
      <alignment vertical="center"/>
    </xf>
    <xf numFmtId="166" fontId="10" fillId="0" borderId="0" xfId="167" applyNumberFormat="1" applyFont="1" applyAlignment="1">
      <alignment horizontal="center" vertical="center" wrapText="1"/>
    </xf>
    <xf numFmtId="166" fontId="22" fillId="0" borderId="12" xfId="4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166" fontId="8" fillId="0" borderId="0" xfId="0" applyNumberFormat="1" applyFont="1" applyAlignment="1"/>
    <xf numFmtId="166" fontId="4" fillId="0" borderId="0" xfId="4" applyNumberFormat="1" applyFont="1" applyAlignment="1">
      <alignment vertical="center"/>
    </xf>
    <xf numFmtId="166" fontId="5" fillId="0" borderId="0" xfId="175" applyNumberFormat="1" applyFont="1" applyAlignment="1">
      <alignment horizontal="left"/>
    </xf>
    <xf numFmtId="166" fontId="11" fillId="0" borderId="5" xfId="0" applyNumberFormat="1" applyFont="1" applyBorder="1" applyAlignment="1">
      <alignment horizontal="centerContinuous" vertical="top" wrapText="1"/>
    </xf>
    <xf numFmtId="166" fontId="10" fillId="0" borderId="0" xfId="168" applyNumberFormat="1" applyFont="1" applyAlignment="1">
      <alignment vertical="center"/>
    </xf>
    <xf numFmtId="166" fontId="11" fillId="0" borderId="4" xfId="0" applyNumberFormat="1" applyFont="1" applyBorder="1" applyAlignment="1">
      <alignment horizontal="centerContinuous" vertical="top"/>
    </xf>
    <xf numFmtId="166" fontId="24" fillId="0" borderId="0" xfId="167" applyNumberFormat="1" applyFont="1" applyAlignment="1">
      <alignment horizontal="centerContinuous" vertical="center"/>
    </xf>
    <xf numFmtId="166" fontId="10" fillId="0" borderId="15" xfId="167" applyNumberFormat="1" applyFont="1" applyBorder="1" applyAlignment="1">
      <alignment horizontal="centerContinuous" wrapText="1"/>
    </xf>
    <xf numFmtId="166" fontId="10" fillId="0" borderId="0" xfId="167" applyNumberFormat="1" applyFont="1" applyAlignment="1">
      <alignment horizontal="centerContinuous" wrapText="1"/>
    </xf>
    <xf numFmtId="166" fontId="12" fillId="0" borderId="0" xfId="0" applyNumberFormat="1" applyFont="1" applyAlignment="1">
      <alignment horizontal="centerContinuous" vertical="center"/>
    </xf>
    <xf numFmtId="166" fontId="12" fillId="0" borderId="0" xfId="0" applyNumberFormat="1" applyFont="1" applyAlignment="1">
      <alignment horizontal="center" vertical="center" wrapText="1"/>
    </xf>
    <xf numFmtId="166" fontId="13" fillId="0" borderId="0" xfId="0" applyNumberFormat="1" applyFont="1" applyAlignment="1">
      <alignment vertical="center"/>
    </xf>
    <xf numFmtId="166" fontId="16" fillId="0" borderId="0" xfId="0" applyNumberFormat="1" applyFont="1" applyAlignment="1">
      <alignment horizontal="centerContinuous" vertical="center"/>
    </xf>
    <xf numFmtId="166" fontId="12" fillId="0" borderId="0" xfId="167" applyNumberFormat="1" applyFont="1" applyAlignment="1">
      <alignment horizontal="centerContinuous" vertical="center"/>
    </xf>
    <xf numFmtId="166" fontId="11" fillId="0" borderId="0" xfId="166" applyNumberFormat="1" applyFont="1" applyAlignment="1">
      <alignment horizontal="centerContinuous" vertical="center"/>
    </xf>
    <xf numFmtId="166" fontId="11" fillId="0" borderId="0" xfId="0" applyNumberFormat="1" applyFont="1" applyAlignment="1">
      <alignment vertical="center"/>
    </xf>
    <xf numFmtId="166" fontId="24" fillId="0" borderId="0" xfId="0" applyNumberFormat="1" applyFont="1" applyAlignment="1">
      <alignment horizontal="centerContinuous" vertical="top"/>
    </xf>
    <xf numFmtId="166" fontId="12" fillId="0" borderId="0" xfId="0" applyNumberFormat="1" applyFont="1" applyAlignment="1">
      <alignment horizontal="centerContinuous" vertical="top"/>
    </xf>
    <xf numFmtId="166" fontId="12" fillId="0" borderId="0" xfId="0" applyNumberFormat="1" applyFont="1" applyAlignment="1">
      <alignment horizontal="centerContinuous" vertical="top" wrapText="1"/>
    </xf>
    <xf numFmtId="166" fontId="17" fillId="0" borderId="0" xfId="0" applyNumberFormat="1" applyFont="1" applyAlignment="1">
      <alignment horizontal="centerContinuous" vertical="top"/>
    </xf>
    <xf numFmtId="166" fontId="12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Continuous"/>
    </xf>
    <xf numFmtId="166" fontId="10" fillId="0" borderId="0" xfId="152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Continuous" vertical="top" wrapText="1"/>
    </xf>
    <xf numFmtId="166" fontId="19" fillId="0" borderId="0" xfId="0" applyNumberFormat="1" applyFont="1" applyAlignment="1">
      <alignment horizontal="centerContinuous" vertical="center"/>
    </xf>
    <xf numFmtId="166" fontId="11" fillId="0" borderId="5" xfId="150" applyNumberFormat="1" applyFont="1" applyBorder="1" applyAlignment="1">
      <alignment horizontal="centerContinuous" vertical="top" wrapText="1"/>
    </xf>
    <xf numFmtId="166" fontId="13" fillId="0" borderId="0" xfId="150" applyNumberFormat="1" applyFont="1" applyAlignment="1"/>
    <xf numFmtId="166" fontId="10" fillId="0" borderId="0" xfId="167" applyNumberFormat="1" applyFont="1" applyAlignment="1">
      <alignment vertical="center" wrapText="1"/>
    </xf>
    <xf numFmtId="3" fontId="10" fillId="0" borderId="0" xfId="0" applyNumberFormat="1" applyFont="1" applyAlignment="1">
      <alignment horizontal="center" vertical="center" wrapText="1"/>
    </xf>
    <xf numFmtId="3" fontId="10" fillId="0" borderId="0" xfId="168" applyNumberFormat="1" applyFont="1" applyAlignment="1">
      <alignment horizontal="center" vertical="center" wrapText="1"/>
    </xf>
    <xf numFmtId="0" fontId="10" fillId="0" borderId="0" xfId="167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0" fontId="16" fillId="0" borderId="0" xfId="167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0" fontId="10" fillId="0" borderId="0" xfId="125" applyNumberFormat="1" applyFont="1" applyFill="1" applyAlignment="1">
      <alignment horizontal="left" vertical="center"/>
    </xf>
    <xf numFmtId="3" fontId="10" fillId="0" borderId="0" xfId="125" applyNumberFormat="1" applyFont="1" applyFill="1" applyAlignment="1">
      <alignment horizontal="center" vertical="center" wrapText="1"/>
    </xf>
    <xf numFmtId="0" fontId="10" fillId="0" borderId="0" xfId="167" applyNumberFormat="1" applyFont="1" applyFill="1" applyAlignment="1">
      <alignment vertical="center"/>
    </xf>
    <xf numFmtId="3" fontId="11" fillId="0" borderId="4" xfId="0" applyNumberFormat="1" applyFont="1" applyFill="1" applyBorder="1" applyAlignment="1">
      <alignment horizontal="centerContinuous" vertical="top"/>
    </xf>
    <xf numFmtId="3" fontId="11" fillId="0" borderId="5" xfId="0" applyNumberFormat="1" applyFont="1" applyFill="1" applyBorder="1" applyAlignment="1">
      <alignment horizontal="centerContinuous" vertical="top"/>
    </xf>
    <xf numFmtId="4" fontId="10" fillId="0" borderId="0" xfId="95" applyNumberFormat="1" applyFont="1" applyFill="1" applyBorder="1" applyAlignment="1">
      <alignment horizontal="centerContinuous" vertical="center"/>
    </xf>
    <xf numFmtId="4" fontId="17" fillId="0" borderId="0" xfId="95" applyNumberFormat="1" applyFont="1" applyFill="1" applyBorder="1" applyAlignment="1">
      <alignment horizontal="centerContinuous" vertical="center"/>
    </xf>
    <xf numFmtId="4" fontId="17" fillId="0" borderId="0" xfId="95" applyNumberFormat="1" applyFont="1" applyFill="1" applyBorder="1" applyAlignment="1">
      <alignment horizontal="center" vertical="center"/>
    </xf>
    <xf numFmtId="4" fontId="37" fillId="0" borderId="0" xfId="133" applyNumberFormat="1" applyFont="1" applyFill="1" applyBorder="1" applyAlignment="1">
      <alignment vertical="center"/>
    </xf>
    <xf numFmtId="0" fontId="37" fillId="0" borderId="0" xfId="167" applyNumberFormat="1" applyFont="1" applyFill="1" applyBorder="1" applyAlignment="1">
      <alignment vertical="center" wrapText="1"/>
    </xf>
    <xf numFmtId="3" fontId="10" fillId="0" borderId="0" xfId="0" applyNumberFormat="1" applyFont="1" applyFill="1" applyBorder="1" applyAlignment="1">
      <alignment horizontal="center" vertical="center" wrapText="1"/>
    </xf>
    <xf numFmtId="3" fontId="37" fillId="0" borderId="0" xfId="133" applyNumberFormat="1" applyFont="1" applyFill="1" applyBorder="1" applyAlignment="1">
      <alignment horizontal="center" vertical="center"/>
    </xf>
    <xf numFmtId="4" fontId="39" fillId="0" borderId="0" xfId="0" applyFont="1" applyAlignment="1">
      <alignment vertical="center"/>
    </xf>
    <xf numFmtId="4" fontId="40" fillId="0" borderId="0" xfId="0" applyFont="1" applyAlignment="1">
      <alignment vertical="center" wrapText="1"/>
    </xf>
    <xf numFmtId="3" fontId="40" fillId="0" borderId="0" xfId="0" applyNumberFormat="1" applyFont="1" applyAlignment="1">
      <alignment horizontal="center" vertical="center"/>
    </xf>
    <xf numFmtId="4" fontId="40" fillId="0" borderId="0" xfId="0" applyFont="1" applyAlignment="1">
      <alignment vertical="center"/>
    </xf>
    <xf numFmtId="0" fontId="38" fillId="0" borderId="0" xfId="167" applyNumberFormat="1" applyFont="1" applyFill="1" applyBorder="1" applyAlignment="1">
      <alignment horizontal="centerContinuous" vertical="center"/>
    </xf>
    <xf numFmtId="166" fontId="37" fillId="0" borderId="0" xfId="0" applyNumberFormat="1" applyFont="1" applyAlignment="1">
      <alignment horizontal="center" vertical="center"/>
    </xf>
    <xf numFmtId="166" fontId="37" fillId="0" borderId="0" xfId="0" applyNumberFormat="1" applyFont="1" applyAlignment="1">
      <alignment horizontal="centerContinuous" vertical="center"/>
    </xf>
    <xf numFmtId="166" fontId="37" fillId="0" borderId="0" xfId="0" applyNumberFormat="1" applyFont="1" applyFill="1" applyAlignment="1">
      <alignment horizontal="centerContinuous" vertical="center"/>
    </xf>
    <xf numFmtId="0" fontId="4" fillId="0" borderId="0" xfId="4" applyAlignment="1">
      <alignment vertical="center"/>
    </xf>
    <xf numFmtId="3" fontId="10" fillId="0" borderId="0" xfId="168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0" fontId="42" fillId="0" borderId="0" xfId="4" applyFont="1" applyAlignment="1">
      <alignment vertical="center"/>
    </xf>
    <xf numFmtId="4" fontId="41" fillId="0" borderId="0" xfId="167" applyNumberFormat="1" applyFont="1" applyAlignment="1">
      <alignment vertical="center" wrapText="1"/>
    </xf>
    <xf numFmtId="4" fontId="43" fillId="0" borderId="0" xfId="0" applyNumberFormat="1" applyFont="1" applyAlignment="1">
      <alignment vertical="center"/>
    </xf>
    <xf numFmtId="0" fontId="42" fillId="0" borderId="0" xfId="4" applyFont="1" applyAlignment="1">
      <alignment horizontal="center"/>
    </xf>
    <xf numFmtId="0" fontId="42" fillId="0" borderId="0" xfId="4" applyFont="1" applyAlignment="1">
      <alignment horizontal="center" wrapText="1"/>
    </xf>
    <xf numFmtId="166" fontId="42" fillId="0" borderId="0" xfId="4" applyNumberFormat="1" applyFont="1" applyAlignment="1">
      <alignment horizontal="center"/>
    </xf>
    <xf numFmtId="3" fontId="42" fillId="0" borderId="0" xfId="4" applyNumberFormat="1" applyFont="1" applyAlignment="1">
      <alignment horizontal="center" vertical="center"/>
    </xf>
    <xf numFmtId="0" fontId="43" fillId="0" borderId="0" xfId="0" applyNumberFormat="1" applyFont="1" applyAlignment="1">
      <alignment horizontal="center" vertical="center"/>
    </xf>
    <xf numFmtId="0" fontId="43" fillId="0" borderId="0" xfId="0" applyNumberFormat="1" applyFont="1" applyAlignment="1">
      <alignment horizontal="center" vertical="center" wrapText="1"/>
    </xf>
    <xf numFmtId="166" fontId="43" fillId="0" borderId="0" xfId="0" applyNumberFormat="1" applyFont="1" applyAlignment="1">
      <alignment horizontal="center" vertical="center"/>
    </xf>
    <xf numFmtId="0" fontId="43" fillId="0" borderId="7" xfId="111" applyNumberFormat="1" applyFont="1" applyBorder="1" applyAlignment="1">
      <alignment horizontal="left" vertical="center"/>
    </xf>
    <xf numFmtId="0" fontId="43" fillId="0" borderId="0" xfId="167" applyNumberFormat="1" applyFont="1" applyAlignment="1">
      <alignment vertical="center"/>
    </xf>
    <xf numFmtId="0" fontId="43" fillId="0" borderId="0" xfId="111" applyNumberFormat="1" applyFont="1" applyAlignment="1">
      <alignment horizontal="left" vertical="center"/>
    </xf>
    <xf numFmtId="3" fontId="41" fillId="0" borderId="0" xfId="0" applyNumberFormat="1" applyFont="1" applyAlignment="1">
      <alignment horizontal="centerContinuous" vertical="center"/>
    </xf>
    <xf numFmtId="0" fontId="43" fillId="0" borderId="0" xfId="167" applyNumberFormat="1" applyFont="1" applyAlignment="1">
      <alignment vertical="center" wrapText="1"/>
    </xf>
    <xf numFmtId="0" fontId="44" fillId="0" borderId="0" xfId="4" applyFont="1" applyAlignment="1">
      <alignment vertical="center"/>
    </xf>
    <xf numFmtId="0" fontId="43" fillId="0" borderId="7" xfId="167" applyNumberFormat="1" applyFont="1" applyBorder="1" applyAlignment="1">
      <alignment vertical="center"/>
    </xf>
    <xf numFmtId="0" fontId="43" fillId="0" borderId="0" xfId="167" applyNumberFormat="1" applyFont="1" applyBorder="1" applyAlignment="1">
      <alignment vertical="center"/>
    </xf>
    <xf numFmtId="0" fontId="45" fillId="0" borderId="0" xfId="167" applyNumberFormat="1" applyFont="1" applyAlignment="1">
      <alignment vertical="center"/>
    </xf>
    <xf numFmtId="166" fontId="43" fillId="0" borderId="0" xfId="167" applyNumberFormat="1" applyFont="1" applyAlignment="1">
      <alignment horizontal="center" vertical="center" wrapText="1"/>
    </xf>
    <xf numFmtId="0" fontId="10" fillId="0" borderId="0" xfId="167" applyNumberFormat="1" applyFont="1" applyAlignment="1">
      <alignment horizontal="left" vertical="top" wrapText="1"/>
    </xf>
    <xf numFmtId="4" fontId="42" fillId="0" borderId="0" xfId="4" applyNumberFormat="1" applyFont="1" applyAlignment="1">
      <alignment horizontal="left" vertical="center"/>
    </xf>
    <xf numFmtId="0" fontId="45" fillId="0" borderId="0" xfId="4" applyFont="1" applyAlignment="1">
      <alignment horizontal="center" vertical="center"/>
    </xf>
    <xf numFmtId="0" fontId="43" fillId="0" borderId="0" xfId="167" applyNumberFormat="1" applyFont="1" applyAlignment="1">
      <alignment horizontal="center" vertical="center" wrapText="1"/>
    </xf>
    <xf numFmtId="3" fontId="46" fillId="0" borderId="0" xfId="0" applyNumberFormat="1" applyFont="1" applyAlignment="1">
      <alignment horizontal="centerContinuous" vertical="center"/>
    </xf>
    <xf numFmtId="3" fontId="46" fillId="0" borderId="0" xfId="0" applyNumberFormat="1" applyFont="1" applyAlignment="1">
      <alignment horizontal="centerContinuous" vertical="center" wrapText="1"/>
    </xf>
    <xf numFmtId="0" fontId="43" fillId="0" borderId="0" xfId="71" applyNumberFormat="1" applyFont="1" applyAlignment="1">
      <alignment horizontal="left" vertical="center"/>
    </xf>
    <xf numFmtId="0" fontId="43" fillId="0" borderId="0" xfId="168" applyNumberFormat="1" applyFont="1" applyAlignment="1">
      <alignment vertical="center" wrapText="1"/>
    </xf>
    <xf numFmtId="3" fontId="43" fillId="0" borderId="0" xfId="167" applyNumberFormat="1" applyFont="1" applyAlignment="1">
      <alignment horizontal="center" vertical="center" wrapText="1"/>
    </xf>
    <xf numFmtId="0" fontId="43" fillId="0" borderId="0" xfId="0" applyNumberFormat="1" applyFont="1" applyAlignment="1">
      <alignment vertical="center"/>
    </xf>
    <xf numFmtId="0" fontId="43" fillId="0" borderId="0" xfId="0" applyNumberFormat="1" applyFont="1" applyAlignment="1">
      <alignment horizontal="center" vertical="center"/>
    </xf>
    <xf numFmtId="3" fontId="43" fillId="0" borderId="0" xfId="0" applyNumberFormat="1" applyFont="1" applyAlignment="1">
      <alignment horizontal="center" vertical="center" wrapText="1"/>
    </xf>
    <xf numFmtId="0" fontId="43" fillId="0" borderId="0" xfId="167" applyNumberFormat="1" applyFont="1" applyAlignment="1">
      <alignment horizontal="center" vertical="center"/>
    </xf>
    <xf numFmtId="4" fontId="10" fillId="0" borderId="15" xfId="0" applyNumberFormat="1" applyFont="1" applyBorder="1" applyAlignment="1">
      <alignment horizontal="center" vertical="center"/>
    </xf>
    <xf numFmtId="4" fontId="16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 wrapText="1"/>
    </xf>
    <xf numFmtId="0" fontId="13" fillId="0" borderId="15" xfId="0" applyNumberFormat="1" applyFont="1" applyBorder="1" applyAlignment="1">
      <alignment horizontal="center" vertical="top"/>
    </xf>
    <xf numFmtId="0" fontId="10" fillId="0" borderId="15" xfId="71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left" vertical="center" wrapText="1"/>
    </xf>
    <xf numFmtId="4" fontId="16" fillId="0" borderId="0" xfId="0" applyNumberFormat="1" applyFont="1" applyAlignment="1">
      <alignment horizontal="center" vertical="center" wrapText="1"/>
    </xf>
    <xf numFmtId="3" fontId="11" fillId="0" borderId="4" xfId="0" applyNumberFormat="1" applyFont="1" applyBorder="1" applyAlignment="1">
      <alignment horizontal="center" vertical="top" wrapText="1"/>
    </xf>
    <xf numFmtId="3" fontId="11" fillId="0" borderId="5" xfId="0" applyNumberFormat="1" applyFont="1" applyBorder="1" applyAlignment="1">
      <alignment horizontal="center" vertical="top" wrapText="1"/>
    </xf>
    <xf numFmtId="3" fontId="11" fillId="0" borderId="6" xfId="0" applyNumberFormat="1" applyFont="1" applyBorder="1" applyAlignment="1">
      <alignment horizontal="center" vertical="top" wrapText="1"/>
    </xf>
    <xf numFmtId="3" fontId="10" fillId="0" borderId="15" xfId="0" applyNumberFormat="1" applyFont="1" applyBorder="1" applyAlignment="1">
      <alignment horizontal="center" vertical="center"/>
    </xf>
    <xf numFmtId="0" fontId="10" fillId="0" borderId="15" xfId="0" applyNumberFormat="1" applyFont="1" applyBorder="1" applyAlignment="1">
      <alignment horizontal="center" vertical="center"/>
    </xf>
    <xf numFmtId="0" fontId="10" fillId="0" borderId="0" xfId="170" applyFont="1" applyAlignment="1" applyProtection="1">
      <alignment horizontal="center" vertical="center" wrapText="1"/>
    </xf>
    <xf numFmtId="3" fontId="10" fillId="0" borderId="0" xfId="168" applyNumberFormat="1" applyFont="1" applyAlignment="1">
      <alignment horizontal="center" vertical="center" wrapText="1"/>
    </xf>
    <xf numFmtId="4" fontId="10" fillId="0" borderId="0" xfId="168" applyNumberFormat="1" applyFont="1" applyAlignment="1">
      <alignment horizontal="center" vertical="center" wrapText="1"/>
    </xf>
    <xf numFmtId="3" fontId="11" fillId="0" borderId="4" xfId="0" applyNumberFormat="1" applyFont="1" applyBorder="1" applyAlignment="1">
      <alignment horizontal="center" vertical="top"/>
    </xf>
    <xf numFmtId="3" fontId="11" fillId="0" borderId="5" xfId="0" applyNumberFormat="1" applyFont="1" applyBorder="1" applyAlignment="1">
      <alignment horizontal="center" vertical="top"/>
    </xf>
    <xf numFmtId="3" fontId="11" fillId="0" borderId="6" xfId="0" applyNumberFormat="1" applyFont="1" applyBorder="1" applyAlignment="1">
      <alignment horizontal="center" vertical="top"/>
    </xf>
    <xf numFmtId="0" fontId="11" fillId="0" borderId="7" xfId="168" applyNumberFormat="1" applyFont="1" applyBorder="1" applyAlignment="1">
      <alignment horizontal="left" vertical="center" wrapText="1"/>
    </xf>
    <xf numFmtId="4" fontId="10" fillId="0" borderId="0" xfId="0" applyNumberFormat="1" applyFont="1" applyAlignment="1">
      <alignment horizontal="left" vertical="center" wrapText="1"/>
    </xf>
    <xf numFmtId="0" fontId="13" fillId="0" borderId="0" xfId="167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3" fontId="10" fillId="0" borderId="9" xfId="0" applyNumberFormat="1" applyFont="1" applyBorder="1" applyAlignment="1">
      <alignment horizontal="center" vertical="top"/>
    </xf>
    <xf numFmtId="0" fontId="16" fillId="0" borderId="0" xfId="167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0" fontId="43" fillId="0" borderId="0" xfId="0" applyNumberFormat="1" applyFont="1" applyAlignment="1">
      <alignment horizontal="center" vertical="center"/>
    </xf>
    <xf numFmtId="0" fontId="10" fillId="0" borderId="0" xfId="71" applyNumberFormat="1" applyFont="1" applyAlignment="1">
      <alignment horizontal="center" vertical="center" wrapText="1"/>
    </xf>
    <xf numFmtId="0" fontId="43" fillId="0" borderId="0" xfId="71" applyNumberFormat="1" applyFont="1" applyAlignment="1">
      <alignment horizontal="center" vertical="center" wrapText="1"/>
    </xf>
    <xf numFmtId="3" fontId="41" fillId="0" borderId="4" xfId="0" applyNumberFormat="1" applyFont="1" applyBorder="1" applyAlignment="1">
      <alignment horizontal="center" vertical="top"/>
    </xf>
    <xf numFmtId="3" fontId="41" fillId="0" borderId="5" xfId="0" applyNumberFormat="1" applyFont="1" applyBorder="1" applyAlignment="1">
      <alignment horizontal="center" vertical="top"/>
    </xf>
    <xf numFmtId="3" fontId="41" fillId="0" borderId="6" xfId="0" applyNumberFormat="1" applyFont="1" applyBorder="1" applyAlignment="1">
      <alignment horizontal="center" vertical="top"/>
    </xf>
    <xf numFmtId="3" fontId="43" fillId="0" borderId="0" xfId="0" applyNumberFormat="1" applyFont="1" applyAlignment="1">
      <alignment horizontal="center" vertical="center" wrapText="1"/>
    </xf>
    <xf numFmtId="3" fontId="41" fillId="0" borderId="0" xfId="0" applyNumberFormat="1" applyFont="1" applyAlignment="1">
      <alignment horizontal="center" vertical="center"/>
    </xf>
    <xf numFmtId="0" fontId="11" fillId="0" borderId="0" xfId="167" applyNumberFormat="1" applyFont="1" applyAlignment="1">
      <alignment horizontal="center" vertical="center"/>
    </xf>
    <xf numFmtId="0" fontId="43" fillId="0" borderId="0" xfId="167" applyNumberFormat="1" applyFont="1" applyAlignment="1">
      <alignment horizontal="center" vertical="center"/>
    </xf>
    <xf numFmtId="0" fontId="10" fillId="0" borderId="0" xfId="74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left" vertical="center"/>
    </xf>
    <xf numFmtId="0" fontId="10" fillId="0" borderId="0" xfId="167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 wrapText="1"/>
    </xf>
    <xf numFmtId="3" fontId="10" fillId="0" borderId="15" xfId="0" applyNumberFormat="1" applyFont="1" applyBorder="1" applyAlignment="1">
      <alignment horizontal="center" vertical="top"/>
    </xf>
    <xf numFmtId="3" fontId="11" fillId="0" borderId="15" xfId="0" applyNumberFormat="1" applyFont="1" applyBorder="1" applyAlignment="1">
      <alignment horizontal="center" vertical="top"/>
    </xf>
    <xf numFmtId="3" fontId="12" fillId="0" borderId="0" xfId="0" applyNumberFormat="1" applyFont="1" applyFill="1" applyBorder="1" applyAlignment="1">
      <alignment horizontal="center" vertical="center"/>
    </xf>
    <xf numFmtId="0" fontId="12" fillId="0" borderId="0" xfId="167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10" fillId="0" borderId="0" xfId="125" applyNumberFormat="1" applyFont="1" applyFill="1" applyAlignment="1">
      <alignment horizontal="center" vertical="center" wrapText="1"/>
    </xf>
    <xf numFmtId="0" fontId="10" fillId="0" borderId="0" xfId="143" applyFont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3" fontId="11" fillId="0" borderId="0" xfId="71" applyNumberFormat="1" applyFont="1" applyAlignment="1">
      <alignment horizontal="center" vertical="center" wrapText="1"/>
    </xf>
    <xf numFmtId="0" fontId="10" fillId="0" borderId="0" xfId="167" applyNumberFormat="1" applyFont="1" applyAlignment="1">
      <alignment horizontal="left"/>
    </xf>
    <xf numFmtId="4" fontId="16" fillId="0" borderId="0" xfId="0" applyNumberFormat="1" applyFont="1" applyAlignment="1">
      <alignment horizontal="left" vertical="center"/>
    </xf>
    <xf numFmtId="4" fontId="10" fillId="0" borderId="0" xfId="0" applyNumberFormat="1" applyFont="1" applyAlignment="1">
      <alignment horizontal="center"/>
    </xf>
    <xf numFmtId="4" fontId="43" fillId="0" borderId="0" xfId="167" applyNumberFormat="1" applyFont="1" applyAlignment="1">
      <alignment horizontal="left" vertical="center" wrapText="1"/>
    </xf>
    <xf numFmtId="4" fontId="43" fillId="0" borderId="0" xfId="103" applyNumberFormat="1" applyFont="1" applyAlignment="1">
      <alignment horizontal="left" vertical="center"/>
    </xf>
    <xf numFmtId="0" fontId="43" fillId="0" borderId="0" xfId="167" applyNumberFormat="1" applyFont="1" applyAlignment="1">
      <alignment horizontal="center" vertical="center" wrapText="1"/>
    </xf>
    <xf numFmtId="4" fontId="45" fillId="0" borderId="0" xfId="0" applyFont="1" applyAlignment="1"/>
  </cellXfs>
  <cellStyles count="179">
    <cellStyle name="numberStyle" xfId="1"/>
    <cellStyle name="textOptionStyle" xfId="2"/>
    <cellStyle name="textStyle" xfId="3"/>
    <cellStyle name="Гиперссылка" xfId="4" builtinId="8"/>
    <cellStyle name="Обычный" xfId="0" builtinId="0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2 2" xfId="10"/>
    <cellStyle name="Обычный 13" xfId="11"/>
    <cellStyle name="Обычный 13 2" xfId="12"/>
    <cellStyle name="Обычный 14" xfId="13"/>
    <cellStyle name="Обычный 14 2" xfId="14"/>
    <cellStyle name="Обычный 15" xfId="15"/>
    <cellStyle name="Обычный 15 2" xfId="16"/>
    <cellStyle name="Обычный 16" xfId="17"/>
    <cellStyle name="Обычный 16 2" xfId="18"/>
    <cellStyle name="Обычный 17" xfId="19"/>
    <cellStyle name="Обычный 17 2" xfId="20"/>
    <cellStyle name="Обычный 18" xfId="21"/>
    <cellStyle name="Обычный 18 2" xfId="22"/>
    <cellStyle name="Обычный 19" xfId="23"/>
    <cellStyle name="Обычный 19 2" xfId="24"/>
    <cellStyle name="Обычный 19 2 2" xfId="25"/>
    <cellStyle name="Обычный 19 2 2 2" xfId="26"/>
    <cellStyle name="Обычный 19 2 2 2 2" xfId="27"/>
    <cellStyle name="Обычный 19 2 2 2 2 2" xfId="28"/>
    <cellStyle name="Обычный 19 2 2 2 3" xfId="29"/>
    <cellStyle name="Обычный 19 2 2 3" xfId="30"/>
    <cellStyle name="Обычный 19 2 2 3 2" xfId="31"/>
    <cellStyle name="Обычный 19 2 2 4" xfId="32"/>
    <cellStyle name="Обычный 19 2 3" xfId="33"/>
    <cellStyle name="Обычный 19 2 3 2" xfId="34"/>
    <cellStyle name="Обычный 19 2 3 2 2" xfId="35"/>
    <cellStyle name="Обычный 19 2 3 3" xfId="36"/>
    <cellStyle name="Обычный 19 2 4" xfId="37"/>
    <cellStyle name="Обычный 19 2 4 2" xfId="38"/>
    <cellStyle name="Обычный 19 2 5" xfId="39"/>
    <cellStyle name="Обычный 19 3" xfId="40"/>
    <cellStyle name="Обычный 19 3 2" xfId="41"/>
    <cellStyle name="Обычный 19 3 2 2" xfId="42"/>
    <cellStyle name="Обычный 19 3 2 2 2" xfId="43"/>
    <cellStyle name="Обычный 19 3 2 2 2 2" xfId="44"/>
    <cellStyle name="Обычный 19 3 2 2 3" xfId="45"/>
    <cellStyle name="Обычный 19 3 2 3" xfId="46"/>
    <cellStyle name="Обычный 19 3 2 3 2" xfId="47"/>
    <cellStyle name="Обычный 19 3 2 4" xfId="48"/>
    <cellStyle name="Обычный 19 3 3" xfId="49"/>
    <cellStyle name="Обычный 19 3 3 2" xfId="50"/>
    <cellStyle name="Обычный 19 3 3 2 2" xfId="51"/>
    <cellStyle name="Обычный 19 3 3 3" xfId="52"/>
    <cellStyle name="Обычный 19 3 4" xfId="53"/>
    <cellStyle name="Обычный 19 3 4 2" xfId="54"/>
    <cellStyle name="Обычный 19 3 5" xfId="55"/>
    <cellStyle name="Обычный 19 4" xfId="56"/>
    <cellStyle name="Обычный 19 4 2" xfId="57"/>
    <cellStyle name="Обычный 19 4 2 2" xfId="58"/>
    <cellStyle name="Обычный 19 4 2 2 2" xfId="59"/>
    <cellStyle name="Обычный 19 4 2 3" xfId="60"/>
    <cellStyle name="Обычный 19 4 3" xfId="61"/>
    <cellStyle name="Обычный 19 4 3 2" xfId="62"/>
    <cellStyle name="Обычный 19 4 4" xfId="63"/>
    <cellStyle name="Обычный 19 5" xfId="64"/>
    <cellStyle name="Обычный 19 5 2" xfId="65"/>
    <cellStyle name="Обычный 19 5 2 2" xfId="66"/>
    <cellStyle name="Обычный 19 5 3" xfId="67"/>
    <cellStyle name="Обычный 19 6" xfId="68"/>
    <cellStyle name="Обычный 19 6 2" xfId="69"/>
    <cellStyle name="Обычный 19 7" xfId="70"/>
    <cellStyle name="Обычный 2" xfId="71"/>
    <cellStyle name="Обычный 2 2" xfId="72"/>
    <cellStyle name="Обычный 2 2 2" xfId="73"/>
    <cellStyle name="Обычный 2 2 3" xfId="74"/>
    <cellStyle name="Обычный 2 2 3 2" xfId="75"/>
    <cellStyle name="Обычный 2 3" xfId="76"/>
    <cellStyle name="Обычный 20" xfId="77"/>
    <cellStyle name="Обычный 20 2" xfId="78"/>
    <cellStyle name="Обычный 21" xfId="79"/>
    <cellStyle name="Обычный 21 2" xfId="80"/>
    <cellStyle name="Обычный 22" xfId="81"/>
    <cellStyle name="Обычный 22 2" xfId="82"/>
    <cellStyle name="Обычный 23" xfId="83"/>
    <cellStyle name="Обычный 23 2" xfId="84"/>
    <cellStyle name="Обычный 24" xfId="85"/>
    <cellStyle name="Обычный 24 2" xfId="86"/>
    <cellStyle name="Обычный 25" xfId="87"/>
    <cellStyle name="Обычный 25 2" xfId="88"/>
    <cellStyle name="Обычный 26" xfId="89"/>
    <cellStyle name="Обычный 26 2" xfId="90"/>
    <cellStyle name="Обычный 27" xfId="91"/>
    <cellStyle name="Обычный 27 2" xfId="92"/>
    <cellStyle name="Обычный 28" xfId="93"/>
    <cellStyle name="Обычный 28 2" xfId="94"/>
    <cellStyle name="Обычный 29" xfId="95"/>
    <cellStyle name="Обычный 29 2" xfId="96"/>
    <cellStyle name="Обычный 3" xfId="97"/>
    <cellStyle name="Обычный 3 2" xfId="98"/>
    <cellStyle name="Обычный 30" xfId="99"/>
    <cellStyle name="Обычный 30 2" xfId="100"/>
    <cellStyle name="Обычный 31" xfId="101"/>
    <cellStyle name="Обычный 31 2" xfId="102"/>
    <cellStyle name="Обычный 32" xfId="103"/>
    <cellStyle name="Обычный 32 2" xfId="104"/>
    <cellStyle name="Обычный 33" xfId="105"/>
    <cellStyle name="Обычный 33 2" xfId="106"/>
    <cellStyle name="Обычный 34" xfId="107"/>
    <cellStyle name="Обычный 34 2" xfId="108"/>
    <cellStyle name="Обычный 35" xfId="109"/>
    <cellStyle name="Обычный 35 2" xfId="110"/>
    <cellStyle name="Обычный 36" xfId="111"/>
    <cellStyle name="Обычный 36 2" xfId="112"/>
    <cellStyle name="Обычный 37" xfId="113"/>
    <cellStyle name="Обычный 37 2" xfId="114"/>
    <cellStyle name="Обычный 38" xfId="115"/>
    <cellStyle name="Обычный 38 2" xfId="116"/>
    <cellStyle name="Обычный 39" xfId="117"/>
    <cellStyle name="Обычный 39 2" xfId="118"/>
    <cellStyle name="Обычный 4" xfId="119"/>
    <cellStyle name="Обычный 4 2" xfId="120"/>
    <cellStyle name="Обычный 40" xfId="121"/>
    <cellStyle name="Обычный 40 2" xfId="122"/>
    <cellStyle name="Обычный 41" xfId="123"/>
    <cellStyle name="Обычный 41 2" xfId="124"/>
    <cellStyle name="Обычный 42" xfId="125"/>
    <cellStyle name="Обычный 42 2" xfId="126"/>
    <cellStyle name="Обычный 43" xfId="127"/>
    <cellStyle name="Обычный 43 2" xfId="128"/>
    <cellStyle name="Обычный 44" xfId="129"/>
    <cellStyle name="Обычный 44 2" xfId="130"/>
    <cellStyle name="Обычный 45" xfId="131"/>
    <cellStyle name="Обычный 45 2" xfId="132"/>
    <cellStyle name="Обычный 46" xfId="133"/>
    <cellStyle name="Обычный 46 2" xfId="134"/>
    <cellStyle name="Обычный 47" xfId="135"/>
    <cellStyle name="Обычный 47 2" xfId="136"/>
    <cellStyle name="Обычный 48" xfId="137"/>
    <cellStyle name="Обычный 48 2" xfId="138"/>
    <cellStyle name="Обычный 49" xfId="139"/>
    <cellStyle name="Обычный 49 2" xfId="140"/>
    <cellStyle name="Обычный 5" xfId="141"/>
    <cellStyle name="Обычный 5 2" xfId="142"/>
    <cellStyle name="Обычный 50" xfId="143"/>
    <cellStyle name="Обычный 50 2" xfId="144"/>
    <cellStyle name="Обычный 50 2 2" xfId="145"/>
    <cellStyle name="Обычный 50 2 2 2" xfId="146"/>
    <cellStyle name="Обычный 50 2 3" xfId="147"/>
    <cellStyle name="Обычный 51" xfId="148"/>
    <cellStyle name="Обычный 51 2" xfId="149"/>
    <cellStyle name="Обычный 52" xfId="150"/>
    <cellStyle name="Обычный 53" xfId="151"/>
    <cellStyle name="Обычный 54" xfId="152"/>
    <cellStyle name="Обычный 55" xfId="153"/>
    <cellStyle name="Обычный 6" xfId="154"/>
    <cellStyle name="Обычный 6 2" xfId="155"/>
    <cellStyle name="Обычный 6 2 2" xfId="156"/>
    <cellStyle name="Обычный 6 2 2 2" xfId="157"/>
    <cellStyle name="Обычный 6 2 2 2 2" xfId="158"/>
    <cellStyle name="Обычный 6 2 2 3" xfId="159"/>
    <cellStyle name="Обычный 7" xfId="160"/>
    <cellStyle name="Обычный 7 2" xfId="161"/>
    <cellStyle name="Обычный 8" xfId="162"/>
    <cellStyle name="Обычный 8 2" xfId="163"/>
    <cellStyle name="Обычный 9" xfId="164"/>
    <cellStyle name="Обычный 9 2" xfId="165"/>
    <cellStyle name="Обычный_Лист в справочник ВНГДУ" xfId="166"/>
    <cellStyle name="Обычный_Лист1" xfId="167"/>
    <cellStyle name="Обычный_Лист1_Справочник" xfId="168"/>
    <cellStyle name="Обычный_СПРАВОЧНИК СН-МНГот 20.08.2008" xfId="169"/>
    <cellStyle name="Открывавшаяся гиперссылка" xfId="170" builtinId="9"/>
    <cellStyle name="Примечание 2" xfId="171"/>
    <cellStyle name="Примечание 2 2" xfId="172"/>
    <cellStyle name="Стиль 1" xfId="173"/>
    <cellStyle name="Стиль 1 2" xfId="174"/>
    <cellStyle name="Финансовый" xfId="175" builtinId="3"/>
    <cellStyle name="Финансовый 2" xfId="176"/>
    <cellStyle name="Финансовый 2 2" xfId="177"/>
    <cellStyle name="Финансовый 3" xfId="178"/>
  </cellStyles>
  <dxfs count="162"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59996337778862885"/>
        </patternFill>
      </fill>
    </dxf>
    <dxf>
      <numFmt numFmtId="0" formatCode="General"/>
      <alignment horizontal="left" vertical="top" textRotation="0" wrapText="0" relativeInden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bkina.Yua\Desktop\&#1056;&#1072;&#1079;&#1075;&#1086;&#1074;&#1086;&#1088;&#1085;&#1099;&#1077;%20&#1089;&#1080;&#1084;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birova.AI\Desktop\&#1057;&#1053;-&#1052;&#1053;&#1043;%20&#1086;&#1090;%2023.04.2026&#1075;%20(+TrueConf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bkina.Yua\AppData\Local\Microsoft\Windows\INetCache\Content.Outlook\LUK6CHBZ\&#1054;&#1093;&#1088;&#1072;&#1085;&#1072;%20&#1090;&#1088;&#1091;&#1076;&#1072;%20&#1080;%20&#1086;&#1093;&#1088;&#1072;&#1085;&#1072;%20&#1079;&#1076;&#1086;&#1088;&#1086;&#1074;&#1100;&#1103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bkina.Yua\AppData\Local\Microsoft\Windows\INetCache\Content.Outlook\LUK6CHBZ\&#1050;&#1086;&#1087;&#1080;&#1103;%20&#1057;&#1055;&#1056;&#1040;&#1042;&#1054;&#1063;&#1053;&#1048;&#1050;%20&#1057;&#1053;-&#1052;&#1053;&#1043;%20&#1086;&#1090;%2014.05.2026&#1075;%20&#1054;&#1090;&#1076;&#1077;&#1083;%20&#1079;&#1072;&#1082;&#1091;&#1087;&#1086;&#1082;%20&#1091;&#1089;&#1083;&#1091;&#1075;%20&#1074;&#1085;&#1091;&#1090;&#1088;&#1080;&#1089;&#1082;&#1074;&#1072;&#1078;&#1080;&#1085;&#1085;&#1099;&#1093;%20&#1088;&#1072;&#1073;&#1086;&#109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panova.VMi\Desktop\&#1057;&#1055;&#1056;&#1040;&#1042;&#1054;&#1063;&#1053;&#1048;&#1050;%20&#1057;&#1053;-&#1052;&#1053;&#1043;%20&#1086;&#1090;%2014.05.2026&#1075;%20(+TrueConf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1057;&#1055;&#1056;&#1040;&#1042;&#1054;&#1063;&#1053;&#1048;&#1050;%20&#1058;&#1045;&#1051;&#1045;&#1060;&#1054;&#1053;&#1053;&#1067;&#1049;\PERSONAL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44;&#1086;&#1082;&#1091;&#1084;&#1077;&#1085;&#1090;&#1099;\&#1064;&#1090;&#1072;&#1090;&#1085;&#1086;&#1077;%20&#1088;&#1072;&#1089;&#1087;&#1080;&#1089;&#1072;&#1085;&#1080;&#1077;\&#1057;&#1087;&#1080;&#1089;&#1086;&#1082;%20&#1085;&#1072;%2014.04.2026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боненты"/>
      <sheetName val="Лист2"/>
    </sheetNames>
    <sheetDataSet>
      <sheetData sheetId="0"/>
      <sheetData sheetId="1">
        <row r="3">
          <cell r="A3" t="str">
            <v>Дягтев Юрий Алексеевич</v>
          </cell>
          <cell r="B3">
            <v>9120890041</v>
          </cell>
        </row>
        <row r="4">
          <cell r="A4" t="str">
            <v>Погодин Дмитрий Васильевич</v>
          </cell>
          <cell r="B4">
            <v>9120890443</v>
          </cell>
        </row>
        <row r="5">
          <cell r="A5" t="str">
            <v>Чугунов Денис Михайлович</v>
          </cell>
          <cell r="B5">
            <v>9120890603</v>
          </cell>
        </row>
        <row r="6">
          <cell r="A6" t="str">
            <v>Пенчуков Андрей Юрьевич</v>
          </cell>
          <cell r="B6">
            <v>9120899188</v>
          </cell>
        </row>
        <row r="7">
          <cell r="A7" t="str">
            <v>Багаутдинов Виталий Викторович</v>
          </cell>
          <cell r="B7">
            <v>9120934562</v>
          </cell>
        </row>
        <row r="8">
          <cell r="A8" t="str">
            <v>Писоцкий Илья Викторович</v>
          </cell>
          <cell r="B8">
            <v>9120934688</v>
          </cell>
        </row>
        <row r="9">
          <cell r="A9" t="str">
            <v>Трубин Виталий Михайлович</v>
          </cell>
          <cell r="B9">
            <v>9120935551</v>
          </cell>
        </row>
        <row r="10">
          <cell r="A10" t="str">
            <v>Савреев Сергей Николаевич</v>
          </cell>
          <cell r="B10">
            <v>9120936772</v>
          </cell>
        </row>
        <row r="11">
          <cell r="A11" t="str">
            <v>Сайфуллин Ильмар Мавлюткараевич</v>
          </cell>
          <cell r="B11">
            <v>9125300378</v>
          </cell>
        </row>
        <row r="12">
          <cell r="A12" t="str">
            <v>Хафизов Ильдус Зуфарович</v>
          </cell>
          <cell r="B12">
            <v>9125300748</v>
          </cell>
        </row>
        <row r="13">
          <cell r="A13" t="str">
            <v>Панченко Алексей Сергеевич</v>
          </cell>
          <cell r="B13">
            <v>9125302485</v>
          </cell>
        </row>
        <row r="14">
          <cell r="A14" t="str">
            <v>Шпак Александр Анатольевич</v>
          </cell>
          <cell r="B14">
            <v>9125304459</v>
          </cell>
        </row>
        <row r="15">
          <cell r="A15" t="str">
            <v>Кот Александра Александровна</v>
          </cell>
          <cell r="B15">
            <v>9125312927</v>
          </cell>
        </row>
        <row r="16">
          <cell r="A16" t="str">
            <v>Шабуров Роман Зиннурович</v>
          </cell>
          <cell r="B16">
            <v>9125313713</v>
          </cell>
        </row>
        <row r="17">
          <cell r="A17" t="str">
            <v>Кононенко Александр Викторович</v>
          </cell>
          <cell r="B17">
            <v>9125314198</v>
          </cell>
        </row>
        <row r="18">
          <cell r="A18" t="str">
            <v>Багамаев Багама Магомедхабибович</v>
          </cell>
          <cell r="B18">
            <v>9125314399</v>
          </cell>
        </row>
        <row r="19">
          <cell r="A19" t="str">
            <v>Дармин Сергей Васильевич
Скрынников Ю.В.</v>
          </cell>
          <cell r="B19">
            <v>9125314614</v>
          </cell>
        </row>
        <row r="20">
          <cell r="A20" t="str">
            <v>Кривонос Артем  Владимирович</v>
          </cell>
          <cell r="B20">
            <v>9125315164</v>
          </cell>
        </row>
        <row r="21">
          <cell r="A21" t="str">
            <v>Технологическая УКЗ</v>
          </cell>
          <cell r="B21">
            <v>9125328766</v>
          </cell>
        </row>
        <row r="22">
          <cell r="A22" t="str">
            <v>Лопатюк Владимир Васильевич</v>
          </cell>
          <cell r="B22">
            <v>9125331823</v>
          </cell>
        </row>
        <row r="23">
          <cell r="A23" t="str">
            <v>Волощук Станислав Сергеевич</v>
          </cell>
          <cell r="B23">
            <v>9129305036</v>
          </cell>
        </row>
        <row r="24">
          <cell r="A24" t="str">
            <v>Ахметгареев Сергей Иванович</v>
          </cell>
          <cell r="B24">
            <v>9129306359</v>
          </cell>
        </row>
        <row r="25">
          <cell r="A25" t="str">
            <v>Пивоваров Дмитрий Иванович</v>
          </cell>
          <cell r="B25">
            <v>9129306825</v>
          </cell>
        </row>
        <row r="26">
          <cell r="A26" t="str">
            <v>Улаев Евгений Алексеевич</v>
          </cell>
          <cell r="B26">
            <v>9129307743</v>
          </cell>
        </row>
        <row r="27">
          <cell r="A27" t="str">
            <v>Романенко Дмитрий Николаевич</v>
          </cell>
          <cell r="B27">
            <v>9129358867</v>
          </cell>
        </row>
        <row r="28">
          <cell r="A28" t="str">
            <v>Мурзин Ильмир Юлаевич</v>
          </cell>
          <cell r="B28">
            <v>9195300032</v>
          </cell>
        </row>
        <row r="29">
          <cell r="A29" t="str">
            <v>Трубаненко Леонид Юрьевич</v>
          </cell>
          <cell r="B29">
            <v>9195315027</v>
          </cell>
        </row>
        <row r="30">
          <cell r="A30" t="str">
            <v>Колесников Владимир Владимирович</v>
          </cell>
          <cell r="B30">
            <v>9195356942</v>
          </cell>
        </row>
        <row r="31">
          <cell r="A31" t="str">
            <v>Разумов Виталий  Владимирович</v>
          </cell>
          <cell r="B31">
            <v>9195378017</v>
          </cell>
        </row>
        <row r="32">
          <cell r="A32" t="str">
            <v>Смирнова Ирина Витальевна</v>
          </cell>
          <cell r="B32">
            <v>9821530517</v>
          </cell>
        </row>
        <row r="33">
          <cell r="A33" t="str">
            <v>Мишенина Лиана Николаевна</v>
          </cell>
          <cell r="B33">
            <v>9821950568</v>
          </cell>
        </row>
        <row r="34">
          <cell r="A34" t="str">
            <v>Дегтярёв Вячеслав Викторович</v>
          </cell>
          <cell r="B34">
            <v>9822251018</v>
          </cell>
        </row>
        <row r="35">
          <cell r="A35" t="str">
            <v>Полещук Петр Александрович</v>
          </cell>
          <cell r="B35">
            <v>9822251021</v>
          </cell>
        </row>
        <row r="36">
          <cell r="A36" t="str">
            <v>Чуваков Сергей Анатольевич</v>
          </cell>
          <cell r="B36">
            <v>9822251191</v>
          </cell>
        </row>
        <row r="37">
          <cell r="A37" t="str">
            <v>Барсуков Алексей Юрьевич</v>
          </cell>
          <cell r="B37">
            <v>9822251192</v>
          </cell>
        </row>
        <row r="38">
          <cell r="A38" t="str">
            <v>Полетаев Денис Васильевич</v>
          </cell>
          <cell r="B38">
            <v>9822251193</v>
          </cell>
        </row>
        <row r="39">
          <cell r="A39" t="str">
            <v>Сядристый Владимир Александрович</v>
          </cell>
          <cell r="B39">
            <v>9822254332</v>
          </cell>
        </row>
        <row r="40">
          <cell r="A40" t="str">
            <v>Баклашов Владимир Валерьевич</v>
          </cell>
          <cell r="B40">
            <v>9822256825</v>
          </cell>
        </row>
        <row r="41">
          <cell r="A41" t="str">
            <v>Никитин Андрей Сергеевич</v>
          </cell>
          <cell r="B41">
            <v>9822256826</v>
          </cell>
        </row>
        <row r="42">
          <cell r="A42" t="str">
            <v>Коровин Евгений Геннадьевич</v>
          </cell>
          <cell r="B42">
            <v>9822256827</v>
          </cell>
        </row>
        <row r="43">
          <cell r="A43" t="str">
            <v>Орлов Антон Николаевич</v>
          </cell>
          <cell r="B43">
            <v>9822256828</v>
          </cell>
        </row>
        <row r="44">
          <cell r="A44" t="str">
            <v>Соколкин Юрий Николаевич</v>
          </cell>
          <cell r="B44">
            <v>9822256829</v>
          </cell>
        </row>
        <row r="45">
          <cell r="A45" t="str">
            <v>Адигёзалов Ализаде Нуру оглы</v>
          </cell>
          <cell r="B45">
            <v>9822256927</v>
          </cell>
        </row>
        <row r="46">
          <cell r="A46" t="str">
            <v>Технологическая казначейство</v>
          </cell>
          <cell r="B46">
            <v>9825201894</v>
          </cell>
        </row>
        <row r="47">
          <cell r="A47" t="str">
            <v>Ваньшев Андрей Александрович</v>
          </cell>
          <cell r="B47">
            <v>9825203036</v>
          </cell>
        </row>
        <row r="48">
          <cell r="A48" t="str">
            <v>Ильясов Руслан Сергеевич</v>
          </cell>
          <cell r="B48">
            <v>9825213616</v>
          </cell>
        </row>
        <row r="49">
          <cell r="A49" t="str">
            <v>Горячая линия безопасности, управления корпоративной защиты</v>
          </cell>
          <cell r="B49">
            <v>9825297875</v>
          </cell>
        </row>
        <row r="50">
          <cell r="A50" t="str">
            <v>Насибуллин Юрис Сафиуллович</v>
          </cell>
          <cell r="B50">
            <v>9825300555</v>
          </cell>
        </row>
        <row r="51">
          <cell r="A51" t="str">
            <v>Туктаров Ирек Мухамматгадиевич</v>
          </cell>
          <cell r="B51">
            <v>9825308803</v>
          </cell>
        </row>
        <row r="52">
          <cell r="A52" t="str">
            <v>Антончик Александр Станиславович</v>
          </cell>
          <cell r="B52">
            <v>9825308893</v>
          </cell>
        </row>
        <row r="53">
          <cell r="A53" t="str">
            <v>Кистанов Алексей Анатольевич</v>
          </cell>
          <cell r="B53">
            <v>9825311517</v>
          </cell>
        </row>
        <row r="54">
          <cell r="A54" t="str">
            <v>Технологическая УКЗ</v>
          </cell>
          <cell r="B54">
            <v>9825315118</v>
          </cell>
        </row>
        <row r="55">
          <cell r="A55" t="str">
            <v>Технологическая УКЗ, для контроля за состоянием средств тревожной сигнализации</v>
          </cell>
          <cell r="B55">
            <v>9825357661</v>
          </cell>
        </row>
        <row r="56">
          <cell r="A56" t="str">
            <v>Технологическая УКЗ, для контроля за состоянием средств тревожной сигнализации</v>
          </cell>
          <cell r="B56">
            <v>9129304614</v>
          </cell>
        </row>
        <row r="57">
          <cell r="A57" t="str">
            <v>Самойлов Иван Сергеевич</v>
          </cell>
          <cell r="B57">
            <v>9825382407</v>
          </cell>
        </row>
        <row r="58">
          <cell r="A58" t="str">
            <v>Иванов Алексей Владимирович</v>
          </cell>
          <cell r="B58">
            <v>9825382408</v>
          </cell>
        </row>
        <row r="59">
          <cell r="A59" t="str">
            <v>Силин Владимир Сергеевич</v>
          </cell>
          <cell r="B59">
            <v>9825386763</v>
          </cell>
        </row>
        <row r="60">
          <cell r="A60" t="str">
            <v>Шемяк Михаил Александрович</v>
          </cell>
          <cell r="B60">
            <v>9825388756</v>
          </cell>
        </row>
        <row r="61">
          <cell r="A61" t="str">
            <v>Саляхов Ильдар Ралифович</v>
          </cell>
          <cell r="B61">
            <v>9825402352</v>
          </cell>
        </row>
        <row r="62">
          <cell r="A62" t="str">
            <v>Ихтиярова Инна Павловна</v>
          </cell>
          <cell r="B62">
            <v>9825409097</v>
          </cell>
        </row>
        <row r="63">
          <cell r="A63" t="str">
            <v>Качур Виктор Валентинович</v>
          </cell>
          <cell r="B63">
            <v>9825409101</v>
          </cell>
        </row>
        <row r="64">
          <cell r="A64" t="str">
            <v>Кутявина Светлана Геннадьевна</v>
          </cell>
          <cell r="B64">
            <v>9825409102</v>
          </cell>
        </row>
        <row r="65">
          <cell r="A65" t="str">
            <v>Кавыева Алена Александровна</v>
          </cell>
          <cell r="B65">
            <v>9825409110</v>
          </cell>
        </row>
        <row r="66">
          <cell r="A66" t="str">
            <v>Зеленин Дмитрий Владимирович</v>
          </cell>
          <cell r="B66">
            <v>9825496020</v>
          </cell>
        </row>
        <row r="67">
          <cell r="A67" t="str">
            <v>Мережкин Роман Александрович</v>
          </cell>
          <cell r="B67">
            <v>9825497503</v>
          </cell>
        </row>
        <row r="68">
          <cell r="A68" t="str">
            <v>Кузнецов Алексей Анатольевич</v>
          </cell>
          <cell r="B68">
            <v>9825708093</v>
          </cell>
        </row>
        <row r="69">
          <cell r="A69" t="str">
            <v>Ахметзянов Наиль Мажитович</v>
          </cell>
          <cell r="B69">
            <v>9825709244</v>
          </cell>
        </row>
        <row r="70">
          <cell r="A70" t="str">
            <v>Гермашов Алексей Васильевич</v>
          </cell>
          <cell r="B70">
            <v>9825762578</v>
          </cell>
        </row>
        <row r="71">
          <cell r="A71" t="str">
            <v>Видманов Сергей Николаевич</v>
          </cell>
          <cell r="B71">
            <v>9825814970</v>
          </cell>
        </row>
        <row r="72">
          <cell r="A72" t="str">
            <v>Еремеев Сергей Степанович</v>
          </cell>
          <cell r="B72">
            <v>9222470381</v>
          </cell>
        </row>
        <row r="73">
          <cell r="A73" t="str">
            <v>Ступай Дмитрий Еремеевич</v>
          </cell>
          <cell r="B73">
            <v>9222470901</v>
          </cell>
        </row>
        <row r="74">
          <cell r="A74" t="str">
            <v>Бледнов Сергей Александрович</v>
          </cell>
          <cell r="B74">
            <v>9222471491</v>
          </cell>
        </row>
        <row r="75">
          <cell r="A75" t="str">
            <v>Черкасов Михаил Иванович</v>
          </cell>
          <cell r="B75">
            <v>9222471524</v>
          </cell>
        </row>
        <row r="76">
          <cell r="A76" t="str">
            <v>Качар Виктор Иванович</v>
          </cell>
          <cell r="B76">
            <v>9222471527</v>
          </cell>
        </row>
        <row r="77">
          <cell r="A77" t="str">
            <v>Рафиков Ринад Ильдарович</v>
          </cell>
          <cell r="B77">
            <v>9222471531</v>
          </cell>
        </row>
        <row r="78">
          <cell r="A78" t="str">
            <v>Александронец Павел Юрьевич</v>
          </cell>
          <cell r="B78">
            <v>9222471536</v>
          </cell>
        </row>
        <row r="79">
          <cell r="A79" t="str">
            <v>Вишницкий Юрий Александрович</v>
          </cell>
          <cell r="B79">
            <v>9222471543</v>
          </cell>
        </row>
        <row r="80">
          <cell r="A80" t="str">
            <v>Митякин Александр Викторович</v>
          </cell>
          <cell r="B80">
            <v>9222471570</v>
          </cell>
        </row>
        <row r="81">
          <cell r="A81" t="str">
            <v>Пасичник Сергей Валентинович</v>
          </cell>
          <cell r="B81">
            <v>9222471644</v>
          </cell>
        </row>
        <row r="82">
          <cell r="A82" t="str">
            <v>Банцеев Павел Алексеевич</v>
          </cell>
          <cell r="B82">
            <v>9222471662</v>
          </cell>
        </row>
        <row r="83">
          <cell r="A83" t="str">
            <v>Затин Айнур Амирович</v>
          </cell>
          <cell r="B83">
            <v>9222471681</v>
          </cell>
        </row>
        <row r="84">
          <cell r="A84" t="str">
            <v>Ибрагимов Рагим Нарикович</v>
          </cell>
          <cell r="B84">
            <v>9222471761</v>
          </cell>
        </row>
        <row r="85">
          <cell r="A85" t="str">
            <v>Минибаев Игорь Павлович</v>
          </cell>
          <cell r="B85">
            <v>9222471851</v>
          </cell>
        </row>
        <row r="86">
          <cell r="A86" t="str">
            <v>Бикбулатов Тагир Ягфарович</v>
          </cell>
          <cell r="B86">
            <v>9222471879</v>
          </cell>
        </row>
        <row r="87">
          <cell r="A87" t="str">
            <v>Гордиенко Александр Яковлевич</v>
          </cell>
          <cell r="B87">
            <v>9222471937</v>
          </cell>
        </row>
        <row r="88">
          <cell r="A88" t="str">
            <v>Бондаренко Евгений Александрович</v>
          </cell>
          <cell r="B88">
            <v>9222471970</v>
          </cell>
        </row>
        <row r="89">
          <cell r="A89" t="str">
            <v>Билькин Василий Николаевич</v>
          </cell>
          <cell r="B89">
            <v>9222472008</v>
          </cell>
        </row>
        <row r="90">
          <cell r="A90" t="str">
            <v>Елясов Вадим Евгеньевич</v>
          </cell>
          <cell r="B90">
            <v>9222472095</v>
          </cell>
        </row>
        <row r="91">
          <cell r="A91" t="str">
            <v>Налобин Кирилл Сергеевич</v>
          </cell>
          <cell r="B91">
            <v>9222472096</v>
          </cell>
        </row>
        <row r="92">
          <cell r="A92" t="str">
            <v>Родина Наталья Васильевна</v>
          </cell>
          <cell r="B92">
            <v>9222472103</v>
          </cell>
        </row>
        <row r="93">
          <cell r="A93" t="str">
            <v>Вариводов Дмитрий Александрович</v>
          </cell>
          <cell r="B93">
            <v>9222472131</v>
          </cell>
        </row>
        <row r="94">
          <cell r="A94" t="str">
            <v>Кукота Андрей Анатольевич</v>
          </cell>
          <cell r="B94">
            <v>9222591256</v>
          </cell>
        </row>
        <row r="95">
          <cell r="A95" t="str">
            <v>Сергеев Сергей Евгеньевич</v>
          </cell>
          <cell r="B95">
            <v>9222591524</v>
          </cell>
        </row>
        <row r="96">
          <cell r="A96" t="str">
            <v>Толмачев Алексей Иванович</v>
          </cell>
          <cell r="B96">
            <v>9324257146</v>
          </cell>
        </row>
        <row r="97">
          <cell r="A97" t="str">
            <v>Шалимов Дмитрий Анатольевич</v>
          </cell>
          <cell r="B97">
            <v>9324267958</v>
          </cell>
        </row>
        <row r="98">
          <cell r="A98" t="str">
            <v>Вольский Владимир Федорович</v>
          </cell>
          <cell r="B98">
            <v>9324269192</v>
          </cell>
        </row>
        <row r="99">
          <cell r="A99" t="str">
            <v>Марнов Александр Геннадьевич</v>
          </cell>
          <cell r="B99">
            <v>9324282134</v>
          </cell>
        </row>
        <row r="100">
          <cell r="A100" t="str">
            <v>Киявов Руслан Магомедмурадович</v>
          </cell>
          <cell r="B100">
            <v>9324286305</v>
          </cell>
        </row>
        <row r="101">
          <cell r="A101" t="str">
            <v>Грищук Андрей Михайлович</v>
          </cell>
          <cell r="B101">
            <v>9324293850</v>
          </cell>
        </row>
        <row r="102">
          <cell r="A102" t="str">
            <v>Самарин Максим Александрович</v>
          </cell>
          <cell r="B102">
            <v>9324298590</v>
          </cell>
        </row>
        <row r="103">
          <cell r="A103" t="str">
            <v>Окулов Алексей Анатольевич</v>
          </cell>
          <cell r="B103">
            <v>9324299632</v>
          </cell>
        </row>
        <row r="104">
          <cell r="A104" t="str">
            <v>Ахметов Ильдар Халафович</v>
          </cell>
          <cell r="B104">
            <v>9324301645</v>
          </cell>
        </row>
        <row r="105">
          <cell r="A105" t="str">
            <v>Варанкин Николай Владимирович</v>
          </cell>
          <cell r="B105">
            <v>9324302944</v>
          </cell>
        </row>
        <row r="106">
          <cell r="A106" t="str">
            <v>Коваленко Юлия Владимировна</v>
          </cell>
          <cell r="B106">
            <v>9324308553</v>
          </cell>
        </row>
        <row r="107">
          <cell r="A107" t="str">
            <v xml:space="preserve">Талабко Сергей Васильевич </v>
          </cell>
          <cell r="B107">
            <v>9324309221</v>
          </cell>
        </row>
        <row r="108">
          <cell r="A108" t="str">
            <v>Махмутов Радик Самигуллович</v>
          </cell>
          <cell r="B108">
            <v>9324315831</v>
          </cell>
        </row>
        <row r="109">
          <cell r="A109" t="str">
            <v>Макаров Николай Владимирович</v>
          </cell>
          <cell r="B109">
            <v>9324328966</v>
          </cell>
        </row>
        <row r="110">
          <cell r="A110" t="str">
            <v>Филиппов Сергей Викторович</v>
          </cell>
          <cell r="B110">
            <v>9324334881</v>
          </cell>
        </row>
        <row r="111">
          <cell r="A111" t="str">
            <v>Гарипов Альберт Фидоильевич</v>
          </cell>
          <cell r="B111">
            <v>9324336650</v>
          </cell>
        </row>
        <row r="112">
          <cell r="A112" t="str">
            <v>Багаудинов Алексей Владимирович</v>
          </cell>
          <cell r="B112">
            <v>9324358993</v>
          </cell>
        </row>
        <row r="113">
          <cell r="A113" t="str">
            <v>Чиркин Вячеслав Владимирович</v>
          </cell>
          <cell r="B113">
            <v>9324364243</v>
          </cell>
        </row>
        <row r="114">
          <cell r="A114" t="str">
            <v>Никулин Сергей Николаевич</v>
          </cell>
          <cell r="B114">
            <v>9324389308</v>
          </cell>
        </row>
        <row r="115">
          <cell r="A115" t="str">
            <v>Незнамов Николай Александрович</v>
          </cell>
          <cell r="B115">
            <v>9324392319</v>
          </cell>
        </row>
        <row r="116">
          <cell r="A116" t="str">
            <v>Александров Сергей Валерьевич</v>
          </cell>
          <cell r="B116">
            <v>9324393044</v>
          </cell>
        </row>
        <row r="117">
          <cell r="A117" t="str">
            <v>Магомедов Шамиль Сулейманович</v>
          </cell>
          <cell r="B117">
            <v>9222472618</v>
          </cell>
        </row>
        <row r="118">
          <cell r="A118" t="str">
            <v>Борейко Ирина Владимировна</v>
          </cell>
          <cell r="B118">
            <v>9222473093</v>
          </cell>
        </row>
        <row r="119">
          <cell r="A119" t="str">
            <v>Захаренко Андрей Иванович</v>
          </cell>
          <cell r="B119">
            <v>9222595663</v>
          </cell>
        </row>
        <row r="120">
          <cell r="A120" t="str">
            <v>Хамитов Руслан Олегович</v>
          </cell>
          <cell r="B120">
            <v>9324012473</v>
          </cell>
        </row>
        <row r="121">
          <cell r="A121" t="str">
            <v>Лаврушин Виктор Александрович</v>
          </cell>
          <cell r="B121">
            <v>9324024176</v>
          </cell>
        </row>
        <row r="122">
          <cell r="A122" t="str">
            <v>Бабкина Татьяна Ивановна</v>
          </cell>
          <cell r="B122">
            <v>9324381542</v>
          </cell>
        </row>
        <row r="123">
          <cell r="A123" t="str">
            <v>Сушкова Наталья Владимировна</v>
          </cell>
          <cell r="B123">
            <v>9322557588</v>
          </cell>
        </row>
        <row r="124">
          <cell r="A124" t="str">
            <v>Ионова Мария Михайловна</v>
          </cell>
          <cell r="B124">
            <v>9324021795</v>
          </cell>
        </row>
        <row r="125">
          <cell r="A125" t="str">
            <v>Берденов Алтынбек Ахметович</v>
          </cell>
          <cell r="B125">
            <v>9224471662</v>
          </cell>
        </row>
        <row r="126">
          <cell r="A126" t="str">
            <v>Зайцев Константин Александрович</v>
          </cell>
          <cell r="B126">
            <v>9224471835</v>
          </cell>
        </row>
        <row r="127">
          <cell r="A127" t="str">
            <v>Кагарманов Радик Амурович</v>
          </cell>
          <cell r="B127">
            <v>9224471879</v>
          </cell>
        </row>
        <row r="128">
          <cell r="A128" t="str">
            <v>Щегловский Николай Анатольевич</v>
          </cell>
          <cell r="B128">
            <v>9224471969</v>
          </cell>
        </row>
        <row r="129">
          <cell r="A129" t="str">
            <v>Геринг Данил Викторович</v>
          </cell>
          <cell r="B129">
            <v>9224472043</v>
          </cell>
        </row>
        <row r="130">
          <cell r="A130" t="str">
            <v>Смирнов Владимир Владимирович</v>
          </cell>
          <cell r="B130">
            <v>9224472049</v>
          </cell>
        </row>
        <row r="131">
          <cell r="A131" t="str">
            <v>Евдокимов Владимир Владимирович</v>
          </cell>
          <cell r="B131">
            <v>9224218533</v>
          </cell>
        </row>
        <row r="132">
          <cell r="A132" t="str">
            <v>Ворфоломеев Денис Владимирович</v>
          </cell>
          <cell r="B132">
            <v>9224218212</v>
          </cell>
        </row>
        <row r="133">
          <cell r="A133" t="str">
            <v>Колесникова Татьяна Александровна</v>
          </cell>
          <cell r="B133">
            <v>9227831481</v>
          </cell>
        </row>
        <row r="134">
          <cell r="A134" t="str">
            <v>Мотунов Евгений Николаевич</v>
          </cell>
          <cell r="B134">
            <v>9227821041</v>
          </cell>
        </row>
        <row r="135">
          <cell r="A135" t="str">
            <v>Адилов Саидбек Шахсолтанович</v>
          </cell>
          <cell r="B135">
            <v>9227803538</v>
          </cell>
        </row>
        <row r="136">
          <cell r="A136" t="str">
            <v>Антоненко Сергей Васильевич</v>
          </cell>
          <cell r="B136">
            <v>9227808091</v>
          </cell>
        </row>
        <row r="137">
          <cell r="A137" t="str">
            <v>Маликов Сергей Алексеевич</v>
          </cell>
          <cell r="B137">
            <v>9224218279</v>
          </cell>
        </row>
        <row r="138">
          <cell r="A138" t="str">
            <v>Шарипов Денис Мидхатович</v>
          </cell>
          <cell r="B138">
            <v>9222474791</v>
          </cell>
        </row>
        <row r="139">
          <cell r="A139" t="str">
            <v xml:space="preserve">Исхаков Райнис Рамильевич </v>
          </cell>
          <cell r="B139">
            <v>9292418726</v>
          </cell>
        </row>
        <row r="140">
          <cell r="A140" t="str">
            <v>Медведев Олег Иванович</v>
          </cell>
          <cell r="B140">
            <v>9292419139</v>
          </cell>
        </row>
        <row r="141">
          <cell r="A141" t="str">
            <v>Пугач Андрей Анатольевич</v>
          </cell>
          <cell r="B141">
            <v>9292419716</v>
          </cell>
        </row>
        <row r="142">
          <cell r="A142" t="str">
            <v>Милков Артем Анатольевич</v>
          </cell>
          <cell r="B142">
            <v>9224218231</v>
          </cell>
        </row>
        <row r="143">
          <cell r="A143" t="str">
            <v>Кудряшова Анастасия Валерьевна</v>
          </cell>
          <cell r="B143">
            <v>9224013591</v>
          </cell>
        </row>
        <row r="144">
          <cell r="A144" t="str">
            <v>Гордеев Владимир Васильевич</v>
          </cell>
          <cell r="B144">
            <v>9224013582</v>
          </cell>
        </row>
        <row r="145">
          <cell r="A145" t="str">
            <v>Шкляев Владимир Петрович</v>
          </cell>
          <cell r="B145">
            <v>9224016962</v>
          </cell>
        </row>
        <row r="146">
          <cell r="A146" t="str">
            <v>Первушин Максим Сергеевич</v>
          </cell>
          <cell r="B146">
            <v>9224016893</v>
          </cell>
        </row>
        <row r="147">
          <cell r="A147" t="str">
            <v>Рузняев Петр Александрович</v>
          </cell>
          <cell r="B147">
            <v>9224016949</v>
          </cell>
        </row>
        <row r="148">
          <cell r="A148" t="str">
            <v>Омаров Эльбарис Вахид Оглы</v>
          </cell>
          <cell r="B148">
            <v>9224016951</v>
          </cell>
        </row>
        <row r="149">
          <cell r="A149" t="str">
            <v>Зуйкин Антон Владимирович</v>
          </cell>
          <cell r="B149">
            <v>9224218245</v>
          </cell>
        </row>
        <row r="150">
          <cell r="A150" t="str">
            <v>Ильиных Руслан Иванович</v>
          </cell>
          <cell r="B150">
            <v>9224218260</v>
          </cell>
        </row>
        <row r="151">
          <cell r="A151" t="str">
            <v>Дменов Тимур Абдыкаирович</v>
          </cell>
          <cell r="B151">
            <v>9324292831</v>
          </cell>
        </row>
        <row r="152">
          <cell r="A152" t="str">
            <v>Шатохин Максим Алексеевич</v>
          </cell>
          <cell r="B152">
            <v>9322540641</v>
          </cell>
        </row>
        <row r="153">
          <cell r="A153" t="str">
            <v>Тишкин Александр Викторович</v>
          </cell>
          <cell r="B153">
            <v>9324175113</v>
          </cell>
        </row>
        <row r="154">
          <cell r="A154" t="str">
            <v>Сидорович Виктор Вячеславович</v>
          </cell>
          <cell r="B154">
            <v>9224073432</v>
          </cell>
        </row>
        <row r="155">
          <cell r="A155" t="str">
            <v>Петрушков Тимур Владимирович</v>
          </cell>
          <cell r="B155">
            <v>9322528679</v>
          </cell>
        </row>
        <row r="156">
          <cell r="A156" t="str">
            <v>Ефимов Дмитрий Николаевич</v>
          </cell>
          <cell r="B156">
            <v>9227767973</v>
          </cell>
        </row>
        <row r="157">
          <cell r="A157" t="str">
            <v>Сабуров Евгений Александрович</v>
          </cell>
          <cell r="B157">
            <v>9224073319</v>
          </cell>
        </row>
        <row r="158">
          <cell r="A158" t="str">
            <v>Радковский Андрей Викторович</v>
          </cell>
          <cell r="B158">
            <v>9224091138</v>
          </cell>
        </row>
        <row r="159">
          <cell r="A159" t="str">
            <v>Урвачев Максим Григорьевич</v>
          </cell>
          <cell r="B159">
            <v>9224091285</v>
          </cell>
        </row>
        <row r="160">
          <cell r="A160" t="str">
            <v>Чеботов Василий Васильевич</v>
          </cell>
          <cell r="B160">
            <v>9227770551</v>
          </cell>
        </row>
        <row r="161">
          <cell r="A161" t="str">
            <v>Канафин Вадим Жаудатович</v>
          </cell>
          <cell r="B161">
            <v>9227770637</v>
          </cell>
        </row>
        <row r="162">
          <cell r="A162" t="str">
            <v>Нежинский Алексей Анатольевич</v>
          </cell>
          <cell r="B162">
            <v>9124122059</v>
          </cell>
        </row>
        <row r="163">
          <cell r="A163" t="str">
            <v>Дменов Тимур Абдыкаирович</v>
          </cell>
          <cell r="B163">
            <v>9227770454</v>
          </cell>
        </row>
        <row r="164">
          <cell r="A164" t="str">
            <v>Гусев Иван Сергеевич</v>
          </cell>
          <cell r="B164">
            <v>9224088778</v>
          </cell>
        </row>
        <row r="165">
          <cell r="A165" t="str">
            <v>Пискунов Александр Анатольевич</v>
          </cell>
          <cell r="B165">
            <v>9224088894</v>
          </cell>
        </row>
        <row r="166">
          <cell r="A166" t="str">
            <v>Куликов Александр Владимирович</v>
          </cell>
          <cell r="B166">
            <v>9224092512</v>
          </cell>
        </row>
        <row r="167">
          <cell r="A167" t="str">
            <v>Галушко Иван Васильевич</v>
          </cell>
          <cell r="B167">
            <v>9227768571</v>
          </cell>
        </row>
        <row r="168">
          <cell r="A168" t="str">
            <v>Пучков Алексей Дмитриевич</v>
          </cell>
          <cell r="B168">
            <v>9224104095</v>
          </cell>
        </row>
        <row r="169">
          <cell r="A169" t="str">
            <v>Аношина Ольга Николаевна</v>
          </cell>
          <cell r="B169">
            <v>9227769566</v>
          </cell>
        </row>
        <row r="170">
          <cell r="A170" t="str">
            <v>Макрушин Игорь Анатольевич</v>
          </cell>
          <cell r="B170">
            <v>9224091696</v>
          </cell>
        </row>
        <row r="171">
          <cell r="A171" t="str">
            <v>Юсупов Замир Фаритович</v>
          </cell>
          <cell r="B171">
            <v>9292428019</v>
          </cell>
        </row>
        <row r="172">
          <cell r="A172" t="str">
            <v>Колясов Василий Сергеевич</v>
          </cell>
          <cell r="B172">
            <v>9224088959</v>
          </cell>
        </row>
        <row r="173">
          <cell r="A173" t="str">
            <v>Хуснутдинов Тимур Флюрович</v>
          </cell>
          <cell r="B173">
            <v>9224092526</v>
          </cell>
        </row>
        <row r="174">
          <cell r="A174" t="str">
            <v>Петров Александр Владимирович</v>
          </cell>
          <cell r="B174">
            <v>9224088240</v>
          </cell>
        </row>
        <row r="175">
          <cell r="A175" t="str">
            <v>Буш Анатолий Викторович</v>
          </cell>
          <cell r="B175">
            <v>9224088466</v>
          </cell>
        </row>
        <row r="176">
          <cell r="A176" t="str">
            <v>Абзалова Гульшат Радисовна</v>
          </cell>
          <cell r="B176">
            <v>9227995904</v>
          </cell>
        </row>
        <row r="177">
          <cell r="A177" t="str">
            <v>Щербина Елена Викторовна</v>
          </cell>
          <cell r="B177">
            <v>9227995627</v>
          </cell>
        </row>
        <row r="178">
          <cell r="A178" t="str">
            <v>Марченко Юрий Леонидович</v>
          </cell>
          <cell r="B178">
            <v>9227995907</v>
          </cell>
        </row>
        <row r="179">
          <cell r="A179" t="str">
            <v>Курбанов Альберто Казимагомедович</v>
          </cell>
          <cell r="B179">
            <v>9227995914</v>
          </cell>
        </row>
        <row r="180">
          <cell r="A180" t="str">
            <v>Самарцева Юлия Тахировна</v>
          </cell>
          <cell r="B180">
            <v>9292429523</v>
          </cell>
        </row>
        <row r="181">
          <cell r="A181" t="str">
            <v>Евладенко Сергей Николаевич</v>
          </cell>
          <cell r="B181">
            <v>9227995879</v>
          </cell>
        </row>
        <row r="182">
          <cell r="A182" t="str">
            <v>Рудик Тарас Михайлович</v>
          </cell>
          <cell r="B182">
            <v>9227995641</v>
          </cell>
        </row>
        <row r="183">
          <cell r="A183" t="str">
            <v>Заложук Николай Николаевич</v>
          </cell>
          <cell r="B183">
            <v>9227995645</v>
          </cell>
        </row>
        <row r="184">
          <cell r="A184" t="str">
            <v>Андреев Андрей Алексеевич</v>
          </cell>
          <cell r="B184">
            <v>9227995881</v>
          </cell>
        </row>
        <row r="185">
          <cell r="A185" t="str">
            <v>Аджигельдиев Сраждин Самаудинович</v>
          </cell>
          <cell r="B185">
            <v>9292428597</v>
          </cell>
        </row>
        <row r="186">
          <cell r="A186" t="str">
            <v>Колченцев Александр Сергеевич</v>
          </cell>
          <cell r="B186">
            <v>9222566775</v>
          </cell>
        </row>
        <row r="187">
          <cell r="A187" t="str">
            <v>Авэдэни Игорь Григорьевич</v>
          </cell>
          <cell r="B187">
            <v>9222568267</v>
          </cell>
        </row>
        <row r="188">
          <cell r="A188" t="str">
            <v>Сыли Оксана Владимировна</v>
          </cell>
          <cell r="B188">
            <v>9222567161</v>
          </cell>
        </row>
        <row r="189">
          <cell r="A189" t="str">
            <v>Савин Дмитрий Александрович</v>
          </cell>
          <cell r="B189">
            <v>9222567172</v>
          </cell>
        </row>
        <row r="190">
          <cell r="A190" t="str">
            <v>Кузнецова Владислава Николаевна</v>
          </cell>
          <cell r="B190">
            <v>9222568169</v>
          </cell>
        </row>
        <row r="191">
          <cell r="A191" t="str">
            <v>Сыли Игорь Георгиевич</v>
          </cell>
          <cell r="B191">
            <v>9222568150</v>
          </cell>
        </row>
        <row r="192">
          <cell r="A192" t="str">
            <v>Хмелева Ольга Владимировна</v>
          </cell>
          <cell r="B192">
            <v>9224424165</v>
          </cell>
        </row>
        <row r="193">
          <cell r="A193" t="str">
            <v>Подважук Дмитрий Александрович</v>
          </cell>
          <cell r="B193">
            <v>9224218224</v>
          </cell>
        </row>
        <row r="194">
          <cell r="A194" t="str">
            <v>Хомич Дмитрий Александрович</v>
          </cell>
          <cell r="B194">
            <v>9222568005</v>
          </cell>
        </row>
        <row r="195">
          <cell r="A195" t="str">
            <v>Овчаров Александр Сергеевич</v>
          </cell>
          <cell r="B195">
            <v>9222567938</v>
          </cell>
        </row>
        <row r="196">
          <cell r="A196" t="str">
            <v>Кирста Дмитрий Александрович</v>
          </cell>
          <cell r="B196">
            <v>9222567913</v>
          </cell>
        </row>
        <row r="197">
          <cell r="A197" t="str">
            <v>Красноштанов Виталий Владимирович</v>
          </cell>
          <cell r="B197">
            <v>9292422199</v>
          </cell>
        </row>
        <row r="198">
          <cell r="A198" t="str">
            <v>Пресняк Вероника Александровна</v>
          </cell>
          <cell r="B198">
            <v>9222496278</v>
          </cell>
        </row>
        <row r="199">
          <cell r="A199" t="str">
            <v>Салиенко Николай Николаевич</v>
          </cell>
          <cell r="B199">
            <v>9224488783</v>
          </cell>
        </row>
        <row r="200">
          <cell r="A200" t="str">
            <v>Ахметзянов Альберт Назимович</v>
          </cell>
          <cell r="B200">
            <v>9222473563</v>
          </cell>
        </row>
        <row r="201">
          <cell r="A201" t="str">
            <v>Соколов Дмитрий Сергеевич</v>
          </cell>
          <cell r="B201">
            <v>9222473517</v>
          </cell>
        </row>
        <row r="202">
          <cell r="A202" t="str">
            <v>Проволовский Александр Валерьевич</v>
          </cell>
          <cell r="B202">
            <v>9224488767</v>
          </cell>
        </row>
        <row r="203">
          <cell r="A203" t="str">
            <v>Батыгин Игорь Владимирович</v>
          </cell>
          <cell r="B203">
            <v>9224488761</v>
          </cell>
        </row>
        <row r="204">
          <cell r="A204" t="str">
            <v>Иванова Анжела Геннадьевна</v>
          </cell>
          <cell r="B204">
            <v>9224488747</v>
          </cell>
        </row>
        <row r="205">
          <cell r="A205" t="str">
            <v>Токарев Роман Николаевич</v>
          </cell>
          <cell r="B205">
            <v>9224488705</v>
          </cell>
        </row>
        <row r="206">
          <cell r="A206" t="str">
            <v>Фролов Станислав Владимирович</v>
          </cell>
          <cell r="B206">
            <v>9224350454</v>
          </cell>
        </row>
        <row r="207">
          <cell r="A207" t="str">
            <v>Хахуля Анастасия Викторовна</v>
          </cell>
          <cell r="B207">
            <v>9224488673</v>
          </cell>
        </row>
        <row r="208">
          <cell r="A208" t="str">
            <v>Андрощук Василий Васильевич</v>
          </cell>
          <cell r="B208">
            <v>9224488656</v>
          </cell>
        </row>
        <row r="209">
          <cell r="A209" t="str">
            <v>Незнамова Светлана Валерьевна</v>
          </cell>
          <cell r="B209">
            <v>9224488631</v>
          </cell>
        </row>
        <row r="210">
          <cell r="A210" t="str">
            <v>Пицюра Алексей Геннадьевич</v>
          </cell>
          <cell r="B210">
            <v>9222471553</v>
          </cell>
        </row>
        <row r="211">
          <cell r="A211" t="str">
            <v>Овсянников Никита Викторович</v>
          </cell>
          <cell r="B211">
            <v>9222476176</v>
          </cell>
        </row>
        <row r="212">
          <cell r="A212" t="str">
            <v>Приступова Наталья Михайловна</v>
          </cell>
          <cell r="B212">
            <v>9222476924</v>
          </cell>
        </row>
        <row r="213">
          <cell r="A213" t="str">
            <v>Ахмедов Рауф Бахадур-оглы</v>
          </cell>
          <cell r="B213">
            <v>9222476967</v>
          </cell>
        </row>
        <row r="214">
          <cell r="A214" t="str">
            <v>Татарина Анна Ивановна</v>
          </cell>
          <cell r="B214">
            <v>9222482246</v>
          </cell>
        </row>
        <row r="215">
          <cell r="A215" t="str">
            <v>Атаев Булат Магомедович</v>
          </cell>
          <cell r="B215">
            <v>9222481260</v>
          </cell>
        </row>
        <row r="216">
          <cell r="A216" t="str">
            <v>Рагимов  Мурад Равитдинович</v>
          </cell>
          <cell r="B216">
            <v>9222484311</v>
          </cell>
        </row>
        <row r="217">
          <cell r="A217" t="str">
            <v>Степанов Александр Иванович</v>
          </cell>
          <cell r="B217">
            <v>9222484314</v>
          </cell>
        </row>
        <row r="218">
          <cell r="A218" t="str">
            <v>ЦКО (для Viber, WhatsApp)</v>
          </cell>
          <cell r="B218">
            <v>9222492768</v>
          </cell>
        </row>
        <row r="219">
          <cell r="A219" t="str">
            <v>Куприянов Сергей Владимирович</v>
          </cell>
          <cell r="B219">
            <v>9224588882</v>
          </cell>
        </row>
        <row r="220">
          <cell r="A220" t="str">
            <v>Васильев Вадим Сергеевич</v>
          </cell>
          <cell r="B220">
            <v>9324393068</v>
          </cell>
        </row>
        <row r="221">
          <cell r="A221" t="str">
            <v>Андриенко Игорь Станиславович</v>
          </cell>
          <cell r="B221">
            <v>9222483953</v>
          </cell>
        </row>
        <row r="222">
          <cell r="A222" t="str">
            <v>Котов Денис Дмитриевич</v>
          </cell>
          <cell r="B222">
            <v>9222483988</v>
          </cell>
        </row>
        <row r="223">
          <cell r="A223" t="str">
            <v>Ирин Алексей Павлович</v>
          </cell>
          <cell r="B223">
            <v>9222492737</v>
          </cell>
        </row>
        <row r="224">
          <cell r="A224" t="str">
            <v>Погодина Наталья Александровна</v>
          </cell>
          <cell r="B224">
            <v>9222591302</v>
          </cell>
        </row>
        <row r="225">
          <cell r="A225" t="str">
            <v>Амиров Артур Зинурович</v>
          </cell>
          <cell r="B225">
            <v>9224350527</v>
          </cell>
        </row>
        <row r="226">
          <cell r="A226" t="str">
            <v>Шандро Андрей Леонидович</v>
          </cell>
          <cell r="B226">
            <v>9292400215</v>
          </cell>
        </row>
        <row r="227">
          <cell r="A227" t="str">
            <v>Хидыров Рустам Валиевич</v>
          </cell>
          <cell r="B227">
            <v>9222567929</v>
          </cell>
        </row>
        <row r="228">
          <cell r="A228" t="str">
            <v>Сагидуллин Артур Мифтахович</v>
          </cell>
          <cell r="B228">
            <v>9292401567</v>
          </cell>
        </row>
        <row r="229">
          <cell r="A229" t="str">
            <v>Рузняев Анатолий Николаевич</v>
          </cell>
          <cell r="B229">
            <v>9322499614</v>
          </cell>
        </row>
        <row r="230">
          <cell r="A230" t="str">
            <v>Поляков Александр Александрович</v>
          </cell>
          <cell r="B230">
            <v>9292401618</v>
          </cell>
        </row>
        <row r="231">
          <cell r="A231" t="str">
            <v>Ивашина Андрей Петрович</v>
          </cell>
          <cell r="B231">
            <v>9292401579</v>
          </cell>
        </row>
        <row r="232">
          <cell r="A232" t="str">
            <v>Подлиповский Алексей Федорович</v>
          </cell>
          <cell r="B232">
            <v>9292401596</v>
          </cell>
        </row>
        <row r="233">
          <cell r="A233" t="str">
            <v>Самко Данила Вячеславович</v>
          </cell>
          <cell r="B233">
            <v>9292401614</v>
          </cell>
        </row>
        <row r="234">
          <cell r="A234" t="str">
            <v>Калушка Виталий Михайлович</v>
          </cell>
          <cell r="B234">
            <v>9292401619</v>
          </cell>
        </row>
        <row r="235">
          <cell r="A235" t="str">
            <v>Даниленко Владимир Анатольевич</v>
          </cell>
          <cell r="B235">
            <v>9292400216</v>
          </cell>
        </row>
        <row r="236">
          <cell r="A236" t="str">
            <v>Шалякин Алексей Анатольевич</v>
          </cell>
          <cell r="B236">
            <v>9292400221</v>
          </cell>
        </row>
        <row r="237">
          <cell r="A237" t="str">
            <v>Чеботов Василий Васильевич</v>
          </cell>
          <cell r="B237">
            <v>9292400224</v>
          </cell>
        </row>
        <row r="238">
          <cell r="A238" t="str">
            <v>Смирнов Валентин Николаевич</v>
          </cell>
          <cell r="B238">
            <v>9292400227</v>
          </cell>
        </row>
        <row r="239">
          <cell r="A239" t="str">
            <v>Индиенко Андрей Дмитриевич</v>
          </cell>
          <cell r="B239">
            <v>9292400229</v>
          </cell>
        </row>
        <row r="240">
          <cell r="A240" t="str">
            <v>Баринов Александр Александрович</v>
          </cell>
          <cell r="B240">
            <v>9825207608</v>
          </cell>
        </row>
        <row r="241">
          <cell r="A241" t="str">
            <v>Онищук Юлиана Валерьевна</v>
          </cell>
          <cell r="B241">
            <v>9292400225</v>
          </cell>
        </row>
        <row r="242">
          <cell r="A242" t="str">
            <v>Лебедев Максим Эдуардович</v>
          </cell>
          <cell r="B242">
            <v>9292401647</v>
          </cell>
        </row>
        <row r="243">
          <cell r="A243" t="str">
            <v>Бельтоев Сулейман Абубакарович</v>
          </cell>
          <cell r="B243">
            <v>9224118648</v>
          </cell>
        </row>
        <row r="244">
          <cell r="A244" t="str">
            <v>Сухарнов Иван Владимирович</v>
          </cell>
          <cell r="B244">
            <v>9322496853</v>
          </cell>
        </row>
        <row r="245">
          <cell r="A245" t="str">
            <v>Цветков Вадим Витальевич</v>
          </cell>
          <cell r="B245">
            <v>9224350557</v>
          </cell>
        </row>
        <row r="246">
          <cell r="A246" t="str">
            <v>Мусаев Зейдуллах Загидинович</v>
          </cell>
          <cell r="B246">
            <v>9322495178</v>
          </cell>
        </row>
        <row r="247">
          <cell r="A247" t="str">
            <v>Сидорин Иван Владимирович</v>
          </cell>
          <cell r="B247">
            <v>9322496773</v>
          </cell>
        </row>
        <row r="248">
          <cell r="A248" t="str">
            <v>Тозуркаев Умар Жаниевич</v>
          </cell>
          <cell r="B248">
            <v>9222509592</v>
          </cell>
        </row>
        <row r="249">
          <cell r="A249" t="str">
            <v>Трофименко Регина Радиковна</v>
          </cell>
          <cell r="B249">
            <v>9044561642</v>
          </cell>
        </row>
        <row r="250">
          <cell r="A250" t="str">
            <v>Агасиев Самир Закирович</v>
          </cell>
          <cell r="B250">
            <v>9224189307</v>
          </cell>
        </row>
        <row r="251">
          <cell r="A251" t="str">
            <v>Климчук Назар Станиславович</v>
          </cell>
          <cell r="B251">
            <v>9825701285</v>
          </cell>
        </row>
        <row r="252">
          <cell r="A252" t="str">
            <v>Сабитов Рамиль Мусаевич</v>
          </cell>
          <cell r="B252">
            <v>9220624557</v>
          </cell>
        </row>
        <row r="253">
          <cell r="A253" t="str">
            <v>Онищук Юлиана Валерьевна</v>
          </cell>
          <cell r="B253">
            <v>9224199621</v>
          </cell>
        </row>
        <row r="254">
          <cell r="A254" t="str">
            <v>Геринг Данил Викторович</v>
          </cell>
          <cell r="B254">
            <v>9224198860</v>
          </cell>
        </row>
        <row r="255">
          <cell r="A255" t="str">
            <v>Хабибуллин Альберт Захирович</v>
          </cell>
          <cell r="B255">
            <v>9125304112</v>
          </cell>
        </row>
        <row r="256">
          <cell r="A256" t="str">
            <v>Смирнов Валентин Николаевич</v>
          </cell>
          <cell r="B256">
            <v>9224199504</v>
          </cell>
        </row>
        <row r="257">
          <cell r="A257" t="str">
            <v>Смирнов Валентин Николаевич</v>
          </cell>
          <cell r="B257">
            <v>9224199473</v>
          </cell>
        </row>
        <row r="258">
          <cell r="A258" t="str">
            <v>Иванов Михаил Григорьевич</v>
          </cell>
          <cell r="B258">
            <v>9224218858</v>
          </cell>
        </row>
        <row r="259">
          <cell r="A259" t="str">
            <v>Ханипов Ильмир Фаилович</v>
          </cell>
          <cell r="B259">
            <v>9292400231</v>
          </cell>
        </row>
        <row r="260">
          <cell r="A260" t="str">
            <v>Лугачев Александр Геннадьевич</v>
          </cell>
          <cell r="B260">
            <v>9292400226</v>
          </cell>
        </row>
        <row r="261">
          <cell r="A261" t="str">
            <v>Саттаров Марат Фаатович</v>
          </cell>
          <cell r="B261">
            <v>9292449689</v>
          </cell>
        </row>
        <row r="262">
          <cell r="A262" t="str">
            <v>Насырова-Седых Наталия Евгеньевна</v>
          </cell>
          <cell r="B262">
            <v>9223936220</v>
          </cell>
        </row>
        <row r="263">
          <cell r="A263" t="str">
            <v>Корниенко Оксана Владимировна</v>
          </cell>
          <cell r="B263">
            <v>9224199448</v>
          </cell>
        </row>
        <row r="264">
          <cell r="A264" t="str">
            <v>Никишин Вячеслав Витальевич</v>
          </cell>
          <cell r="B264">
            <v>9227894835</v>
          </cell>
        </row>
        <row r="265">
          <cell r="A265" t="str">
            <v>Аитов Алексей Галимжанович</v>
          </cell>
          <cell r="B265">
            <v>9227894851</v>
          </cell>
        </row>
        <row r="266">
          <cell r="A266" t="str">
            <v>Радковский Андрей Викторович</v>
          </cell>
          <cell r="B266">
            <v>9223918353</v>
          </cell>
        </row>
        <row r="267">
          <cell r="A267" t="str">
            <v>Болдырьков Евгений Дмитриевич</v>
          </cell>
          <cell r="B267">
            <v>9222519092</v>
          </cell>
        </row>
        <row r="268">
          <cell r="A268" t="str">
            <v>Пахрутдинов Руслан Пахрутдинович</v>
          </cell>
          <cell r="B268">
            <v>9224056728</v>
          </cell>
        </row>
        <row r="269">
          <cell r="A269" t="str">
            <v>Сорокин Сергей Леонидович</v>
          </cell>
          <cell r="B269">
            <v>9227894853</v>
          </cell>
        </row>
        <row r="270">
          <cell r="A270" t="str">
            <v>Османов Заур Акавович</v>
          </cell>
          <cell r="B270">
            <v>9227875116</v>
          </cell>
        </row>
        <row r="271">
          <cell r="A271" t="str">
            <v>Жарков Александр Владимирович</v>
          </cell>
          <cell r="B271">
            <v>9227870077</v>
          </cell>
        </row>
        <row r="272">
          <cell r="A272" t="str">
            <v>Кушкумбаев Ерик Габдуллович</v>
          </cell>
          <cell r="B272">
            <v>9224237599</v>
          </cell>
        </row>
        <row r="273">
          <cell r="A273" t="str">
            <v>Яблонский Борис Владимирович</v>
          </cell>
          <cell r="B273">
            <v>9222551477</v>
          </cell>
        </row>
        <row r="274">
          <cell r="A274" t="str">
            <v>Кирпиченков Никита Юрьевич</v>
          </cell>
          <cell r="B274">
            <v>9224257653</v>
          </cell>
        </row>
        <row r="275">
          <cell r="A275" t="str">
            <v>Уколов Дмитрий Евгеньевич</v>
          </cell>
          <cell r="B275">
            <v>9224257658</v>
          </cell>
        </row>
        <row r="276">
          <cell r="A276" t="str">
            <v>Иванов Алексей Аркадьевич</v>
          </cell>
          <cell r="B276">
            <v>9224257661</v>
          </cell>
        </row>
        <row r="277">
          <cell r="A277" t="str">
            <v>Горняк Тарас Михайлович</v>
          </cell>
          <cell r="B277">
            <v>9224257668</v>
          </cell>
        </row>
        <row r="278">
          <cell r="A278" t="str">
            <v>Напольских Алена Сергеевна</v>
          </cell>
          <cell r="B278">
            <v>9227875475</v>
          </cell>
        </row>
        <row r="279">
          <cell r="A279" t="str">
            <v>Щербинин Антон Денисович</v>
          </cell>
          <cell r="B279">
            <v>9224257692</v>
          </cell>
        </row>
        <row r="280">
          <cell r="A280" t="str">
            <v>Маскаев Андрей Юрьевич</v>
          </cell>
          <cell r="B280">
            <v>9224126288</v>
          </cell>
        </row>
        <row r="281">
          <cell r="A281" t="str">
            <v>Белобрюхов Никита Евгеньевич</v>
          </cell>
          <cell r="B281">
            <v>9224106646</v>
          </cell>
        </row>
        <row r="282">
          <cell r="A282" t="str">
            <v>Светляков Евгений Михайлович</v>
          </cell>
          <cell r="B282">
            <v>9227875490</v>
          </cell>
        </row>
        <row r="283">
          <cell r="A283" t="str">
            <v>Доронин Евгений Васильевич</v>
          </cell>
          <cell r="B283">
            <v>9224118627</v>
          </cell>
        </row>
        <row r="284">
          <cell r="A284" t="str">
            <v>Лугачев Александр Геннадьевич</v>
          </cell>
          <cell r="B284">
            <v>9223919156</v>
          </cell>
        </row>
        <row r="285">
          <cell r="A285" t="str">
            <v>Архангельский Геннадий Геннадьевич</v>
          </cell>
          <cell r="B285">
            <v>9227875485</v>
          </cell>
        </row>
        <row r="286">
          <cell r="A286" t="str">
            <v>Скляр Михаил Сергеевич</v>
          </cell>
          <cell r="B286">
            <v>9227875486</v>
          </cell>
        </row>
        <row r="287">
          <cell r="A287" t="str">
            <v>Зузиев Ахмед Лейлиевич</v>
          </cell>
          <cell r="B287">
            <v>9224291443</v>
          </cell>
        </row>
        <row r="288">
          <cell r="A288" t="str">
            <v>Ахметзянов Руслан Мажитович</v>
          </cell>
          <cell r="B288">
            <v>9227875581</v>
          </cell>
        </row>
        <row r="289">
          <cell r="A289" t="str">
            <v>Коновалов Александр Викторович</v>
          </cell>
          <cell r="B289">
            <v>9227875592</v>
          </cell>
        </row>
        <row r="290">
          <cell r="A290" t="str">
            <v>Бариев Олег Ильдусович</v>
          </cell>
          <cell r="B290">
            <v>9227875598</v>
          </cell>
        </row>
        <row r="291">
          <cell r="A291" t="str">
            <v>Попов Дмитрий Александрович</v>
          </cell>
          <cell r="B291">
            <v>9227875603</v>
          </cell>
        </row>
        <row r="292">
          <cell r="A292" t="str">
            <v>Седякин Александр Сергеевич</v>
          </cell>
          <cell r="B292">
            <v>9125313733</v>
          </cell>
        </row>
        <row r="293">
          <cell r="A293" t="str">
            <v>Нигматуллин Руслан Гафурянович</v>
          </cell>
          <cell r="B293">
            <v>9227875612</v>
          </cell>
        </row>
        <row r="294">
          <cell r="A294" t="str">
            <v>Белан Светлана Ивановна</v>
          </cell>
          <cell r="B294">
            <v>9227875613</v>
          </cell>
        </row>
        <row r="295">
          <cell r="A295" t="str">
            <v>Кудактина Алла Николаевна</v>
          </cell>
          <cell r="B295">
            <v>9224079532</v>
          </cell>
        </row>
        <row r="296">
          <cell r="A296" t="str">
            <v>Андронов Андрей Валентинович</v>
          </cell>
          <cell r="B296">
            <v>9224095135</v>
          </cell>
        </row>
        <row r="297">
          <cell r="A297" t="str">
            <v>Москаленко Ирина Владимировна</v>
          </cell>
          <cell r="B297">
            <v>9227880628</v>
          </cell>
        </row>
        <row r="298">
          <cell r="A298" t="str">
            <v>Устюгова Елена Александровна</v>
          </cell>
          <cell r="B298">
            <v>9224247743</v>
          </cell>
        </row>
        <row r="299">
          <cell r="A299" t="str">
            <v>Яблочкин Сергей Константинович</v>
          </cell>
          <cell r="B299">
            <v>9224273294</v>
          </cell>
        </row>
        <row r="300">
          <cell r="A300" t="str">
            <v>Мотовилец Александр Ильич</v>
          </cell>
          <cell r="B300">
            <v>9224080167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ID TrueConf"/>
    </sheetNames>
    <sheetDataSet>
      <sheetData sheetId="0"/>
      <sheetData sheetId="1">
        <row r="2">
          <cell r="P2" t="str">
            <v>Гайсин Руслан Рамилевич</v>
          </cell>
          <cell r="Q2" t="str">
            <v>gaysin.rr@tc12.pp.gazprom-neft.ru</v>
          </cell>
        </row>
        <row r="3">
          <cell r="P3" t="str">
            <v>Летко Иван Иванович</v>
          </cell>
          <cell r="Q3" t="e">
            <v>#N/A</v>
          </cell>
        </row>
        <row r="4">
          <cell r="P4" t="str">
            <v>Абдеев Алик Мидхатович</v>
          </cell>
          <cell r="Q4" t="str">
            <v>abdeev.am@tc11.pp.gazprom-neft.ru</v>
          </cell>
        </row>
        <row r="5">
          <cell r="P5" t="str">
            <v>Абдуллин Тагир Рафаэлевич</v>
          </cell>
          <cell r="Q5" t="str">
            <v>abdullin.tr@tc15.pp.gazprom-neft.ru</v>
          </cell>
        </row>
        <row r="6">
          <cell r="P6" t="str">
            <v>Абзалова Гульшат Радисовна</v>
          </cell>
          <cell r="Q6" t="str">
            <v>abzalova.gr@tc15.pp.gazprom-neft.ru</v>
          </cell>
        </row>
        <row r="7">
          <cell r="P7" t="str">
            <v>Абилева Наиля Малдыбаевна</v>
          </cell>
          <cell r="Q7" t="str">
            <v>abileva.nm@tc11.pp.gazprom-neft.ru</v>
          </cell>
        </row>
        <row r="8">
          <cell r="P8" t="str">
            <v>Авхадиев Денис Анварович</v>
          </cell>
          <cell r="Q8" t="str">
            <v>avkhadiev.da@tc15.pp.gazprom-neft.ru</v>
          </cell>
        </row>
        <row r="9">
          <cell r="P9" t="str">
            <v>Агафонова Дарья Анатольевна</v>
          </cell>
          <cell r="Q9" t="str">
            <v>agafonova.da@tc6.pp.gazprom-neft.ru</v>
          </cell>
        </row>
        <row r="10">
          <cell r="P10" t="str">
            <v>Аглиуллин Ильгиз Мазитович</v>
          </cell>
          <cell r="Q10" t="str">
            <v>agliullin.im@tc17.pp.gazprom-neft.ru</v>
          </cell>
        </row>
        <row r="11">
          <cell r="P11" t="str">
            <v>Адаманюк Инна Федоровна</v>
          </cell>
          <cell r="Q11" t="str">
            <v>adamanyuk.if@tc11.pp.gazprom-neft.ru</v>
          </cell>
        </row>
        <row r="12">
          <cell r="P12" t="str">
            <v>Адилов Саидбек Шахсолтанович</v>
          </cell>
          <cell r="Q12" t="str">
            <v>adilov.ssh@tc15.pp.gazprom-neft.ru</v>
          </cell>
        </row>
        <row r="13">
          <cell r="P13" t="str">
            <v>Адыгезалов Ализаде Нуру Оглы</v>
          </cell>
          <cell r="Q13" t="str">
            <v>adigezalov.an@tc11.pp.gazprom-neft.ru</v>
          </cell>
        </row>
        <row r="14">
          <cell r="P14" t="str">
            <v>Азарова Алена Валерьевна</v>
          </cell>
          <cell r="Q14" t="str">
            <v>azarova.av@tc11.pp.gazprom-neft.ru</v>
          </cell>
        </row>
        <row r="15">
          <cell r="P15" t="str">
            <v>Азязов Денис Александрович</v>
          </cell>
          <cell r="Q15" t="str">
            <v>azyazov.da@tc11.pp.gazprom-neft.ru</v>
          </cell>
        </row>
        <row r="16">
          <cell r="P16" t="str">
            <v>Айнулин Рустам Рашидович</v>
          </cell>
          <cell r="Q16" t="str">
            <v>ajnulin.rr@tc11.pp.gazprom-neft.ru</v>
          </cell>
        </row>
        <row r="17">
          <cell r="P17" t="str">
            <v>Айтмухаметов Рамиль Раисович</v>
          </cell>
          <cell r="Q17" t="str">
            <v>aytmukhametov.rr@tc17.pp.gazprom-neft.ru</v>
          </cell>
        </row>
        <row r="18">
          <cell r="P18" t="str">
            <v>Акбердиев Булат Омурбекович</v>
          </cell>
          <cell r="Q18" t="str">
            <v>akberdiev.bo@tc15.pp.gazprom-neft.ru</v>
          </cell>
        </row>
        <row r="19">
          <cell r="P19" t="str">
            <v>Акзигитов Рафаэль Сайфуллович</v>
          </cell>
          <cell r="Q19" t="str">
            <v>akzigitov.rs@tc16.pp.gazprom-neft.ru</v>
          </cell>
        </row>
        <row r="20">
          <cell r="P20" t="str">
            <v>Александров Сергей Валерьевич</v>
          </cell>
          <cell r="Q20" t="str">
            <v>aleksandrov.sv@tc17.pp.gazprom-neft.ru</v>
          </cell>
        </row>
        <row r="21">
          <cell r="P21" t="str">
            <v>Алехина Галина Владимировна</v>
          </cell>
          <cell r="Q21" t="str">
            <v>alekhina.gv@tc11.pp.gazprom-neft.ru</v>
          </cell>
        </row>
        <row r="22">
          <cell r="P22" t="str">
            <v>Алешина Алина Валентиновна</v>
          </cell>
          <cell r="Q22" t="str">
            <v>aleshina.ava@tc17.pp.gazprom-neft.ru</v>
          </cell>
        </row>
        <row r="23">
          <cell r="P23" t="str">
            <v>Алещенко Иван Павлович</v>
          </cell>
          <cell r="Q23" t="str">
            <v>aleshchenko.ip@tc15.pp.gazprom-neft.ru</v>
          </cell>
        </row>
        <row r="24">
          <cell r="P24" t="str">
            <v>Алипкачев Казбек Магомедкамилович</v>
          </cell>
          <cell r="Q24" t="str">
            <v>alipkachev.km@tc14.pp.gazprom-neft.ru</v>
          </cell>
        </row>
        <row r="25">
          <cell r="P25" t="str">
            <v>Хабибуллина Альмира Махияновна</v>
          </cell>
          <cell r="Q25" t="str">
            <v>khabibullina.am@tc11.pp.gazprom-neft.ru</v>
          </cell>
        </row>
        <row r="26">
          <cell r="P26" t="str">
            <v>Афанасьева Татьяна Рузилевна</v>
          </cell>
          <cell r="Q26" t="str">
            <v>afanaseva.tr@tc11.pp.gazprom-neft.ru</v>
          </cell>
        </row>
        <row r="27">
          <cell r="P27" t="str">
            <v>Афонина Ирина Владимировна</v>
          </cell>
          <cell r="Q27" t="str">
            <v>afonina.iv@tc12.pp.gazprom-neft.ru</v>
          </cell>
        </row>
        <row r="28">
          <cell r="P28" t="str">
            <v>Алчинова Галина Аркадьевна</v>
          </cell>
          <cell r="Q28" t="str">
            <v>alchinova.ga@tc13.pp.gazprom-neft.ru</v>
          </cell>
        </row>
        <row r="29">
          <cell r="P29" t="str">
            <v>Альдабиров Ибрагим Мусаевич</v>
          </cell>
          <cell r="Q29" t="str">
            <v>aldabirov.im@tc7.pp.gazprom-neft.ru</v>
          </cell>
        </row>
        <row r="30">
          <cell r="P30" t="str">
            <v>Альховик Руслан Анатольевич</v>
          </cell>
          <cell r="Q30" t="str">
            <v>alkhovik.ra@tc14.pp.gazprom-neft.ru</v>
          </cell>
        </row>
        <row r="31">
          <cell r="P31" t="str">
            <v>Альховик Юлия Валентиновна</v>
          </cell>
          <cell r="Q31" t="str">
            <v>alkhovik.yuv@tc20.pp.gazprom-neft.ru</v>
          </cell>
        </row>
        <row r="32">
          <cell r="P32" t="str">
            <v>Аминева Ольга Александровна</v>
          </cell>
          <cell r="Q32" t="str">
            <v>amineva.oa@tc14.pp.gazprom-neft.ru</v>
          </cell>
        </row>
        <row r="33">
          <cell r="P33" t="str">
            <v>Амиров Артур Зинурович</v>
          </cell>
          <cell r="Q33" t="e">
            <v>#N/A</v>
          </cell>
        </row>
        <row r="34">
          <cell r="P34" t="str">
            <v>Ананин Игорь Николаевич</v>
          </cell>
          <cell r="Q34" t="str">
            <v>ananin.in@tc15.pp.gazprom-neft.ru</v>
          </cell>
        </row>
        <row r="35">
          <cell r="P35" t="str">
            <v>Андиева Татьяна Федоровна</v>
          </cell>
          <cell r="Q35" t="str">
            <v>andieva.tf@tc8.pp.gazprom-neft.ru</v>
          </cell>
        </row>
        <row r="36">
          <cell r="P36" t="str">
            <v>Андреев Александр Юрьевич</v>
          </cell>
          <cell r="Q36" t="str">
            <v>andreev.ayur@tc11.pp.gazprom-neft.ru</v>
          </cell>
        </row>
        <row r="37">
          <cell r="P37" t="str">
            <v>Андреев Андрей Алексеевич</v>
          </cell>
          <cell r="Q37" t="str">
            <v>andreev.aalek@tc11.pp.gazprom-neft.ru</v>
          </cell>
        </row>
        <row r="38">
          <cell r="P38" t="str">
            <v>Андриянова Елена Викторовна</v>
          </cell>
          <cell r="Q38" t="str">
            <v>andriyanova.ev@tc18.pp.gazprom-neft.ru</v>
          </cell>
        </row>
        <row r="39">
          <cell r="P39" t="str">
            <v>Андронов Андрей Валентинович</v>
          </cell>
          <cell r="Q39" t="str">
            <v>andronov.av@tc6.pp.gazprom-neft.ru</v>
          </cell>
        </row>
        <row r="40">
          <cell r="P40" t="str">
            <v>Андрощук Василий Васильевич</v>
          </cell>
          <cell r="Q40" t="str">
            <v>androschuk.vv@tc21.pp.gazprom-neft.ru</v>
          </cell>
        </row>
        <row r="41">
          <cell r="P41" t="str">
            <v>Андрюшов Андрей Николаевич</v>
          </cell>
          <cell r="Q41" t="str">
            <v>andryushov.an@tc12.pp.gazprom-neft.ru</v>
          </cell>
        </row>
        <row r="42">
          <cell r="P42" t="str">
            <v>Аношина Ольга Николаевна</v>
          </cell>
          <cell r="Q42" t="str">
            <v>anoshina.on@tc7.pp.gazprom-neft.ru</v>
          </cell>
        </row>
        <row r="43">
          <cell r="P43" t="str">
            <v>Антонов Глеб Геннадьевич</v>
          </cell>
          <cell r="Q43" t="str">
            <v>antonov.gg@tc13.pp.gazprom-neft.ru</v>
          </cell>
        </row>
        <row r="44">
          <cell r="P44" t="str">
            <v>Антошкина Татьяна Васильевна</v>
          </cell>
          <cell r="Q44" t="str">
            <v>antoshkina.tv@tc11.pp.gazprom-neft.ru</v>
          </cell>
        </row>
        <row r="45">
          <cell r="P45" t="str">
            <v>Ахмадов Джабраил Русланович</v>
          </cell>
          <cell r="Q45" t="str">
            <v>akhmadov.dr@tc11.pp.gazprom-neft.ru</v>
          </cell>
        </row>
        <row r="46">
          <cell r="P46" t="str">
            <v>Апостолов Василий Вадимович</v>
          </cell>
          <cell r="Q46" t="str">
            <v>apostolov.vv@tc6.pp.gazprom-neft.ru</v>
          </cell>
        </row>
        <row r="47">
          <cell r="P47" t="str">
            <v>Арановская Юлия Владимировна</v>
          </cell>
          <cell r="Q47" t="str">
            <v>aranovskaya.yuv@tc11.pp.gazprom-neft.ru</v>
          </cell>
        </row>
        <row r="48">
          <cell r="P48" t="str">
            <v>Ахмедов Хейбар Фамил Оглы</v>
          </cell>
          <cell r="Q48" t="str">
            <v>akhmedov.khf@tc11.pp.gazprom-neft.ru</v>
          </cell>
        </row>
        <row r="49">
          <cell r="P49" t="str">
            <v>Ахмедов Рауф Бахадур Оглы</v>
          </cell>
          <cell r="Q49" t="str">
            <v>akhmedov.rb@tc11.pp.gazprom-neft.ru</v>
          </cell>
        </row>
        <row r="50">
          <cell r="P50" t="str">
            <v>Ахмедов Рамин Шабанович</v>
          </cell>
          <cell r="Q50" t="str">
            <v>akhmedov.rsh@tc17.pp.gazprom-neft.ru</v>
          </cell>
        </row>
        <row r="51">
          <cell r="P51" t="str">
            <v>Ахметгареев Сергей Иванович</v>
          </cell>
          <cell r="Q51" t="str">
            <v>akhmetgareev.si@tc12.pp.gazprom-neft.ru</v>
          </cell>
        </row>
        <row r="52">
          <cell r="P52" t="str">
            <v>Ахметов Айрат Минеразыевич</v>
          </cell>
          <cell r="Q52" t="str">
            <v>akhmetov.ami@tc11.pp.gazprom-neft.ru</v>
          </cell>
        </row>
        <row r="53">
          <cell r="P53" t="str">
            <v>Архангельский Геннадий Геннадьевич</v>
          </cell>
          <cell r="Q53" t="str">
            <v>arkhangelskiy.gg@tc6.pp.gazprom-neft.ru</v>
          </cell>
        </row>
        <row r="54">
          <cell r="P54" t="str">
            <v>Ахметов Ильдар Халафович</v>
          </cell>
          <cell r="Q54" t="str">
            <v>akhmetov.ik@tc16.pp.gazprom-neft.ru</v>
          </cell>
        </row>
        <row r="55">
          <cell r="P55" t="str">
            <v>Архипов Александр Петрович</v>
          </cell>
          <cell r="Q55" t="str">
            <v>arkhipov.ap@tc11.pp.gazprom-neft.ru</v>
          </cell>
        </row>
        <row r="56">
          <cell r="P56" t="str">
            <v>Ахметов Рузиль Ринатович</v>
          </cell>
          <cell r="Q56" t="str">
            <v>akhmetov.rri@tc7.pp.gazprom-neft.ru</v>
          </cell>
        </row>
        <row r="57">
          <cell r="P57" t="str">
            <v>Астанов Анар Аливерди Оглы</v>
          </cell>
          <cell r="Q57" t="str">
            <v>astanov.aa@tc6.pp.gazprom-neft.ru</v>
          </cell>
        </row>
        <row r="58">
          <cell r="P58" t="str">
            <v>Ахметзянов Альберт Назимович</v>
          </cell>
          <cell r="Q58" t="str">
            <v>akhmetzyanov.an@tc6.pp.gazprom-neft.ru</v>
          </cell>
        </row>
        <row r="59">
          <cell r="P59" t="str">
            <v>Атаева Ирина Вакосовна</v>
          </cell>
          <cell r="Q59" t="str">
            <v>ataeva.iv@tc18.pp.gazprom-neft.ru</v>
          </cell>
        </row>
        <row r="60">
          <cell r="P60" t="str">
            <v>Атаманенко Александр Евгеньевич</v>
          </cell>
          <cell r="Q60" t="str">
            <v>atamanenko.ae@tc12.pp.gazprom-neft.ru</v>
          </cell>
        </row>
        <row r="61">
          <cell r="P61" t="str">
            <v>Ахметзянов Наиль Мажитович</v>
          </cell>
          <cell r="Q61" t="str">
            <v>akhmetzyanov.nm@tc11.pp.gazprom-neft.ru</v>
          </cell>
        </row>
        <row r="62">
          <cell r="P62" t="str">
            <v>Ахметзянов Руслан Мажитович</v>
          </cell>
          <cell r="Q62" t="str">
            <v>akhmetzyanov.rm@tc11.pp.gazprom-neft.ru</v>
          </cell>
        </row>
        <row r="63">
          <cell r="P63" t="str">
            <v>Ахвердиев Камил Али оглы</v>
          </cell>
          <cell r="Q63" t="str">
            <v>akhverdiev.ka@tc21.pp.gazprom-neft.ru</v>
          </cell>
        </row>
        <row r="64">
          <cell r="P64" t="str">
            <v>Аюпов Урал Шарифович</v>
          </cell>
          <cell r="Q64" t="str">
            <v>ayupov.ush@tc7.pp.gazprom-neft.ru</v>
          </cell>
        </row>
        <row r="65">
          <cell r="P65" t="str">
            <v>Бабаев Павел Исидорович</v>
          </cell>
          <cell r="Q65" t="str">
            <v>babaev.pi@tc18.pp.gazprom-neft.ru</v>
          </cell>
        </row>
        <row r="66">
          <cell r="P66" t="str">
            <v>Багаев Алексей Юрьевич</v>
          </cell>
          <cell r="Q66" t="str">
            <v>bagaev.ayu@tc17.pp.gazprom-neft.ru</v>
          </cell>
        </row>
        <row r="67">
          <cell r="P67" t="str">
            <v>Багамаев Багама Магомедхабибович</v>
          </cell>
          <cell r="Q67" t="str">
            <v>bagamaev.bm@tc19.pp.gazprom-neft.ru</v>
          </cell>
        </row>
        <row r="68">
          <cell r="P68" t="str">
            <v>Багаутдинов Виталий Викторович</v>
          </cell>
          <cell r="Q68" t="str">
            <v>bagautdinov.vv@tc11.pp.gazprom-neft.ru</v>
          </cell>
        </row>
        <row r="69">
          <cell r="P69" t="str">
            <v>Байдельдинов Виталий Серикович</v>
          </cell>
          <cell r="Q69" t="str">
            <v>baydeldinov.vs@tc19.pp.gazprom-neft.ru</v>
          </cell>
        </row>
        <row r="70">
          <cell r="P70" t="str">
            <v>Бакиров Гамир Кадирович</v>
          </cell>
          <cell r="Q70" t="str">
            <v>bakirov.gk@tc11.pp.gazprom-neft.ru</v>
          </cell>
        </row>
        <row r="71">
          <cell r="P71" t="str">
            <v>Бакиров Руслан Рафикович</v>
          </cell>
          <cell r="Q71" t="str">
            <v>bakirov.rra@tc12.pp.gazprom-neft.ru</v>
          </cell>
        </row>
        <row r="72">
          <cell r="P72" t="str">
            <v>Баклашов Владимир Валерьевич</v>
          </cell>
          <cell r="Q72" t="str">
            <v>baklashov.vv@tc11.pp.gazprom-neft.ru</v>
          </cell>
        </row>
        <row r="73">
          <cell r="P73" t="str">
            <v>Бакшеев Василий Владимирович</v>
          </cell>
          <cell r="Q73" t="str">
            <v>baksheev.vv@tc11.pp.gazprom-neft.ru</v>
          </cell>
        </row>
        <row r="74">
          <cell r="P74" t="str">
            <v>Балакин Евгений Михайлович</v>
          </cell>
          <cell r="Q74" t="str">
            <v>balakin.em@tc11.pp.gazprom-neft.ru</v>
          </cell>
        </row>
        <row r="75">
          <cell r="P75" t="str">
            <v>Баландина Анастасия Анатольевна</v>
          </cell>
          <cell r="Q75" t="str">
            <v>balandina.aa@tc11.pp.gazprom-neft.ru</v>
          </cell>
        </row>
        <row r="76">
          <cell r="P76" t="str">
            <v>Балаценко Алексей Николаевич</v>
          </cell>
          <cell r="Q76" t="str">
            <v>balatsenko.an@tc14.pp.gazprom-neft.ru</v>
          </cell>
        </row>
        <row r="77">
          <cell r="P77" t="str">
            <v>Балмасов Олег Александрович</v>
          </cell>
          <cell r="Q77" t="str">
            <v>balmasov.oa@tc11.pp.gazprom-neft.ru</v>
          </cell>
        </row>
        <row r="78">
          <cell r="P78" t="str">
            <v>Бальмич Сергей Владимирович</v>
          </cell>
          <cell r="Q78" t="str">
            <v>balmich.sv@tc13.pp.gazprom-neft.ru</v>
          </cell>
        </row>
        <row r="79">
          <cell r="P79" t="str">
            <v>Бальчугова Катерина Сергеевна</v>
          </cell>
          <cell r="Q79" t="str">
            <v>balchugova.ks@tc11.pp.gazprom-neft.ru</v>
          </cell>
        </row>
        <row r="80">
          <cell r="P80" t="str">
            <v>Балягутдинова Юлия Ибрагимовна</v>
          </cell>
          <cell r="Q80" t="str">
            <v>balyagutdinova.yi@tc11.pp.gazprom-neft.ru</v>
          </cell>
        </row>
        <row r="81">
          <cell r="P81" t="str">
            <v>Банкет Виктор Владимирович</v>
          </cell>
          <cell r="Q81" t="str">
            <v>banket.vv@tc18.pp.gazprom-neft.ru</v>
          </cell>
        </row>
        <row r="82">
          <cell r="P82" t="str">
            <v>Барзул Василий Васильевич</v>
          </cell>
          <cell r="Q82" t="str">
            <v>barzul.vv@tc11.pp.gazprom-neft.ru</v>
          </cell>
        </row>
        <row r="83">
          <cell r="P83" t="str">
            <v>Баринов Александр Александрович</v>
          </cell>
          <cell r="Q83" t="str">
            <v>barinov.aa@tc7.pp.gazprom-neft.ru</v>
          </cell>
        </row>
        <row r="84">
          <cell r="P84" t="str">
            <v>Барнаш Рената Владимировна</v>
          </cell>
          <cell r="Q84" t="str">
            <v>barnash.rv@tc6.pp.gazprom-neft.ru</v>
          </cell>
        </row>
        <row r="85">
          <cell r="P85" t="str">
            <v>Барсуков Алексей Юрьевич</v>
          </cell>
          <cell r="Q85" t="str">
            <v>barsukov.ay@tc12.pp.gazprom-neft.ru</v>
          </cell>
        </row>
        <row r="86">
          <cell r="P86" t="str">
            <v>Барышев Владимир Вячеславович</v>
          </cell>
          <cell r="Q86" t="str">
            <v>baryshev.vvya@tc11.pp.gazprom-neft.ru</v>
          </cell>
        </row>
        <row r="87">
          <cell r="P87" t="str">
            <v>Барышев Сергей Александрович</v>
          </cell>
          <cell r="Q87" t="str">
            <v>baryshev.sa@tc14.pp.gazprom-neft.ru</v>
          </cell>
        </row>
        <row r="88">
          <cell r="P88" t="str">
            <v>Баталин Алексей Владимирович</v>
          </cell>
          <cell r="Q88" t="str">
            <v>batalin.av@tc13.pp.gazprom-neft.ru</v>
          </cell>
        </row>
        <row r="89">
          <cell r="P89" t="str">
            <v>Батыгин Игорь Владимирович</v>
          </cell>
          <cell r="Q89" t="str">
            <v>batygin.iv@tc11.pp.gazprom-neft.ru</v>
          </cell>
        </row>
        <row r="90">
          <cell r="P90" t="str">
            <v>Батьков Ярослав Олегович</v>
          </cell>
          <cell r="Q90" t="e">
            <v>#N/A</v>
          </cell>
        </row>
        <row r="91">
          <cell r="P91" t="str">
            <v>Бахтияров Георгий Алексеевич</v>
          </cell>
          <cell r="Q91" t="str">
            <v>bakhtiyarov.ga@tc14.pp.gazprom-neft.ru</v>
          </cell>
        </row>
        <row r="92">
          <cell r="P92" t="str">
            <v>Башкова Татьяна Юрьевна</v>
          </cell>
          <cell r="Q92" t="str">
            <v>bashkova.tyu@tc6.pp.gazprom-neft.ru</v>
          </cell>
        </row>
        <row r="93">
          <cell r="P93" t="str">
            <v>Безуглая Елена Сергеевна</v>
          </cell>
          <cell r="Q93" t="str">
            <v>bezuglaya.es@tc19.pp.gazprom-neft.ru</v>
          </cell>
        </row>
        <row r="94">
          <cell r="P94" t="str">
            <v>Безуглый Денис Владимирович</v>
          </cell>
          <cell r="Q94" t="str">
            <v>bezuglyy.dv@tc11.pp.gazprom-neft.ru</v>
          </cell>
        </row>
        <row r="95">
          <cell r="P95" t="str">
            <v>Бейбутов Ширин-Буба Октябрович</v>
          </cell>
          <cell r="Q95" t="str">
            <v>beybutov.sho@tc19.pp.gazprom-neft.ru</v>
          </cell>
        </row>
        <row r="96">
          <cell r="P96" t="str">
            <v>Белан Екатерина Александровна</v>
          </cell>
          <cell r="Q96" t="str">
            <v>belan.ea@tc16.pp.gazprom-neft.ru</v>
          </cell>
        </row>
        <row r="97">
          <cell r="P97" t="str">
            <v>Белан Светлана Ивановна</v>
          </cell>
          <cell r="Q97" t="str">
            <v>belan.si@tc14.pp.gazprom-neft.ru</v>
          </cell>
        </row>
        <row r="98">
          <cell r="P98" t="str">
            <v>Беликова Алена Викторовна</v>
          </cell>
          <cell r="Q98" t="str">
            <v>belikova.av@tc6.pp.gazprom-neft.ru</v>
          </cell>
        </row>
        <row r="99">
          <cell r="P99" t="str">
            <v>Беликова Екатерина Михайловна</v>
          </cell>
          <cell r="Q99" t="str">
            <v>belikova.em@tc15.pp.gazprom-neft.ru</v>
          </cell>
        </row>
        <row r="100">
          <cell r="P100" t="str">
            <v>Белоус Наталья Васильевна</v>
          </cell>
          <cell r="Q100" t="str">
            <v>belous.nv@tc11.pp.gazprom-neft.ru</v>
          </cell>
        </row>
        <row r="101">
          <cell r="P101" t="str">
            <v>Бельтоев Сулейман Абубакарович</v>
          </cell>
          <cell r="Q101" t="str">
            <v>beltoev.sa@tc15.pp.gazprom-neft.ru</v>
          </cell>
        </row>
        <row r="102">
          <cell r="P102" t="str">
            <v>Бердинских Алексей Валерьевич</v>
          </cell>
          <cell r="Q102" t="str">
            <v>berdinskikh.av@tc13.pp.gazprom-neft.ru</v>
          </cell>
        </row>
        <row r="103">
          <cell r="P103" t="str">
            <v>Берегой Григорий Иванович</v>
          </cell>
          <cell r="Q103" t="str">
            <v>beregoy.gi@tc11.pp.gazprom-neft.ru</v>
          </cell>
        </row>
        <row r="104">
          <cell r="P104" t="str">
            <v>Бережной Денис Владимирович</v>
          </cell>
          <cell r="Q104" t="str">
            <v>berezhnoj.dv@tc7.pp.gazprom-neft.ru</v>
          </cell>
        </row>
        <row r="105">
          <cell r="P105" t="str">
            <v>Березина Алина Андреевна</v>
          </cell>
          <cell r="Q105" t="str">
            <v>berezina.aan@tc11.pp.gazprom-neft.ru</v>
          </cell>
        </row>
        <row r="106">
          <cell r="P106" t="str">
            <v>Бессонов Иван Николаевич</v>
          </cell>
          <cell r="Q106" t="str">
            <v>bessonov.in@tc13.pp.gazprom-neft.ru</v>
          </cell>
        </row>
        <row r="107">
          <cell r="P107" t="str">
            <v>Бессонова Ирина Николаевна</v>
          </cell>
          <cell r="Q107" t="str">
            <v>bessonova.in@tc11.pp.gazprom-neft.ru</v>
          </cell>
        </row>
        <row r="108">
          <cell r="P108" t="str">
            <v>Бец Эдуард Иванович</v>
          </cell>
          <cell r="Q108" t="str">
            <v>bets.ei@tc7.pp.gazprom-neft.ru</v>
          </cell>
        </row>
        <row r="109">
          <cell r="P109" t="str">
            <v>Билый Николай Васильевич</v>
          </cell>
          <cell r="Q109" t="str">
            <v>bilyj.nv@tc11.pp.gazprom-neft.ru</v>
          </cell>
        </row>
        <row r="110">
          <cell r="P110" t="str">
            <v>Бикиева Ольга Алексеевна</v>
          </cell>
          <cell r="Q110" t="str">
            <v>bilkin.vn@tc11.pp.gazprom-neft.ru</v>
          </cell>
        </row>
        <row r="111">
          <cell r="P111" t="str">
            <v>Бирюков Станислав Юрьевич</v>
          </cell>
          <cell r="Q111" t="str">
            <v>biryukov.syu@tc15.pp.gazprom-neft.ru</v>
          </cell>
        </row>
        <row r="112">
          <cell r="P112" t="str">
            <v>Бирюкова Юлия Игоревна</v>
          </cell>
          <cell r="Q112" t="str">
            <v>biryukova.yui@tc11.pp.gazprom-neft.ru</v>
          </cell>
        </row>
        <row r="113">
          <cell r="P113" t="str">
            <v>Битуганова Марина Николаевна</v>
          </cell>
          <cell r="Q113" t="str">
            <v>bituganova.mn@tc11.pp.gazprom-neft.ru</v>
          </cell>
        </row>
        <row r="114">
          <cell r="P114" t="str">
            <v>Бледнов Сергей Александрович</v>
          </cell>
          <cell r="Q114" t="str">
            <v>blednov.sa@tc16.pp.gazprom-neft.ru</v>
          </cell>
        </row>
        <row r="115">
          <cell r="P115" t="str">
            <v>Блинова Светлана Николаевна</v>
          </cell>
          <cell r="Q115" t="str">
            <v>blinova.sn@tc14.pp.gazprom-neft.ru</v>
          </cell>
        </row>
        <row r="116">
          <cell r="P116" t="str">
            <v>Блошенко Юлиана Павловна</v>
          </cell>
          <cell r="Q116" t="str">
            <v>bloshenko.yup@tc18.pp.gazprom-neft.ru</v>
          </cell>
        </row>
        <row r="117">
          <cell r="P117" t="str">
            <v>Бобков Алексей Константинович</v>
          </cell>
          <cell r="Q117" t="str">
            <v>bobkov.ak@tc15.pp.gazprom-neft.ru</v>
          </cell>
        </row>
        <row r="118">
          <cell r="P118" t="str">
            <v>Бодягин Павел Сергеевич</v>
          </cell>
          <cell r="Q118" t="str">
            <v>bodyagin.ps@tc7.pp.gazprom-neft.ru</v>
          </cell>
        </row>
        <row r="119">
          <cell r="P119" t="str">
            <v>Бойкова Елена Федоровна</v>
          </cell>
          <cell r="Q119" t="str">
            <v>boykova.ef@tc11.pp.gazprom-neft.ru</v>
          </cell>
        </row>
        <row r="120">
          <cell r="P120" t="str">
            <v>Бондаренко Евгений Александрович</v>
          </cell>
          <cell r="Q120" t="str">
            <v>bondarenko.ealek@tc11.pp.gazprom-neft.ru</v>
          </cell>
        </row>
        <row r="121">
          <cell r="P121" t="str">
            <v>Борисенко Наталья Анатольевна</v>
          </cell>
          <cell r="Q121" t="str">
            <v>borisenko.na@tc11.pp.gazprom-neft.ru</v>
          </cell>
        </row>
        <row r="122">
          <cell r="P122" t="str">
            <v>Борисов Иван Иванович</v>
          </cell>
          <cell r="Q122" t="str">
            <v>borisov.ii@tc6.pp.gazprom-neft.ru</v>
          </cell>
        </row>
        <row r="123">
          <cell r="P123" t="str">
            <v>Бородин Николай Васильевич</v>
          </cell>
          <cell r="Q123" t="str">
            <v>borodin.nv@tc14.pp.gazprom-neft.ru</v>
          </cell>
        </row>
        <row r="124">
          <cell r="P124" t="str">
            <v>Бороздняк Сергей Павлович</v>
          </cell>
          <cell r="Q124" t="str">
            <v>borozdnyak.sp@tc15.pp.gazprom-neft.ru</v>
          </cell>
        </row>
        <row r="125">
          <cell r="P125" t="str">
            <v>Левченко Татьяна Владимировна</v>
          </cell>
          <cell r="Q125" t="str">
            <v>levchenko.tv@tc11.pp.gazprom-neft.ru</v>
          </cell>
        </row>
        <row r="126">
          <cell r="P126" t="str">
            <v>Никитченко Евгений Васильевич</v>
          </cell>
          <cell r="Q126" t="str">
            <v>nikitchenko.ev@tc11.pp.gazprom-neft.ru</v>
          </cell>
        </row>
        <row r="127">
          <cell r="P127" t="str">
            <v>Бочкарева Ольга Викторовна</v>
          </cell>
          <cell r="Q127" t="str">
            <v>bochkareva.ov@tc7.pp.gazprom-neft.ru</v>
          </cell>
        </row>
        <row r="128">
          <cell r="P128" t="str">
            <v>Брачий Маргарита Евгеньевна</v>
          </cell>
          <cell r="Q128" t="str">
            <v>brachiy.me@tc6.pp.gazprom-neft.ru</v>
          </cell>
        </row>
        <row r="129">
          <cell r="P129" t="str">
            <v>Брежнев Николай Иванович</v>
          </cell>
          <cell r="Q129" t="str">
            <v>brezhnev.ni@tc13.pp.gazprom-neft.ru</v>
          </cell>
        </row>
        <row r="130">
          <cell r="P130" t="str">
            <v>Брезгулевская Екатерина Наильевна</v>
          </cell>
          <cell r="Q130" t="str">
            <v>brezgulevskaya.en@tc14.pp.gazprom-neft.ru</v>
          </cell>
        </row>
        <row r="131">
          <cell r="P131" t="str">
            <v>Бритва Яков Яковлевич</v>
          </cell>
          <cell r="Q131" t="str">
            <v>britva.yaya@tc14.pp.gazprom-neft.ru</v>
          </cell>
        </row>
        <row r="132">
          <cell r="P132" t="str">
            <v>Фетисов Алексей Андреевич</v>
          </cell>
          <cell r="Q132" t="str">
            <v>fetisov.aa@tc2.pp.gazprom-neft.ru</v>
          </cell>
        </row>
        <row r="133">
          <cell r="P133" t="str">
            <v>Брюшко Ксения Сергеевна</v>
          </cell>
          <cell r="Q133" t="str">
            <v>bryushko.ks@tc11.pp.gazprom-neft.ru</v>
          </cell>
        </row>
        <row r="134">
          <cell r="P134" t="str">
            <v>Будняк Лилия Зиновьевна</v>
          </cell>
          <cell r="Q134" t="str">
            <v>budnyak.lz@tc11.pp.gazprom-neft.ru</v>
          </cell>
        </row>
        <row r="135">
          <cell r="P135" t="str">
            <v>Буланов Вячеслав Александрович</v>
          </cell>
          <cell r="Q135" t="str">
            <v>bulanov.va@tc11.pp.gazprom-neft.ru</v>
          </cell>
        </row>
        <row r="136">
          <cell r="P136" t="str">
            <v>Буланова Лилия Идрисовна</v>
          </cell>
          <cell r="Q136" t="str">
            <v>bulanova.li@tc19.pp.gazprom-neft.ru</v>
          </cell>
        </row>
        <row r="137">
          <cell r="P137" t="str">
            <v>Булкин Артур Павлович</v>
          </cell>
          <cell r="Q137" t="str">
            <v>bulkin.ap@tc11.pp.gazprom-neft.ru</v>
          </cell>
        </row>
        <row r="138">
          <cell r="P138" t="str">
            <v>Бундзило Валентин Игоревич</v>
          </cell>
          <cell r="Q138" t="str">
            <v>bundzilo.vi@tc12.pp.gazprom-neft.ru</v>
          </cell>
        </row>
        <row r="139">
          <cell r="P139" t="str">
            <v>Бурали Андрей Анатольевич</v>
          </cell>
          <cell r="Q139" t="str">
            <v>burali.aa@tc13.pp.gazprom-neft.ru</v>
          </cell>
        </row>
        <row r="140">
          <cell r="P140" t="str">
            <v>Бурцев Артем Александрович</v>
          </cell>
          <cell r="Q140" t="str">
            <v>burtsev.aal@tc7.pp.gazprom-neft.ru</v>
          </cell>
        </row>
        <row r="141">
          <cell r="P141" t="str">
            <v>Бурцева Татьяна Александровна</v>
          </cell>
          <cell r="Q141" t="str">
            <v>burtseva.ta@tc11.pp.gazprom-neft.ru</v>
          </cell>
        </row>
        <row r="142">
          <cell r="P142" t="str">
            <v>Бучик Юлия Владимировна</v>
          </cell>
          <cell r="Q142" t="str">
            <v>buchik.yuv@tc7.pp.gazprom-neft.ru</v>
          </cell>
        </row>
        <row r="143">
          <cell r="P143" t="str">
            <v>Быков Андрей Валерьевич</v>
          </cell>
          <cell r="Q143" t="str">
            <v>bykov.ava@tc11.pp.gazprom-neft.ru</v>
          </cell>
        </row>
        <row r="144">
          <cell r="P144" t="str">
            <v>Вагапова Кадрия Реваловна</v>
          </cell>
          <cell r="Q144" t="str">
            <v>vagapova.kr@tc6.pp.gazprom-neft.ru</v>
          </cell>
        </row>
        <row r="145">
          <cell r="P145" t="str">
            <v>Валишин Ильдар Дамирович</v>
          </cell>
          <cell r="Q145" t="str">
            <v>valishin.id@tc13.pp.gazprom-neft.ru</v>
          </cell>
        </row>
        <row r="146">
          <cell r="P146" t="str">
            <v>Ваньшев Андрей Александрович</v>
          </cell>
          <cell r="Q146" t="str">
            <v>vanshev.aa@tc13.pp.gazprom-neft.ru</v>
          </cell>
        </row>
        <row r="147">
          <cell r="P147" t="str">
            <v>Билькин Василий Николаевич</v>
          </cell>
          <cell r="Q147" t="e">
            <v>#N/A</v>
          </cell>
        </row>
        <row r="148">
          <cell r="P148" t="str">
            <v>Бирюков Иван Юрьевич</v>
          </cell>
          <cell r="Q148" t="str">
            <v>varov.mb@tc14.pp.gazprom-neft.ru</v>
          </cell>
        </row>
        <row r="149">
          <cell r="P149" t="str">
            <v>Васильев Дмитрий Игоревич</v>
          </cell>
          <cell r="Q149" t="str">
            <v>vasilev.di@tc11.pp.gazprom-neft.ru</v>
          </cell>
        </row>
        <row r="150">
          <cell r="P150" t="str">
            <v>Василяко Жанна Владимировна</v>
          </cell>
          <cell r="Q150" t="str">
            <v>vasilyako.zhv@tc11.pp.gazprom-neft.ru</v>
          </cell>
        </row>
        <row r="151">
          <cell r="P151" t="str">
            <v>Васюткин Виталий Владимирович</v>
          </cell>
          <cell r="Q151" t="str">
            <v>vasyutkin.vv@tc13.pp.gazprom-neft.ru</v>
          </cell>
        </row>
        <row r="152">
          <cell r="P152" t="str">
            <v>Васюткин Сергей Владимирович</v>
          </cell>
          <cell r="Q152" t="str">
            <v>vasyutkin.sv@tc11.pp.gazprom-neft.ru</v>
          </cell>
        </row>
        <row r="153">
          <cell r="P153" t="str">
            <v>Васюткина Любовь Николаевна</v>
          </cell>
          <cell r="Q153" t="str">
            <v>vasyutkina.ln@tc6.pp.gazprom-neft.ru</v>
          </cell>
        </row>
        <row r="154">
          <cell r="P154" t="str">
            <v>Васюхно Вадим Викторович</v>
          </cell>
          <cell r="Q154" t="str">
            <v>vasyukhno.vv@tc19.pp.gazprom-neft.ru</v>
          </cell>
        </row>
        <row r="155">
          <cell r="P155" t="str">
            <v>Ващенко Артем Александрович</v>
          </cell>
          <cell r="Q155" t="str">
            <v>vaschenko.aa@tc11.pp.gazprom-neft.ru</v>
          </cell>
        </row>
        <row r="156">
          <cell r="P156" t="str">
            <v>Ведяшкина Оксана Павловна</v>
          </cell>
          <cell r="Q156" t="str">
            <v>vedyashkina.op@tc11.pp.gazprom-neft.ru</v>
          </cell>
        </row>
        <row r="157">
          <cell r="P157" t="str">
            <v>Велиев Митхат Мехмедов</v>
          </cell>
          <cell r="Q157" t="str">
            <v>veliev.mm@tc13.pp.gazprom-neft.ru</v>
          </cell>
        </row>
        <row r="158">
          <cell r="P158" t="str">
            <v>Вельгус Максим Владимирович</v>
          </cell>
          <cell r="Q158" t="str">
            <v>velgus.mv@tc19.pp.gazprom-neft.ru</v>
          </cell>
        </row>
        <row r="159">
          <cell r="P159" t="str">
            <v>Вельченко Роман Сергеевич</v>
          </cell>
          <cell r="Q159" t="str">
            <v>velchenko.rs@tc11.pp.gazprom-neft.ru</v>
          </cell>
        </row>
        <row r="160">
          <cell r="P160" t="str">
            <v>Верещагина Оксана Игоревна</v>
          </cell>
          <cell r="Q160" t="str">
            <v>vereschagina.oi@tc11.pp.gazprom-neft.ru</v>
          </cell>
        </row>
        <row r="161">
          <cell r="P161" t="str">
            <v>Видманов Сергей Николаевич</v>
          </cell>
          <cell r="Q161" t="str">
            <v>vidmanov.sn@tc8.pp.gazprom-neft.ru</v>
          </cell>
        </row>
        <row r="162">
          <cell r="P162" t="str">
            <v>Власов Иван Дмитриевич</v>
          </cell>
          <cell r="Q162" t="str">
            <v>vlasov.id@tc11.pp.gazprom-neft.ru</v>
          </cell>
        </row>
        <row r="163">
          <cell r="P163" t="str">
            <v>Власова Полина Петровна</v>
          </cell>
          <cell r="Q163" t="str">
            <v>vlasova.pp@tc17.pp.gazprom-neft.ru</v>
          </cell>
        </row>
        <row r="164">
          <cell r="P164" t="str">
            <v>Волков Дмитрий Владимирович</v>
          </cell>
          <cell r="Q164" t="str">
            <v>volkov.dv@tc11.pp.gazprom-neft.ru</v>
          </cell>
        </row>
        <row r="165">
          <cell r="P165" t="str">
            <v>Волков Юрий Владимирович</v>
          </cell>
          <cell r="Q165" t="str">
            <v>volkov.yuv@tc16.pp.gazprom-neft.ru</v>
          </cell>
        </row>
        <row r="166">
          <cell r="P166" t="str">
            <v>Волосникова Оксана Владимировна</v>
          </cell>
          <cell r="Q166" t="str">
            <v>volosnikova.ov@tc11.pp.gazprom-neft.ru</v>
          </cell>
        </row>
        <row r="167">
          <cell r="P167" t="str">
            <v>Волощук Станислав Сергеевич</v>
          </cell>
          <cell r="Q167" t="str">
            <v>voloshchuk.ss@tc11.pp.gazprom-neft.ru</v>
          </cell>
        </row>
        <row r="168">
          <cell r="P168" t="str">
            <v>Вольский Владимир Федорович</v>
          </cell>
          <cell r="Q168" t="str">
            <v>volskiy.vf@tc14.pp.gazprom-neft.ru</v>
          </cell>
        </row>
        <row r="169">
          <cell r="P169" t="str">
            <v>Воронин Алексей Валерьевич</v>
          </cell>
          <cell r="Q169" t="str">
            <v>voronin.alva@tc15.pp.gazprom-neft.ru</v>
          </cell>
        </row>
        <row r="170">
          <cell r="P170" t="str">
            <v>Ворсин Александр Иванович</v>
          </cell>
          <cell r="Q170" t="str">
            <v>vorsin.ai@tc7.pp.gazprom-neft.ru</v>
          </cell>
        </row>
        <row r="171">
          <cell r="P171" t="str">
            <v>Вариводов Дмитрий Александрович</v>
          </cell>
          <cell r="Q171" t="str">
            <v>vorfolomeev.dv@tc12.pp.gazprom-neft.ru</v>
          </cell>
        </row>
        <row r="172">
          <cell r="P172" t="str">
            <v>Выдренкова Наталья Кирилловна</v>
          </cell>
          <cell r="Q172" t="str">
            <v>vydrenkova.nk@tc11.pp.gazprom-neft.ru</v>
          </cell>
        </row>
        <row r="173">
          <cell r="P173" t="str">
            <v>Габдрахманов Марат Талгатович</v>
          </cell>
          <cell r="Q173" t="str">
            <v>gabdrakhmanov.mt@tc11.pp.gazprom-neft.ru</v>
          </cell>
        </row>
        <row r="174">
          <cell r="P174" t="str">
            <v>Гаврилов Сергей Сергеевич</v>
          </cell>
          <cell r="Q174" t="str">
            <v>gavrilov.ss@tc11.pp.gazprom-neft.ru</v>
          </cell>
        </row>
        <row r="175">
          <cell r="P175" t="str">
            <v>Гавриловский Станислав Юрьевич</v>
          </cell>
          <cell r="Q175" t="str">
            <v>gavrilovskiy.syu@tc13.pp.gazprom-neft.ru</v>
          </cell>
        </row>
        <row r="176">
          <cell r="P176" t="str">
            <v>Гаджимурадов Навруз Рамазанович</v>
          </cell>
          <cell r="Q176" t="str">
            <v>gadzhimuradov.nr@tc7.pp.gazprom-neft.ru</v>
          </cell>
        </row>
        <row r="177">
          <cell r="P177" t="str">
            <v>Гаджихибиева Эльвина Курбановна</v>
          </cell>
          <cell r="Q177" t="str">
            <v>gadzhikhibieva.ek@tc13.pp.gazprom-neft.ru</v>
          </cell>
        </row>
        <row r="178">
          <cell r="P178" t="str">
            <v>Гайнитдинов Ильнур Рамзитович</v>
          </cell>
          <cell r="Q178" t="str">
            <v>gaynitdinov.ir@tc15.pp.gazprom-neft.ru</v>
          </cell>
        </row>
        <row r="179">
          <cell r="P179" t="str">
            <v>Гайсина Эльза Айдаровна</v>
          </cell>
          <cell r="Q179" t="str">
            <v>gaysina.ea@tc11.pp.gazprom-neft.ru</v>
          </cell>
        </row>
        <row r="180">
          <cell r="P180" t="str">
            <v>Галдина Розалия Савиевна</v>
          </cell>
          <cell r="Q180" t="str">
            <v>galdina.rs@tc11.pp.gazprom-neft.ru</v>
          </cell>
        </row>
        <row r="181">
          <cell r="P181" t="str">
            <v>Галеева Наталья Викторовна</v>
          </cell>
          <cell r="Q181" t="str">
            <v>galeeva.nv@tc11.pp.gazprom-neft.ru</v>
          </cell>
        </row>
        <row r="182">
          <cell r="P182" t="str">
            <v>Галиев Рустам Фидарисович</v>
          </cell>
          <cell r="Q182" t="str">
            <v>galiev.rf@tc13.pp.gazprom-neft.ru</v>
          </cell>
        </row>
        <row r="183">
          <cell r="P183" t="str">
            <v>Галимзянов Ренат Муксинович</v>
          </cell>
          <cell r="Q183" t="str">
            <v>galimzyanov.rmu@tc11.pp.gazprom-neft.ru</v>
          </cell>
        </row>
        <row r="184">
          <cell r="P184" t="str">
            <v>Галимская Ольга Анатольевна</v>
          </cell>
          <cell r="Q184" t="str">
            <v>galimskaya.oa@tc11.pp.gazprom-neft.ru</v>
          </cell>
        </row>
        <row r="185">
          <cell r="P185" t="str">
            <v>Галлямов Андриян Рафаэльевич</v>
          </cell>
          <cell r="Q185" t="str">
            <v>gallyamov.ara@tc7.pp.gazprom-neft.ru</v>
          </cell>
        </row>
        <row r="186">
          <cell r="P186" t="str">
            <v>Галушко Иван Васильевич</v>
          </cell>
          <cell r="Q186" t="str">
            <v>galushko.iv@tc11.pp.gazprom-neft.ru</v>
          </cell>
        </row>
        <row r="187">
          <cell r="P187" t="str">
            <v>Галушко Юлия Александровна</v>
          </cell>
          <cell r="Q187" t="str">
            <v>galushko.ya@tc7.pp.gazprom-neft.ru</v>
          </cell>
        </row>
        <row r="188">
          <cell r="P188" t="str">
            <v>Гареев Рустэм Миргасимович</v>
          </cell>
          <cell r="Q188" t="str">
            <v>gareev.rmi@tc11.pp.gazprom-neft.ru</v>
          </cell>
        </row>
        <row r="189">
          <cell r="P189" t="str">
            <v>Гарипова Диляра Сабировна</v>
          </cell>
          <cell r="Q189" t="str">
            <v>garipova.ds@tc11.pp.gazprom-neft.ru</v>
          </cell>
        </row>
        <row r="190">
          <cell r="P190" t="str">
            <v>Герасимова Анастасия Владимировна</v>
          </cell>
          <cell r="Q190" t="str">
            <v>gerasimova.avl@tc11.pp.gazprom-neft.ru</v>
          </cell>
        </row>
        <row r="191">
          <cell r="P191" t="str">
            <v>Гереев Вахид Идрисович</v>
          </cell>
          <cell r="Q191" t="str">
            <v>gereev.vi@tc21.pp.gazprom-neft.ru</v>
          </cell>
        </row>
        <row r="192">
          <cell r="P192" t="str">
            <v>Геринг Данил Викторович</v>
          </cell>
          <cell r="Q192" t="str">
            <v>gering.dv@tc13.pp.gazprom-neft.ru</v>
          </cell>
        </row>
        <row r="193">
          <cell r="P193" t="str">
            <v>Гермашов Алексей Васильевич</v>
          </cell>
          <cell r="Q193" t="str">
            <v>germashov.av@tc7.pp.gazprom-neft.ru</v>
          </cell>
        </row>
        <row r="194">
          <cell r="P194" t="str">
            <v>Гецман Станислав Александрович</v>
          </cell>
          <cell r="Q194" t="str">
            <v>getsman.sa@tc11.pp.gazprom-neft.ru</v>
          </cell>
        </row>
        <row r="195">
          <cell r="P195" t="str">
            <v>Гиззатуллин Радик Аликович</v>
          </cell>
          <cell r="Q195" t="str">
            <v>gizzatullin.ra@tc11.pp.gazprom-neft.ru</v>
          </cell>
        </row>
        <row r="196">
          <cell r="P196" t="str">
            <v>Гиззатуллина Ульяна Юрьевна</v>
          </cell>
          <cell r="Q196" t="str">
            <v>gizzatullina.uyu@tc11.pp.gazprom-neft.ru</v>
          </cell>
        </row>
        <row r="197">
          <cell r="P197" t="str">
            <v>Гимадов Руслан Аликович</v>
          </cell>
          <cell r="Q197" t="str">
            <v>gimadov.ra@tc11.pp.gazprom-neft.ru</v>
          </cell>
        </row>
        <row r="198">
          <cell r="P198" t="str">
            <v>Гимранов Рустам Ильдарович</v>
          </cell>
          <cell r="Q198" t="str">
            <v>gimranov.ri@tc20.pp.gazprom-neft.ru</v>
          </cell>
        </row>
        <row r="199">
          <cell r="P199" t="str">
            <v>Глазырин Евгений Игоревич</v>
          </cell>
          <cell r="Q199" t="str">
            <v>glazyrin.ei@tc19.pp.gazprom-neft.ru</v>
          </cell>
        </row>
        <row r="200">
          <cell r="P200" t="str">
            <v>Глебова Наталья Александровна</v>
          </cell>
          <cell r="Q200" t="str">
            <v>glebova.na@tc7.pp.gazprom-neft.ru</v>
          </cell>
        </row>
        <row r="201">
          <cell r="P201" t="str">
            <v>Гнипа Елена Петровна</v>
          </cell>
          <cell r="Q201" t="str">
            <v>gnipa.ep@tc16.pp.gazprom-neft.ru</v>
          </cell>
        </row>
        <row r="202">
          <cell r="P202" t="str">
            <v>Голованов Игорь Викторович</v>
          </cell>
          <cell r="Q202" t="str">
            <v>golovanov.iv@tc3.pp.gazprom-neft.ru</v>
          </cell>
        </row>
        <row r="203">
          <cell r="P203" t="str">
            <v>Голоднов Игорь Владимирович</v>
          </cell>
          <cell r="Q203" t="str">
            <v>golodnov.iv@tc11.pp.gazprom-neft.ru</v>
          </cell>
        </row>
        <row r="204">
          <cell r="P204" t="str">
            <v>Голубев Евгений Юрьевич</v>
          </cell>
          <cell r="Q204" t="str">
            <v>golubev.eyur@tc11.pp.gazprom-neft.ru</v>
          </cell>
        </row>
        <row r="205">
          <cell r="P205" t="str">
            <v>Гончарова Наталья Николаевна</v>
          </cell>
          <cell r="Q205" t="str">
            <v>goncharova.nn@tc6.pp.gazprom-neft.ru</v>
          </cell>
        </row>
        <row r="206">
          <cell r="P206" t="str">
            <v>Горбань Александр Михайлович</v>
          </cell>
          <cell r="Q206" t="str">
            <v>gorban.am@tc6.pp.gazprom-neft.ru</v>
          </cell>
        </row>
        <row r="207">
          <cell r="P207" t="str">
            <v>Горбач Игорь Анатольевич</v>
          </cell>
          <cell r="Q207" t="str">
            <v>gorbach.ia@tc7.pp.gazprom-neft.ru</v>
          </cell>
        </row>
        <row r="208">
          <cell r="P208" t="str">
            <v>Горбунов Дмитрий Сергеевич</v>
          </cell>
          <cell r="Q208" t="str">
            <v>gorbunov.ds@tc7.pp.gazprom-neft.ru</v>
          </cell>
        </row>
        <row r="209">
          <cell r="P209" t="str">
            <v>Горбунов Игорь Александрович</v>
          </cell>
          <cell r="Q209" t="str">
            <v>gorbunov.ia@tc11.pp.gazprom-neft.ru</v>
          </cell>
        </row>
        <row r="210">
          <cell r="P210" t="str">
            <v>Гордеев Евгений Владимирович</v>
          </cell>
          <cell r="Q210" t="str">
            <v>gordeev.evl@tc7.pp.gazprom-neft.ru</v>
          </cell>
        </row>
        <row r="211">
          <cell r="P211" t="str">
            <v>Гордиенко Александр Яковлевич</v>
          </cell>
          <cell r="Q211" t="str">
            <v>gordienko.aya@tc11.pp.gazprom-neft.ru</v>
          </cell>
        </row>
        <row r="212">
          <cell r="P212" t="str">
            <v>Гордиенко Сергей Викторович</v>
          </cell>
          <cell r="Q212" t="str">
            <v>gordienko.sv@tc12.pp.gazprom-neft.ru</v>
          </cell>
        </row>
        <row r="213">
          <cell r="P213" t="str">
            <v>Горшков Александр Александрович</v>
          </cell>
          <cell r="Q213" t="str">
            <v>gorshkov.aa@tc13.pp.gazprom-neft.ru</v>
          </cell>
        </row>
        <row r="214">
          <cell r="P214" t="str">
            <v>Горшков Вячеслав Андреевич</v>
          </cell>
          <cell r="Q214" t="str">
            <v>gorshkov.van@tc12.pp.gazprom-neft.ru</v>
          </cell>
        </row>
        <row r="215">
          <cell r="P215" t="str">
            <v>Горшкодеров Максим Леонидович</v>
          </cell>
          <cell r="Q215" t="str">
            <v>gorshkoderov.ml@tc11.pp.gazprom-neft.ru</v>
          </cell>
        </row>
        <row r="216">
          <cell r="P216" t="str">
            <v>Варов Михаил Борисович</v>
          </cell>
          <cell r="Q216" t="str">
            <v>grebeneva.ib@tc13.pp.gazprom-neft.ru</v>
          </cell>
        </row>
        <row r="217">
          <cell r="P217" t="str">
            <v>Григорьев Александр Сергеевич</v>
          </cell>
          <cell r="Q217" t="str">
            <v>grigorev.aser@tc13.pp.gazprom-neft.ru</v>
          </cell>
        </row>
        <row r="218">
          <cell r="P218" t="str">
            <v>Григорьева Инга Вениаминовна</v>
          </cell>
          <cell r="Q218" t="str">
            <v>grigoreva.iv@tc17.pp.gazprom-neft.ru</v>
          </cell>
        </row>
        <row r="219">
          <cell r="P219" t="str">
            <v>Грисюк Ирина Юрьевна</v>
          </cell>
          <cell r="Q219" t="str">
            <v>grisyuk.iyu@tc11.pp.gazprom-neft.ru</v>
          </cell>
        </row>
        <row r="220">
          <cell r="P220" t="str">
            <v>Грищук Андрей Михайлович</v>
          </cell>
          <cell r="Q220" t="str">
            <v>grischuk.am@tc11.pp.gazprom-neft.ru</v>
          </cell>
        </row>
        <row r="221">
          <cell r="P221" t="str">
            <v>Губанов Даниил Романович</v>
          </cell>
          <cell r="Q221" t="str">
            <v>gubanov.dr@tc11.pp.gazprom-neft.ru</v>
          </cell>
        </row>
        <row r="222">
          <cell r="P222" t="str">
            <v>Гуляев Павел Викторович</v>
          </cell>
          <cell r="Q222" t="str">
            <v>gulyaev.pv@tc12.pp.gazprom-neft.ru</v>
          </cell>
        </row>
        <row r="223">
          <cell r="P223" t="str">
            <v>Ворфоломеев Денис Владимирович</v>
          </cell>
          <cell r="Q223" t="str">
            <v>gurisov.vv@tc6.pp.gazprom-neft.ru</v>
          </cell>
        </row>
        <row r="224">
          <cell r="P224" t="str">
            <v>Гусаков Дмитрий Владимирович</v>
          </cell>
          <cell r="Q224" t="str">
            <v>gusakov.dv@tc11.pp.gazprom-neft.ru</v>
          </cell>
        </row>
        <row r="225">
          <cell r="P225" t="str">
            <v>Гусев Ярослав Александрович</v>
          </cell>
          <cell r="Q225" t="str">
            <v>gusev.yaa@tc15.pp.gazprom-neft.ru</v>
          </cell>
        </row>
        <row r="226">
          <cell r="P226" t="str">
            <v>Нежинский Алексей Анатольевич</v>
          </cell>
          <cell r="Q226" t="str">
            <v>nezhinskiy.aa@tc11.pp.gazprom-neft.ru</v>
          </cell>
        </row>
        <row r="227">
          <cell r="P227" t="str">
            <v>Давлетшина Эльвира Рустамовна</v>
          </cell>
          <cell r="Q227" t="str">
            <v>davletshina.er@tc7.pp.gazprom-neft.ru</v>
          </cell>
        </row>
        <row r="228">
          <cell r="P228" t="str">
            <v>Дажук Максим Анатольевич</v>
          </cell>
          <cell r="Q228" t="str">
            <v>dazhuk.ma@tc11.pp.gazprom-neft.ru</v>
          </cell>
        </row>
        <row r="229">
          <cell r="P229" t="str">
            <v>Дажук Марина Алексеевна</v>
          </cell>
          <cell r="Q229" t="str">
            <v>dazhuk.mal@tc7.pp.gazprom-neft.ru</v>
          </cell>
        </row>
        <row r="230">
          <cell r="P230" t="str">
            <v>Дажук Никита Максимович</v>
          </cell>
          <cell r="Q230" t="str">
            <v>dazhuk.nm@tc18.pp.gazprom-neft.ru</v>
          </cell>
        </row>
        <row r="231">
          <cell r="P231" t="str">
            <v>Данилов Никита Андреевич</v>
          </cell>
          <cell r="Q231" t="str">
            <v>danilov.na@tc14.pp.gazprom-neft.ru</v>
          </cell>
        </row>
        <row r="232">
          <cell r="P232" t="str">
            <v>Данилова Оксана Геннадьевна</v>
          </cell>
          <cell r="Q232" t="str">
            <v>danilova.og@tc6.pp.gazprom-neft.ru</v>
          </cell>
        </row>
        <row r="233">
          <cell r="P233" t="str">
            <v>Данильченко Алексей Игоревич</v>
          </cell>
          <cell r="Q233" t="str">
            <v>danilchenko.ai@tc11.pp.gazprom-neft.ru</v>
          </cell>
        </row>
        <row r="234">
          <cell r="P234" t="str">
            <v>Дараган Михаил Викторович</v>
          </cell>
          <cell r="Q234" t="str">
            <v>daragan.mv@tc16.pp.gazprom-neft.ru</v>
          </cell>
        </row>
        <row r="235">
          <cell r="P235" t="str">
            <v>Галиев Ильдар Разифович</v>
          </cell>
          <cell r="Q235" t="str">
            <v>degtyarev.vvi@tc11.pp.gazprom-neft.ru</v>
          </cell>
        </row>
        <row r="236">
          <cell r="P236" t="str">
            <v>Дегтярева Варвара Дмитриевна</v>
          </cell>
          <cell r="Q236" t="str">
            <v>degtyareva.vd@tc7.pp.gazprom-neft.ru</v>
          </cell>
        </row>
        <row r="237">
          <cell r="P237" t="str">
            <v>Дементьянов Василий Викторович</v>
          </cell>
          <cell r="Q237" t="str">
            <v>dementyanov.vv@tc11.pp.gazprom-neft.ru</v>
          </cell>
        </row>
        <row r="238">
          <cell r="P238" t="str">
            <v>Демидов Александр Сергеевич</v>
          </cell>
          <cell r="Q238" t="str">
            <v>demidov.as@tc12.pp.gazprom-neft.ru</v>
          </cell>
        </row>
        <row r="239">
          <cell r="P239" t="str">
            <v>Демидов Андрей Геннадьевич</v>
          </cell>
          <cell r="Q239" t="str">
            <v>demidov.ag@tc11.pp.gazprom-neft.ru</v>
          </cell>
        </row>
        <row r="240">
          <cell r="P240" t="str">
            <v>Демченко Павел Викторович</v>
          </cell>
          <cell r="Q240" t="str">
            <v>demchenko.pv@tc15.pp.gazprom-neft.ru</v>
          </cell>
        </row>
        <row r="241">
          <cell r="P241" t="str">
            <v>Денисенко Вадим Игоревич</v>
          </cell>
          <cell r="Q241" t="str">
            <v>denisenko.vi@tc12.pp.gazprom-neft.ru</v>
          </cell>
        </row>
        <row r="242">
          <cell r="P242" t="str">
            <v>Денисов Павел Петрович</v>
          </cell>
          <cell r="Q242" t="str">
            <v>denisov.pp@tc7.pp.gazprom-neft.ru</v>
          </cell>
        </row>
        <row r="243">
          <cell r="P243" t="str">
            <v>Джанаев Руслан Хусейнович</v>
          </cell>
          <cell r="Q243" t="str">
            <v>dzhanaev.rk@tc11.pp.gazprom-neft.ru</v>
          </cell>
        </row>
        <row r="244">
          <cell r="P244" t="str">
            <v>Дменов Тимур Абдыкаирович</v>
          </cell>
          <cell r="Q244" t="str">
            <v>dmenov.ta@tc11.pp.gazprom-neft.ru</v>
          </cell>
        </row>
        <row r="245">
          <cell r="P245" t="str">
            <v>Дмитриев Александр Александрович</v>
          </cell>
          <cell r="Q245" t="str">
            <v>dmitriev.aal@tc12.pp.gazprom-neft.ru</v>
          </cell>
        </row>
        <row r="246">
          <cell r="P246" t="str">
            <v>Дмитриченко Оксана Анатольевна</v>
          </cell>
          <cell r="Q246" t="str">
            <v>dmitrichenko.oa@tc11.pp.gazprom-neft.ru</v>
          </cell>
        </row>
        <row r="247">
          <cell r="P247" t="str">
            <v>Гребенева Ирина Борисовна</v>
          </cell>
          <cell r="Q247" t="str">
            <v>dmitrichenko.on@tc14.pp.gazprom-neft.ru</v>
          </cell>
        </row>
        <row r="248">
          <cell r="P248" t="str">
            <v>Добриков Виктор Владимирович</v>
          </cell>
          <cell r="Q248" t="str">
            <v>dobrikov.vv@tc11.pp.gazprom-neft.ru</v>
          </cell>
        </row>
        <row r="249">
          <cell r="P249" t="str">
            <v>Долганов Денис Геннадьевич</v>
          </cell>
          <cell r="Q249" t="str">
            <v>dolganov.dg@tc7.pp.gazprom-neft.ru</v>
          </cell>
        </row>
        <row r="250">
          <cell r="P250" t="str">
            <v>Гурисов Владислав Валериевич</v>
          </cell>
          <cell r="Q250" t="str">
            <v>domashchenko.vs@tc11.pp.gazprom-neft.ru</v>
          </cell>
        </row>
        <row r="251">
          <cell r="P251" t="str">
            <v>Данильченко Ольга Анатольевна</v>
          </cell>
          <cell r="Q251" t="str">
            <v>donoy.ml@tc11.pp.gazprom-neft.ru</v>
          </cell>
        </row>
        <row r="252">
          <cell r="P252" t="str">
            <v>Донченко Елена Борисовна</v>
          </cell>
          <cell r="Q252" t="str">
            <v>donchenko.eb@tc13.pp.gazprom-neft.ru</v>
          </cell>
        </row>
        <row r="253">
          <cell r="P253" t="str">
            <v>Дормешкин Алексей Александрович</v>
          </cell>
          <cell r="Q253" t="str">
            <v>dormeshkin.aa@tc11.pp.gazprom-neft.ru</v>
          </cell>
        </row>
        <row r="254">
          <cell r="P254" t="str">
            <v>Доронин Евгений Васильевич</v>
          </cell>
          <cell r="Q254" t="str">
            <v>doronin.ev@tc16.pp.gazprom-neft.ru</v>
          </cell>
        </row>
        <row r="255">
          <cell r="P255" t="str">
            <v>Доценко Мария Сергеевна</v>
          </cell>
          <cell r="Q255" t="str">
            <v>dotsenko.ms@tc15.pp.gazprom-neft.ru</v>
          </cell>
        </row>
        <row r="256">
          <cell r="P256" t="str">
            <v>Драбыч Виктор Миронович</v>
          </cell>
          <cell r="Q256" t="str">
            <v>drabych.vm@tc11.pp.gazprom-neft.ru</v>
          </cell>
        </row>
        <row r="257">
          <cell r="P257" t="str">
            <v>Дубенец Андрей Викторович</v>
          </cell>
          <cell r="Q257" t="str">
            <v>dubenets.av@tc11.pp.gazprom-neft.ru</v>
          </cell>
        </row>
        <row r="258">
          <cell r="P258" t="str">
            <v>Дугина Светлана Викторовна</v>
          </cell>
          <cell r="Q258" t="str">
            <v>dugina.sv@tc12.pp.gazprom-neft.ru</v>
          </cell>
        </row>
        <row r="259">
          <cell r="P259" t="str">
            <v>Дударик Петр Петрович</v>
          </cell>
          <cell r="Q259" t="str">
            <v>dudarik.pp@tc7.pp.gazprom-neft.ru</v>
          </cell>
        </row>
        <row r="260">
          <cell r="P260" t="str">
            <v>Дудзян Евгений Валерьевич</v>
          </cell>
          <cell r="Q260" t="str">
            <v>dudzyan.ev@tc11.pp.gazprom-neft.ru</v>
          </cell>
        </row>
        <row r="261">
          <cell r="P261" t="str">
            <v>Дулов Константин Михайлович</v>
          </cell>
          <cell r="Q261" t="str">
            <v>dulov.km@tc19.pp.gazprom-neft.ru</v>
          </cell>
        </row>
        <row r="262">
          <cell r="P262" t="str">
            <v>Дьяконова Оксана Викторовна</v>
          </cell>
          <cell r="Q262" t="str">
            <v>dyakonova.ov@tc11.pp.gazprom-neft.ru</v>
          </cell>
        </row>
        <row r="263">
          <cell r="P263" t="str">
            <v>Дьяченко Елена Анатольевна</v>
          </cell>
          <cell r="Q263" t="str">
            <v>dyachenko.ea@tc11.pp.gazprom-neft.ru</v>
          </cell>
        </row>
        <row r="264">
          <cell r="P264" t="str">
            <v>Дьяченко Леонид Васильевич</v>
          </cell>
          <cell r="Q264" t="str">
            <v>dyachenko.lva@tc13.pp.gazprom-neft.ru</v>
          </cell>
        </row>
        <row r="265">
          <cell r="P265" t="str">
            <v>Евдокимов Владимир Владимирович</v>
          </cell>
          <cell r="Q265" t="str">
            <v>evdokimov.vv@tc7.pp.gazprom-neft.ru</v>
          </cell>
        </row>
        <row r="266">
          <cell r="P266" t="str">
            <v>Дегтярев Вячеслав Викторович</v>
          </cell>
          <cell r="Q266" t="str">
            <v>evladenko.sn@tc11.pp.gazprom-neft.ru</v>
          </cell>
        </row>
        <row r="267">
          <cell r="P267" t="str">
            <v>Дмитриченко Оксана Николаевна</v>
          </cell>
          <cell r="Q267" t="e">
            <v>#N/A</v>
          </cell>
        </row>
        <row r="268">
          <cell r="P268" t="str">
            <v>Егоров Антон Валентинович</v>
          </cell>
          <cell r="Q268" t="str">
            <v>egorov.aval@tc21.pp.gazprom-neft.ru</v>
          </cell>
        </row>
        <row r="269">
          <cell r="P269" t="str">
            <v>Егоров Тарас Юрьевич</v>
          </cell>
          <cell r="Q269" t="str">
            <v>egorov.tyu@tc11.pp.gazprom-neft.ru</v>
          </cell>
        </row>
        <row r="270">
          <cell r="P270" t="str">
            <v>Егорова Алина Олеговна</v>
          </cell>
          <cell r="Q270" t="str">
            <v>egorova.ao@tc11.pp.gazprom-neft.ru</v>
          </cell>
        </row>
        <row r="271">
          <cell r="P271" t="str">
            <v>Елизаров Степан Степанович</v>
          </cell>
          <cell r="Q271" t="str">
            <v>elizarov.sst@tc13.pp.gazprom-neft.ru</v>
          </cell>
        </row>
        <row r="272">
          <cell r="P272" t="str">
            <v>Елизарова Елена Викторовна</v>
          </cell>
          <cell r="Q272" t="str">
            <v>elizarova.evi@tc11.pp.gazprom-neft.ru</v>
          </cell>
        </row>
        <row r="273">
          <cell r="P273" t="str">
            <v>Емендеева Елена Анатольевна</v>
          </cell>
          <cell r="Q273" t="str">
            <v>emendeeva.ea@tc11.pp.gazprom-neft.ru</v>
          </cell>
        </row>
        <row r="274">
          <cell r="P274" t="str">
            <v>Епанчинцева Оксана Александровна</v>
          </cell>
          <cell r="Q274" t="str">
            <v>epanchintseva.oa@tc12.pp.gazprom-neft.ru</v>
          </cell>
        </row>
        <row r="275">
          <cell r="P275" t="str">
            <v>Домащенко Владимир Станиславович</v>
          </cell>
          <cell r="Q275" t="str">
            <v>esipenok.in@tc11.pp.gazprom-neft.ru</v>
          </cell>
        </row>
        <row r="276">
          <cell r="P276" t="str">
            <v>Ефимов Дмитрий Николаевич</v>
          </cell>
          <cell r="Q276" t="str">
            <v>efimov.dn@tc13.pp.gazprom-neft.ru</v>
          </cell>
        </row>
        <row r="277">
          <cell r="P277" t="str">
            <v>Жарков Александр Владимирович</v>
          </cell>
          <cell r="Q277" t="str">
            <v>zharkov.av@tc7.pp.gazprom-neft.ru</v>
          </cell>
        </row>
        <row r="278">
          <cell r="P278" t="str">
            <v>Жулин Сергей Олегович</v>
          </cell>
          <cell r="Q278" t="str">
            <v>zhulin.so@tc13.pp.gazprom-neft.ru</v>
          </cell>
        </row>
        <row r="279">
          <cell r="P279" t="str">
            <v>Заворохин Александр Валерьевич</v>
          </cell>
          <cell r="Q279" t="str">
            <v>zavorokhin.av@tc11.pp.gazprom-neft.ru</v>
          </cell>
        </row>
        <row r="280">
          <cell r="P280" t="str">
            <v>Загорулько Артем Владимирович</v>
          </cell>
          <cell r="Q280" t="str">
            <v>zagorulko.av@tc14.pp.gazprom-neft.ru</v>
          </cell>
        </row>
        <row r="281">
          <cell r="P281" t="str">
            <v>Заздравных Андрей Григорьевич</v>
          </cell>
          <cell r="Q281" t="str">
            <v>zazdravnykh.ag@tc16.pp.gazprom-neft.ru</v>
          </cell>
        </row>
        <row r="282">
          <cell r="P282" t="str">
            <v>Заирбеков Алихан Валиханович</v>
          </cell>
          <cell r="Q282" t="str">
            <v>zairbekov.av@tc6.pp.gazprom-neft.ru</v>
          </cell>
        </row>
        <row r="283">
          <cell r="P283" t="str">
            <v>Зайдуллина Евгения Михайловна</v>
          </cell>
          <cell r="Q283" t="str">
            <v>zaydullina.em@tc7.pp.gazprom-neft.ru</v>
          </cell>
        </row>
        <row r="284">
          <cell r="P284" t="str">
            <v>Зайкова Анастасия Владимировна</v>
          </cell>
          <cell r="Q284" t="str">
            <v>zaykova.av@tc11.pp.gazprom-neft.ru</v>
          </cell>
        </row>
        <row r="285">
          <cell r="P285" t="str">
            <v>Зайнуллин Альфис Шамилович</v>
          </cell>
          <cell r="Q285" t="str">
            <v>zaynullin.as@tc7.pp.gazprom-neft.ru</v>
          </cell>
        </row>
        <row r="286">
          <cell r="P286" t="str">
            <v>Доной Марина Леонидовна</v>
          </cell>
          <cell r="Q286" t="str">
            <v>zaytsev.kal@tc21.pp.gazprom-neft.ru</v>
          </cell>
        </row>
        <row r="287">
          <cell r="P287" t="str">
            <v>Закиров Алмаз Финатович</v>
          </cell>
          <cell r="Q287" t="str">
            <v>zakirov.afi@tc11.pp.gazprom-neft.ru</v>
          </cell>
        </row>
        <row r="288">
          <cell r="P288" t="str">
            <v>Закирова Галина Сергеевна</v>
          </cell>
          <cell r="Q288" t="str">
            <v>zakirova.gs@tc11.pp.gazprom-neft.ru</v>
          </cell>
        </row>
        <row r="289">
          <cell r="P289" t="str">
            <v>Замалиев Марат Валитович</v>
          </cell>
          <cell r="Q289" t="str">
            <v>zamaliev.mv@tc14.pp.gazprom-neft.ru</v>
          </cell>
        </row>
        <row r="290">
          <cell r="P290" t="str">
            <v>Захаренко Андрей Иванович</v>
          </cell>
          <cell r="Q290" t="str">
            <v>zakharenko.ai@tc7.pp.gazprom-neft.ru</v>
          </cell>
        </row>
        <row r="291">
          <cell r="P291" t="str">
            <v>Захарова Наталья Алексеевна</v>
          </cell>
          <cell r="Q291" t="str">
            <v>zakharova.nal@tc16.pp.gazprom-neft.ru</v>
          </cell>
        </row>
        <row r="292">
          <cell r="P292" t="str">
            <v>Захарченко Дмитрий Игоревич</v>
          </cell>
          <cell r="Q292" t="str">
            <v>zakharchenko.di@tc11.pp.gazprom-neft.ru</v>
          </cell>
        </row>
        <row r="293">
          <cell r="P293" t="str">
            <v>Зеленин Дмитрий Владимирович</v>
          </cell>
          <cell r="Q293" t="str">
            <v>zelenin.dvl@tc6.pp.gazprom-neft.ru</v>
          </cell>
        </row>
        <row r="294">
          <cell r="P294" t="str">
            <v>Земцов Андрей Владимирович</v>
          </cell>
          <cell r="Q294" t="str">
            <v>zemtsov.av@tc11.pp.gazprom-neft.ru</v>
          </cell>
        </row>
        <row r="295">
          <cell r="P295" t="str">
            <v>Евладенко Сергей Николаевич</v>
          </cell>
          <cell r="Q295" t="str">
            <v>ziganshin.rsh@tc19.pp.gazprom-neft.ru</v>
          </cell>
        </row>
        <row r="296">
          <cell r="P296" t="str">
            <v>Зольникова Татьяна Петровна</v>
          </cell>
          <cell r="Q296" t="str">
            <v>zolnikova.tp@tc11.pp.gazprom-neft.ru</v>
          </cell>
        </row>
        <row r="297">
          <cell r="P297" t="str">
            <v>Ибрагимов Альберт Фагимович</v>
          </cell>
          <cell r="Q297" t="str">
            <v>ibragimov.af@tc1.pp.gazprom-neft.ru</v>
          </cell>
        </row>
        <row r="298">
          <cell r="P298" t="str">
            <v>Ибрагимов Арсен Ибрагимович</v>
          </cell>
          <cell r="Q298" t="str">
            <v>ibragimov.ai@tc11.pp.gazprom-neft.ru</v>
          </cell>
        </row>
        <row r="299">
          <cell r="P299" t="str">
            <v>Ибрагимов Марсель Илмирович</v>
          </cell>
          <cell r="Q299" t="str">
            <v>ibragimov.mi@tc17.pp.gazprom-neft.ru</v>
          </cell>
        </row>
        <row r="300">
          <cell r="P300" t="str">
            <v>Ибрагимова Олеся Анатольевна</v>
          </cell>
          <cell r="Q300" t="str">
            <v>ibragimova.oan@tc3.pp.gazprom-neft.ru</v>
          </cell>
        </row>
        <row r="301">
          <cell r="P301" t="str">
            <v>Иванов Алексей Владимирович</v>
          </cell>
          <cell r="Q301" t="str">
            <v>ivanov.avla@tc12.pp.gazprom-neft.ru</v>
          </cell>
        </row>
        <row r="302">
          <cell r="P302" t="str">
            <v>Иванов Игорь Владимирович</v>
          </cell>
          <cell r="Q302" t="str">
            <v>ivanov.ivla@tc7.pp.gazprom-neft.ru</v>
          </cell>
        </row>
        <row r="303">
          <cell r="P303" t="str">
            <v>Иванов Михаил Григорьевич</v>
          </cell>
          <cell r="Q303" t="str">
            <v>ivanov.mgr@tc2.pp.gazprom-neft.ru</v>
          </cell>
        </row>
        <row r="304">
          <cell r="P304" t="str">
            <v>Евланов Игорь Викторович</v>
          </cell>
          <cell r="Q304" t="str">
            <v>ivanova.age@tc11.pp.gazprom-neft.ru</v>
          </cell>
        </row>
        <row r="305">
          <cell r="P305" t="str">
            <v>Иванова Елена Сергеевна</v>
          </cell>
          <cell r="Q305" t="str">
            <v>ivanova.eser@tc11.pp.gazprom-neft.ru</v>
          </cell>
        </row>
        <row r="306">
          <cell r="P306" t="str">
            <v>Ивлев Вячеслав Александрович</v>
          </cell>
          <cell r="Q306" t="str">
            <v>ivlev.va@tc13.pp.gazprom-neft.ru</v>
          </cell>
        </row>
        <row r="307">
          <cell r="P307" t="str">
            <v>Ивлева Светлана Александровна</v>
          </cell>
          <cell r="Q307" t="str">
            <v>ivleva.sa@tc7.pp.gazprom-neft.ru</v>
          </cell>
        </row>
        <row r="308">
          <cell r="P308" t="str">
            <v>Ершов Антон Андреевич</v>
          </cell>
          <cell r="Q308" t="str">
            <v>ivchenko.as@tc6.pp.gazprom-neft.ru</v>
          </cell>
        </row>
        <row r="309">
          <cell r="P309" t="str">
            <v>Игитов Матвей Михайлович</v>
          </cell>
          <cell r="Q309" t="str">
            <v>igitov.mm@tc7.pp.gazprom-neft.ru</v>
          </cell>
        </row>
        <row r="310">
          <cell r="P310" t="str">
            <v>Игитов Семен Михайлович</v>
          </cell>
          <cell r="Q310" t="str">
            <v>igitov.sm@tc11.pp.gazprom-neft.ru</v>
          </cell>
        </row>
        <row r="311">
          <cell r="P311" t="str">
            <v>Игитова Наталья Валентиновна</v>
          </cell>
          <cell r="Q311" t="str">
            <v>igitova.nv@tc19.pp.gazprom-neft.ru</v>
          </cell>
        </row>
        <row r="312">
          <cell r="P312" t="str">
            <v>Игнатов Юрий Викторович</v>
          </cell>
          <cell r="Q312" t="str">
            <v>ignatov.yv@tc17.pp.gazprom-neft.ru</v>
          </cell>
        </row>
        <row r="313">
          <cell r="P313" t="str">
            <v>Игнатьев Иван Викторович</v>
          </cell>
          <cell r="Q313" t="str">
            <v>ignatev.iv@tc11.pp.gazprom-neft.ru</v>
          </cell>
        </row>
        <row r="314">
          <cell r="P314" t="str">
            <v>Игнатьева Ольга Викторовна</v>
          </cell>
          <cell r="Q314" t="str">
            <v>ignateva.ov@tc19.pp.gazprom-neft.ru</v>
          </cell>
        </row>
        <row r="315">
          <cell r="P315" t="str">
            <v>Ильясов Руслан Сергеевич</v>
          </cell>
          <cell r="Q315" t="str">
            <v>ilyasov.rs@tc19.pp.gazprom-neft.ru</v>
          </cell>
        </row>
        <row r="316">
          <cell r="P316" t="str">
            <v>Ильясова Наталья Евгеньевна</v>
          </cell>
          <cell r="Q316" t="str">
            <v>ilyasova.ne@tc7.pp.gazprom-neft.ru</v>
          </cell>
        </row>
        <row r="317">
          <cell r="P317" t="str">
            <v>Индиенко Андрей Дмитриевич</v>
          </cell>
          <cell r="Q317" t="str">
            <v>indienko.adm@tc12.pp.gazprom-neft.ru</v>
          </cell>
        </row>
        <row r="318">
          <cell r="P318" t="str">
            <v>Ионов Федор Федорович</v>
          </cell>
          <cell r="Q318" t="str">
            <v>ionov.ff@tc13.pp.gazprom-neft.ru</v>
          </cell>
        </row>
        <row r="319">
          <cell r="P319" t="str">
            <v>Есипенок Иван Николаевич</v>
          </cell>
          <cell r="Q319" t="str">
            <v>ionova.mm@tc16.pp.gazprom-neft.ru</v>
          </cell>
        </row>
        <row r="320">
          <cell r="P320" t="str">
            <v>Иралин Фидан Зуфарович</v>
          </cell>
          <cell r="Q320" t="str">
            <v>iralin.fz@tc11.pp.gazprom-neft.ru</v>
          </cell>
        </row>
        <row r="321">
          <cell r="P321" t="str">
            <v>Ирин Алексей Павлович</v>
          </cell>
          <cell r="Q321" t="str">
            <v>irin.ap@tc11.pp.gazprom-neft.ru</v>
          </cell>
        </row>
        <row r="322">
          <cell r="P322" t="str">
            <v>Ирмашев Роберт Ришатович</v>
          </cell>
          <cell r="Q322" t="str">
            <v>irmashev.rr@tc14.pp.gazprom-neft.ru</v>
          </cell>
        </row>
        <row r="323">
          <cell r="P323" t="str">
            <v>Тимаревский Владислав Григорьевич</v>
          </cell>
          <cell r="Q323" t="str">
            <v>timarevskiy.vg@tc11.pp.gazprom-neft.ru</v>
          </cell>
        </row>
        <row r="324">
          <cell r="P324" t="str">
            <v>Федорова Людмила Борисовна</v>
          </cell>
          <cell r="Q324" t="str">
            <v>fedorova.lb@tc11.pp.gazprom-neft.ru</v>
          </cell>
        </row>
        <row r="325">
          <cell r="P325" t="str">
            <v>Зайцев Константин Александрович</v>
          </cell>
          <cell r="Q325" t="str">
            <v>isakov.dm@tc7.pp.gazprom-neft.ru</v>
          </cell>
        </row>
        <row r="326">
          <cell r="P326" t="str">
            <v>Исмаилов Махир Салман Оглы</v>
          </cell>
          <cell r="Q326" t="str">
            <v>ismailov.msa@tc12.pp.gazprom-neft.ru</v>
          </cell>
        </row>
        <row r="327">
          <cell r="P327" t="str">
            <v>Исмаилов Мехман Салман Оглы</v>
          </cell>
          <cell r="Q327" t="str">
            <v>ismailov.ms@tc11.pp.gazprom-neft.ru</v>
          </cell>
        </row>
        <row r="328">
          <cell r="P328" t="str">
            <v>Исхаков Райнис Рамильевич</v>
          </cell>
          <cell r="Q328" t="str">
            <v>iskhakov.rr@tc11.pp.gazprom-neft.ru</v>
          </cell>
        </row>
        <row r="329">
          <cell r="P329" t="str">
            <v>Ихсанова Елена Викторовна</v>
          </cell>
          <cell r="Q329" t="str">
            <v>ikhsanova.ev@tc11.pp.gazprom-neft.ru</v>
          </cell>
        </row>
        <row r="330">
          <cell r="P330" t="str">
            <v>Зиганшин Рустам Шамильевич</v>
          </cell>
          <cell r="Q330" t="str">
            <v>ikhtiyarova.ip@tc19.pp.gazprom-neft.ru</v>
          </cell>
        </row>
        <row r="331">
          <cell r="P331" t="str">
            <v>Чернян Марина Павловна</v>
          </cell>
          <cell r="Q331" t="str">
            <v>chernyan.mp@tc6.pp.gazprom-neft.ru</v>
          </cell>
        </row>
        <row r="332">
          <cell r="P332" t="str">
            <v>Червякова Ольга Евгеньевна</v>
          </cell>
          <cell r="Q332" t="str">
            <v>chervyakova.oe@tc11.pp.gazprom-neft.ru</v>
          </cell>
        </row>
        <row r="333">
          <cell r="P333" t="str">
            <v>Чикалова Светлана Васильевна</v>
          </cell>
          <cell r="Q333" t="str">
            <v>chikalova.sv@tc21.pp.gazprom-neft.ru</v>
          </cell>
        </row>
        <row r="334">
          <cell r="P334" t="str">
            <v>Чиркин Вячеслав Владимирович</v>
          </cell>
          <cell r="Q334" t="str">
            <v>chirkin.vv@tc11.pp.gazprom-neft.ru</v>
          </cell>
        </row>
        <row r="335">
          <cell r="P335" t="str">
            <v>Чурносов Александр Александрович</v>
          </cell>
          <cell r="Q335" t="str">
            <v>churnosov.aa@tc7.pp.gazprom-neft.ru</v>
          </cell>
        </row>
        <row r="336">
          <cell r="P336" t="str">
            <v>Кабиров Эльдар Борисович</v>
          </cell>
          <cell r="Q336" t="str">
            <v>kabirov.eb@tc11.pp.gazprom-neft.ru</v>
          </cell>
        </row>
        <row r="337">
          <cell r="P337" t="str">
            <v>Кабирова Альбина Ивановна</v>
          </cell>
          <cell r="Q337" t="str">
            <v>kabirova.ai@tc18.pp.gazprom-neft.ru</v>
          </cell>
        </row>
        <row r="338">
          <cell r="P338" t="str">
            <v>Кавыева Алена Александровна</v>
          </cell>
          <cell r="Q338" t="str">
            <v>kavyeva.aa@tc21.pp.gazprom-neft.ru</v>
          </cell>
        </row>
        <row r="339">
          <cell r="P339" t="str">
            <v>Кагункин Андрей Владимирович</v>
          </cell>
          <cell r="Q339" t="str">
            <v>kagunkin.av@tc11.pp.gazprom-neft.ru</v>
          </cell>
        </row>
        <row r="340">
          <cell r="P340" t="str">
            <v>Кагункин Юрий Владимирович</v>
          </cell>
          <cell r="Q340" t="str">
            <v>kagunkin.yuv@tc7.pp.gazprom-neft.ru</v>
          </cell>
        </row>
        <row r="341">
          <cell r="P341" t="str">
            <v>Кадука Олег Михайлович</v>
          </cell>
          <cell r="Q341" t="str">
            <v>kaduka.om@tc11.pp.gazprom-neft.ru</v>
          </cell>
        </row>
        <row r="342">
          <cell r="P342" t="str">
            <v>Казаку Игорь Ильич</v>
          </cell>
          <cell r="Q342" t="str">
            <v>kazaku.ii@tc16.pp.gazprom-neft.ru</v>
          </cell>
        </row>
        <row r="343">
          <cell r="P343" t="str">
            <v>Зизенкин Сергей Сергеевич</v>
          </cell>
          <cell r="Q343" t="str">
            <v>kazantseva.lil@tc11.pp.gazprom-neft.ru</v>
          </cell>
        </row>
        <row r="344">
          <cell r="P344" t="str">
            <v>Казиев Эдуард Гаджибалаевич</v>
          </cell>
          <cell r="Q344" t="str">
            <v>kaziev.eg@tc14.pp.gazprom-neft.ru</v>
          </cell>
        </row>
        <row r="345">
          <cell r="P345" t="str">
            <v>Иванова Анжела Геннадьевна</v>
          </cell>
          <cell r="Q345" t="str">
            <v>kazymov.rma@tc11.pp.gazprom-neft.ru</v>
          </cell>
        </row>
        <row r="346">
          <cell r="P346" t="str">
            <v>Чеботов Василий Васильевич</v>
          </cell>
          <cell r="Q346" t="str">
            <v>chebotov.vv@tc18.pp.gazprom-neft.ru</v>
          </cell>
        </row>
        <row r="347">
          <cell r="P347" t="str">
            <v>Калашникова Елена Николаевна</v>
          </cell>
          <cell r="Q347" t="str">
            <v>kalashnikova.en@tc2.pp.gazprom-neft.ru</v>
          </cell>
        </row>
        <row r="348">
          <cell r="P348" t="str">
            <v>Чефонова Алена Александровна</v>
          </cell>
          <cell r="Q348" t="str">
            <v>chefonova.aa@tc19.pp.gazprom-neft.ru</v>
          </cell>
        </row>
        <row r="349">
          <cell r="P349" t="str">
            <v>Калинин Алексей Викторович</v>
          </cell>
          <cell r="Q349" t="str">
            <v>kalinin.avi@tc1.pp.gazprom-neft.ru</v>
          </cell>
        </row>
        <row r="350">
          <cell r="P350" t="str">
            <v>Калита Евгений Владимирович</v>
          </cell>
          <cell r="Q350" t="str">
            <v>kalita.ev@tc11.pp.gazprom-neft.ru</v>
          </cell>
        </row>
        <row r="351">
          <cell r="P351" t="str">
            <v>Калмыкова Ксения Андреевна</v>
          </cell>
          <cell r="Q351" t="str">
            <v>kalmykova.ka@tc20.pp.gazprom-neft.ru</v>
          </cell>
        </row>
        <row r="352">
          <cell r="P352" t="str">
            <v>Камакаев Эдуард Рафаилович</v>
          </cell>
          <cell r="Q352" t="str">
            <v>kamakaev.er@tc13.pp.gazprom-neft.ru</v>
          </cell>
        </row>
        <row r="353">
          <cell r="P353" t="str">
            <v>Чепрасов Денис Валерьевич</v>
          </cell>
          <cell r="Q353" t="str">
            <v>cheprasov.dv@tc11.pp.gazprom-neft.ru</v>
          </cell>
        </row>
        <row r="354">
          <cell r="P354" t="str">
            <v>Канафин Вадим Жаудатович</v>
          </cell>
          <cell r="Q354" t="str">
            <v>kanafin.vz@tc13.pp.gazprom-neft.ru</v>
          </cell>
        </row>
        <row r="355">
          <cell r="P355" t="str">
            <v>Канафин Данил Жаудатович</v>
          </cell>
          <cell r="Q355" t="str">
            <v>kanafin.dzh@tc17.pp.gazprom-neft.ru</v>
          </cell>
        </row>
        <row r="356">
          <cell r="P356" t="str">
            <v>Канюкова Гульназ Мирзагитовна</v>
          </cell>
          <cell r="Q356" t="str">
            <v>kanyukova.gm@tc12.pp.gazprom-neft.ru</v>
          </cell>
        </row>
        <row r="357">
          <cell r="P357" t="str">
            <v>Каравашкина Наталия Юрьевна</v>
          </cell>
          <cell r="Q357" t="str">
            <v>karavashkina.nyu@tc7.pp.gazprom-neft.ru</v>
          </cell>
        </row>
        <row r="358">
          <cell r="P358" t="str">
            <v>Каратицкая Ирина Николаевна</v>
          </cell>
          <cell r="Q358" t="str">
            <v>karatitskaya.in@tc14.pp.gazprom-neft.ru</v>
          </cell>
        </row>
        <row r="359">
          <cell r="P359" t="str">
            <v>Каримов Ринат Рамильевич</v>
          </cell>
          <cell r="Q359" t="str">
            <v>karimov.rira@tc11.pp.gazprom-neft.ru</v>
          </cell>
        </row>
        <row r="360">
          <cell r="P360" t="str">
            <v>Каримов Руслан Газинурович</v>
          </cell>
          <cell r="Q360" t="str">
            <v>karimov.rg@tc13.pp.gazprom-neft.ru</v>
          </cell>
        </row>
        <row r="361">
          <cell r="P361" t="str">
            <v>Черкес Елена Анатольевна</v>
          </cell>
          <cell r="Q361" t="str">
            <v>cherkes.ea@tc20.pp.gazprom-neft.ru</v>
          </cell>
        </row>
        <row r="362">
          <cell r="P362" t="str">
            <v>Каримова Наталья Владимировна</v>
          </cell>
          <cell r="Q362" t="str">
            <v>karimova.nv@tc15.pp.gazprom-neft.ru</v>
          </cell>
        </row>
        <row r="363">
          <cell r="P363" t="str">
            <v>Черковский Николай Леонидович</v>
          </cell>
          <cell r="Q363" t="str">
            <v>cherkovskiy.nl@tc11.pp.gazprom-neft.ru</v>
          </cell>
        </row>
        <row r="364">
          <cell r="P364" t="str">
            <v>Черник Николай Викторович</v>
          </cell>
          <cell r="Q364" t="str">
            <v>chernik.nv@tc16.pp.gazprom-neft.ru</v>
          </cell>
        </row>
        <row r="365">
          <cell r="P365" t="str">
            <v>Карташов Николай Викторович</v>
          </cell>
          <cell r="Q365" t="str">
            <v>kartashov.nv@tc12.pp.gazprom-neft.ru</v>
          </cell>
        </row>
        <row r="366">
          <cell r="P366" t="str">
            <v>Черномырдин Олег Владимирович</v>
          </cell>
          <cell r="Q366" t="str">
            <v>chernomyrdin.ov@tc6.pp.gazprom-neft.ru</v>
          </cell>
        </row>
        <row r="367">
          <cell r="P367" t="str">
            <v>Касимов Айлар Гюльбалаевич</v>
          </cell>
          <cell r="Q367" t="str">
            <v>kasimov.ag@tc13.pp.gazprom-neft.ru</v>
          </cell>
        </row>
        <row r="368">
          <cell r="P368" t="str">
            <v>Ивченко Александр Сергеевич</v>
          </cell>
          <cell r="Q368" t="str">
            <v>chernov.ial@tc15.pp.gazprom-neft.ru</v>
          </cell>
        </row>
        <row r="369">
          <cell r="P369" t="str">
            <v>Касьянов Андрей Владимирович</v>
          </cell>
          <cell r="Q369" t="str">
            <v>kasyanov.avl@tc13.pp.gazprom-neft.ru</v>
          </cell>
        </row>
        <row r="370">
          <cell r="P370" t="str">
            <v>Касьянов Никита Александрович</v>
          </cell>
          <cell r="Q370" t="str">
            <v>kasyanov.na@tc12.pp.gazprom-neft.ru</v>
          </cell>
        </row>
        <row r="371">
          <cell r="P371" t="str">
            <v>Чернова Екатерина Юрьевна</v>
          </cell>
          <cell r="Q371" t="str">
            <v>chernova.eyu@tc11.pp.gazprom-neft.ru</v>
          </cell>
        </row>
        <row r="372">
          <cell r="P372" t="str">
            <v>Чернова Наталья Викторовна</v>
          </cell>
          <cell r="Q372" t="str">
            <v>chernova.nvi@tc11.pp.gazprom-neft.ru</v>
          </cell>
        </row>
        <row r="373">
          <cell r="P373" t="str">
            <v>Качар Евгений Иванович</v>
          </cell>
          <cell r="Q373" t="str">
            <v>kachar.ei@tc19.pp.gazprom-neft.ru</v>
          </cell>
        </row>
        <row r="374">
          <cell r="P374" t="str">
            <v>Качур Виктор Валентинович</v>
          </cell>
          <cell r="Q374" t="str">
            <v>kachur.vv@tc7.pp.gazprom-neft.ru</v>
          </cell>
        </row>
        <row r="375">
          <cell r="P375" t="str">
            <v>Черняева Наталья Юрьевна</v>
          </cell>
          <cell r="Q375" t="str">
            <v>chernyaeva.nyu@tc11.pp.gazprom-neft.ru</v>
          </cell>
        </row>
        <row r="376">
          <cell r="P376" t="str">
            <v>Кашинцев Алексей Сергеевич</v>
          </cell>
          <cell r="Q376" t="str">
            <v>kashintsev.as@tc7.pp.gazprom-neft.ru</v>
          </cell>
        </row>
        <row r="377">
          <cell r="P377" t="str">
            <v>Кевлич Павел Владимирович</v>
          </cell>
          <cell r="Q377" t="str">
            <v>kevlich.pv@tc15.pp.gazprom-neft.ru</v>
          </cell>
        </row>
        <row r="378">
          <cell r="P378" t="str">
            <v>Кевлич Роман Владимирович</v>
          </cell>
          <cell r="Q378" t="str">
            <v>kevlich.rv@tc11.pp.gazprom-neft.ru</v>
          </cell>
        </row>
        <row r="379">
          <cell r="P379" t="str">
            <v>Кельзин Артем Дмитриевич</v>
          </cell>
          <cell r="Q379" t="str">
            <v>kelzin.ad@tc20.pp.gazprom-neft.ru</v>
          </cell>
        </row>
        <row r="380">
          <cell r="P380" t="str">
            <v>Кечина Лидия Николаевна</v>
          </cell>
          <cell r="Q380" t="str">
            <v>kechina.ln@tc7.pp.gazprom-neft.ru</v>
          </cell>
        </row>
        <row r="381">
          <cell r="P381" t="str">
            <v>Чернышова Лариса Мидхатовна</v>
          </cell>
          <cell r="Q381" t="str">
            <v>chernyshova.lm@tc11.pp.gazprom-neft.ru</v>
          </cell>
        </row>
        <row r="382">
          <cell r="P382" t="str">
            <v>Ким Ден Ир</v>
          </cell>
          <cell r="Q382" t="str">
            <v>kim.di@tc7.pp.gazprom-neft.ru</v>
          </cell>
        </row>
        <row r="383">
          <cell r="P383" t="str">
            <v>Ким Людмила Викторовна</v>
          </cell>
          <cell r="Q383" t="str">
            <v>kim.lv@tc7.pp.gazprom-neft.ru</v>
          </cell>
        </row>
        <row r="384">
          <cell r="P384" t="str">
            <v>Кинчин Антон Валерьевич</v>
          </cell>
          <cell r="Q384" t="str">
            <v>kinchin.av@tc14.pp.gazprom-neft.ru</v>
          </cell>
        </row>
        <row r="385">
          <cell r="P385" t="str">
            <v>Ионова Мария Михайловна</v>
          </cell>
          <cell r="Q385" t="str">
            <v>kirilyuk.vi@tc11.pp.gazprom-neft.ru</v>
          </cell>
        </row>
        <row r="386">
          <cell r="P386" t="str">
            <v>Исаков Денис Михайлович</v>
          </cell>
          <cell r="Q386" t="str">
            <v>kirichenko.as@tc13.pp.gazprom-neft.ru</v>
          </cell>
        </row>
        <row r="387">
          <cell r="P387" t="str">
            <v>Кирста Дмитрий Александрович</v>
          </cell>
          <cell r="Q387" t="str">
            <v>kirsta.da@tc11.pp.gazprom-neft.ru</v>
          </cell>
        </row>
        <row r="388">
          <cell r="P388" t="str">
            <v>Чигира Регина Азатовна</v>
          </cell>
          <cell r="Q388" t="str">
            <v>chigira.ra@tc16.pp.gazprom-neft.ru</v>
          </cell>
        </row>
        <row r="389">
          <cell r="P389" t="str">
            <v>Киселева Татьяна Леонидовна</v>
          </cell>
          <cell r="Q389" t="str">
            <v>kiseleva.tl@tc18.pp.gazprom-neft.ru</v>
          </cell>
        </row>
        <row r="390">
          <cell r="P390" t="str">
            <v>Ихтиярова Инна Павловна</v>
          </cell>
          <cell r="Q390" t="str">
            <v>kislitsyna.nyu@tc12.pp.gazprom-neft.ru</v>
          </cell>
        </row>
        <row r="391">
          <cell r="P391" t="str">
            <v>Киявов Руслан Магомедмурадович</v>
          </cell>
          <cell r="Q391" t="str">
            <v>kiyavov.rm@tc13.pp.gazprom-neft.ru</v>
          </cell>
        </row>
        <row r="392">
          <cell r="P392" t="str">
            <v>Клементьев Михаил Игоревич</v>
          </cell>
          <cell r="Q392" t="str">
            <v>klementev.mi@tc11.pp.gazprom-neft.ru</v>
          </cell>
        </row>
        <row r="393">
          <cell r="P393" t="str">
            <v>Климчук Виктория Владимировна</v>
          </cell>
          <cell r="Q393" t="str">
            <v>klimchuk.vv@tc20.pp.gazprom-neft.ru</v>
          </cell>
        </row>
        <row r="394">
          <cell r="P394" t="str">
            <v>Климчук Назар Станиславович</v>
          </cell>
          <cell r="Q394" t="str">
            <v>klimchuk.ns@tc20.pp.gazprom-neft.ru</v>
          </cell>
        </row>
        <row r="395">
          <cell r="P395" t="str">
            <v>Клинникова Наталья Сергеевна</v>
          </cell>
          <cell r="Q395" t="str">
            <v>klinnikova.ns@tc11.pp.gazprom-neft.ru</v>
          </cell>
        </row>
        <row r="396">
          <cell r="P396" t="str">
            <v>Казанцева Людмила Ильинична</v>
          </cell>
          <cell r="Q396" t="str">
            <v>klochkova.em@tc6.pp.gazprom-neft.ru</v>
          </cell>
        </row>
        <row r="397">
          <cell r="P397" t="str">
            <v>Князева Наталья Александровна</v>
          </cell>
          <cell r="Q397" t="str">
            <v>knyazeva.na@tc11.pp.gazprom-neft.ru</v>
          </cell>
        </row>
        <row r="398">
          <cell r="P398" t="str">
            <v>Чугунов Денис Михайлович</v>
          </cell>
          <cell r="Q398" t="str">
            <v>chugunov.dm@tc15.pp.gazprom-neft.ru</v>
          </cell>
        </row>
        <row r="399">
          <cell r="P399" t="str">
            <v>Чуканов Николай Николаевич</v>
          </cell>
          <cell r="Q399" t="str">
            <v>chukanov.nn@tc7.pp.gazprom-neft.ru</v>
          </cell>
        </row>
        <row r="400">
          <cell r="P400" t="str">
            <v>Чулаев Роман Олегович</v>
          </cell>
          <cell r="Q400" t="str">
            <v>chulaev.ro@tc7.pp.gazprom-neft.ru</v>
          </cell>
        </row>
        <row r="401">
          <cell r="P401" t="str">
            <v>Ковалевский Константин Юрьевич</v>
          </cell>
          <cell r="Q401" t="str">
            <v>kovalevskiy.kyu@tc11.pp.gazprom-neft.ru</v>
          </cell>
        </row>
        <row r="402">
          <cell r="P402" t="str">
            <v>Коваленко Константин Михайлович</v>
          </cell>
          <cell r="Q402" t="str">
            <v>kovalenko.km@tc11.pp.gazprom-neft.ru</v>
          </cell>
        </row>
        <row r="403">
          <cell r="P403" t="str">
            <v>Коваленко Сергей Николаевич</v>
          </cell>
          <cell r="Q403" t="str">
            <v>kovalenko.sn@tc13.pp.gazprom-neft.ru</v>
          </cell>
        </row>
        <row r="404">
          <cell r="P404" t="str">
            <v>Казимагомедов Закидин Нисредович</v>
          </cell>
          <cell r="Q404" t="str">
            <v>kovalenko.yv@tc14.pp.gazprom-neft.ru</v>
          </cell>
        </row>
        <row r="405">
          <cell r="P405" t="str">
            <v>Кожевникова Екатерина Валерьевна</v>
          </cell>
          <cell r="Q405" t="str">
            <v>kozhevnikova.ev@tc11.pp.gazprom-neft.ru</v>
          </cell>
        </row>
        <row r="406">
          <cell r="P406" t="str">
            <v>Чуваков Сергей Анатольевич</v>
          </cell>
          <cell r="Q406" t="str">
            <v>chuvakov.sa@tc11.pp.gazprom-neft.ru</v>
          </cell>
        </row>
        <row r="407">
          <cell r="P407" t="str">
            <v>Козика Вячеслав Владимирович</v>
          </cell>
          <cell r="Q407" t="str">
            <v>kozika.vv@tc19.pp.gazprom-neft.ru</v>
          </cell>
        </row>
        <row r="408">
          <cell r="P408" t="str">
            <v>Козлов Александр Владимирович</v>
          </cell>
          <cell r="Q408" t="str">
            <v>kozlov.avladi@tc12.pp.gazprom-neft.ru</v>
          </cell>
        </row>
        <row r="409">
          <cell r="P409" t="str">
            <v>Козлов Николай Викторович</v>
          </cell>
          <cell r="Q409" t="str">
            <v>kozlov.nv@tc12.pp.gazprom-neft.ru</v>
          </cell>
        </row>
        <row r="410">
          <cell r="P410" t="str">
            <v>Козодой Сергей Львович</v>
          </cell>
          <cell r="Q410" t="str">
            <v>kozodoy.sl@tc18.pp.gazprom-neft.ru</v>
          </cell>
        </row>
        <row r="411">
          <cell r="P411" t="str">
            <v>Колесник Екатерина Валерьевна</v>
          </cell>
          <cell r="Q411" t="str">
            <v>kolesnik.eva@tc11.pp.gazprom-neft.ru</v>
          </cell>
        </row>
        <row r="412">
          <cell r="P412" t="str">
            <v>Колесников Владимир Владимирович</v>
          </cell>
          <cell r="Q412" t="str">
            <v>kolesnikov.vvlad@tc7.pp.gazprom-neft.ru</v>
          </cell>
        </row>
        <row r="413">
          <cell r="P413" t="str">
            <v>Казымов Расул Махирович</v>
          </cell>
          <cell r="Q413" t="str">
            <v>kolesnikova.ta@tc11.pp.gazprom-neft.ru</v>
          </cell>
        </row>
        <row r="414">
          <cell r="P414" t="str">
            <v>Колченцев Александр Сергеевич</v>
          </cell>
          <cell r="Q414" t="str">
            <v>kolchentsev.as@tc11.pp.gazprom-neft.ru</v>
          </cell>
        </row>
        <row r="415">
          <cell r="P415" t="str">
            <v>Колченцев Иван Сергеевич</v>
          </cell>
          <cell r="Q415" t="str">
            <v>kolchentsev.is@tc3.pp.gazprom-neft.ru</v>
          </cell>
        </row>
        <row r="416">
          <cell r="P416" t="str">
            <v>Колясов Василий Сергеевич</v>
          </cell>
          <cell r="Q416" t="str">
            <v>kolyasov.vs@tc19.pp.gazprom-neft.ru</v>
          </cell>
        </row>
        <row r="417">
          <cell r="P417" t="str">
            <v>Комарова Анастасия Александровна</v>
          </cell>
          <cell r="Q417" t="str">
            <v>komarova.aal@tc11.pp.gazprom-neft.ru</v>
          </cell>
        </row>
        <row r="418">
          <cell r="P418" t="str">
            <v>Комолов Александр Борисович</v>
          </cell>
          <cell r="Q418" t="str">
            <v>komolov.ab@tc12.pp.gazprom-neft.ru</v>
          </cell>
        </row>
        <row r="419">
          <cell r="P419" t="str">
            <v>Кирилюк Владимир Иванович</v>
          </cell>
          <cell r="Q419" t="str">
            <v>konarev.ao@tc11.pp.gazprom-neft.ru</v>
          </cell>
        </row>
        <row r="420">
          <cell r="P420" t="str">
            <v>Кондрашов Анатолий Сергеевич</v>
          </cell>
          <cell r="Q420" t="str">
            <v>kondrashov.as@tc19.pp.gazprom-neft.ru</v>
          </cell>
        </row>
        <row r="421">
          <cell r="P421" t="str">
            <v>Кондренко Олег Николаевич</v>
          </cell>
          <cell r="Q421" t="str">
            <v>kondrenko.on@tc13.pp.gazprom-neft.ru</v>
          </cell>
        </row>
        <row r="422">
          <cell r="P422" t="str">
            <v>Кононенко Александр Викторович</v>
          </cell>
          <cell r="Q422" t="str">
            <v>kononenko.avi@tc14.pp.gazprom-neft.ru</v>
          </cell>
        </row>
        <row r="423">
          <cell r="P423" t="str">
            <v>Кононенко Алексей Геннадьевич</v>
          </cell>
          <cell r="Q423" t="str">
            <v>kononenko.ag@tc15.pp.gazprom-neft.ru</v>
          </cell>
        </row>
        <row r="424">
          <cell r="P424" t="str">
            <v>Коптяева Татьяна Анатольевна</v>
          </cell>
          <cell r="Q424" t="str">
            <v>koptyaeva.ta@tc11.pp.gazprom-neft.ru</v>
          </cell>
        </row>
        <row r="425">
          <cell r="P425" t="str">
            <v>Копылов Павел Валентинович</v>
          </cell>
          <cell r="Q425" t="str">
            <v>kopylov.pv@tc7.pp.gazprom-neft.ru</v>
          </cell>
        </row>
        <row r="426">
          <cell r="P426" t="str">
            <v>Кириченко Артем Сергеевич</v>
          </cell>
          <cell r="Q426" t="str">
            <v>korkina.yl@tc14.pp.gazprom-neft.ru</v>
          </cell>
        </row>
        <row r="427">
          <cell r="P427" t="str">
            <v>Корнеева Эльза Олеговна</v>
          </cell>
          <cell r="Q427" t="str">
            <v>korneeva.eo@tc11.pp.gazprom-neft.ru</v>
          </cell>
        </row>
        <row r="428">
          <cell r="P428" t="str">
            <v>Корниенко Оксана Владимировна</v>
          </cell>
          <cell r="Q428" t="str">
            <v>kornienko.ov@tc7.pp.gazprom-neft.ru</v>
          </cell>
        </row>
        <row r="429">
          <cell r="P429" t="str">
            <v>Корнилов Александр Михайлович</v>
          </cell>
          <cell r="Q429" t="str">
            <v>kornilov.am@tc16.pp.gazprom-neft.ru</v>
          </cell>
        </row>
        <row r="430">
          <cell r="P430" t="str">
            <v>Коробейникова Луиза Максимовна</v>
          </cell>
          <cell r="Q430" t="str">
            <v>korobeynikova.lm@tc20.pp.gazprom-neft.ru</v>
          </cell>
        </row>
        <row r="431">
          <cell r="P431" t="str">
            <v>Коровин Евгений Геннадьевич</v>
          </cell>
          <cell r="Q431" t="str">
            <v>korovin.eg@tc6.pp.gazprom-neft.ru</v>
          </cell>
        </row>
        <row r="432">
          <cell r="P432" t="str">
            <v>Короляк Иван Романович</v>
          </cell>
          <cell r="Q432" t="str">
            <v>korolyak.ir@tc19.pp.gazprom-neft.ru</v>
          </cell>
        </row>
        <row r="433">
          <cell r="P433" t="str">
            <v>Корсакова Виктория Олеговна</v>
          </cell>
          <cell r="Q433" t="str">
            <v>korsakova.vo@tc7.pp.gazprom-neft.ru</v>
          </cell>
        </row>
        <row r="434">
          <cell r="P434" t="str">
            <v>Корсакова Зарема Тахиржановна</v>
          </cell>
          <cell r="Q434" t="str">
            <v>korsakova.zt@tc18.pp.gazprom-neft.ru</v>
          </cell>
        </row>
        <row r="435">
          <cell r="P435" t="str">
            <v>Корягина Анастасия Николаевна</v>
          </cell>
          <cell r="Q435" t="str">
            <v>koryagina.an@tc11.pp.gazprom-neft.ru</v>
          </cell>
        </row>
        <row r="436">
          <cell r="P436" t="str">
            <v>Костарева Дарья Валерьевна</v>
          </cell>
          <cell r="Q436" t="str">
            <v>kostareva.dv@tc6.pp.gazprom-neft.ru</v>
          </cell>
        </row>
        <row r="437">
          <cell r="P437" t="str">
            <v>Кирпиченков Никита Юрьевич</v>
          </cell>
          <cell r="Q437" t="str">
            <v>kostin.va@tc19.pp.gazprom-neft.ru</v>
          </cell>
        </row>
        <row r="438">
          <cell r="P438" t="str">
            <v>Юсупов Замир Фаритович</v>
          </cell>
          <cell r="Q438" t="str">
            <v>yusupov.zf@tc18.pp.gazprom-neft.ru</v>
          </cell>
        </row>
        <row r="439">
          <cell r="P439" t="str">
            <v>Костицын Максим Владимирович</v>
          </cell>
          <cell r="Q439" t="str">
            <v>kostitsyn.mv@tc11.pp.gazprom-neft.ru</v>
          </cell>
        </row>
        <row r="440">
          <cell r="P440" t="str">
            <v>Костицына Анастасия Валерьевна</v>
          </cell>
          <cell r="Q440" t="str">
            <v>kostitsyna.ava@tc7.pp.gazprom-neft.ru</v>
          </cell>
        </row>
        <row r="441">
          <cell r="P441" t="str">
            <v>Костицына Карина Маратовна</v>
          </cell>
          <cell r="Q441" t="str">
            <v>kostitsyna.km@tc20.pp.gazprom-neft.ru</v>
          </cell>
        </row>
        <row r="442">
          <cell r="P442" t="str">
            <v>Костригин Леонид Олегович</v>
          </cell>
          <cell r="Q442" t="str">
            <v>kostrigin.lo@tc7.pp.gazprom-neft.ru</v>
          </cell>
        </row>
        <row r="443">
          <cell r="P443" t="str">
            <v>Кострицин Сергей Геннадиевич</v>
          </cell>
          <cell r="Q443" t="str">
            <v>kostritsin.sg@tc15.pp.gazprom-neft.ru</v>
          </cell>
        </row>
        <row r="444">
          <cell r="P444" t="str">
            <v>Костров Кирилл Александрович</v>
          </cell>
          <cell r="Q444" t="str">
            <v>kostrov.ka@tc6.pp.gazprom-neft.ru</v>
          </cell>
        </row>
        <row r="445">
          <cell r="P445" t="str">
            <v>Костылев Максим Алексеевич</v>
          </cell>
          <cell r="Q445" t="str">
            <v>kostylev.ma@tc2.pp.gazprom-neft.ru</v>
          </cell>
        </row>
        <row r="446">
          <cell r="P446" t="str">
            <v>Костяной Николай Николаевич</v>
          </cell>
          <cell r="Q446" t="str">
            <v>kostyanoy.nn@tc6.pp.gazprom-neft.ru</v>
          </cell>
        </row>
        <row r="447">
          <cell r="P447" t="str">
            <v>Кот Александра Александровна</v>
          </cell>
          <cell r="Q447" t="str">
            <v>kot.aa@tc11.pp.gazprom-neft.ru</v>
          </cell>
        </row>
        <row r="448">
          <cell r="P448" t="str">
            <v>Котов Денис Дмитриевич</v>
          </cell>
          <cell r="Q448" t="str">
            <v>kotov.dd@tc14.pp.gazprom-neft.ru</v>
          </cell>
        </row>
        <row r="449">
          <cell r="P449" t="str">
            <v>Коцубей Владимир Сергеевич</v>
          </cell>
          <cell r="Q449" t="str">
            <v>kotsubey.vs@tc11.pp.gazprom-neft.ru</v>
          </cell>
        </row>
        <row r="450">
          <cell r="P450" t="str">
            <v>Кошкарева Татьяна Владимировна</v>
          </cell>
          <cell r="Q450" t="str">
            <v>koshkareva.tv@tc13.pp.gazprom-neft.ru</v>
          </cell>
        </row>
        <row r="451">
          <cell r="P451" t="str">
            <v>Кравец Максим Михайлович</v>
          </cell>
          <cell r="Q451" t="str">
            <v>kravets.mm@tc6.pp.gazprom-neft.ru</v>
          </cell>
        </row>
        <row r="452">
          <cell r="P452" t="str">
            <v>Кравченко Алексей Юрьевич</v>
          </cell>
          <cell r="Q452" t="str">
            <v>kravchenko.ayu@tc13.pp.gazprom-neft.ru</v>
          </cell>
        </row>
        <row r="453">
          <cell r="P453" t="str">
            <v>Краевой Максим Анатольевич</v>
          </cell>
          <cell r="Q453" t="str">
            <v>kraevoy.ma@tc7.pp.gazprom-neft.ru</v>
          </cell>
        </row>
        <row r="454">
          <cell r="P454" t="str">
            <v>Красноштанов Виталий Владимирович</v>
          </cell>
          <cell r="Q454" t="str">
            <v>krasnoshtanov.vv@tc11.pp.gazprom-neft.ru</v>
          </cell>
        </row>
        <row r="455">
          <cell r="P455" t="str">
            <v>Кривонос Артем Владимирович</v>
          </cell>
          <cell r="Q455" t="str">
            <v>krivonos.av@tc7.pp.gazprom-neft.ru</v>
          </cell>
        </row>
        <row r="456">
          <cell r="P456" t="str">
            <v>Кривошея Вадим Александрович</v>
          </cell>
          <cell r="Q456" t="str">
            <v>krivosheya.va@tc11.pp.gazprom-neft.ru</v>
          </cell>
        </row>
        <row r="457">
          <cell r="P457" t="str">
            <v>Кривых Игорь Александрович</v>
          </cell>
          <cell r="Q457" t="str">
            <v>krivykh.ia@tc7.pp.gazprom-neft.ru</v>
          </cell>
        </row>
        <row r="458">
          <cell r="P458" t="str">
            <v>Кудактина Алла Николаевна</v>
          </cell>
          <cell r="Q458" t="str">
            <v>kudaktina.an@tc15.pp.gazprom-neft.ru</v>
          </cell>
        </row>
        <row r="459">
          <cell r="P459" t="str">
            <v>Кудряшева Анастасия Валерьевна</v>
          </cell>
          <cell r="Q459" t="str">
            <v>kudryasheva.av@tc15.pp.gazprom-neft.ru</v>
          </cell>
        </row>
        <row r="460">
          <cell r="P460" t="str">
            <v>Кудряшова Ольга Александровна</v>
          </cell>
          <cell r="Q460" t="str">
            <v>kudryashova.oa@tc20.pp.gazprom-neft.ru</v>
          </cell>
        </row>
        <row r="461">
          <cell r="P461" t="str">
            <v>Кузнецов Алексей Юрьевич</v>
          </cell>
          <cell r="Q461" t="str">
            <v>kuznetsov.ayure@tc13.pp.gazprom-neft.ru</v>
          </cell>
        </row>
        <row r="462">
          <cell r="P462" t="str">
            <v>Кузнецова Анастасия Андреевна</v>
          </cell>
          <cell r="Q462" t="str">
            <v>kuznetsova.aand@tc19.pp.gazprom-neft.ru</v>
          </cell>
        </row>
        <row r="463">
          <cell r="P463" t="str">
            <v>Кислицына Наталия Юрьевна</v>
          </cell>
          <cell r="Q463" t="str">
            <v>kuzmicheva.na@tc11.pp.gazprom-neft.ru</v>
          </cell>
        </row>
        <row r="464">
          <cell r="P464" t="str">
            <v>Куклин Андрей Леонидович</v>
          </cell>
          <cell r="Q464" t="str">
            <v>kuklin.al@tc14.pp.gazprom-neft.ru</v>
          </cell>
        </row>
        <row r="465">
          <cell r="P465" t="str">
            <v>Кукота Андрей Анатольевич</v>
          </cell>
          <cell r="Q465" t="str">
            <v>kukota.aa@tc11.pp.gazprom-neft.ru</v>
          </cell>
        </row>
        <row r="466">
          <cell r="P466" t="str">
            <v>Кукса Денис Витальевич</v>
          </cell>
          <cell r="Q466" t="str">
            <v>kuksa.dv@tc15.pp.gazprom-neft.ru</v>
          </cell>
        </row>
        <row r="467">
          <cell r="P467" t="str">
            <v>Кулагина Елена Витальевна</v>
          </cell>
          <cell r="Q467" t="str">
            <v>kulagina.ev@tc11.pp.gazprom-neft.ru</v>
          </cell>
        </row>
        <row r="468">
          <cell r="P468" t="str">
            <v>Кулахметова Альвина Малитовна</v>
          </cell>
          <cell r="Q468" t="str">
            <v>kulakhmetova.am@tc11.pp.gazprom-neft.ru</v>
          </cell>
        </row>
        <row r="469">
          <cell r="P469" t="str">
            <v>Кулемзин Евгений Романович</v>
          </cell>
          <cell r="Q469" t="str">
            <v>kulemzin.er@tc7.pp.gazprom-neft.ru</v>
          </cell>
        </row>
        <row r="470">
          <cell r="P470" t="str">
            <v>Клочкова Екатерина Михайловна</v>
          </cell>
          <cell r="Q470" t="str">
            <v>kuleshova.aa@tc11.pp.gazprom-neft.ru</v>
          </cell>
        </row>
        <row r="471">
          <cell r="P471" t="str">
            <v>Кульчанова Гульнара Кусаиновна</v>
          </cell>
          <cell r="Q471" t="str">
            <v>kulchanova.gk@tc3.pp.gazprom-neft.ru</v>
          </cell>
        </row>
        <row r="472">
          <cell r="P472" t="str">
            <v>Куприянов Сергей Владимирович</v>
          </cell>
          <cell r="Q472" t="str">
            <v>kupriyanov.sv@tc14.pp.gazprom-neft.ru</v>
          </cell>
        </row>
        <row r="473">
          <cell r="P473" t="str">
            <v>Курильченко Лилия Фалхатовна</v>
          </cell>
          <cell r="Q473" t="str">
            <v>kurilchenko.lf@tc11.pp.gazprom-neft.ru</v>
          </cell>
        </row>
        <row r="474">
          <cell r="P474" t="str">
            <v>Коваленко Юлия Владимировна</v>
          </cell>
          <cell r="Q474" t="str">
            <v>kutubaev.ak@tc11.pp.gazprom-neft.ru</v>
          </cell>
        </row>
        <row r="475">
          <cell r="P475" t="str">
            <v>Кушкумбаев Ерик Габдуллович</v>
          </cell>
          <cell r="Q475" t="str">
            <v>kushkumbaev.eg@tc11.pp.gazprom-neft.ru</v>
          </cell>
        </row>
        <row r="476">
          <cell r="P476" t="str">
            <v>Кушнеров Дмитрий Николаевич</v>
          </cell>
          <cell r="Q476" t="str">
            <v>kushnerov.dn@tc12.pp.gazprom-neft.ru</v>
          </cell>
        </row>
        <row r="477">
          <cell r="P477" t="str">
            <v>Лаврушин Виктор Александрович</v>
          </cell>
          <cell r="Q477" t="str">
            <v>lavrushin.va@tc11.pp.gazprom-neft.ru</v>
          </cell>
        </row>
        <row r="478">
          <cell r="P478" t="str">
            <v>Ларько Зоя Николаевна</v>
          </cell>
          <cell r="Q478" t="str">
            <v>larko.zn@tc19.pp.gazprom-neft.ru</v>
          </cell>
        </row>
        <row r="479">
          <cell r="P479" t="str">
            <v>Ларько Юрий Владимирович</v>
          </cell>
          <cell r="Q479" t="str">
            <v>larko.yuv@tc11.pp.gazprom-neft.ru</v>
          </cell>
        </row>
        <row r="480">
          <cell r="P480" t="str">
            <v>Лежнин Михаил Николаевич</v>
          </cell>
          <cell r="Q480" t="str">
            <v>lezhnin.mn@tc6.pp.gazprom-neft.ru</v>
          </cell>
        </row>
        <row r="481">
          <cell r="P481" t="str">
            <v>Лемдясов Сергей Владимирович</v>
          </cell>
          <cell r="Q481" t="str">
            <v>lemdyasov.sv@tc7.pp.gazprom-neft.ru</v>
          </cell>
        </row>
        <row r="482">
          <cell r="P482" t="str">
            <v>Леньков Светозар Владимирович</v>
          </cell>
          <cell r="Q482" t="str">
            <v>lenkov.sv@tc12.pp.gazprom-neft.ru</v>
          </cell>
        </row>
        <row r="483">
          <cell r="P483" t="str">
            <v>Леоненко Александр Александрович</v>
          </cell>
          <cell r="Q483" t="str">
            <v>leonenko.aa@tc11.pp.gazprom-neft.ru</v>
          </cell>
        </row>
        <row r="484">
          <cell r="P484" t="str">
            <v>Лесниченко Роман Сергеевич</v>
          </cell>
          <cell r="Q484" t="str">
            <v>lesnichenko.rs@tc11.pp.gazprom-neft.ru</v>
          </cell>
        </row>
        <row r="485">
          <cell r="P485" t="str">
            <v>Литтау Татьяна Владимировна</v>
          </cell>
          <cell r="Q485" t="str">
            <v>littau.tv@tc11.pp.gazprom-neft.ru</v>
          </cell>
        </row>
        <row r="486">
          <cell r="P486" t="str">
            <v>Логвиненко Егор Иванович</v>
          </cell>
          <cell r="Q486" t="str">
            <v>logvinenko.ei@tc6.pp.gazprom-neft.ru</v>
          </cell>
        </row>
        <row r="487">
          <cell r="P487" t="str">
            <v>Лопатюк Владимир Васильевич</v>
          </cell>
          <cell r="Q487" t="str">
            <v>lopatyuk.vv@tc11.pp.gazprom-neft.ru</v>
          </cell>
        </row>
        <row r="488">
          <cell r="P488" t="str">
            <v>Луговская Людмила Сергеевна</v>
          </cell>
          <cell r="Q488" t="str">
            <v>lugovskaya.ls@tc11.pp.gazprom-neft.ru</v>
          </cell>
        </row>
        <row r="489">
          <cell r="P489" t="str">
            <v>Сафаров Вадим Сабирович</v>
          </cell>
          <cell r="Q489" t="str">
            <v>safarov.vs@tc2.pp.gazprom-neft.ru</v>
          </cell>
        </row>
        <row r="490">
          <cell r="P490" t="str">
            <v>Сейдалиев Тимур Фаррухович</v>
          </cell>
          <cell r="Q490" t="str">
            <v>seydaliev.tf@tc12.pp.gazprom-neft.ru</v>
          </cell>
        </row>
        <row r="491">
          <cell r="P491" t="str">
            <v>Луханин Антон Анатольевич</v>
          </cell>
          <cell r="Q491" t="str">
            <v>lukhanin.aa@tc11.pp.gazprom-neft.ru</v>
          </cell>
        </row>
        <row r="492">
          <cell r="P492" t="str">
            <v>Колесникова Татьяна Александровна</v>
          </cell>
          <cell r="Q492" t="str">
            <v>lushpay.ss@tc21.pp.gazprom-neft.ru</v>
          </cell>
        </row>
        <row r="493">
          <cell r="P493" t="str">
            <v>Лысакова Наталия Михайловна</v>
          </cell>
          <cell r="Q493" t="str">
            <v>lysakova.nm@tc7.pp.gazprom-neft.ru</v>
          </cell>
        </row>
        <row r="494">
          <cell r="P494" t="str">
            <v>Лысиков Станислав Сергеевич</v>
          </cell>
          <cell r="Q494" t="str">
            <v>lysikov.sse@tc11.pp.gazprom-neft.ru</v>
          </cell>
        </row>
        <row r="495">
          <cell r="P495" t="str">
            <v>Любимов Дмитрий Вячеславович</v>
          </cell>
          <cell r="Q495" t="str">
            <v>lyubimov.dv@tc7.pp.gazprom-neft.ru</v>
          </cell>
        </row>
        <row r="496">
          <cell r="P496" t="str">
            <v>Юшин Дмитрий Михайлович</v>
          </cell>
          <cell r="Q496" t="str">
            <v>iushin.dm@tc11.pp.gazprom-neft.ru</v>
          </cell>
        </row>
        <row r="497">
          <cell r="P497" t="str">
            <v>Магамадхажиев Адам Адиазимович</v>
          </cell>
          <cell r="Q497" t="str">
            <v>magamadkhazhiev.aa@tc7.pp.gazprom-neft.ru</v>
          </cell>
        </row>
        <row r="498">
          <cell r="P498" t="str">
            <v>Магарамов Закир Зейдулахович</v>
          </cell>
          <cell r="Q498" t="str">
            <v>magaramov.zz@tc14.pp.gazprom-neft.ru</v>
          </cell>
        </row>
        <row r="499">
          <cell r="P499" t="str">
            <v>Магарамов Тимур Хайруллахович</v>
          </cell>
          <cell r="Q499" t="str">
            <v>magaramov.tkh@tc6.pp.gazprom-neft.ru</v>
          </cell>
        </row>
        <row r="500">
          <cell r="P500" t="str">
            <v>Магомедова Сабина Ибрагимовна</v>
          </cell>
          <cell r="Q500" t="str">
            <v>magomedova.si@tc11.pp.gazprom-neft.ru</v>
          </cell>
        </row>
        <row r="501">
          <cell r="P501" t="str">
            <v>Макаров Николай Владимирович</v>
          </cell>
          <cell r="Q501" t="str">
            <v>makarov.nv@tc13.pp.gazprom-neft.ru</v>
          </cell>
        </row>
        <row r="502">
          <cell r="P502" t="str">
            <v>Макрушин Игорь Анатольевич</v>
          </cell>
          <cell r="Q502" t="str">
            <v>makrushin.ia@tc19.pp.gazprom-neft.ru</v>
          </cell>
        </row>
        <row r="503">
          <cell r="P503" t="str">
            <v>Максимов Сергей Владимирович</v>
          </cell>
          <cell r="Q503" t="str">
            <v>maksimov.sv@tc15.pp.gazprom-neft.ru</v>
          </cell>
        </row>
        <row r="504">
          <cell r="P504" t="str">
            <v>Малевин Максим Александрович</v>
          </cell>
          <cell r="Q504" t="str">
            <v>malevin.ma@tc11.pp.gazprom-neft.ru</v>
          </cell>
        </row>
        <row r="505">
          <cell r="P505" t="str">
            <v>Малков Андрей Анатольевич</v>
          </cell>
          <cell r="Q505" t="str">
            <v>malkov.aan@tc13.pp.gazprom-neft.ru</v>
          </cell>
        </row>
        <row r="506">
          <cell r="P506" t="str">
            <v>Малых Дмитрий Владимирович</v>
          </cell>
          <cell r="Q506" t="str">
            <v>malykh.dvl@tc13.pp.gazprom-neft.ru</v>
          </cell>
        </row>
        <row r="507">
          <cell r="P507" t="str">
            <v>Мануйлов Алексей Анатольевич</v>
          </cell>
          <cell r="Q507" t="str">
            <v>manuylov.aa@tc11.pp.gazprom-neft.ru</v>
          </cell>
        </row>
        <row r="508">
          <cell r="P508" t="str">
            <v>Мареина Ирина Владимировна</v>
          </cell>
          <cell r="Q508" t="str">
            <v>mareina.iv@tc7.pp.gazprom-neft.ru</v>
          </cell>
        </row>
        <row r="509">
          <cell r="P509" t="str">
            <v>Маркелов Алексей Валерьевич</v>
          </cell>
          <cell r="Q509" t="str">
            <v>markelov.ava@tc11.pp.gazprom-neft.ru</v>
          </cell>
        </row>
        <row r="510">
          <cell r="P510" t="str">
            <v>Эйюбов Айхан Сабир оглы</v>
          </cell>
          <cell r="Q510" t="str">
            <v>eyyubov.as@tc15.pp.gazprom-neft.ru</v>
          </cell>
        </row>
        <row r="511">
          <cell r="P511" t="str">
            <v>Марнов Александр Геннадьевич</v>
          </cell>
          <cell r="Q511" t="str">
            <v>marnov.ag@tc11.pp.gazprom-neft.ru</v>
          </cell>
        </row>
        <row r="512">
          <cell r="P512" t="str">
            <v>Фадеев Олег Евгеньевич</v>
          </cell>
          <cell r="Q512" t="str">
            <v>fadeev.oe@tc7.pp.gazprom-neft.ru</v>
          </cell>
        </row>
        <row r="513">
          <cell r="P513" t="str">
            <v>Фадеева Эльмира Яваровна</v>
          </cell>
          <cell r="Q513" t="str">
            <v>fadeeva.eya@tc11.pp.gazprom-neft.ru</v>
          </cell>
        </row>
        <row r="514">
          <cell r="P514" t="str">
            <v>Фаизов Денис Аликович</v>
          </cell>
          <cell r="Q514" t="str">
            <v>faizov.da@tc11.pp.gazprom-neft.ru</v>
          </cell>
        </row>
        <row r="515">
          <cell r="P515" t="str">
            <v>Марценюк Руслан Александрович</v>
          </cell>
          <cell r="Q515" t="str">
            <v>martsenyuk.ra@tc11.pp.gazprom-neft.ru</v>
          </cell>
        </row>
        <row r="516">
          <cell r="P516" t="str">
            <v>Марченко Илья Александрович</v>
          </cell>
          <cell r="Q516" t="str">
            <v>marchenko.ia@tc12.pp.gazprom-neft.ru</v>
          </cell>
        </row>
        <row r="517">
          <cell r="P517" t="str">
            <v>Конарев Александр Олегович</v>
          </cell>
          <cell r="Q517" t="str">
            <v>fakhrutdinova.da@tc12.pp.gazprom-neft.ru</v>
          </cell>
        </row>
        <row r="518">
          <cell r="P518" t="str">
            <v>Масенко Татьяна Николаевна</v>
          </cell>
          <cell r="Q518" t="str">
            <v>masenko.tn@tc13.pp.gazprom-neft.ru</v>
          </cell>
        </row>
        <row r="519">
          <cell r="P519" t="str">
            <v>Маслий Алла Алексеевна</v>
          </cell>
          <cell r="Q519" t="str">
            <v>masliy.aa@tc15.pp.gazprom-neft.ru</v>
          </cell>
        </row>
        <row r="520">
          <cell r="P520" t="str">
            <v>Фамиев Альберт Ильгизович</v>
          </cell>
          <cell r="Q520" t="str">
            <v>famiev.ai@tc17.pp.gazprom-neft.ru</v>
          </cell>
        </row>
        <row r="521">
          <cell r="P521" t="str">
            <v>Коркина Юлия Леонидовна</v>
          </cell>
          <cell r="Q521" t="str">
            <v>faniga.aa@tc11.pp.gazprom-neft.ru</v>
          </cell>
        </row>
        <row r="522">
          <cell r="P522" t="str">
            <v>Матвиенко Николай Николаевич</v>
          </cell>
          <cell r="Q522" t="str">
            <v>matvienko.nn@tc14.pp.gazprom-neft.ru</v>
          </cell>
        </row>
        <row r="523">
          <cell r="P523" t="str">
            <v>Махмутов Радик Самигуллович</v>
          </cell>
          <cell r="Q523" t="str">
            <v>makhmutov.rs@tc15.pp.gazprom-neft.ru</v>
          </cell>
        </row>
        <row r="524">
          <cell r="P524" t="str">
            <v>Мацков Максим Александрович</v>
          </cell>
          <cell r="Q524" t="str">
            <v>matskov.ma@tc11.pp.gazprom-neft.ru</v>
          </cell>
        </row>
        <row r="525">
          <cell r="P525" t="str">
            <v>Фаянова Оксана Николаевна</v>
          </cell>
          <cell r="Q525" t="str">
            <v>fayanova.on@tc12.pp.gazprom-neft.ru</v>
          </cell>
        </row>
        <row r="526">
          <cell r="P526" t="str">
            <v>Фазлирахманов Фархат Салихович</v>
          </cell>
          <cell r="Q526" t="str">
            <v>fazlirakhmanov.fs@tc7.pp.gazprom-neft.ru</v>
          </cell>
        </row>
        <row r="527">
          <cell r="P527" t="str">
            <v>Феданюк Андрей Михайлович</v>
          </cell>
          <cell r="Q527" t="str">
            <v>fedanyuk.am@tc11.pp.gazprom-neft.ru</v>
          </cell>
        </row>
        <row r="528">
          <cell r="P528" t="str">
            <v>Медведева Ольга Анатольевна</v>
          </cell>
          <cell r="Q528" t="str">
            <v>medvedeva.oa@tc12.pp.gazprom-neft.ru</v>
          </cell>
        </row>
        <row r="529">
          <cell r="P529" t="str">
            <v>Мезенцева Жанна Ивановна</v>
          </cell>
          <cell r="Q529" t="str">
            <v>mezentseva.zhi@tc7.pp.gazprom-neft.ru</v>
          </cell>
        </row>
        <row r="530">
          <cell r="P530" t="str">
            <v>Мелехина Марина Владимировна</v>
          </cell>
          <cell r="Q530" t="str">
            <v>melekhina.mv@tc11.pp.gazprom-neft.ru</v>
          </cell>
        </row>
        <row r="531">
          <cell r="P531" t="str">
            <v>Мельников Александр Александрович</v>
          </cell>
          <cell r="Q531" t="str">
            <v>melnikov.alal@tc12.pp.gazprom-neft.ru</v>
          </cell>
        </row>
        <row r="532">
          <cell r="P532" t="str">
            <v>Мельникова Татьяна Геннадьевна</v>
          </cell>
          <cell r="Q532" t="str">
            <v>melnikova.tg@tc7.pp.gazprom-neft.ru</v>
          </cell>
        </row>
        <row r="533">
          <cell r="P533" t="str">
            <v>Мельничук Дмитрий Сергеевич</v>
          </cell>
          <cell r="Q533" t="str">
            <v>melnichuk.ds@tc13.pp.gazprom-neft.ru</v>
          </cell>
        </row>
        <row r="534">
          <cell r="P534" t="str">
            <v>Федоров Олег Анатольевич</v>
          </cell>
          <cell r="Q534" t="str">
            <v>fedorov.oa@tc1.pp.gazprom-neft.ru</v>
          </cell>
        </row>
        <row r="535">
          <cell r="P535" t="str">
            <v>Мережкин Данил Романович</v>
          </cell>
          <cell r="Q535" t="str">
            <v>merezhkin.dr@tc19.pp.gazprom-neft.ru</v>
          </cell>
        </row>
        <row r="536">
          <cell r="P536" t="str">
            <v>Мережкина Анна Александровна</v>
          </cell>
          <cell r="Q536" t="str">
            <v>merezhkina.aa@tc11.pp.gazprom-neft.ru</v>
          </cell>
        </row>
        <row r="537">
          <cell r="P537" t="str">
            <v>Федоров Роман Олегович</v>
          </cell>
          <cell r="Q537" t="str">
            <v>fedorov.ro@tc11.pp.gazprom-neft.ru</v>
          </cell>
        </row>
        <row r="538">
          <cell r="P538" t="str">
            <v>Мехдиев Ниджат Ислам Оглы</v>
          </cell>
          <cell r="Q538" t="str">
            <v>mekhdiev.ni@tc17.pp.gazprom-neft.ru</v>
          </cell>
        </row>
        <row r="539">
          <cell r="P539" t="str">
            <v>Мехтиев Фахраддин Эльдарович</v>
          </cell>
          <cell r="Q539" t="str">
            <v>mekhtiev.fe@tc16.pp.gazprom-neft.ru</v>
          </cell>
        </row>
        <row r="540">
          <cell r="P540" t="str">
            <v>Костин Владислав Алексеевич</v>
          </cell>
          <cell r="Q540" t="str">
            <v>milkov.aa@tc12.pp.gazprom-neft.ru</v>
          </cell>
        </row>
        <row r="541">
          <cell r="P541" t="str">
            <v>Милков Дмитрий Анатольевич</v>
          </cell>
          <cell r="Q541" t="str">
            <v>milkov.da@tc11.pp.gazprom-neft.ru</v>
          </cell>
        </row>
        <row r="542">
          <cell r="P542" t="str">
            <v>Милокумова Зульфия Марсовна</v>
          </cell>
          <cell r="Q542" t="str">
            <v>milokumova.zm@tc11.pp.gazprom-neft.ru</v>
          </cell>
        </row>
        <row r="543">
          <cell r="P543" t="str">
            <v>Мингазов Артур Фаилович</v>
          </cell>
          <cell r="Q543" t="str">
            <v>mingazov.af@tc11.pp.gazprom-neft.ru</v>
          </cell>
        </row>
        <row r="544">
          <cell r="P544" t="str">
            <v>Минулин Радик Ноэлевич</v>
          </cell>
          <cell r="Q544" t="str">
            <v>minulin.rn@tc13.pp.gazprom-neft.ru</v>
          </cell>
        </row>
        <row r="545">
          <cell r="P545" t="str">
            <v>Федюк Александр Михайлович</v>
          </cell>
          <cell r="Q545" t="str">
            <v>fedyuk.am@tc3.pp.gazprom-neft.ru</v>
          </cell>
        </row>
        <row r="546">
          <cell r="P546" t="str">
            <v>Миронов Николай Анатольевич</v>
          </cell>
          <cell r="Q546" t="str">
            <v>mironov.na@tc11.pp.gazprom-neft.ru</v>
          </cell>
        </row>
        <row r="547">
          <cell r="P547" t="str">
            <v>Кузнецов Евгений Александрвоич</v>
          </cell>
          <cell r="Q547" t="str">
            <v>fidarova.in@tc7.pp.gazprom-neft.ru</v>
          </cell>
        </row>
        <row r="548">
          <cell r="P548" t="str">
            <v>Митякин Александр Викторович</v>
          </cell>
          <cell r="Q548" t="str">
            <v>mityakin.av@tc11.pp.gazprom-neft.ru</v>
          </cell>
        </row>
        <row r="549">
          <cell r="P549" t="str">
            <v>Михайлов Иван Олегович</v>
          </cell>
          <cell r="Q549" t="str">
            <v>mikhaylov.io@tc6.pp.gazprom-neft.ru</v>
          </cell>
        </row>
        <row r="550">
          <cell r="P550" t="str">
            <v>Михайлов Константин Евгеньевич</v>
          </cell>
          <cell r="Q550" t="str">
            <v>mikhailov.ke@tc11.pp.gazprom-neft.ru</v>
          </cell>
        </row>
        <row r="551">
          <cell r="P551" t="str">
            <v>Филина Светлана Павловна</v>
          </cell>
          <cell r="Q551" t="str">
            <v>filina.sp@tc11.pp.gazprom-neft.ru</v>
          </cell>
        </row>
        <row r="552">
          <cell r="P552" t="str">
            <v>Михайлова Людмила Валерьевна</v>
          </cell>
          <cell r="Q552" t="str">
            <v>mikhaylova.lva@tc11.pp.gazprom-neft.ru</v>
          </cell>
        </row>
        <row r="553">
          <cell r="P553" t="str">
            <v>Филипчук Наталья Викторовна</v>
          </cell>
          <cell r="Q553" t="str">
            <v>filipchuk.nv@tc11.pp.gazprom-neft.ru</v>
          </cell>
        </row>
        <row r="554">
          <cell r="P554" t="str">
            <v>Мицкевич Наталья Александровна</v>
          </cell>
          <cell r="Q554" t="str">
            <v>mitskevich.na@tc7.pp.gazprom-neft.ru</v>
          </cell>
        </row>
        <row r="555">
          <cell r="P555" t="str">
            <v>Мишанина Кристина Ринатовна</v>
          </cell>
          <cell r="Q555" t="str">
            <v>mishanina.kr@tc11.pp.gazprom-neft.ru</v>
          </cell>
        </row>
        <row r="556">
          <cell r="P556" t="str">
            <v>Кузьмин Артем Валерьевич</v>
          </cell>
          <cell r="Q556" t="str">
            <v>filippova.iv@tc11.pp.gazprom-neft.ru</v>
          </cell>
        </row>
        <row r="557">
          <cell r="P557" t="str">
            <v>Мишенина Лиана Николаевна</v>
          </cell>
          <cell r="Q557" t="str">
            <v>mishenina.ln@tc19.pp.gazprom-neft.ru</v>
          </cell>
        </row>
        <row r="558">
          <cell r="P558" t="str">
            <v>Филиппова Валерия Александровна</v>
          </cell>
          <cell r="Q558" t="str">
            <v>filippova.va@tc17.pp.gazprom-neft.ru</v>
          </cell>
        </row>
        <row r="559">
          <cell r="P559" t="str">
            <v>Фисенко Игорь Владимирович</v>
          </cell>
          <cell r="Q559" t="str">
            <v>fisenko.iv@tc11.pp.gazprom-neft.ru</v>
          </cell>
        </row>
        <row r="560">
          <cell r="P560" t="str">
            <v>Моисеева Елена Васильевна</v>
          </cell>
          <cell r="Q560" t="str">
            <v>moiseeva.ev@tc11.pp.gazprom-neft.ru</v>
          </cell>
        </row>
        <row r="561">
          <cell r="P561" t="str">
            <v>Моисеева Ирина Павловна</v>
          </cell>
          <cell r="Q561" t="str">
            <v>moiseeva.ip@tc18.pp.gazprom-neft.ru</v>
          </cell>
        </row>
        <row r="562">
          <cell r="P562" t="str">
            <v>Фишкинд Наталия Витальевна</v>
          </cell>
          <cell r="Q562" t="str">
            <v>fishkind.nv@tc14.pp.gazprom-neft.ru</v>
          </cell>
        </row>
        <row r="563">
          <cell r="P563" t="str">
            <v>Терешун Алексей Николаевич</v>
          </cell>
          <cell r="Q563" t="str">
            <v>tereshun.an@tc11.pp.gazprom-neft.ru</v>
          </cell>
        </row>
        <row r="564">
          <cell r="P564" t="str">
            <v>Сабирьянов Динис Рустамович</v>
          </cell>
          <cell r="Q564" t="str">
            <v>sabiryanov.dr@tc11.pp.gazprom-neft.ru</v>
          </cell>
        </row>
        <row r="565">
          <cell r="P565" t="str">
            <v>Сидоров Руслан Юрьевич</v>
          </cell>
          <cell r="Q565" t="str">
            <v>sidorov.ryu@tc11.pp.gazprom-neft.ru</v>
          </cell>
        </row>
        <row r="566">
          <cell r="P566" t="str">
            <v>Холостов Иван Владимирович</v>
          </cell>
          <cell r="Q566" t="str">
            <v>kholostov.iv@tc15.pp.gazprom-neft.ru</v>
          </cell>
        </row>
        <row r="567">
          <cell r="P567" t="str">
            <v>Трапезникова Наталья Владимировна</v>
          </cell>
          <cell r="Q567" t="str">
            <v>trapeznikova.nv@tc11.pp.gazprom-neft.ru</v>
          </cell>
        </row>
        <row r="568">
          <cell r="P568" t="str">
            <v>Фомичев Алексей Васильевич</v>
          </cell>
          <cell r="Q568" t="str">
            <v>fomichev.ava@tc6.pp.gazprom-neft.ru</v>
          </cell>
        </row>
        <row r="569">
          <cell r="P569" t="str">
            <v>Морозов Андрей Александрович</v>
          </cell>
          <cell r="Q569" t="str">
            <v>morozov.aal@tc19.pp.gazprom-neft.ru</v>
          </cell>
        </row>
        <row r="570">
          <cell r="P570" t="str">
            <v>Фомин Алексей Александрович</v>
          </cell>
          <cell r="Q570" t="str">
            <v>fomin.alal@tc15.pp.gazprom-neft.ru</v>
          </cell>
        </row>
        <row r="571">
          <cell r="P571" t="str">
            <v>Фомин Сергей Васильевич</v>
          </cell>
          <cell r="Q571" t="str">
            <v>fomin.sv@tc11.pp.gazprom-neft.ru</v>
          </cell>
        </row>
        <row r="572">
          <cell r="P572" t="str">
            <v>Морозова Нина Николаевна</v>
          </cell>
          <cell r="Q572" t="str">
            <v>morozova.nn@tc11.pp.gazprom-neft.ru</v>
          </cell>
        </row>
        <row r="573">
          <cell r="P573" t="str">
            <v>Москвина Ирина Владимировна</v>
          </cell>
          <cell r="Q573" t="str">
            <v>moskvina.ivl@tc11.pp.gazprom-neft.ru</v>
          </cell>
        </row>
        <row r="574">
          <cell r="P574" t="str">
            <v>Фотина Мария Емельяновна</v>
          </cell>
          <cell r="Q574" t="str">
            <v>fotina.me@tc21.pp.gazprom-neft.ru</v>
          </cell>
        </row>
        <row r="575">
          <cell r="P575" t="str">
            <v>Школа Виктория Викторовна</v>
          </cell>
          <cell r="Q575" t="str">
            <v>shkola.vv@tc20.pp.gazprom-neft.ru</v>
          </cell>
        </row>
        <row r="576">
          <cell r="P576" t="str">
            <v>Кузьмичева Наталья Александровна</v>
          </cell>
          <cell r="Q576" t="str">
            <v>selezneva.ni@tc13.pp.gazprom-neft.ru</v>
          </cell>
        </row>
        <row r="577">
          <cell r="P577" t="str">
            <v>Фрезе Алексей Владимирович</v>
          </cell>
          <cell r="Q577" t="str">
            <v>freze.av@tc15.pp.gazprom-neft.ru</v>
          </cell>
        </row>
        <row r="578">
          <cell r="P578" t="str">
            <v>Музыка Наталья Викторовна</v>
          </cell>
          <cell r="Q578" t="str">
            <v>muzyka.nv@tc13.pp.gazprom-neft.ru</v>
          </cell>
        </row>
        <row r="579">
          <cell r="P579" t="str">
            <v>Фролов Станислав Владимирович</v>
          </cell>
          <cell r="Q579" t="str">
            <v>frolov.svl@tc19.pp.gazprom-neft.ru</v>
          </cell>
        </row>
        <row r="580">
          <cell r="P580" t="str">
            <v>Спиридонов Василий Петрович</v>
          </cell>
          <cell r="Q580" t="str">
            <v>spiridonov.vp@tc7.pp.gazprom-neft.ru</v>
          </cell>
        </row>
        <row r="581">
          <cell r="P581" t="str">
            <v>Шакиров Алмаз Ахметгараевич</v>
          </cell>
          <cell r="Q581" t="str">
            <v>shakirov.aa@tc11.pp.gazprom-neft.ru</v>
          </cell>
        </row>
        <row r="582">
          <cell r="P582" t="str">
            <v>Мурзин Ильмир Юлаевич</v>
          </cell>
          <cell r="Q582" t="str">
            <v>murzin.iy@tc13.pp.gazprom-neft.ru</v>
          </cell>
        </row>
        <row r="583">
          <cell r="P583" t="str">
            <v>Муртузалиев Тимур Магомедович</v>
          </cell>
          <cell r="Q583" t="str">
            <v>murtuzaliev.tm@tc11.pp.gazprom-neft.ru</v>
          </cell>
        </row>
        <row r="584">
          <cell r="P584" t="str">
            <v>Мусаяпов Руслан Рафикович</v>
          </cell>
          <cell r="Q584" t="str">
            <v>musayapov.rr@tc11.pp.gazprom-neft.ru</v>
          </cell>
        </row>
        <row r="585">
          <cell r="P585" t="str">
            <v>Мустафаев Ильгар Магир Оглы</v>
          </cell>
          <cell r="Q585" t="str">
            <v>mustafaev.im@tc15.pp.gazprom-neft.ru</v>
          </cell>
        </row>
        <row r="586">
          <cell r="P586" t="str">
            <v>Мустафин Бахтияр Иблиаминович</v>
          </cell>
          <cell r="Q586" t="str">
            <v>mustafin.bi@tc13.pp.gazprom-neft.ru</v>
          </cell>
        </row>
        <row r="587">
          <cell r="P587" t="str">
            <v>Мухина Анастасия Андреевна</v>
          </cell>
          <cell r="Q587" t="str">
            <v>mukhina.aa@tc11.pp.gazprom-neft.ru</v>
          </cell>
        </row>
        <row r="588">
          <cell r="P588" t="str">
            <v>Мушарапов Ильнур Шамилевич</v>
          </cell>
          <cell r="Q588" t="str">
            <v>musharapov.ish@tc13.pp.gazprom-neft.ru</v>
          </cell>
        </row>
        <row r="589">
          <cell r="P589" t="str">
            <v>Мяшкуренко Николай Викторович</v>
          </cell>
          <cell r="Q589" t="str">
            <v>myashkurenko.nv@tc13.pp.gazprom-neft.ru</v>
          </cell>
        </row>
        <row r="590">
          <cell r="P590" t="str">
            <v>Нагорная Евгения Викторовна</v>
          </cell>
          <cell r="Q590" t="str">
            <v>nagornaya.ev@tc13.pp.gazprom-neft.ru</v>
          </cell>
        </row>
        <row r="591">
          <cell r="P591" t="str">
            <v>Назаренко Вячеслав Викторович</v>
          </cell>
          <cell r="Q591" t="str">
            <v>nazarenko.vv@tc7.pp.gazprom-neft.ru</v>
          </cell>
        </row>
        <row r="592">
          <cell r="P592" t="str">
            <v>Назаренко Дмитрий Викторович</v>
          </cell>
          <cell r="Q592" t="str">
            <v>nazarenko.dv@tc11.pp.gazprom-neft.ru</v>
          </cell>
        </row>
        <row r="593">
          <cell r="P593" t="str">
            <v>Назырова Ирина Фанисовна</v>
          </cell>
          <cell r="Q593" t="str">
            <v>nazyrova.if@tc15.pp.gazprom-neft.ru</v>
          </cell>
        </row>
        <row r="594">
          <cell r="P594" t="str">
            <v>Налобин Кирилл Сергеевич</v>
          </cell>
          <cell r="Q594" t="str">
            <v>nalobin.ks@tc13.pp.gazprom-neft.ru</v>
          </cell>
        </row>
        <row r="595">
          <cell r="P595" t="str">
            <v>Напольских Алена Валерьевна</v>
          </cell>
          <cell r="Q595" t="str">
            <v>napolskikh.av@tc14.pp.gazprom-neft.ru</v>
          </cell>
        </row>
        <row r="596">
          <cell r="P596" t="str">
            <v>Нарубина Светлана Анатольевна</v>
          </cell>
          <cell r="Q596" t="str">
            <v>narubina.sa@tc19.pp.gazprom-neft.ru</v>
          </cell>
        </row>
        <row r="597">
          <cell r="P597" t="str">
            <v>Насырова-Седых Наталия Евгеньевна</v>
          </cell>
          <cell r="Q597" t="str">
            <v>nasyrova-sedykh.ne@tc18.pp.gazprom-neft.ru</v>
          </cell>
        </row>
        <row r="598">
          <cell r="P598" t="str">
            <v>Невзоров Николай Валерьевич</v>
          </cell>
          <cell r="Q598" t="str">
            <v>nevzorov.nv@tc11.pp.gazprom-neft.ru</v>
          </cell>
        </row>
        <row r="599">
          <cell r="P599" t="str">
            <v>Сергеев Александр Анатольевич</v>
          </cell>
          <cell r="Q599" t="str">
            <v>sergeev.aan@tc6.pp.gazprom-neft.ru</v>
          </cell>
        </row>
        <row r="600">
          <cell r="P600" t="str">
            <v>Уразаев Денис Иранович</v>
          </cell>
          <cell r="Q600" t="str">
            <v>urazaev.di@tc7.pp.gazprom-neft.ru</v>
          </cell>
        </row>
        <row r="601">
          <cell r="P601" t="str">
            <v>Титов Александр Юрьевич</v>
          </cell>
          <cell r="Q601" t="str">
            <v>titov.ayu@tc6.pp.gazprom-neft.ru</v>
          </cell>
        </row>
        <row r="602">
          <cell r="P602" t="str">
            <v>Немчинов Алексей Николаевич</v>
          </cell>
          <cell r="Q602" t="str">
            <v>nemchinov.an@tc12.pp.gazprom-neft.ru</v>
          </cell>
        </row>
        <row r="603">
          <cell r="P603" t="str">
            <v>Нестеренко Артем Анатольевич</v>
          </cell>
          <cell r="Q603" t="str">
            <v>nesterenko.aan@tc7.pp.gazprom-neft.ru</v>
          </cell>
        </row>
        <row r="604">
          <cell r="P604" t="str">
            <v>Нестеров Олег Анатольевич</v>
          </cell>
          <cell r="Q604" t="str">
            <v>nesterov.oa@tc14.pp.gazprom-neft.ru</v>
          </cell>
        </row>
        <row r="605">
          <cell r="P605" t="str">
            <v>Нестерова Екатерина Александровна</v>
          </cell>
          <cell r="Q605" t="str">
            <v>nesterova.ea@tc16.pp.gazprom-neft.ru</v>
          </cell>
        </row>
        <row r="606">
          <cell r="P606" t="str">
            <v>Нетыкша Александр Валентинович</v>
          </cell>
          <cell r="Q606" t="str">
            <v>netyksha.av@tc11.pp.gazprom-neft.ru</v>
          </cell>
        </row>
        <row r="607">
          <cell r="P607" t="str">
            <v>Нигматуллин Руслан Гафурянович</v>
          </cell>
          <cell r="Q607" t="str">
            <v>nigmatullin.rg@tc19.pp.gazprom-neft.ru</v>
          </cell>
        </row>
        <row r="608">
          <cell r="P608" t="str">
            <v>Кулешова Алена Александровна</v>
          </cell>
          <cell r="Q608" t="str">
            <v>nikitin.aser@tc11.pp.gazprom-neft.ru</v>
          </cell>
        </row>
        <row r="609">
          <cell r="P609" t="str">
            <v>Никитин Виктор Сергеевич</v>
          </cell>
          <cell r="Q609" t="str">
            <v>nikitin.vs@tc7.pp.gazprom-neft.ru</v>
          </cell>
        </row>
        <row r="610">
          <cell r="P610" t="str">
            <v>Никитина Инна Юрьевна</v>
          </cell>
          <cell r="Q610" t="str">
            <v>nikitina.iy@tc17.pp.gazprom-neft.ru</v>
          </cell>
        </row>
        <row r="611">
          <cell r="P611" t="str">
            <v>Николаева Анжелика Федоровна</v>
          </cell>
          <cell r="Q611" t="str">
            <v>nikolaeva.afe@tc11.pp.gazprom-neft.ru</v>
          </cell>
        </row>
        <row r="612">
          <cell r="P612" t="str">
            <v>Николаенко Андрей Сергеевич</v>
          </cell>
          <cell r="Q612" t="str">
            <v>nikolaenko.as@tc12.pp.gazprom-neft.ru</v>
          </cell>
        </row>
        <row r="613">
          <cell r="P613" t="str">
            <v>Никулин Сергей Николаевич</v>
          </cell>
          <cell r="Q613" t="str">
            <v>nikulin.sn@tc11.pp.gazprom-neft.ru</v>
          </cell>
        </row>
        <row r="614">
          <cell r="P614" t="str">
            <v>Хвостенко Александр Валерьевич</v>
          </cell>
          <cell r="Q614" t="str">
            <v>khvostenko.av@tc6.pp.gazprom-neft.ru</v>
          </cell>
        </row>
        <row r="615">
          <cell r="P615" t="str">
            <v>Петров Алексей Алексеевич</v>
          </cell>
          <cell r="Q615" t="str">
            <v>petrov.aal@tc11.pp.gazprom-neft.ru</v>
          </cell>
        </row>
        <row r="616">
          <cell r="P616" t="str">
            <v>Пятигорец Юрий Борисович</v>
          </cell>
          <cell r="Q616" t="str">
            <v>pyatigorets.yb@tc6.pp.gazprom-neft.ru</v>
          </cell>
        </row>
        <row r="617">
          <cell r="P617" t="str">
            <v>Солянов Денис Викторович</v>
          </cell>
          <cell r="Q617" t="str">
            <v>solyanov.dv@tc7.pp.gazprom-neft.ru</v>
          </cell>
        </row>
        <row r="618">
          <cell r="P618" t="str">
            <v>Новолодская Альбина Сабировна</v>
          </cell>
          <cell r="Q618" t="str">
            <v>novolodskaya.as@tc19.pp.gazprom-neft.ru</v>
          </cell>
        </row>
        <row r="619">
          <cell r="P619" t="str">
            <v>Новошинский Евгений Александрович</v>
          </cell>
          <cell r="Q619" t="str">
            <v>novoshinskiy.ea@tc14.pp.gazprom-neft.ru</v>
          </cell>
        </row>
        <row r="620">
          <cell r="P620" t="str">
            <v>Нурмухаметова Римма Фаритовна</v>
          </cell>
          <cell r="Q620" t="str">
            <v>nurmukhametova.rf@tc7.pp.gazprom-neft.ru</v>
          </cell>
        </row>
        <row r="621">
          <cell r="P621" t="str">
            <v>Овсянников Никита Викторович</v>
          </cell>
          <cell r="Q621" t="str">
            <v>ovsyannikov.nv@tc13.pp.gazprom-neft.ru</v>
          </cell>
        </row>
        <row r="622">
          <cell r="P622" t="str">
            <v>Овчаренко Олег Александрович</v>
          </cell>
          <cell r="Q622" t="str">
            <v>ovcharenko.oa@tc6.pp.gazprom-neft.ru</v>
          </cell>
        </row>
        <row r="623">
          <cell r="P623" t="str">
            <v>Овчаров Александр Сергеевич</v>
          </cell>
          <cell r="Q623" t="str">
            <v>ovcharov.as@tc15.pp.gazprom-neft.ru</v>
          </cell>
        </row>
        <row r="624">
          <cell r="P624" t="str">
            <v>Овчаров Кирилл Сергеевич</v>
          </cell>
          <cell r="Q624" t="str">
            <v>ovcharov.ks@tc13.pp.gazprom-neft.ru</v>
          </cell>
        </row>
        <row r="625">
          <cell r="P625" t="str">
            <v>Овчинников Дмитрий Викторович</v>
          </cell>
          <cell r="Q625" t="str">
            <v>ovchinnikov.dvi@tc11.pp.gazprom-neft.ru</v>
          </cell>
        </row>
        <row r="626">
          <cell r="P626" t="str">
            <v>Окулов Алексей Анатольевич</v>
          </cell>
          <cell r="Q626" t="str">
            <v>okulov.aa@tc15.pp.gazprom-neft.ru</v>
          </cell>
        </row>
        <row r="627">
          <cell r="P627" t="str">
            <v>Олейников Виталий Сергеевич</v>
          </cell>
          <cell r="Q627" t="str">
            <v>oleynikov.vs@tc11.pp.gazprom-neft.ru</v>
          </cell>
        </row>
        <row r="628">
          <cell r="P628" t="str">
            <v>Олефиренко Константин Анатольевич</v>
          </cell>
          <cell r="Q628" t="str">
            <v>olefirenko.ka@tc11.pp.gazprom-neft.ru</v>
          </cell>
        </row>
        <row r="629">
          <cell r="P629" t="str">
            <v>Олефиренко Юлия Сергеевна</v>
          </cell>
          <cell r="Q629" t="str">
            <v>olefirenko.yus@tc17.pp.gazprom-neft.ru</v>
          </cell>
        </row>
        <row r="630">
          <cell r="P630" t="str">
            <v>Оприков Александр Викторович</v>
          </cell>
          <cell r="Q630" t="str">
            <v>oprikov.av@tc6.pp.gazprom-neft.ru</v>
          </cell>
        </row>
        <row r="631">
          <cell r="P631" t="str">
            <v>Орлов Антон Николаевич</v>
          </cell>
          <cell r="Q631" t="str">
            <v>orlov.aniko@tc13.pp.gazprom-neft.ru</v>
          </cell>
        </row>
        <row r="632">
          <cell r="P632" t="str">
            <v>Орлова Светлана Николаевна</v>
          </cell>
          <cell r="Q632" t="str">
            <v>orlova.sni@tc11.pp.gazprom-neft.ru</v>
          </cell>
        </row>
        <row r="633">
          <cell r="P633" t="str">
            <v>Ортлип Наталья Ивановна</v>
          </cell>
          <cell r="Q633" t="str">
            <v>ortlip.ni@tc11.pp.gazprom-neft.ru</v>
          </cell>
        </row>
        <row r="634">
          <cell r="P634" t="str">
            <v>Осипенко Евгения Павловна</v>
          </cell>
          <cell r="Q634" t="str">
            <v>osipenko.ep@tc12.pp.gazprom-neft.ru</v>
          </cell>
        </row>
        <row r="635">
          <cell r="P635" t="str">
            <v>Попова Елена Васильевна</v>
          </cell>
          <cell r="Q635" t="str">
            <v>popova.eva@tc11.pp.gazprom-neft.ru</v>
          </cell>
        </row>
        <row r="636">
          <cell r="P636" t="str">
            <v>Куракина Светлана Михайловна</v>
          </cell>
          <cell r="Q636" t="str">
            <v>osovik.as@tc18.pp.gazprom-neft.ru</v>
          </cell>
        </row>
        <row r="637">
          <cell r="P637" t="str">
            <v>Осовик Николай Сергеевич</v>
          </cell>
          <cell r="Q637" t="str">
            <v>osovik.ns@tc6.pp.gazprom-neft.ru</v>
          </cell>
        </row>
        <row r="638">
          <cell r="P638" t="str">
            <v>Курдюков Карп Семенович</v>
          </cell>
          <cell r="Q638" t="str">
            <v>pavlov.svl@tc11.pp.gazprom-neft.ru</v>
          </cell>
        </row>
        <row r="639">
          <cell r="P639" t="str">
            <v>Халиков Дамир Вакосович</v>
          </cell>
          <cell r="Q639" t="str">
            <v>khalikov.dv@tc11.pp.gazprom-neft.ru</v>
          </cell>
        </row>
        <row r="640">
          <cell r="P640" t="str">
            <v>Павловский Андрей Иванович</v>
          </cell>
          <cell r="Q640" t="str">
            <v>pavlovskiy.ai@tc11.pp.gazprom-neft.ru</v>
          </cell>
        </row>
        <row r="641">
          <cell r="P641" t="str">
            <v>Шарипова Флорида Тагировна</v>
          </cell>
          <cell r="Q641" t="str">
            <v>sharipova.ft@tc11.pp.gazprom-neft.ru</v>
          </cell>
        </row>
        <row r="642">
          <cell r="P642" t="str">
            <v>Романенко Наталья Анатольевна</v>
          </cell>
          <cell r="Q642" t="str">
            <v>romanenko.na@tc13.pp.gazprom-neft.ru</v>
          </cell>
        </row>
        <row r="643">
          <cell r="P643" t="str">
            <v>Палаткина Юлия Анатольевна</v>
          </cell>
          <cell r="Q643" t="str">
            <v>palatkina.yua@tc11.pp.gazprom-neft.ru</v>
          </cell>
        </row>
        <row r="644">
          <cell r="P644" t="str">
            <v>Паливода Василий Романович</v>
          </cell>
          <cell r="Q644" t="str">
            <v>palivoda.vr@tc11.pp.gazprom-neft.ru</v>
          </cell>
        </row>
        <row r="645">
          <cell r="P645" t="str">
            <v>Панкина Марина Александровна</v>
          </cell>
          <cell r="Q645" t="str">
            <v>pankina.ma@tc11.pp.gazprom-neft.ru</v>
          </cell>
        </row>
        <row r="646">
          <cell r="P646" t="str">
            <v>Панкратов Денис Сергеевич</v>
          </cell>
          <cell r="Q646" t="str">
            <v>pankratov.ds@tc15.pp.gazprom-neft.ru</v>
          </cell>
        </row>
        <row r="647">
          <cell r="P647" t="str">
            <v>Панова Лилия Михайловна</v>
          </cell>
          <cell r="Q647" t="str">
            <v>panova.lm@tc14.pp.gazprom-neft.ru</v>
          </cell>
        </row>
        <row r="648">
          <cell r="P648" t="str">
            <v>Пасичник Ольга Владимировна</v>
          </cell>
          <cell r="Q648" t="str">
            <v>pasichnik.ovl@tc19.pp.gazprom-neft.ru</v>
          </cell>
        </row>
        <row r="649">
          <cell r="P649" t="str">
            <v>Паутова Наталья Олеговна</v>
          </cell>
          <cell r="Q649" t="str">
            <v>pautova.nol@tc11.pp.gazprom-neft.ru</v>
          </cell>
        </row>
        <row r="650">
          <cell r="P650" t="str">
            <v>Пахомова Наталья Васильевна</v>
          </cell>
          <cell r="Q650" t="str">
            <v>pakhomova.nv@tc7.pp.gazprom-neft.ru</v>
          </cell>
        </row>
        <row r="651">
          <cell r="P651" t="str">
            <v>Пахрутинов Руслан Пахрутинович</v>
          </cell>
          <cell r="Q651" t="str">
            <v>pakhrutinov.rp@tc11.pp.gazprom-neft.ru</v>
          </cell>
        </row>
        <row r="652">
          <cell r="P652" t="str">
            <v>Пенчуков Андрей Юрьевич</v>
          </cell>
          <cell r="Q652" t="str">
            <v>penchukov.ayu@tc15.pp.gazprom-neft.ru</v>
          </cell>
        </row>
        <row r="653">
          <cell r="P653" t="str">
            <v>Редькина Ирина Михайловна</v>
          </cell>
          <cell r="Q653" t="str">
            <v>redkina.im@tc11.pp.gazprom-neft.ru</v>
          </cell>
        </row>
        <row r="654">
          <cell r="P654" t="str">
            <v>Персанов Сергей Анатольевич</v>
          </cell>
          <cell r="Q654" t="str">
            <v>persanov.sa@tc14.pp.gazprom-neft.ru</v>
          </cell>
        </row>
        <row r="655">
          <cell r="P655" t="str">
            <v>Петренко Сергей Эмильевич</v>
          </cell>
          <cell r="Q655" t="str">
            <v>petrenko.se@tc11.pp.gazprom-neft.ru</v>
          </cell>
        </row>
        <row r="656">
          <cell r="P656" t="str">
            <v>Петров Юрий Валерьевич</v>
          </cell>
          <cell r="Q656" t="str">
            <v>petrov.yv@tc7.pp.gazprom-neft.ru</v>
          </cell>
        </row>
        <row r="657">
          <cell r="P657" t="str">
            <v>Кутубаев Арман Кумашевич</v>
          </cell>
          <cell r="Q657" t="str">
            <v>petrova.of@tc7.pp.gazprom-neft.ru</v>
          </cell>
        </row>
        <row r="658">
          <cell r="P658" t="str">
            <v>Петухова Оксана Раилевна</v>
          </cell>
          <cell r="Q658" t="str">
            <v>petukhova.or@tc7.pp.gazprom-neft.ru</v>
          </cell>
        </row>
        <row r="659">
          <cell r="P659" t="str">
            <v>Пивоварова Татьяна Александровна</v>
          </cell>
          <cell r="Q659" t="str">
            <v>pivovarova.ta@tc13.pp.gazprom-neft.ru</v>
          </cell>
        </row>
        <row r="660">
          <cell r="P660" t="str">
            <v>Пилипяк Игорь Богданович</v>
          </cell>
          <cell r="Q660" t="str">
            <v>pilipyak.ib@tc11.pp.gazprom-neft.ru</v>
          </cell>
        </row>
        <row r="661">
          <cell r="P661" t="str">
            <v>Пирогова Оксана Анатольевна</v>
          </cell>
          <cell r="Q661" t="str">
            <v>pirogova.oa@tc12.pp.gazprom-neft.ru</v>
          </cell>
        </row>
        <row r="662">
          <cell r="P662" t="str">
            <v>Писарук Светлана Закиевна</v>
          </cell>
          <cell r="Q662" t="str">
            <v>pisaruk.sz@tc12.pp.gazprom-neft.ru</v>
          </cell>
        </row>
        <row r="663">
          <cell r="P663" t="str">
            <v>Пискаева Екатерина Александровна</v>
          </cell>
          <cell r="Q663" t="str">
            <v>piskaeva.ea@tc11.pp.gazprom-neft.ru</v>
          </cell>
        </row>
        <row r="664">
          <cell r="P664" t="str">
            <v>Писоцкий Илья Викторович</v>
          </cell>
          <cell r="Q664" t="str">
            <v>pisotskiy.iv@tc6.pp.gazprom-neft.ru</v>
          </cell>
        </row>
        <row r="665">
          <cell r="P665" t="str">
            <v>Пицюра Аида Викторовна</v>
          </cell>
          <cell r="Q665" t="str">
            <v>pitsyura.av@tc6.pp.gazprom-neft.ru</v>
          </cell>
        </row>
        <row r="666">
          <cell r="P666" t="str">
            <v>Пицюра Алексей Геннадьевич</v>
          </cell>
          <cell r="Q666" t="str">
            <v>pitsyura.ag@tc12.pp.gazprom-neft.ru</v>
          </cell>
        </row>
        <row r="667">
          <cell r="P667" t="str">
            <v>Сайфуллин Ильмар Мавлюткараевич</v>
          </cell>
          <cell r="Q667" t="str">
            <v>sayfullin.im@tc17.pp.gazprom-neft.ru</v>
          </cell>
        </row>
        <row r="668">
          <cell r="P668" t="str">
            <v>Сиковский Иван Анатольевич</v>
          </cell>
          <cell r="Q668" t="str">
            <v>sikovskiy.ia@tc11.pp.gazprom-neft.ru</v>
          </cell>
        </row>
        <row r="669">
          <cell r="P669" t="str">
            <v>Плашкевич Наталья Михайловна</v>
          </cell>
          <cell r="Q669" t="str">
            <v>plashkevich.nm@tc18.pp.gazprom-neft.ru</v>
          </cell>
        </row>
        <row r="670">
          <cell r="P670" t="str">
            <v>Сыли Дмитрий Юрьевич</v>
          </cell>
          <cell r="Q670" t="str">
            <v>syli.dyu@tc6.pp.gazprom-neft.ru</v>
          </cell>
        </row>
        <row r="671">
          <cell r="P671" t="str">
            <v>Плетосу Ольга Викторовна</v>
          </cell>
          <cell r="Q671" t="str">
            <v>pletosu.ov@tc6.pp.gazprom-neft.ru</v>
          </cell>
        </row>
        <row r="672">
          <cell r="P672" t="str">
            <v>Шемяков Максим Сергеевич</v>
          </cell>
          <cell r="Q672" t="str">
            <v>shemyakov.ms@tc7.pp.gazprom-neft.ru</v>
          </cell>
        </row>
        <row r="673">
          <cell r="P673" t="str">
            <v>Плешко Ольга Анатольевна</v>
          </cell>
          <cell r="Q673" t="str">
            <v>pleshko.oa@tc6.pp.gazprom-neft.ru</v>
          </cell>
        </row>
        <row r="674">
          <cell r="P674" t="str">
            <v>Плотников Артем Витальевич</v>
          </cell>
          <cell r="Q674" t="str">
            <v>plotnikov.avit@tc11.pp.gazprom-neft.ru</v>
          </cell>
        </row>
        <row r="675">
          <cell r="P675" t="str">
            <v>Плотникова Татьяна Васильевна</v>
          </cell>
          <cell r="Q675" t="str">
            <v>plotnikova.tv@tc11.pp.gazprom-neft.ru</v>
          </cell>
        </row>
        <row r="676">
          <cell r="P676" t="str">
            <v>Поворознюк Ирина Валентиновна</v>
          </cell>
          <cell r="Q676" t="str">
            <v>povoroznyuk.iv@tc11.pp.gazprom-neft.ru</v>
          </cell>
        </row>
        <row r="677">
          <cell r="P677" t="str">
            <v>Поворознюк Полина Александровна</v>
          </cell>
          <cell r="Q677" t="str">
            <v>povoroznyuk.pa@tc13.pp.gazprom-neft.ru</v>
          </cell>
        </row>
        <row r="678">
          <cell r="P678" t="str">
            <v>Погодин Дмитрий Васильевич</v>
          </cell>
          <cell r="Q678" t="str">
            <v>pogodin.dv@tc15.pp.gazprom-neft.ru</v>
          </cell>
        </row>
        <row r="679">
          <cell r="P679" t="str">
            <v>Подважук Дмитрий Александрович</v>
          </cell>
          <cell r="Q679" t="str">
            <v>podvazhuk.da@tc7.pp.gazprom-neft.ru</v>
          </cell>
        </row>
        <row r="680">
          <cell r="P680" t="str">
            <v>Самойлова Нина Витальевна</v>
          </cell>
          <cell r="Q680" t="str">
            <v>samoylova.nvi@tc11.pp.gazprom-neft.ru</v>
          </cell>
        </row>
        <row r="681">
          <cell r="P681" t="str">
            <v>Цыганкова Светлана Сергеевна</v>
          </cell>
          <cell r="Q681" t="str">
            <v>tsygankova.ss@tc11.pp.gazprom-neft.ru</v>
          </cell>
        </row>
        <row r="682">
          <cell r="P682" t="str">
            <v>Товстокор Екатерина Викторовна</v>
          </cell>
          <cell r="Q682" t="str">
            <v>tovstokor.evi@tc11.pp.gazprom-neft.ru</v>
          </cell>
        </row>
        <row r="683">
          <cell r="P683" t="str">
            <v>Сафонова Лариса Васильевна</v>
          </cell>
          <cell r="Q683" t="str">
            <v>safonova.lv@tc7.pp.gazprom-neft.ru</v>
          </cell>
        </row>
        <row r="684">
          <cell r="P684" t="str">
            <v>Туркина Ольга Владимировна</v>
          </cell>
          <cell r="Q684" t="str">
            <v>turkina.ov@tc1.pp.gazprom-neft.ru</v>
          </cell>
        </row>
        <row r="685">
          <cell r="P685" t="str">
            <v>Рудакова Елена Александровна</v>
          </cell>
          <cell r="Q685" t="str">
            <v>rudakova.ea@tc16.pp.gazprom-neft.ru</v>
          </cell>
        </row>
        <row r="686">
          <cell r="P686" t="str">
            <v>Якименко Инга Ивановна</v>
          </cell>
          <cell r="Q686" t="str">
            <v>yakimenko.ii@tc6.pp.gazprom-neft.ru</v>
          </cell>
        </row>
        <row r="687">
          <cell r="P687" t="str">
            <v>Токарева Анна Владимировна</v>
          </cell>
          <cell r="Q687" t="str">
            <v>tokareva.anv@tc6.pp.gazprom-neft.ru</v>
          </cell>
        </row>
        <row r="688">
          <cell r="P688" t="str">
            <v>Поздняков Тимур Николаевич</v>
          </cell>
          <cell r="Q688" t="str">
            <v>pozdnyakov.tn@tc14.pp.gazprom-neft.ru</v>
          </cell>
        </row>
        <row r="689">
          <cell r="P689" t="str">
            <v>Щербинин Андрей Сергеевич</v>
          </cell>
          <cell r="Q689" t="str">
            <v>scherbinin.as@tc6.pp.gazprom-neft.ru</v>
          </cell>
        </row>
        <row r="690">
          <cell r="P690" t="str">
            <v>Полетаев Денис Васильевич</v>
          </cell>
          <cell r="Q690" t="str">
            <v>poletaev.dva@tc12.pp.gazprom-neft.ru</v>
          </cell>
        </row>
        <row r="691">
          <cell r="P691" t="str">
            <v>Тишкин Александр Викторович</v>
          </cell>
          <cell r="Q691" t="str">
            <v>tishkin.av@tc14.pp.gazprom-neft.ru</v>
          </cell>
        </row>
        <row r="692">
          <cell r="P692" t="str">
            <v>Санникова Надежда Ильинична</v>
          </cell>
          <cell r="Q692" t="str">
            <v>sannikova.ni@tc11.pp.gazprom-neft.ru</v>
          </cell>
        </row>
        <row r="693">
          <cell r="P693" t="str">
            <v>Пронюшкина Анастасия Николаевна</v>
          </cell>
          <cell r="Q693" t="str">
            <v>pronyushkina.an@tc11.pp.gazprom-neft.ru</v>
          </cell>
        </row>
        <row r="694">
          <cell r="P694" t="str">
            <v>Соколкин Юрий Николаевич</v>
          </cell>
          <cell r="Q694" t="str">
            <v>sokolkin.yun@tc13.pp.gazprom-neft.ru</v>
          </cell>
        </row>
        <row r="695">
          <cell r="P695" t="str">
            <v>Шарипов Тагир Нажибович</v>
          </cell>
          <cell r="Q695" t="str">
            <v>sharipov.tn@tc11.pp.gazprom-neft.ru</v>
          </cell>
        </row>
        <row r="696">
          <cell r="P696" t="str">
            <v>Шарафетдинов Азат Флоритович</v>
          </cell>
          <cell r="Q696" t="str">
            <v>sharafetdinov.af@tc6.pp.gazprom-neft.ru</v>
          </cell>
        </row>
        <row r="697">
          <cell r="P697" t="str">
            <v>Хромова Светлана Александровна</v>
          </cell>
          <cell r="Q697" t="str">
            <v>khromova.sa@tc11.pp.gazprom-neft.ru</v>
          </cell>
        </row>
        <row r="698">
          <cell r="P698" t="str">
            <v>Теренина Нина Анатольевна</v>
          </cell>
          <cell r="Q698" t="str">
            <v>terenina.na@tc11.pp.gazprom-neft.ru</v>
          </cell>
        </row>
        <row r="699">
          <cell r="P699" t="str">
            <v>Скареднова Разалия Зуфаровна</v>
          </cell>
          <cell r="Q699" t="str">
            <v>skarednova.rz@tc11.pp.gazprom-neft.ru</v>
          </cell>
        </row>
        <row r="700">
          <cell r="P700" t="str">
            <v>Трофименко Регина Радиковна</v>
          </cell>
          <cell r="Q700" t="str">
            <v>trofimenko.rr@tc11.pp.gazprom-neft.ru</v>
          </cell>
        </row>
        <row r="701">
          <cell r="P701" t="str">
            <v>Полтанова Алена Михайловна</v>
          </cell>
          <cell r="Q701" t="str">
            <v>poltanova.am@tc11.pp.gazprom-neft.ru</v>
          </cell>
        </row>
        <row r="702">
          <cell r="P702" t="str">
            <v>Хохуля Наталья Григорьевна</v>
          </cell>
          <cell r="Q702" t="str">
            <v>khokhulya.ng@tc11.pp.gazprom-neft.ru</v>
          </cell>
        </row>
        <row r="703">
          <cell r="P703" t="str">
            <v>Самарин Виталий Александрович</v>
          </cell>
          <cell r="Q703" t="str">
            <v>samarin.va@tc12.pp.gazprom-neft.ru</v>
          </cell>
        </row>
        <row r="704">
          <cell r="P704" t="str">
            <v>Рангулова Рида Миргазизовна</v>
          </cell>
          <cell r="Q704" t="e">
            <v>#N/A</v>
          </cell>
        </row>
        <row r="705">
          <cell r="P705" t="str">
            <v>Полуянова Татьяна Геннадиевна</v>
          </cell>
          <cell r="Q705" t="str">
            <v>poluyanova.tg@tc11.pp.gazprom-neft.ru</v>
          </cell>
        </row>
        <row r="706">
          <cell r="P706" t="str">
            <v>Проволовский Александр Валерьевич</v>
          </cell>
          <cell r="Q706" t="str">
            <v>provolovskij.av@tc17.pp.gazprom-neft.ru</v>
          </cell>
        </row>
        <row r="707">
          <cell r="P707" t="str">
            <v>Рахимов Ринат Шайхулисламович</v>
          </cell>
          <cell r="Q707" t="str">
            <v>rakhimov.rsh@tc11.pp.gazprom-neft.ru</v>
          </cell>
        </row>
        <row r="708">
          <cell r="P708" t="str">
            <v>Цветикова Татьяна Викторовна</v>
          </cell>
          <cell r="Q708" t="str">
            <v>tsvetikova.tv@tc11.pp.gazprom-neft.ru</v>
          </cell>
        </row>
        <row r="709">
          <cell r="P709" t="str">
            <v>Тараев Артем Алексеевич</v>
          </cell>
          <cell r="Q709" t="str">
            <v>taraev.aa@tc7.pp.gazprom-neft.ru</v>
          </cell>
        </row>
        <row r="710">
          <cell r="P710" t="str">
            <v>Усанова Елена Александровна</v>
          </cell>
          <cell r="Q710" t="str">
            <v>usanova.ea@tc12.pp.gazprom-neft.ru</v>
          </cell>
        </row>
        <row r="711">
          <cell r="P711" t="str">
            <v>Штенцова Ольга Александровна</v>
          </cell>
          <cell r="Q711" t="str">
            <v>shtentsova.oa@tc11.pp.gazprom-neft.ru</v>
          </cell>
        </row>
        <row r="712">
          <cell r="P712" t="str">
            <v>Трубаненко Леонид Юрьевич</v>
          </cell>
          <cell r="Q712" t="str">
            <v>trubanenko.lyu@tc11.pp.gazprom-neft.ru</v>
          </cell>
        </row>
        <row r="713">
          <cell r="P713" t="str">
            <v>Романов Олег Викторович</v>
          </cell>
          <cell r="Q713" t="str">
            <v>romanov.ov@tc12.pp.gazprom-neft.ru</v>
          </cell>
        </row>
        <row r="714">
          <cell r="P714" t="str">
            <v>Хватова Светлана Ивановна</v>
          </cell>
          <cell r="Q714" t="str">
            <v>khvatova.si@tc17.pp.gazprom-neft.ru</v>
          </cell>
        </row>
        <row r="715">
          <cell r="P715" t="str">
            <v>Шарафутдинов Руслан Габдрахманович</v>
          </cell>
          <cell r="Q715" t="str">
            <v>sharafutdinov.rg@tc11.pp.gazprom-neft.ru</v>
          </cell>
        </row>
        <row r="716">
          <cell r="P716" t="str">
            <v>Просвиркина Гюзель Гаптрауфовна</v>
          </cell>
          <cell r="Q716" t="str">
            <v>prosvirkina.gg@tc11.pp.gazprom-neft.ru</v>
          </cell>
        </row>
        <row r="717">
          <cell r="P717" t="str">
            <v>Попов Антон Владимирович</v>
          </cell>
          <cell r="Q717" t="str">
            <v>popov.anv@tc13.pp.gazprom-neft.ru</v>
          </cell>
        </row>
        <row r="718">
          <cell r="P718" t="str">
            <v>Раянов Азат Маратович</v>
          </cell>
          <cell r="Q718" t="str">
            <v>rayanov.am@tc12.pp.gazprom-neft.ru</v>
          </cell>
        </row>
        <row r="719">
          <cell r="P719" t="str">
            <v>Стрюкова Наталья Тимофеевна</v>
          </cell>
          <cell r="Q719" t="str">
            <v>stryukova.nt@tc11.pp.gazprom-neft.ru</v>
          </cell>
        </row>
        <row r="720">
          <cell r="P720" t="str">
            <v>Регуш Наталья Павловна</v>
          </cell>
          <cell r="Q720" t="str">
            <v>regush.np@tc11.pp.gazprom-neft.ru</v>
          </cell>
        </row>
        <row r="721">
          <cell r="P721" t="str">
            <v>Попов Дмитрий Александрович</v>
          </cell>
          <cell r="Q721" t="str">
            <v>popov.dmal@tc19.pp.gazprom-neft.ru</v>
          </cell>
        </row>
        <row r="722">
          <cell r="P722" t="str">
            <v>Тивольт Дмитрий Викторович</v>
          </cell>
          <cell r="Q722" t="str">
            <v>tivolt.dv@tc11.pp.gazprom-neft.ru</v>
          </cell>
        </row>
        <row r="723">
          <cell r="P723" t="str">
            <v>Соловей Денис Валерьевич</v>
          </cell>
          <cell r="Q723" t="str">
            <v>solovey.dv@tc12.pp.gazprom-neft.ru</v>
          </cell>
        </row>
        <row r="724">
          <cell r="P724" t="str">
            <v>Сабитов Рамиль Мусаевич</v>
          </cell>
          <cell r="Q724" t="str">
            <v>sabitov.rm@tc11.pp.gazprom-neft.ru</v>
          </cell>
        </row>
        <row r="725">
          <cell r="P725" t="str">
            <v>Щербина Елена Викторовна</v>
          </cell>
          <cell r="Q725" t="str">
            <v>shcherbina.ev@tc6.pp.gazprom-neft.ru</v>
          </cell>
        </row>
        <row r="726">
          <cell r="P726" t="str">
            <v>Сибагатулина Жанна Нигаматжановна</v>
          </cell>
          <cell r="Q726" t="str">
            <v>sibagatulina.zhn@tc11.pp.gazprom-neft.ru</v>
          </cell>
        </row>
        <row r="727">
          <cell r="P727" t="str">
            <v>Симкин Дмитрий Михайлович</v>
          </cell>
          <cell r="Q727" t="str">
            <v>simkin.dm@tc6.pp.gazprom-neft.ru</v>
          </cell>
        </row>
        <row r="728">
          <cell r="P728" t="str">
            <v>Соловьева Ольга Валентиновна</v>
          </cell>
          <cell r="Q728" t="str">
            <v>soloveva.ova@tc11.pp.gazprom-neft.ru</v>
          </cell>
        </row>
        <row r="729">
          <cell r="P729" t="str">
            <v>Уляев Радмир Халилович</v>
          </cell>
          <cell r="Q729" t="str">
            <v>ulyaev.rh@tc11.pp.gazprom-neft.ru</v>
          </cell>
        </row>
        <row r="730">
          <cell r="P730" t="str">
            <v>Смирнова Ирина Витальевна</v>
          </cell>
          <cell r="Q730" t="str">
            <v>smirnova.ivi@tc6.pp.gazprom-neft.ru</v>
          </cell>
        </row>
        <row r="731">
          <cell r="P731" t="str">
            <v>Пресняк Вероника Александровна</v>
          </cell>
          <cell r="Q731" t="str">
            <v>presnyak.va@tc16.pp.gazprom-neft.ru</v>
          </cell>
        </row>
        <row r="732">
          <cell r="P732" t="str">
            <v>Романова Татьяна Леонидовна</v>
          </cell>
          <cell r="Q732" t="str">
            <v>romanova.tl@tc11.pp.gazprom-neft.ru</v>
          </cell>
        </row>
        <row r="733">
          <cell r="P733" t="str">
            <v>Свайкин Евгений Александрович</v>
          </cell>
          <cell r="Q733" t="str">
            <v>svaykin.ea@tc20.pp.gazprom-neft.ru</v>
          </cell>
        </row>
        <row r="734">
          <cell r="P734" t="str">
            <v>Унагаев Игорь Викторович</v>
          </cell>
          <cell r="Q734" t="str">
            <v>unagaev.iv@tc20.pp.gazprom-neft.ru</v>
          </cell>
        </row>
        <row r="735">
          <cell r="P735" t="str">
            <v>Разумова Наталия Александровна</v>
          </cell>
          <cell r="Q735" t="str">
            <v>razumova.na@tc11.pp.gazprom-neft.ru</v>
          </cell>
        </row>
        <row r="736">
          <cell r="P736" t="str">
            <v>Середа Екатерина Алексеевна</v>
          </cell>
          <cell r="Q736" t="str">
            <v>sereda.ea@tc6.pp.gazprom-neft.ru</v>
          </cell>
        </row>
        <row r="737">
          <cell r="P737" t="str">
            <v>Хабибуллин Альберт Захирович</v>
          </cell>
          <cell r="Q737" t="str">
            <v>khabibullin.az@tc7.pp.gazprom-neft.ru</v>
          </cell>
        </row>
        <row r="738">
          <cell r="P738" t="str">
            <v>Прозоров Ярослав Николаевич</v>
          </cell>
          <cell r="Q738" t="str">
            <v>prozorov.yan@tc16.pp.gazprom-neft.ru</v>
          </cell>
        </row>
        <row r="739">
          <cell r="P739" t="str">
            <v>Прокопчук Сергей Николаевич</v>
          </cell>
          <cell r="Q739" t="str">
            <v>prokopchuk.sn@tc6.pp.gazprom-neft.ru</v>
          </cell>
        </row>
        <row r="740">
          <cell r="P740" t="str">
            <v>Проломкин Виталий Викторович</v>
          </cell>
          <cell r="Q740" t="str">
            <v>prolomkin.vv@tc19.pp.gazprom-neft.ru</v>
          </cell>
        </row>
        <row r="741">
          <cell r="P741" t="str">
            <v>Лунев Виктор Викторович</v>
          </cell>
          <cell r="Q741" t="str">
            <v>shinkarev.adm@tc12.pp.gazprom-neft.ru</v>
          </cell>
        </row>
        <row r="742">
          <cell r="P742" t="str">
            <v>Хахуля Алексей Васильевич</v>
          </cell>
          <cell r="Q742" t="str">
            <v>khakhulya.av@tc15.pp.gazprom-neft.ru</v>
          </cell>
        </row>
        <row r="743">
          <cell r="P743" t="str">
            <v>Толмачева Алла Михайловна</v>
          </cell>
          <cell r="Q743" t="str">
            <v>tolmacheva.am@tc11.pp.gazprom-neft.ru</v>
          </cell>
        </row>
        <row r="744">
          <cell r="P744" t="str">
            <v>Сергеева Юлия Сергеевна</v>
          </cell>
          <cell r="Q744" t="str">
            <v>sergeeva.yus@tc11.pp.gazprom-neft.ru</v>
          </cell>
        </row>
        <row r="745">
          <cell r="P745" t="str">
            <v>Тетикли Анна Андреевна</v>
          </cell>
          <cell r="Q745" t="str">
            <v>tetikli.aa@tc11.pp.gazprom-neft.ru</v>
          </cell>
        </row>
        <row r="746">
          <cell r="P746" t="str">
            <v>Пудовкин Денис Викторович</v>
          </cell>
          <cell r="Q746" t="str">
            <v>pudovkin.dv@tc11.pp.gazprom-neft.ru</v>
          </cell>
        </row>
        <row r="747">
          <cell r="P747" t="str">
            <v>Лушпай Сергей Сергеевич</v>
          </cell>
          <cell r="Q747" t="str">
            <v>puzyrko.av@tc16.pp.gazprom-neft.ru</v>
          </cell>
        </row>
        <row r="748">
          <cell r="P748" t="str">
            <v>Пукаляк Игорь Владимирович</v>
          </cell>
          <cell r="Q748" t="str">
            <v>pukalyak.iv@tc20.pp.gazprom-neft.ru</v>
          </cell>
        </row>
        <row r="749">
          <cell r="P749" t="str">
            <v>Шарошкина Алена Евгеньевна</v>
          </cell>
          <cell r="Q749" t="str">
            <v>sharoshkina.ae@tc18.pp.gazprom-neft.ru</v>
          </cell>
        </row>
        <row r="750">
          <cell r="P750" t="str">
            <v>Романенко Оксана Александровна</v>
          </cell>
          <cell r="Q750" t="str">
            <v>romanenko.oa@tc20.pp.gazprom-neft.ru</v>
          </cell>
        </row>
        <row r="751">
          <cell r="P751" t="str">
            <v>Пустынникова Оксана Александровна</v>
          </cell>
          <cell r="Q751" t="str">
            <v>pustynnikova.oa@tc17.pp.gazprom-neft.ru</v>
          </cell>
        </row>
        <row r="752">
          <cell r="P752" t="str">
            <v>Пучков Алексей Дмитриевич</v>
          </cell>
          <cell r="Q752" t="str">
            <v>puchkov.ad@tc11.pp.gazprom-neft.ru</v>
          </cell>
        </row>
        <row r="753">
          <cell r="P753" t="str">
            <v>Разумов Виталий Владимирович</v>
          </cell>
          <cell r="Q753" t="str">
            <v>razumov.vv@tc6.pp.gazprom-neft.ru</v>
          </cell>
        </row>
        <row r="754">
          <cell r="P754" t="str">
            <v>Магарамов Джамал Джарулахович</v>
          </cell>
          <cell r="Q754" t="str">
            <v>rakhmatullin.rs@tc6.pp.gazprom-neft.ru</v>
          </cell>
        </row>
        <row r="755">
          <cell r="P755" t="str">
            <v>Раянов Булат Маратович</v>
          </cell>
          <cell r="Q755" t="str">
            <v>rayanov.bm@tc6.pp.gazprom-neft.ru</v>
          </cell>
        </row>
        <row r="756">
          <cell r="P756" t="str">
            <v>Родина Наталья Васильевна</v>
          </cell>
          <cell r="Q756" t="str">
            <v>rodina.nva@tc17.pp.gazprom-neft.ru</v>
          </cell>
        </row>
        <row r="757">
          <cell r="P757" t="str">
            <v>Реплянчук Денис Анатольевич</v>
          </cell>
          <cell r="Q757" t="str">
            <v>replyanchuk.da@tc7.pp.gazprom-neft.ru</v>
          </cell>
        </row>
        <row r="758">
          <cell r="P758" t="str">
            <v>Родникова Анна Константиновна</v>
          </cell>
          <cell r="Q758" t="str">
            <v>rodnikova.ak@tc16.pp.gazprom-neft.ru</v>
          </cell>
        </row>
        <row r="759">
          <cell r="P759" t="str">
            <v>Самойлов Иван Сергеевич</v>
          </cell>
          <cell r="Q759" t="str">
            <v>samoylov.is@tc11.pp.gazprom-neft.ru</v>
          </cell>
        </row>
        <row r="760">
          <cell r="P760" t="str">
            <v>Савочкин Максим Николаевич</v>
          </cell>
          <cell r="Q760" t="str">
            <v>savochkin.mn@tc11.pp.gazprom-neft.ru</v>
          </cell>
        </row>
        <row r="761">
          <cell r="P761" t="str">
            <v>Романова Виктория Александровна</v>
          </cell>
          <cell r="Q761" t="str">
            <v>romanova.va@tc17.pp.gazprom-neft.ru</v>
          </cell>
        </row>
        <row r="762">
          <cell r="P762" t="str">
            <v>Рузняев Александр Михайлович</v>
          </cell>
          <cell r="Q762" t="str">
            <v>ruznyaev.am@tc16.pp.gazprom-neft.ru</v>
          </cell>
        </row>
        <row r="763">
          <cell r="P763" t="str">
            <v>Рыбакин Алексей Николаевич</v>
          </cell>
          <cell r="Q763" t="str">
            <v>rybakin.an@tc1.pp.gazprom-neft.ru</v>
          </cell>
        </row>
        <row r="764">
          <cell r="P764" t="str">
            <v>Рыбкина Юлия Анатольевна</v>
          </cell>
          <cell r="Q764" t="str">
            <v>rybkina.yua@tc11.pp.gazprom-neft.ru</v>
          </cell>
        </row>
        <row r="765">
          <cell r="P765" t="str">
            <v>Шпирка Алина Алексеевна</v>
          </cell>
          <cell r="Q765" t="str">
            <v>shpirka.aa@tc6.pp.gazprom-neft.ru</v>
          </cell>
        </row>
        <row r="766">
          <cell r="P766" t="str">
            <v>Смирнов Владимир Владимирович</v>
          </cell>
          <cell r="Q766" t="str">
            <v>smirnov.vv@tc16.pp.gazprom-neft.ru</v>
          </cell>
        </row>
        <row r="767">
          <cell r="P767" t="str">
            <v>Рысаев Марсель Маратович</v>
          </cell>
          <cell r="Q767" t="str">
            <v>rysaev.mm@tc11.pp.gazprom-neft.ru</v>
          </cell>
        </row>
        <row r="768">
          <cell r="P768" t="str">
            <v>Тауфик Юлия Олеговна</v>
          </cell>
          <cell r="Q768" t="str">
            <v>taufik.yuo@tc14.pp.gazprom-neft.ru</v>
          </cell>
        </row>
        <row r="769">
          <cell r="P769" t="str">
            <v>Сабуров Евгений Александрович</v>
          </cell>
          <cell r="Q769" t="str">
            <v>saburov.ea@tc11.pp.gazprom-neft.ru</v>
          </cell>
        </row>
        <row r="770">
          <cell r="P770" t="str">
            <v>Савосик Анастасия Викторовна</v>
          </cell>
          <cell r="Q770" t="str">
            <v>savosik.av@tc7.pp.gazprom-neft.ru</v>
          </cell>
        </row>
        <row r="771">
          <cell r="P771" t="str">
            <v>Савреев Сергей Николаевич</v>
          </cell>
          <cell r="Q771" t="str">
            <v>savreev.sn@tc12.pp.gazprom-neft.ru</v>
          </cell>
        </row>
        <row r="772">
          <cell r="P772" t="str">
            <v>Хабибуллин Тимур Рафаилович</v>
          </cell>
          <cell r="Q772" t="str">
            <v>khabibullin.tr@tc6.pp.gazprom-neft.ru</v>
          </cell>
        </row>
        <row r="773">
          <cell r="P773" t="str">
            <v>Салиенко Николай Николаевич</v>
          </cell>
          <cell r="Q773" t="str">
            <v>salienko.nn@tc11.pp.gazprom-neft.ru</v>
          </cell>
        </row>
        <row r="774">
          <cell r="P774" t="str">
            <v>Саковец Вадим Владимирович</v>
          </cell>
          <cell r="Q774" t="str">
            <v>sakovets.vv@tc7.pp.gazprom-neft.ru</v>
          </cell>
        </row>
        <row r="775">
          <cell r="P775" t="str">
            <v>Салаватуллин Марат Рашитович</v>
          </cell>
          <cell r="Q775" t="str">
            <v>salavatullin.mr@tc6.pp.gazprom-neft.ru</v>
          </cell>
        </row>
        <row r="776">
          <cell r="P776" t="str">
            <v>Салимурзаева Динара Кабидуловна</v>
          </cell>
          <cell r="Q776" t="str">
            <v>salimurzaeva.dk@tc11.pp.gazprom-neft.ru</v>
          </cell>
        </row>
        <row r="777">
          <cell r="P777" t="str">
            <v>Сергунин Виталий Олегович</v>
          </cell>
          <cell r="Q777" t="str">
            <v>sergunin.vo@tc18.pp.gazprom-neft.ru</v>
          </cell>
        </row>
        <row r="778">
          <cell r="P778" t="str">
            <v>Саляхов Ильдар Ралифович</v>
          </cell>
          <cell r="Q778" t="str">
            <v>salyakhov.ir@tc16.pp.gazprom-neft.ru</v>
          </cell>
        </row>
        <row r="779">
          <cell r="P779" t="str">
            <v>Марченко Юрий Леонидович</v>
          </cell>
          <cell r="Q779" t="str">
            <v>samarin.ay@tc21.pp.gazprom-neft.ru</v>
          </cell>
        </row>
        <row r="780">
          <cell r="P780" t="str">
            <v>Самарин Максим Александрович</v>
          </cell>
          <cell r="Q780" t="str">
            <v>samarin.ma@tc11.pp.gazprom-neft.ru</v>
          </cell>
        </row>
        <row r="781">
          <cell r="P781" t="str">
            <v>Маскаев Андрей Юрьевич</v>
          </cell>
          <cell r="Q781" t="str">
            <v>samartseva.yt@tc13.pp.gazprom-neft.ru</v>
          </cell>
        </row>
        <row r="782">
          <cell r="P782" t="str">
            <v>Уразов Руслан Рибхатович</v>
          </cell>
          <cell r="Q782" t="str">
            <v>urazov.rr@tc6.pp.gazprom-neft.ru</v>
          </cell>
        </row>
        <row r="783">
          <cell r="P783" t="str">
            <v>Масков Азат Рашитович</v>
          </cell>
          <cell r="Q783" t="str">
            <v>samko.vv@tc17.pp.gazprom-neft.ru</v>
          </cell>
        </row>
        <row r="784">
          <cell r="P784" t="str">
            <v>Шемяк Михаил Александрович</v>
          </cell>
          <cell r="Q784" t="str">
            <v>shemyak.ma@tc11.pp.gazprom-neft.ru</v>
          </cell>
        </row>
        <row r="785">
          <cell r="P785" t="str">
            <v>Тукаева Оксана Анатольевна</v>
          </cell>
          <cell r="Q785" t="str">
            <v>tukaeva.oa@tc11.pp.gazprom-neft.ru</v>
          </cell>
        </row>
        <row r="786">
          <cell r="P786" t="str">
            <v>Уколов Дмитрий Евгеньевич</v>
          </cell>
          <cell r="Q786" t="str">
            <v>ukolov.de@tc20.pp.gazprom-neft.ru</v>
          </cell>
        </row>
        <row r="787">
          <cell r="P787" t="str">
            <v>Ширинкин Владимир Сергеевич</v>
          </cell>
          <cell r="Q787" t="str">
            <v>shirinkin.vs@tc11.pp.gazprom-neft.ru</v>
          </cell>
        </row>
        <row r="788">
          <cell r="P788" t="str">
            <v>Сахибгареев Айдар Ренатович</v>
          </cell>
          <cell r="Q788" t="str">
            <v>sakhibgareev.ar@tc11.pp.gazprom-neft.ru</v>
          </cell>
        </row>
        <row r="789">
          <cell r="P789" t="str">
            <v>Хомяков Иван Александрович</v>
          </cell>
          <cell r="Q789" t="str">
            <v>khomyakov.ia@tc21.pp.gazprom-neft.ru</v>
          </cell>
        </row>
        <row r="790">
          <cell r="P790" t="str">
            <v>Шостак Ирина Анатольевна</v>
          </cell>
          <cell r="Q790" t="str">
            <v>shostak.ia@tc16.pp.gazprom-neft.ru</v>
          </cell>
        </row>
        <row r="791">
          <cell r="P791" t="str">
            <v>Хомич Дмитрий Александрович</v>
          </cell>
          <cell r="Q791" t="str">
            <v>khomich.da@tc11.pp.gazprom-neft.ru</v>
          </cell>
        </row>
        <row r="792">
          <cell r="P792" t="str">
            <v>Семенов Андрей Викторович</v>
          </cell>
          <cell r="Q792" t="str">
            <v>semenov.anvi@tc16.pp.gazprom-neft.ru</v>
          </cell>
        </row>
        <row r="793">
          <cell r="P793" t="str">
            <v>Улаев Евгений Алексеевич</v>
          </cell>
          <cell r="Q793" t="str">
            <v>ulaev.ea@tc7.pp.gazprom-neft.ru</v>
          </cell>
        </row>
        <row r="794">
          <cell r="P794" t="str">
            <v>Мережкина Анастасия Романовна</v>
          </cell>
          <cell r="Q794" t="str">
            <v>yakovlev.age@tc19.pp.gazprom-neft.ru</v>
          </cell>
        </row>
        <row r="795">
          <cell r="P795" t="str">
            <v>Тиньку Вячеслав Николаевич</v>
          </cell>
          <cell r="Q795" t="str">
            <v>tinku.vn@tc11.pp.gazprom-neft.ru</v>
          </cell>
        </row>
        <row r="796">
          <cell r="P796" t="str">
            <v>Трипольский Константин Сергеевич</v>
          </cell>
          <cell r="Q796" t="str">
            <v>tripolskiy.ks@tc11.pp.gazprom-neft.ru</v>
          </cell>
        </row>
        <row r="797">
          <cell r="P797" t="str">
            <v>Ханипов Ильмир Фаилович</v>
          </cell>
          <cell r="Q797" t="str">
            <v>khanipov.if@tc11.pp.gazprom-neft.ru</v>
          </cell>
        </row>
        <row r="798">
          <cell r="P798" t="str">
            <v>Сивожелезов Сергей Александрович</v>
          </cell>
          <cell r="Q798" t="str">
            <v>sivozhelezov.sa@tc11.pp.gazprom-neft.ru</v>
          </cell>
        </row>
        <row r="799">
          <cell r="P799" t="str">
            <v>Милков Артем Анатольевич</v>
          </cell>
          <cell r="Q799" t="str">
            <v>sinev.vyu@tc13.pp.gazprom-neft.ru</v>
          </cell>
        </row>
        <row r="800">
          <cell r="P800" t="str">
            <v>Хабибуллина Дилия Таировна</v>
          </cell>
          <cell r="Q800" t="str">
            <v>khabibullina.dt@tc6.pp.gazprom-neft.ru</v>
          </cell>
        </row>
        <row r="801">
          <cell r="P801" t="str">
            <v>Хафизов Ильдус Зуфарович</v>
          </cell>
          <cell r="Q801" t="str">
            <v>khafizov.iz@tc11.pp.gazprom-neft.ru</v>
          </cell>
        </row>
        <row r="802">
          <cell r="P802" t="str">
            <v>Хамитов Руслан Олегович</v>
          </cell>
          <cell r="Q802" t="str">
            <v>khamitov.ro@tc11.pp.gazprom-neft.ru</v>
          </cell>
        </row>
        <row r="803">
          <cell r="P803" t="str">
            <v>Хащенко Артем Викторович</v>
          </cell>
          <cell r="Q803" t="str">
            <v>khaschenko.avi@tc11.pp.gazprom-neft.ru</v>
          </cell>
        </row>
        <row r="804">
          <cell r="P804" t="str">
            <v>Миргородский Дмитрий Александрович</v>
          </cell>
          <cell r="Q804" t="str">
            <v>khaybrakhmanov.rm@tc6.pp.gazprom-neft.ru</v>
          </cell>
        </row>
        <row r="805">
          <cell r="P805" t="str">
            <v>Хазиева Эльза Альбертовна</v>
          </cell>
          <cell r="Q805" t="str">
            <v>khazieva.ea@tc13.pp.gazprom-neft.ru</v>
          </cell>
        </row>
        <row r="806">
          <cell r="P806" t="str">
            <v>Хохлов Сергей Николаевич</v>
          </cell>
          <cell r="Q806" t="str">
            <v>khokhlov.sn@tc11.pp.gazprom-neft.ru</v>
          </cell>
        </row>
        <row r="807">
          <cell r="P807" t="str">
            <v>Хохлова Олеся Борисовна</v>
          </cell>
          <cell r="Q807" t="str">
            <v>khokhlova.ob@tc11.pp.gazprom-neft.ru</v>
          </cell>
        </row>
        <row r="808">
          <cell r="P808" t="str">
            <v>Хромов Михаил Владимирович</v>
          </cell>
          <cell r="Q808" t="str">
            <v>khromov.mv@tc11.pp.gazprom-neft.ru</v>
          </cell>
        </row>
        <row r="809">
          <cell r="P809" t="str">
            <v>Хропатый Виталий Викторович</v>
          </cell>
          <cell r="Q809" t="str">
            <v>khropatyy.vv@tc3.pp.gazprom-neft.ru</v>
          </cell>
        </row>
        <row r="810">
          <cell r="P810" t="str">
            <v>Сидорович Виктор Вячеславович</v>
          </cell>
          <cell r="Q810" t="str">
            <v>sidorovich.vv@tc7.pp.gazprom-neft.ru</v>
          </cell>
        </row>
        <row r="811">
          <cell r="P811" t="str">
            <v>Шарыпова Нелля Сергеевна</v>
          </cell>
          <cell r="Q811" t="str">
            <v>sharypova.ns@tc11.pp.gazprom-neft.ru</v>
          </cell>
        </row>
        <row r="812">
          <cell r="P812" t="str">
            <v>Синицина Наталья Геннадьевна</v>
          </cell>
          <cell r="Q812" t="str">
            <v>sinitsina.ng@tc11.pp.gazprom-neft.ru</v>
          </cell>
        </row>
        <row r="813">
          <cell r="P813" t="str">
            <v>Синицына Ольга Григорьевна</v>
          </cell>
          <cell r="Q813" t="str">
            <v>sinitsyna.og@tc14.pp.gazprom-neft.ru</v>
          </cell>
        </row>
        <row r="814">
          <cell r="P814" t="str">
            <v>Юнусов Халил Юнусович</v>
          </cell>
          <cell r="Q814" t="str">
            <v>yunusov.khyu@tc11.pp.gazprom-neft.ru</v>
          </cell>
        </row>
        <row r="815">
          <cell r="P815" t="str">
            <v>Снегин Владимир Алексеевич</v>
          </cell>
          <cell r="Q815" t="str">
            <v>snegin.va@tc11.pp.gazprom-neft.ru</v>
          </cell>
        </row>
        <row r="816">
          <cell r="P816" t="str">
            <v>Юсупов Рамазан Фанильевич</v>
          </cell>
          <cell r="Q816" t="str">
            <v>yusupov.rfa@tc16.pp.gazprom-neft.ru</v>
          </cell>
        </row>
        <row r="817">
          <cell r="P817" t="str">
            <v>Янышев Дмитрий Сергеевич</v>
          </cell>
          <cell r="Q817" t="str">
            <v>yanyshev.ds@tc20.pp.gazprom-neft.ru</v>
          </cell>
        </row>
        <row r="818">
          <cell r="P818" t="str">
            <v>Собко Вячеслав Валерьевич</v>
          </cell>
          <cell r="Q818" t="str">
            <v>sobko.vv@tc11.pp.gazprom-neft.ru</v>
          </cell>
        </row>
        <row r="819">
          <cell r="P819" t="str">
            <v>Степанов Александр Иванович</v>
          </cell>
          <cell r="Q819" t="str">
            <v>stepanov.aiv@tc14.pp.gazprom-neft.ru</v>
          </cell>
        </row>
        <row r="820">
          <cell r="P820" t="str">
            <v>Созонова Ольга Васильевна</v>
          </cell>
          <cell r="Q820" t="str">
            <v>sozonova.ov@tc11.pp.gazprom-neft.ru</v>
          </cell>
        </row>
        <row r="821">
          <cell r="P821" t="str">
            <v>Соколкин Александр Викторович</v>
          </cell>
          <cell r="Q821" t="str">
            <v>sokolkin.av@tc6.pp.gazprom-neft.ru</v>
          </cell>
        </row>
        <row r="822">
          <cell r="P822" t="str">
            <v>Солопов Сергей Васильевич</v>
          </cell>
          <cell r="Q822" t="str">
            <v>solopov.sv@tc11.pp.gazprom-neft.ru</v>
          </cell>
        </row>
        <row r="823">
          <cell r="P823" t="str">
            <v>Солянова Наталия Владимировна</v>
          </cell>
          <cell r="Q823" t="str">
            <v>solyanova.nvl@tc6.pp.gazprom-neft.ru</v>
          </cell>
        </row>
        <row r="824">
          <cell r="P824" t="str">
            <v>Шакирова Юлия Николаевна</v>
          </cell>
          <cell r="Q824" t="str">
            <v>shakirova.yun@tc7.pp.gazprom-neft.ru</v>
          </cell>
        </row>
        <row r="825">
          <cell r="P825" t="str">
            <v>Штенцов Андрей Виталиевич</v>
          </cell>
          <cell r="Q825" t="str">
            <v>shtentsov.av@tc6.pp.gazprom-neft.ru</v>
          </cell>
        </row>
        <row r="826">
          <cell r="P826" t="str">
            <v>Спирин Иван Сергеевич</v>
          </cell>
          <cell r="Q826" t="str">
            <v>spirin.is@tc11.pp.gazprom-neft.ru</v>
          </cell>
        </row>
        <row r="827">
          <cell r="P827" t="str">
            <v>Хидыров Али Валиевич</v>
          </cell>
          <cell r="Q827" t="str">
            <v>khidyrov.av@tc15.pp.gazprom-neft.ru</v>
          </cell>
        </row>
        <row r="828">
          <cell r="P828" t="str">
            <v>Хамзин Рамиль Ильдарович</v>
          </cell>
          <cell r="Q828" t="str">
            <v>khamzin.ri@tc11.pp.gazprom-neft.ru</v>
          </cell>
        </row>
        <row r="829">
          <cell r="P829" t="str">
            <v>Юркова Светлана Венировна</v>
          </cell>
          <cell r="Q829" t="str">
            <v>yurkova.sv@tc12.pp.gazprom-neft.ru</v>
          </cell>
        </row>
        <row r="830">
          <cell r="P830" t="str">
            <v>Старостин Сергей Вячеславович</v>
          </cell>
          <cell r="Q830" t="str">
            <v>starostin.svya@tc17.pp.gazprom-neft.ru</v>
          </cell>
        </row>
        <row r="831">
          <cell r="P831" t="str">
            <v>Тодоришин Виталий Максимилиянович</v>
          </cell>
          <cell r="Q831" t="str">
            <v>todorishin.vm@tc13.pp.gazprom-neft.ru</v>
          </cell>
        </row>
        <row r="832">
          <cell r="P832" t="str">
            <v>Стороженко Роман Владимирович</v>
          </cell>
          <cell r="Q832" t="str">
            <v>storozhenko.rv@tc11.pp.gazprom-neft.ru</v>
          </cell>
        </row>
        <row r="833">
          <cell r="P833" t="str">
            <v>Стоянчук Наталья Юрьевна</v>
          </cell>
          <cell r="Q833" t="str">
            <v>stoyanchuk.nyu@tc13.pp.gazprom-neft.ru</v>
          </cell>
        </row>
        <row r="834">
          <cell r="P834" t="str">
            <v>Шаламов Сергей Владимирович</v>
          </cell>
          <cell r="Q834" t="str">
            <v>shalamov.sv@tc6.pp.gazprom-neft.ru</v>
          </cell>
        </row>
        <row r="835">
          <cell r="P835" t="str">
            <v>Муллаярова Анжела Геннадьевна</v>
          </cell>
          <cell r="Q835" t="str">
            <v>stupay.de@tc11.pp.gazprom-neft.ru</v>
          </cell>
        </row>
        <row r="836">
          <cell r="P836" t="str">
            <v>Таньчева Ольга Николаевна</v>
          </cell>
          <cell r="Q836" t="str">
            <v>tancheva.on@tc6.pp.gazprom-neft.ru</v>
          </cell>
        </row>
        <row r="837">
          <cell r="P837" t="str">
            <v>Теняева Галина Александровна</v>
          </cell>
          <cell r="Q837" t="str">
            <v>tenyaeva.ga@tc7.pp.gazprom-neft.ru</v>
          </cell>
        </row>
        <row r="838">
          <cell r="P838" t="str">
            <v>Шамигулов Тимур Фаилович</v>
          </cell>
          <cell r="Q838" t="str">
            <v>shamigulov.tf@tc14.pp.gazprom-neft.ru</v>
          </cell>
        </row>
        <row r="839">
          <cell r="P839" t="str">
            <v>Шарипов Денис Мидхатович</v>
          </cell>
          <cell r="Q839" t="str">
            <v>sharipov.dm@tc11.pp.gazprom-neft.ru</v>
          </cell>
        </row>
        <row r="840">
          <cell r="P840" t="str">
            <v>Сыропятов Яков Сергеевич</v>
          </cell>
          <cell r="Q840" t="str">
            <v>syropyatov.ys@tc7.pp.gazprom-neft.ru</v>
          </cell>
        </row>
        <row r="841">
          <cell r="P841" t="str">
            <v>Шпак Александр Анатольевич</v>
          </cell>
          <cell r="Q841" t="str">
            <v>shpak.aa@tc11.pp.gazprom-neft.ru</v>
          </cell>
        </row>
        <row r="842">
          <cell r="P842" t="str">
            <v>Ульянова Юлия Алексеевна</v>
          </cell>
          <cell r="Q842" t="str">
            <v>ulyanova.ya@tc14.pp.gazprom-neft.ru</v>
          </cell>
        </row>
        <row r="843">
          <cell r="P843" t="str">
            <v>Сухорукова Наталья Анатольевна</v>
          </cell>
          <cell r="Q843" t="str">
            <v>sukhorukova.na@tc3.pp.gazprom-neft.ru</v>
          </cell>
        </row>
        <row r="844">
          <cell r="P844" t="str">
            <v>Шаталова Юлия Александровна</v>
          </cell>
          <cell r="Q844" t="str">
            <v>shatalova.ya@tc17.pp.gazprom-neft.ru</v>
          </cell>
        </row>
        <row r="845">
          <cell r="P845" t="str">
            <v>Сулийменова Асель Мухамбетжановна</v>
          </cell>
          <cell r="Q845" t="str">
            <v>suliymenova.am@tc18.pp.gazprom-neft.ru</v>
          </cell>
        </row>
        <row r="846">
          <cell r="P846" t="str">
            <v>Сулимова Светлана Владимировна</v>
          </cell>
          <cell r="Q846" t="str">
            <v>sulimova.sv@tc17.pp.gazprom-neft.ru</v>
          </cell>
        </row>
        <row r="847">
          <cell r="P847" t="str">
            <v>Терегулов Альберт Салаватович</v>
          </cell>
          <cell r="Q847" t="str">
            <v>teregulov.as@tc11.pp.gazprom-neft.ru</v>
          </cell>
        </row>
        <row r="848">
          <cell r="P848" t="str">
            <v>Сушкова Наталья Владимировна</v>
          </cell>
          <cell r="Q848" t="str">
            <v>sushkova.nv@tc16.pp.gazprom-neft.ru</v>
          </cell>
        </row>
        <row r="849">
          <cell r="P849" t="str">
            <v>Тихонов Вячеслав Родионович</v>
          </cell>
          <cell r="Q849" t="str">
            <v>tikhonov.vr@tc15.pp.gazprom-neft.ru</v>
          </cell>
        </row>
        <row r="850">
          <cell r="P850" t="str">
            <v>Тимиргалина Наталья Николаевна</v>
          </cell>
          <cell r="Q850" t="str">
            <v>timirgalina.nn@tc7.pp.gazprom-neft.ru</v>
          </cell>
        </row>
        <row r="851">
          <cell r="P851" t="str">
            <v>Трубин Виталий Михайлович</v>
          </cell>
          <cell r="Q851" t="str">
            <v>trubin.vm@tc11.pp.gazprom-neft.ru</v>
          </cell>
        </row>
        <row r="852">
          <cell r="P852" t="str">
            <v>Сядристый Владимир Александрович</v>
          </cell>
          <cell r="Q852" t="str">
            <v>syadristyy.va@tc7.pp.gazprom-neft.ru</v>
          </cell>
        </row>
        <row r="853">
          <cell r="P853" t="str">
            <v>Щегловский Николай Анатольевич</v>
          </cell>
          <cell r="Q853" t="str">
            <v>scheglovskiy.na@tc17.pp.gazprom-neft.ru</v>
          </cell>
        </row>
        <row r="854">
          <cell r="P854" t="str">
            <v>Щедранов Роман Сергеевич</v>
          </cell>
          <cell r="Q854" t="str">
            <v>schedranov.rs@tc7.pp.gazprom-neft.ru</v>
          </cell>
        </row>
        <row r="855">
          <cell r="P855" t="str">
            <v>Ширяева Наталья Анатольевна</v>
          </cell>
          <cell r="Q855" t="str">
            <v>shiryaeva.nan@tc11.pp.gazprom-neft.ru</v>
          </cell>
        </row>
        <row r="856">
          <cell r="P856" t="str">
            <v>Нигматуллин Эльдар Маратович</v>
          </cell>
          <cell r="Q856" t="str">
            <v>tatarina.ai@tc6.pp.gazprom-neft.ru</v>
          </cell>
        </row>
        <row r="857">
          <cell r="P857" t="str">
            <v>Никитин Андрей Сергеевич</v>
          </cell>
          <cell r="Q857" t="str">
            <v>khakhulya.avi@tc11.pp.gazprom-neft.ru</v>
          </cell>
        </row>
        <row r="858">
          <cell r="P858" t="str">
            <v>Шевченко Игорь Владимирович</v>
          </cell>
          <cell r="Q858" t="str">
            <v>shevchenko.ivl@tc11.pp.gazprom-neft.ru</v>
          </cell>
        </row>
        <row r="859">
          <cell r="P859" t="str">
            <v>Халиков Павел Рауфович</v>
          </cell>
          <cell r="Q859" t="str">
            <v>khalikov.pr@tc3.pp.gazprom-neft.ru</v>
          </cell>
        </row>
        <row r="860">
          <cell r="P860" t="str">
            <v>Халикова Ирина Владимировна</v>
          </cell>
          <cell r="Q860" t="str">
            <v>khalikova.iv@tc15.pp.gazprom-neft.ru</v>
          </cell>
        </row>
        <row r="861">
          <cell r="P861" t="str">
            <v>Ольховский Константин Геннадьевич</v>
          </cell>
          <cell r="Q861" t="str">
            <v>khalikova.na@tc6.pp.gazprom-neft.ru</v>
          </cell>
        </row>
        <row r="862">
          <cell r="P862" t="str">
            <v>Хамидуллин Альберт Рашитович</v>
          </cell>
          <cell r="Q862" t="str">
            <v>khamidullin.ara@tc7.pp.gazprom-neft.ru</v>
          </cell>
        </row>
        <row r="863">
          <cell r="P863" t="str">
            <v>Тихонов Денис Евгеньевич</v>
          </cell>
          <cell r="Q863" t="str">
            <v>tikhonov.de@tc19.pp.gazprom-neft.ru</v>
          </cell>
        </row>
        <row r="864">
          <cell r="P864" t="str">
            <v>Харитонов Кирилл Александрович</v>
          </cell>
          <cell r="Q864" t="str">
            <v>kharitonov.ka@tc9.pp.gazprom-neft.ru</v>
          </cell>
        </row>
        <row r="865">
          <cell r="P865" t="str">
            <v>Орлова Дарья Антоновна</v>
          </cell>
          <cell r="Q865" t="str">
            <v>khasaev.ana@tc13.pp.gazprom-neft.ru</v>
          </cell>
        </row>
        <row r="866">
          <cell r="P866" t="str">
            <v>Хасанов Руслан Аслямович</v>
          </cell>
          <cell r="Q866" t="str">
            <v>khasanov.ra@tc6.pp.gazprom-neft.ru</v>
          </cell>
        </row>
        <row r="867">
          <cell r="P867" t="str">
            <v>Хасанова Гузалия Рафаэловна</v>
          </cell>
          <cell r="Q867" t="str">
            <v>khasanova.gra@tc11.pp.gazprom-neft.ru</v>
          </cell>
        </row>
        <row r="868">
          <cell r="P868" t="str">
            <v>Осовик Анастасия Сергеевна</v>
          </cell>
          <cell r="Q868" t="str">
            <v>khatapova.lr@tc14.pp.gazprom-neft.ru</v>
          </cell>
        </row>
        <row r="869">
          <cell r="P869" t="str">
            <v>Требунских Евгений Викторович</v>
          </cell>
          <cell r="Q869" t="str">
            <v>trebunskikh.ev@tc19.pp.gazprom-neft.ru</v>
          </cell>
        </row>
        <row r="870">
          <cell r="P870" t="str">
            <v>Хайретдинов Руслан Рифович</v>
          </cell>
          <cell r="Q870" t="str">
            <v>khayretdinov.rr@tc20.pp.gazprom-neft.ru</v>
          </cell>
        </row>
        <row r="871">
          <cell r="P871" t="str">
            <v>Хидыров Рустам Валиевич</v>
          </cell>
          <cell r="Q871" t="str">
            <v>khidyrov.rv@tc12.pp.gazprom-neft.ru</v>
          </cell>
        </row>
        <row r="872">
          <cell r="P872" t="str">
            <v>Павлов Сергей Владиславович</v>
          </cell>
          <cell r="Q872" t="str">
            <v>khodak.av@tc17.pp.gazprom-neft.ru</v>
          </cell>
        </row>
        <row r="873">
          <cell r="P873" t="str">
            <v>Ходырев Вадим Борисович</v>
          </cell>
          <cell r="Q873" t="str">
            <v>khodyrev.vb@tc6.pp.gazprom-neft.ru</v>
          </cell>
        </row>
        <row r="874">
          <cell r="P874" t="str">
            <v>Шаломай Сергей Анатольевич</v>
          </cell>
          <cell r="Q874" t="str">
            <v>shalomay.sa@tc11.pp.gazprom-neft.ru</v>
          </cell>
        </row>
        <row r="875">
          <cell r="P875" t="str">
            <v>Хомяков Сергей Викторович</v>
          </cell>
          <cell r="Q875" t="str">
            <v>khomyakov.svik@tc6.pp.gazprom-neft.ru</v>
          </cell>
        </row>
        <row r="876">
          <cell r="P876" t="str">
            <v>Хонькина Яна Александровна</v>
          </cell>
          <cell r="Q876" t="str">
            <v>khonkina.yaa@tc15.pp.gazprom-neft.ru</v>
          </cell>
        </row>
        <row r="877">
          <cell r="P877" t="str">
            <v>Хуснутдинов Ильдар Ильфатович</v>
          </cell>
          <cell r="Q877" t="str">
            <v>khusnutdinov.ii@tc15.pp.gazprom-neft.ru</v>
          </cell>
        </row>
        <row r="878">
          <cell r="P878" t="str">
            <v>Хуснутдинов Тимур Флюрович</v>
          </cell>
          <cell r="Q878" t="str">
            <v>khusnutdinov.tf@tc11.pp.gazprom-neft.ru</v>
          </cell>
        </row>
        <row r="879">
          <cell r="P879" t="str">
            <v>Петрова Олеся Федоровна</v>
          </cell>
          <cell r="Q879" t="str">
            <v>shatokhin.ma@tc6.pp.gazprom-neft.ru</v>
          </cell>
        </row>
        <row r="880">
          <cell r="P880" t="str">
            <v>Шамсутдинова Алла Сергеевна</v>
          </cell>
          <cell r="Q880" t="str">
            <v>shamsutdinova.as@tc11.pp.gazprom-neft.ru</v>
          </cell>
        </row>
        <row r="881">
          <cell r="P881" t="str">
            <v>Шакиров Артур Александрович</v>
          </cell>
          <cell r="Q881" t="str">
            <v>shakirov.aal@tc11.pp.gazprom-neft.ru</v>
          </cell>
        </row>
        <row r="882">
          <cell r="P882" t="str">
            <v>Шайдт Евгений Викторович</v>
          </cell>
          <cell r="Q882" t="str">
            <v>shaydt.ev@tc19.pp.gazprom-neft.ru</v>
          </cell>
        </row>
        <row r="883">
          <cell r="P883" t="str">
            <v>Щербатых Александр Валерьевич</v>
          </cell>
          <cell r="Q883" t="str">
            <v>shcherbatykh.av@tc6.pp.gazprom-neft.ru</v>
          </cell>
        </row>
        <row r="884">
          <cell r="P884" t="str">
            <v>Юнусов Алмаз Анварович</v>
          </cell>
          <cell r="Q884" t="str">
            <v>yunusov.aan@tc11.pp.gazprom-neft.ru</v>
          </cell>
        </row>
        <row r="885">
          <cell r="P885" t="str">
            <v>Загородняя Екатерина Анатольевна</v>
          </cell>
          <cell r="Q885" t="str">
            <v>zagorodnyaya.ea@tc16.pp.gazprom-neft.ru</v>
          </cell>
        </row>
        <row r="886">
          <cell r="P886" t="str">
            <v>Приступов Федор Николаевич</v>
          </cell>
          <cell r="Q886" t="str">
            <v>pristupov.fn@tc12.pp.gazprom-neft.ru</v>
          </cell>
        </row>
        <row r="887">
          <cell r="P887" t="str">
            <v>Куделина Инна Валерьевна</v>
          </cell>
          <cell r="Q887" t="str">
            <v>kudelina.iv@tc11.pp.gazprom-neft.ru</v>
          </cell>
        </row>
        <row r="888">
          <cell r="P888" t="str">
            <v>Пилишенко Владимир Вячеславович</v>
          </cell>
          <cell r="Q888" t="e">
            <v>#N/A</v>
          </cell>
        </row>
        <row r="889">
          <cell r="P889" t="str">
            <v>Шинкарук Алина Ринатовна</v>
          </cell>
          <cell r="Q889" t="str">
            <v>shinkaruk.ar@tc11.pp.gazprom-neft.ru</v>
          </cell>
        </row>
        <row r="890">
          <cell r="P890" t="str">
            <v>Мыйня Георгий Михайлович</v>
          </cell>
          <cell r="Q890" t="str">
            <v>myynya.gm@tc11.pp.gazprom-neft.ru</v>
          </cell>
        </row>
        <row r="891">
          <cell r="P891" t="str">
            <v>Кулигин Сергей Михайлович</v>
          </cell>
          <cell r="Q891" t="str">
            <v>kuligin.sm@tc11.pp.gazprom-neft.ru</v>
          </cell>
        </row>
        <row r="892">
          <cell r="P892" t="str">
            <v>Куликов Александр Владимирович</v>
          </cell>
          <cell r="Q892" t="str">
            <v>kulikov.avl@tc12.pp.gazprom-neft.ru</v>
          </cell>
        </row>
        <row r="893">
          <cell r="P893" t="str">
            <v>Цуканов Александр Валериевич</v>
          </cell>
          <cell r="Q893" t="str">
            <v>tsukanov.av@tc15.pp.gazprom-neft.ru</v>
          </cell>
        </row>
        <row r="894">
          <cell r="P894" t="str">
            <v>Соколянский Николай Игоревич</v>
          </cell>
          <cell r="Q894" t="str">
            <v>sokolyanskiy.ni@tc7.pp.gazprom-neft.ru</v>
          </cell>
        </row>
        <row r="895">
          <cell r="P895" t="str">
            <v>Пирожников Евгений Васильевич</v>
          </cell>
          <cell r="Q895" t="str">
            <v>kurakina.sm@tc11.pp.gazprom-neft.ru</v>
          </cell>
        </row>
        <row r="896">
          <cell r="P896" t="str">
            <v>Курамшин Денис Габдрашитович</v>
          </cell>
          <cell r="Q896" t="str">
            <v>kuramshin.dg@tc17.pp.gazprom-neft.ru</v>
          </cell>
        </row>
        <row r="897">
          <cell r="P897" t="str">
            <v>Прокопова Алеся Сергеевна</v>
          </cell>
          <cell r="Q897" t="str">
            <v>kurdyukov.ks@tc1.pp.gazprom-neft.ru</v>
          </cell>
        </row>
        <row r="898">
          <cell r="P898" t="str">
            <v>Куриленко Вадим Николаевич</v>
          </cell>
          <cell r="Q898" t="str">
            <v>kurilenko.vn@tc11.pp.gazprom-neft.ru</v>
          </cell>
        </row>
        <row r="899">
          <cell r="P899" t="str">
            <v>Сайкумов Зюркюплю Абдурахманович</v>
          </cell>
          <cell r="Q899" t="str">
            <v>saykumov.za@tc3.pp.gazprom-neft.ru</v>
          </cell>
        </row>
        <row r="900">
          <cell r="P900" t="str">
            <v>Зуенко Виолета Анатольевна</v>
          </cell>
          <cell r="Q900" t="str">
            <v>zuenko.va@tc11.pp.gazprom-neft.ru</v>
          </cell>
        </row>
        <row r="901">
          <cell r="P901" t="str">
            <v>Курмандаева Гулюза Ибрагимовна</v>
          </cell>
          <cell r="Q901" t="str">
            <v>kurmandaeva.gi@tc7.pp.gazprom-neft.ru</v>
          </cell>
        </row>
        <row r="902">
          <cell r="P902" t="str">
            <v>Васильев Денис Геннадьевич</v>
          </cell>
          <cell r="Q902" t="str">
            <v>vasilev.dge@tc13.pp.gazprom-neft.ru</v>
          </cell>
        </row>
        <row r="903">
          <cell r="P903" t="str">
            <v>Сухарнов Иван Владимирович</v>
          </cell>
          <cell r="Q903" t="str">
            <v>sukharnov.iv@tc12.pp.gazprom-neft.ru</v>
          </cell>
        </row>
        <row r="904">
          <cell r="P904" t="str">
            <v>Потупчик Евгений Михайлович</v>
          </cell>
          <cell r="Q904" t="str">
            <v>potupchik.em@tc11.pp.gazprom-neft.ru</v>
          </cell>
        </row>
        <row r="905">
          <cell r="P905" t="str">
            <v>Нафак Ирина Владимировна</v>
          </cell>
          <cell r="Q905" t="str">
            <v>nafak.iv@tc11.pp.gazprom-neft.ru</v>
          </cell>
        </row>
        <row r="906">
          <cell r="P906" t="str">
            <v>Плищенко Алексей Романович</v>
          </cell>
          <cell r="Q906" t="str">
            <v>plishchenko.ar@tc16.pp.gazprom-neft.ru</v>
          </cell>
        </row>
        <row r="907">
          <cell r="P907" t="str">
            <v>Кужим Ольга Петровна</v>
          </cell>
          <cell r="Q907" t="str">
            <v>kuzhim.op@tc11.pp.gazprom-neft.ru</v>
          </cell>
        </row>
        <row r="908">
          <cell r="P908" t="str">
            <v>Зайдуллин Рамиль Наилевич</v>
          </cell>
          <cell r="Q908" t="str">
            <v>zaydullin.rn@tc19.pp.gazprom-neft.ru</v>
          </cell>
        </row>
        <row r="909">
          <cell r="P909" t="str">
            <v>Никулаев Сергей Владимирович</v>
          </cell>
          <cell r="Q909" t="str">
            <v>nikulaev.sv@tc7.pp.gazprom-neft.ru</v>
          </cell>
        </row>
        <row r="910">
          <cell r="P910" t="str">
            <v>Кузьмина Ольга Александровна</v>
          </cell>
          <cell r="Q910" t="str">
            <v>kuzmina.oa@tc6.pp.gazprom-neft.ru</v>
          </cell>
        </row>
        <row r="911">
          <cell r="P911" t="str">
            <v>Сериков Виталий Николаевич</v>
          </cell>
          <cell r="Q911" t="str">
            <v>serikov.vn@tc16.pp.gazprom-neft.ru</v>
          </cell>
        </row>
        <row r="912">
          <cell r="P912" t="str">
            <v>Терникова Анна Викторовна</v>
          </cell>
          <cell r="Q912" t="str">
            <v>ternikova.av@tc11.pp.gazprom-neft.ru</v>
          </cell>
        </row>
        <row r="913">
          <cell r="P913" t="str">
            <v>Тимчук Илья Андреевич</v>
          </cell>
          <cell r="Q913" t="str">
            <v>timchuk.ia@tc6.pp.gazprom-neft.ru</v>
          </cell>
        </row>
        <row r="914">
          <cell r="P914" t="str">
            <v>Кузнецов Дмитрий Васильевич</v>
          </cell>
          <cell r="Q914" t="str">
            <v>kuznetsov.dvasi@tc18.pp.gazprom-neft.ru</v>
          </cell>
        </row>
        <row r="915">
          <cell r="P915" t="str">
            <v>Кысса Валерий Александрович</v>
          </cell>
          <cell r="Q915" t="str">
            <v>kyssa.va@tc11.pp.gazprom-neft.ru</v>
          </cell>
        </row>
        <row r="916">
          <cell r="P916" t="str">
            <v>Мотунов Евгений Николаевич</v>
          </cell>
          <cell r="Q916" t="str">
            <v>motunov.en@tc6.pp.gazprom-neft.ru</v>
          </cell>
        </row>
        <row r="917">
          <cell r="P917" t="str">
            <v>Васильев Евгений Александрович</v>
          </cell>
          <cell r="Q917" t="str">
            <v>vasilev.eal@tc15.pp.gazprom-neft.ru</v>
          </cell>
        </row>
        <row r="918">
          <cell r="P918" t="str">
            <v>Михайлов Вячеслав Анатольевич</v>
          </cell>
          <cell r="Q918" t="str">
            <v>mikhaylov.van@tc11.pp.gazprom-neft.ru</v>
          </cell>
        </row>
        <row r="919">
          <cell r="P919" t="str">
            <v>Пузырко Антон Владимирович</v>
          </cell>
          <cell r="Q919" t="str">
            <v>marchenko.yul@tc6.pp.gazprom-neft.ru</v>
          </cell>
        </row>
        <row r="920">
          <cell r="P920" t="str">
            <v>Муслимов Акав Динисламович</v>
          </cell>
          <cell r="Q920" t="str">
            <v>muslimov.ad@tc11.pp.gazprom-neft.ru</v>
          </cell>
        </row>
        <row r="921">
          <cell r="P921" t="str">
            <v>Зайцев Кирилл Станиславович</v>
          </cell>
          <cell r="Q921" t="str">
            <v>zaytsev.ks@tc21.pp.gazprom-neft.ru</v>
          </cell>
        </row>
        <row r="922">
          <cell r="P922" t="str">
            <v>Леонов Сергей Александрович</v>
          </cell>
          <cell r="Q922" t="str">
            <v>leonov.sal@tc19.pp.gazprom-neft.ru</v>
          </cell>
        </row>
        <row r="923">
          <cell r="P923" t="str">
            <v>Лысенко Николай Юрьевич</v>
          </cell>
          <cell r="Q923" t="str">
            <v>lysenko.nyu@tc7.pp.gazprom-neft.ru</v>
          </cell>
        </row>
        <row r="924">
          <cell r="P924" t="str">
            <v>Пискунов Александр Анатольевич</v>
          </cell>
          <cell r="Q924" t="str">
            <v>piskunov.aa@tc15.pp.gazprom-neft.ru</v>
          </cell>
        </row>
        <row r="925">
          <cell r="P925" t="str">
            <v>Литвиненко Марина Анатольевна</v>
          </cell>
          <cell r="Q925" t="str">
            <v>litvinenko.ma@tc11.pp.gazprom-neft.ru</v>
          </cell>
        </row>
        <row r="926">
          <cell r="P926" t="str">
            <v>Сидорук Алла Владиславовна</v>
          </cell>
          <cell r="Q926" t="str">
            <v>sidoruk.avl@tc11.pp.gazprom-neft.ru</v>
          </cell>
        </row>
        <row r="927">
          <cell r="P927" t="str">
            <v>Шевченко Людмила Юрьевна</v>
          </cell>
          <cell r="Q927" t="str">
            <v>shevchenko.lyu@tc6.pp.gazprom-neft.ru</v>
          </cell>
        </row>
        <row r="928">
          <cell r="P928" t="str">
            <v>Новгородцев Сергей Александрович</v>
          </cell>
          <cell r="Q928" t="str">
            <v>novgorodtsev.sa@tc13.pp.gazprom-neft.ru</v>
          </cell>
        </row>
        <row r="929">
          <cell r="P929" t="str">
            <v>Логинов Артем Александрович</v>
          </cell>
          <cell r="Q929" t="str">
            <v>loginov.aal@tc13.pp.gazprom-neft.ru</v>
          </cell>
        </row>
        <row r="930">
          <cell r="P930" t="str">
            <v>Уфимцева Татьяна Юрьевна</v>
          </cell>
          <cell r="Q930" t="str">
            <v>ufimtseva.tyu@tc11.pp.gazprom-neft.ru</v>
          </cell>
        </row>
        <row r="931">
          <cell r="P931" t="str">
            <v>Вечко Александр Николаевич</v>
          </cell>
          <cell r="Q931" t="str">
            <v>vechko.ani@tc7.pp.gazprom-neft.ru</v>
          </cell>
        </row>
        <row r="932">
          <cell r="P932" t="str">
            <v>Шипицына Татьяна Евгеньевна</v>
          </cell>
          <cell r="Q932" t="str">
            <v>shipitsyna.te@tc19.pp.gazprom-neft.ru</v>
          </cell>
        </row>
        <row r="933">
          <cell r="P933" t="str">
            <v>Писковацкая Ирина Раузатовна</v>
          </cell>
          <cell r="Q933" t="str">
            <v>piskovatskaya.ir@tc11.pp.gazprom-neft.ru</v>
          </cell>
        </row>
        <row r="934">
          <cell r="P934" t="str">
            <v>Лугачев Александр Геннадьевич</v>
          </cell>
          <cell r="Q934" t="str">
            <v>lugachev.ag@tc21.pp.gazprom-neft.ru</v>
          </cell>
        </row>
        <row r="935">
          <cell r="P935" t="str">
            <v>Седова Елена Вячеславовна</v>
          </cell>
          <cell r="Q935" t="str">
            <v>sedova.ev@tc11.pp.gazprom-neft.ru</v>
          </cell>
        </row>
        <row r="936">
          <cell r="P936" t="str">
            <v>Матляк Павел Сергеевич</v>
          </cell>
          <cell r="Q936" t="str">
            <v>matlyak.ps@tc15.pp.gazprom-neft.ru</v>
          </cell>
        </row>
        <row r="937">
          <cell r="P937" t="str">
            <v>Султанов Вахид Султанович</v>
          </cell>
          <cell r="Q937" t="str">
            <v>sultanov.vs@tc17.pp.gazprom-neft.ru</v>
          </cell>
        </row>
        <row r="938">
          <cell r="P938" t="str">
            <v>Рахматуллин Ренат Сайфуллович</v>
          </cell>
          <cell r="Q938" t="e">
            <v>#N/A</v>
          </cell>
        </row>
        <row r="939">
          <cell r="P939" t="str">
            <v>Рузавина Татьяна Владимировна</v>
          </cell>
          <cell r="Q939" t="str">
            <v>lunev.vv@tc15.pp.gazprom-neft.ru</v>
          </cell>
        </row>
        <row r="940">
          <cell r="P940" t="str">
            <v>Родников Алексей Сергеевич</v>
          </cell>
          <cell r="Q940" t="str">
            <v>rodnikov.as@tc19.pp.gazprom-neft.ru</v>
          </cell>
        </row>
        <row r="941">
          <cell r="P941" t="str">
            <v>Лузин Евгений Матвеевич</v>
          </cell>
          <cell r="Q941" t="str">
            <v>luzin.em@tc7.pp.gazprom-neft.ru</v>
          </cell>
        </row>
        <row r="942">
          <cell r="P942" t="str">
            <v>Рузина Мария Юрьевна</v>
          </cell>
          <cell r="Q942" t="str">
            <v>olkhovskiy.kg@tc17.pp.gazprom-neft.ru</v>
          </cell>
        </row>
        <row r="943">
          <cell r="P943" t="str">
            <v>Прокофьева Екатерина Владимировна</v>
          </cell>
          <cell r="Q943" t="str">
            <v>prokofeva.ev@tc11.pp.gazprom-neft.ru</v>
          </cell>
        </row>
        <row r="944">
          <cell r="P944" t="str">
            <v>Намазов Тельман Таги Оглы</v>
          </cell>
          <cell r="Q944" t="str">
            <v>namazov.tt@tc19.pp.gazprom-neft.ru</v>
          </cell>
        </row>
        <row r="945">
          <cell r="P945" t="str">
            <v>Устюжанин Александр Сергеевич</v>
          </cell>
          <cell r="Q945" t="str">
            <v>ustyuzhanin.as@tc14.pp.gazprom-neft.ru</v>
          </cell>
        </row>
        <row r="946">
          <cell r="P946" t="str">
            <v>Нигаматуллин Артем Гаянович</v>
          </cell>
          <cell r="Q946" t="str">
            <v>nigamatullin.ag@tc6.pp.gazprom-neft.ru</v>
          </cell>
        </row>
        <row r="947">
          <cell r="P947" t="str">
            <v>Магомадов Джабраил Русланович</v>
          </cell>
          <cell r="Q947" t="str">
            <v>magomadov.dr@tc18.pp.gazprom-neft.ru</v>
          </cell>
        </row>
        <row r="948">
          <cell r="P948" t="str">
            <v>Магомадов Халад Русланович</v>
          </cell>
          <cell r="Q948" t="str">
            <v>magomadov.khr@tc6.pp.gazprom-neft.ru</v>
          </cell>
        </row>
        <row r="949">
          <cell r="P949" t="str">
            <v>Магомедов Шамиль Сулейманович</v>
          </cell>
          <cell r="Q949" t="str">
            <v>magomedov.shs@tc14.pp.gazprom-neft.ru</v>
          </cell>
        </row>
        <row r="950">
          <cell r="P950" t="str">
            <v>Нагиев Намик Назир Оглы</v>
          </cell>
          <cell r="Q950" t="str">
            <v>nagiev.nn@tc19.pp.gazprom-neft.ru</v>
          </cell>
        </row>
        <row r="951">
          <cell r="P951" t="str">
            <v>Рымарева Наталия Викторовна</v>
          </cell>
          <cell r="Q951" t="str">
            <v>nigmatullin.em@tc11.pp.gazprom-neft.ru</v>
          </cell>
        </row>
        <row r="952">
          <cell r="P952" t="str">
            <v>Подлосинский Максим Сергеевич</v>
          </cell>
          <cell r="Q952" t="str">
            <v>podlosinskiy.ms@tc12.pp.gazprom-neft.ru</v>
          </cell>
        </row>
        <row r="953">
          <cell r="P953" t="str">
            <v>Юсупов Рафис Фаилевич</v>
          </cell>
          <cell r="Q953" t="str">
            <v>yusupov.rfai@tc15.pp.gazprom-neft.ru</v>
          </cell>
        </row>
        <row r="954">
          <cell r="P954" t="str">
            <v>Петрушов Евгений Викторович</v>
          </cell>
          <cell r="Q954" t="str">
            <v>petrushov.ev@tc14.pp.gazprom-neft.ru</v>
          </cell>
        </row>
        <row r="955">
          <cell r="P955" t="str">
            <v>Сенькин Вячеслав Сергеевич</v>
          </cell>
          <cell r="Q955" t="str">
            <v>senkin.vs@tc6.pp.gazprom-neft.ru</v>
          </cell>
        </row>
        <row r="956">
          <cell r="P956" t="str">
            <v>Петрова Ольга Витальевна</v>
          </cell>
          <cell r="Q956" t="str">
            <v>petrova.ovi@tc11.pp.gazprom-neft.ru</v>
          </cell>
        </row>
        <row r="957">
          <cell r="P957" t="str">
            <v>Мамедов Рустам Алескерович</v>
          </cell>
          <cell r="Q957" t="str">
            <v>mamedov.ral@tc18.pp.gazprom-neft.ru</v>
          </cell>
        </row>
        <row r="958">
          <cell r="P958" t="str">
            <v>Порошин Иван Анатольевич</v>
          </cell>
          <cell r="Q958" t="str">
            <v>poroshin.ia@tc11.pp.gazprom-neft.ru</v>
          </cell>
        </row>
        <row r="959">
          <cell r="P959" t="str">
            <v>Самарин Артем Юрьевич</v>
          </cell>
          <cell r="Q959" t="str">
            <v>shabunin.ev@tc14.pp.gazprom-neft.ru</v>
          </cell>
        </row>
        <row r="960">
          <cell r="P960" t="str">
            <v>Самарцева Юлия Тахировна</v>
          </cell>
          <cell r="Q960" t="str">
            <v>tsentrmonitoringa.ts@tc18.pp.gazprom-neft.ru</v>
          </cell>
        </row>
        <row r="961">
          <cell r="P961" t="str">
            <v>Маргасов Дмитрий Васильевич</v>
          </cell>
          <cell r="Q961" t="str">
            <v>margasov.dv@tc14.pp.gazprom-neft.ru</v>
          </cell>
        </row>
        <row r="962">
          <cell r="P962" t="str">
            <v>Шувалова Анастасия Владимировна</v>
          </cell>
          <cell r="Q962" t="str">
            <v>shuvalova.av@tc11.pp.gazprom-neft.ru</v>
          </cell>
        </row>
        <row r="963">
          <cell r="P963" t="str">
            <v>Старостина Анна Викторовна</v>
          </cell>
          <cell r="Q963" t="str">
            <v>starostina.av@tc17.pp.gazprom-neft.ru</v>
          </cell>
        </row>
        <row r="964">
          <cell r="P964" t="str">
            <v>Приступова Наталья Михайловна</v>
          </cell>
          <cell r="Q964" t="str">
            <v>pristupova.nm@tc11.pp.gazprom-neft.ru</v>
          </cell>
        </row>
        <row r="965">
          <cell r="P965" t="str">
            <v>Самко Вячеслав Вячеславович</v>
          </cell>
          <cell r="Q965" t="str">
            <v>maskaev.ayu@tc17.pp.gazprom-neft.ru</v>
          </cell>
        </row>
        <row r="966">
          <cell r="P966" t="str">
            <v>Матросов Михаил Викторович</v>
          </cell>
          <cell r="Q966" t="str">
            <v>matrosov.mv@tc13.pp.gazprom-neft.ru</v>
          </cell>
        </row>
        <row r="967">
          <cell r="P967" t="str">
            <v>Обухов Александр Николаевич</v>
          </cell>
          <cell r="Q967" t="str">
            <v>obukhov.ani@tc17.pp.gazprom-neft.ru</v>
          </cell>
        </row>
        <row r="968">
          <cell r="P968" t="str">
            <v>Плешков Геннадий Викторович</v>
          </cell>
          <cell r="Q968" t="str">
            <v>pleshkov.gv@tc21.pp.gazprom-neft.ru</v>
          </cell>
        </row>
        <row r="969">
          <cell r="P969" t="str">
            <v>Селезнева Наталья Ивановна</v>
          </cell>
          <cell r="Q969" t="str">
            <v>mullayarova.ag@tc18.pp.gazprom-neft.ru</v>
          </cell>
        </row>
        <row r="970">
          <cell r="P970" t="str">
            <v>Сентябов Дмитрий Владимирович</v>
          </cell>
          <cell r="Q970" t="str">
            <v>sentyabov.dv@tc11.pp.gazprom-neft.ru</v>
          </cell>
        </row>
        <row r="971">
          <cell r="P971" t="str">
            <v>Медведев Максим Валерьевич</v>
          </cell>
          <cell r="Q971" t="str">
            <v>medvedev.mv@tc13.pp.gazprom-neft.ru</v>
          </cell>
        </row>
        <row r="972">
          <cell r="P972" t="str">
            <v>Михайлова Лариса Ивановна</v>
          </cell>
          <cell r="Q972" t="str">
            <v>mikhaylova.li@tc6.pp.gazprom-neft.ru</v>
          </cell>
        </row>
        <row r="973">
          <cell r="P973" t="str">
            <v>Михайлюк Алена Алексеевна</v>
          </cell>
          <cell r="Q973" t="str">
            <v>mikhaylyuk.aal@tc19.pp.gazprom-neft.ru</v>
          </cell>
        </row>
        <row r="974">
          <cell r="P974" t="str">
            <v>Рагимов Мурад Равидинович</v>
          </cell>
          <cell r="Q974" t="str">
            <v>ragimov.mr@tc11.pp.gazprom-neft.ru</v>
          </cell>
        </row>
        <row r="975">
          <cell r="P975" t="str">
            <v>Соловьев Артем Викторович</v>
          </cell>
          <cell r="Q975" t="str">
            <v>solovev.avik@tc16.pp.gazprom-neft.ru</v>
          </cell>
        </row>
        <row r="976">
          <cell r="P976" t="str">
            <v>Сергеенко Лариса Викторовна</v>
          </cell>
          <cell r="Q976" t="str">
            <v>mirgorodskiy.da@tc11.pp.gazprom-neft.ru</v>
          </cell>
        </row>
        <row r="977">
          <cell r="P977" t="str">
            <v>Москаленко Ирина Владимировна</v>
          </cell>
          <cell r="Q977" t="str">
            <v>moskalenko.ivl@tc6.pp.gazprom-neft.ru</v>
          </cell>
        </row>
        <row r="978">
          <cell r="P978" t="str">
            <v>Москаленко Тамара Владимировна</v>
          </cell>
          <cell r="Q978" t="str">
            <v>moskalenko.tv@tc11.pp.gazprom-neft.ru</v>
          </cell>
        </row>
        <row r="979">
          <cell r="P979" t="str">
            <v>Синев Вячеслав Юрьевич</v>
          </cell>
          <cell r="Q979" t="str">
            <v>zizenkin.ss@tc15.pp.gazprom-neft.ru</v>
          </cell>
        </row>
        <row r="980">
          <cell r="P980" t="str">
            <v>Мухаметвалеев Ильдар Ильгизович</v>
          </cell>
          <cell r="Q980" t="str">
            <v>mukhametvaleev.ii@tc6.pp.gazprom-neft.ru</v>
          </cell>
        </row>
        <row r="981">
          <cell r="P981" t="str">
            <v>Олейник Виталий Александрович</v>
          </cell>
          <cell r="Q981" t="str">
            <v>oleynik.val@tc11.pp.gazprom-neft.ru</v>
          </cell>
        </row>
        <row r="982">
          <cell r="P982" t="str">
            <v>Муртазин Руслан Мирфаязович</v>
          </cell>
          <cell r="Q982" t="str">
            <v>murtazin.rm@tc20.pp.gazprom-neft.ru</v>
          </cell>
        </row>
        <row r="983">
          <cell r="P983" t="str">
            <v>Муртазин Рустам Мирфаязович</v>
          </cell>
          <cell r="Q983" t="str">
            <v>murtazin.rmi@tc6.pp.gazprom-neft.ru</v>
          </cell>
        </row>
        <row r="984">
          <cell r="P984" t="str">
            <v>Мусаев Берс Бисланович</v>
          </cell>
          <cell r="Q984" t="str">
            <v>musaev.bb@tc11.pp.gazprom-neft.ru</v>
          </cell>
        </row>
        <row r="985">
          <cell r="P985" t="str">
            <v>Сидорин Иван Владимирович</v>
          </cell>
          <cell r="Q985" t="str">
            <v>sidorin.ivla@tc14.pp.gazprom-neft.ru</v>
          </cell>
        </row>
        <row r="986">
          <cell r="P986" t="str">
            <v>Редькин Артем Олегович</v>
          </cell>
          <cell r="Q986" t="str">
            <v>redkin.ao@tc18.pp.gazprom-neft.ru</v>
          </cell>
        </row>
        <row r="987">
          <cell r="P987" t="str">
            <v>Васильев Александр Васильевич</v>
          </cell>
          <cell r="Q987" t="str">
            <v>vasilev.ava@tc11.pp.gazprom-neft.ru</v>
          </cell>
        </row>
        <row r="988">
          <cell r="P988" t="str">
            <v>Туктаров Салават Ирекович</v>
          </cell>
          <cell r="Q988" t="str">
            <v>tuktarov.si@tc17.pp.gazprom-neft.ru</v>
          </cell>
        </row>
        <row r="989">
          <cell r="P989" t="str">
            <v>Велиев Рамиз Гадимович</v>
          </cell>
          <cell r="Q989" t="str">
            <v>veliev.rg@tc14.pp.gazprom-neft.ru</v>
          </cell>
        </row>
        <row r="990">
          <cell r="P990" t="str">
            <v>Васильев Вадим Сергеевич</v>
          </cell>
          <cell r="Q990" t="str">
            <v>vasilev.vs@tc16.pp.gazprom-neft.ru</v>
          </cell>
        </row>
        <row r="991">
          <cell r="P991" t="str">
            <v>Павлючков Евгений Юрьевич</v>
          </cell>
          <cell r="Q991" t="str">
            <v>pavlyuchkov.eyu@tc14.pp.gazprom-neft.ru</v>
          </cell>
        </row>
        <row r="992">
          <cell r="P992" t="str">
            <v>Раянова Светлана Геннадьевна</v>
          </cell>
          <cell r="Q992" t="str">
            <v>rayanova.sg@tc11.pp.gazprom-neft.ru</v>
          </cell>
        </row>
        <row r="993">
          <cell r="P993" t="str">
            <v>Сковородников Максим Константинович</v>
          </cell>
          <cell r="Q993" t="str">
            <v>skovorodnikov.mk@tc11.pp.gazprom-neft.ru</v>
          </cell>
        </row>
        <row r="994">
          <cell r="P994" t="str">
            <v>Журавлева Любовь Владимировна</v>
          </cell>
          <cell r="Q994" t="str">
            <v>zhuravleva.lv@tc11.pp.gazprom-neft.ru</v>
          </cell>
        </row>
        <row r="995">
          <cell r="P995" t="str">
            <v>Сучков Алексей Алексеевич</v>
          </cell>
          <cell r="Q995" t="str">
            <v>suchkov.aal@tc20.pp.gazprom-neft.ru</v>
          </cell>
        </row>
        <row r="996">
          <cell r="P996" t="str">
            <v>Назарова Эльмира Фахреддиновна</v>
          </cell>
          <cell r="Q996" t="str">
            <v>nazarova.ef@tc11.pp.gazprom-neft.ru</v>
          </cell>
        </row>
        <row r="997">
          <cell r="P997" t="str">
            <v>Небоженко Сергей Николаевич</v>
          </cell>
          <cell r="Q997" t="str">
            <v>nebozhenko.sn@tc15.pp.gazprom-neft.ru</v>
          </cell>
        </row>
        <row r="998">
          <cell r="P998" t="str">
            <v>Шаров Дмитрий Павлович</v>
          </cell>
          <cell r="Q998" t="str">
            <v>sharov.dp@tc15.pp.gazprom-neft.ru</v>
          </cell>
        </row>
        <row r="999">
          <cell r="P999" t="str">
            <v>Заложук Николай Николаевич</v>
          </cell>
          <cell r="Q999" t="str">
            <v>zalozhuk.nn@tc17.pp.gazprom-neft.ru</v>
          </cell>
        </row>
        <row r="1000">
          <cell r="P1000" t="str">
            <v>Невзорова Танзиля Азатовна</v>
          </cell>
          <cell r="Q1000" t="str">
            <v>nevzorova.ta@tc13.pp.gazprom-neft.ru</v>
          </cell>
        </row>
        <row r="1001">
          <cell r="P1001" t="str">
            <v>Тетерин Алексей Викторович</v>
          </cell>
          <cell r="Q1001" t="str">
            <v>teterin.av@tc17.pp.gazprom-neft.ru</v>
          </cell>
        </row>
        <row r="1002">
          <cell r="P1002" t="str">
            <v>Ненашева Полина Алексеевна</v>
          </cell>
          <cell r="Q1002" t="str">
            <v>nenasheva.pa@tc13.pp.gazprom-neft.ru</v>
          </cell>
        </row>
        <row r="1003">
          <cell r="P1003" t="str">
            <v>Неверов Юрий Владимирович</v>
          </cell>
          <cell r="Q1003" t="str">
            <v>neverov.yuv@tc11.pp.gazprom-neft.ru</v>
          </cell>
        </row>
        <row r="1004">
          <cell r="P1004" t="str">
            <v>Пильников Андрей Леонидович</v>
          </cell>
          <cell r="Q1004" t="str">
            <v>pilnikov.al@tc6.pp.gazprom-neft.ru</v>
          </cell>
        </row>
        <row r="1005">
          <cell r="P1005" t="str">
            <v>Ступай Дмитрий Еремеевич</v>
          </cell>
          <cell r="Q1005" t="str">
            <v>rymareva.nv@tc21.pp.gazprom-neft.ru</v>
          </cell>
        </row>
        <row r="1006">
          <cell r="P1006" t="str">
            <v>Нуртазина Динара Нурмукановна</v>
          </cell>
          <cell r="Q1006" t="str">
            <v>nurtazina.dn@tc11.pp.gazprom-neft.ru</v>
          </cell>
        </row>
        <row r="1007">
          <cell r="P1007" t="str">
            <v>Онищук Юлиана Валерьевна</v>
          </cell>
          <cell r="Q1007" t="str">
            <v>onishchuk.yuv@tc7.pp.gazprom-neft.ru</v>
          </cell>
        </row>
        <row r="1008">
          <cell r="P1008" t="str">
            <v>Патюк Алексей Юрьевич</v>
          </cell>
          <cell r="Q1008" t="str">
            <v>patyuk.ayu@tc20.pp.gazprom-neft.ru</v>
          </cell>
        </row>
        <row r="1009">
          <cell r="P1009" t="str">
            <v>Толкачева Ирина Николаевна</v>
          </cell>
          <cell r="Q1009" t="str">
            <v>tolkacheva.in@tc18.pp.gazprom-neft.ru</v>
          </cell>
        </row>
        <row r="1010">
          <cell r="P1010" t="str">
            <v>Пенчукова Александра Ивановна</v>
          </cell>
          <cell r="Q1010" t="str">
            <v>penchukova.ai@tc11.pp.gazprom-neft.ru</v>
          </cell>
        </row>
        <row r="1011">
          <cell r="P1011" t="str">
            <v>Тараканова Людмила Викторовна</v>
          </cell>
          <cell r="Q1011" t="str">
            <v>tarakanova.lv@tc13.pp.gazprom-neft.ru</v>
          </cell>
        </row>
        <row r="1012">
          <cell r="P1012" t="str">
            <v>Петросян Геворг Вачикович</v>
          </cell>
          <cell r="Q1012" t="str">
            <v>petrosyan.gv@tc16.pp.gazprom-neft.ru</v>
          </cell>
        </row>
        <row r="1013">
          <cell r="P1013" t="str">
            <v>Петров Андрей Юрьевич</v>
          </cell>
          <cell r="Q1013" t="str">
            <v>petrov.ayurevi@tc15.pp.gazprom-neft.ru</v>
          </cell>
        </row>
        <row r="1014">
          <cell r="P1014" t="str">
            <v>Войтенко Анастасия Эдуардовна</v>
          </cell>
          <cell r="Q1014" t="str">
            <v>voytenko.ae@tc20.pp.gazprom-neft.ru</v>
          </cell>
        </row>
        <row r="1015">
          <cell r="P1015" t="str">
            <v>Усиченко Ирина Викторовна</v>
          </cell>
          <cell r="Q1015" t="str">
            <v>usichenko.iv@tc16.pp.gazprom-neft.ru</v>
          </cell>
        </row>
        <row r="1016">
          <cell r="P1016" t="str">
            <v>Зеленина Юлия Викторовна</v>
          </cell>
          <cell r="Q1016" t="str">
            <v>zelenina.yuv@tc11.pp.gazprom-neft.ru</v>
          </cell>
        </row>
        <row r="1017">
          <cell r="P1017" t="str">
            <v>Пономарев Илья Константинович</v>
          </cell>
          <cell r="Q1017" t="str">
            <v>ponomarev.ik@tc16.pp.gazprom-neft.ru</v>
          </cell>
        </row>
        <row r="1018">
          <cell r="P1018" t="str">
            <v>Шпилевой Сергей Анатольевич</v>
          </cell>
          <cell r="Q1018" t="str">
            <v>shpilevoy.sa@tc16.pp.gazprom-neft.ru</v>
          </cell>
        </row>
        <row r="1019">
          <cell r="P1019" t="str">
            <v>Тамасханов Магомед Ибрагимович</v>
          </cell>
          <cell r="Q1019" t="str">
            <v>shustovskikh.av@tc12.pp.gazprom-neft.ru</v>
          </cell>
        </row>
        <row r="1020">
          <cell r="P1020" t="str">
            <v>Прирез Сергей Алексеевич</v>
          </cell>
          <cell r="Q1020" t="str">
            <v>prirez.sa@tc13.pp.gazprom-neft.ru</v>
          </cell>
        </row>
        <row r="1021">
          <cell r="P1021" t="str">
            <v>Яблонский Борис Владимирович</v>
          </cell>
          <cell r="Q1021" t="str">
            <v>yablonskiy.bv@tc18.pp.gazprom-neft.ru</v>
          </cell>
        </row>
        <row r="1022">
          <cell r="P1022" t="str">
            <v>Скляр Михаил Сергеевич</v>
          </cell>
          <cell r="Q1022" t="str">
            <v>sklyar.ms@tc17.pp.gazprom-neft.ru</v>
          </cell>
        </row>
        <row r="1023">
          <cell r="P1023" t="str">
            <v>Расцепин Андрей Владимирович</v>
          </cell>
          <cell r="Q1023" t="str">
            <v>rastsepin.av@tc19.pp.gazprom-neft.ru</v>
          </cell>
        </row>
        <row r="1024">
          <cell r="P1024" t="str">
            <v>Раянова Оксана Шарифовна</v>
          </cell>
          <cell r="Q1024" t="str">
            <v>rayanova.osh@tc6.pp.gazprom-neft.ru</v>
          </cell>
        </row>
        <row r="1025">
          <cell r="P1025" t="str">
            <v>Соколов Дмитрий Сергеевич</v>
          </cell>
          <cell r="Q1025" t="str">
            <v>sokolov.dser@tc11.pp.gazprom-neft.ru</v>
          </cell>
        </row>
        <row r="1026">
          <cell r="P1026" t="str">
            <v>Татарина Анна Ивановна</v>
          </cell>
          <cell r="Q1026" t="str">
            <v>trifonov.ss@tc12.pp.gazprom-neft.ru</v>
          </cell>
        </row>
        <row r="1027">
          <cell r="P1027" t="str">
            <v>Рудяков Илья Владимирович</v>
          </cell>
          <cell r="Q1027" t="str">
            <v>rudyakov.iv@tc19.pp.gazprom-neft.ru</v>
          </cell>
        </row>
        <row r="1028">
          <cell r="P1028" t="str">
            <v>Зинченко Анастасия Владиславовна</v>
          </cell>
          <cell r="Q1028" t="str">
            <v>zinchenko.avl@tc7.pp.gazprom-neft.ru</v>
          </cell>
        </row>
        <row r="1029">
          <cell r="P1029" t="str">
            <v>Сулейманов Замир Камалдинович</v>
          </cell>
          <cell r="Q1029" t="str">
            <v>suleymanov.zk@tc12.pp.gazprom-neft.ru</v>
          </cell>
        </row>
        <row r="1030">
          <cell r="P1030" t="str">
            <v>Сахапов Олег Ирикович</v>
          </cell>
          <cell r="Q1030" t="str">
            <v>sakhapov.oi@tc19.pp.gazprom-neft.ru</v>
          </cell>
        </row>
        <row r="1031">
          <cell r="P1031" t="str">
            <v>Цуканов Максим Владимирович</v>
          </cell>
          <cell r="Q1031" t="str">
            <v>tsukanov.mv@tc13.pp.gazprom-neft.ru</v>
          </cell>
        </row>
        <row r="1032">
          <cell r="P1032" t="str">
            <v>Самсонов Давид Музаффарович</v>
          </cell>
          <cell r="Q1032" t="str">
            <v>samsonov.dm@tc15.pp.gazprom-neft.ru</v>
          </cell>
        </row>
        <row r="1033">
          <cell r="P1033" t="str">
            <v>Цветков Вадим Витальевич</v>
          </cell>
          <cell r="Q1033" t="str">
            <v>tsvetkov.vv@tc11.pp.gazprom-neft.ru</v>
          </cell>
        </row>
        <row r="1034">
          <cell r="P1034" t="str">
            <v>Юрин Антон Анатольевич</v>
          </cell>
          <cell r="Q1034" t="str">
            <v>yurin.aan@tc12.pp.gazprom-neft.ru</v>
          </cell>
        </row>
        <row r="1035">
          <cell r="P1035" t="str">
            <v>Ванаков Виталий Викторович</v>
          </cell>
          <cell r="Q1035" t="str">
            <v>vanakov.vv@tc11.pp.gazprom-neft.ru</v>
          </cell>
        </row>
        <row r="1036">
          <cell r="P1036" t="str">
            <v>Сергеев Александр Сергеевич</v>
          </cell>
          <cell r="Q1036" t="str">
            <v>sergeev.aser@tc11.pp.gazprom-neft.ru</v>
          </cell>
        </row>
        <row r="1037">
          <cell r="P1037" t="str">
            <v>Супрунец Евгения Анатольевна</v>
          </cell>
          <cell r="Q1037" t="str">
            <v>suprunets.ea@tc17.pp.gazprom-neft.ru</v>
          </cell>
        </row>
        <row r="1038">
          <cell r="P1038" t="str">
            <v>Шарапов Александр Сергеевич</v>
          </cell>
          <cell r="Q1038" t="str">
            <v>sharapov.aser@tc11.pp.gazprom-neft.ru</v>
          </cell>
        </row>
        <row r="1039">
          <cell r="P1039" t="str">
            <v>Тарасенко Оксана Геннадьевна</v>
          </cell>
          <cell r="Q1039" t="str">
            <v>tarasenko.og@tc11.pp.gazprom-neft.ru</v>
          </cell>
        </row>
        <row r="1040">
          <cell r="P1040" t="str">
            <v>Туракулов Акмалжон Шавкатович</v>
          </cell>
          <cell r="Q1040" t="str">
            <v>turakulov.ash@tc11.pp.gazprom-neft.ru</v>
          </cell>
        </row>
        <row r="1041">
          <cell r="P1041" t="str">
            <v>Зацепин Вячеслав Станиславович</v>
          </cell>
          <cell r="Q1041" t="str">
            <v>zatsepin.vs@tc19.pp.gazprom-neft.ru</v>
          </cell>
        </row>
        <row r="1042">
          <cell r="P1042" t="str">
            <v>Смирнов Валентин Николаевич</v>
          </cell>
          <cell r="Q1042" t="str">
            <v>smirnov.vni@tc11.pp.gazprom-neft.ru</v>
          </cell>
        </row>
        <row r="1043">
          <cell r="P1043" t="str">
            <v>Смородин Антон Григорьевич</v>
          </cell>
          <cell r="Q1043" t="str">
            <v>smorodin.ag@tc11.pp.gazprom-neft.ru</v>
          </cell>
        </row>
        <row r="1044">
          <cell r="P1044" t="str">
            <v>Сорокин Сергей Леонидович</v>
          </cell>
          <cell r="Q1044" t="str">
            <v>sorokin.sl@tc7.pp.gazprom-neft.ru</v>
          </cell>
        </row>
        <row r="1045">
          <cell r="P1045" t="str">
            <v>Терский Михаил Сергеевич</v>
          </cell>
          <cell r="Q1045" t="str">
            <v>terskiy.ms@tc7.pp.gazprom-neft.ru</v>
          </cell>
        </row>
        <row r="1046">
          <cell r="P1046" t="str">
            <v>Трифонов Сергей Сергеевич</v>
          </cell>
          <cell r="Q1046" t="str">
            <v>magaramov.dd@tc15.pp.gazprom-neft.ru</v>
          </cell>
        </row>
        <row r="1047">
          <cell r="P1047" t="str">
            <v>Кравченко Айгуль Фаиловна</v>
          </cell>
          <cell r="Q1047" t="str">
            <v>kravchenko.af@tc11.pp.gazprom-neft.ru</v>
          </cell>
        </row>
        <row r="1048">
          <cell r="P1048" t="str">
            <v>Файзуллин Амир Халилевич</v>
          </cell>
          <cell r="Q1048" t="str">
            <v>danilchenko.oa@tc18.pp.gazprom-neft.ru</v>
          </cell>
        </row>
        <row r="1049">
          <cell r="P1049" t="str">
            <v>Стороженко Александр Александрович</v>
          </cell>
          <cell r="Q1049" t="str">
            <v>storozhenko.aa@tc11.pp.gazprom-neft.ru</v>
          </cell>
        </row>
        <row r="1050">
          <cell r="P1050" t="str">
            <v>Фалькин Константин Григорьевич</v>
          </cell>
          <cell r="Q1050" t="str">
            <v>ruzina.myu@tc13.pp.gazprom-neft.ru</v>
          </cell>
        </row>
        <row r="1051">
          <cell r="P1051" t="str">
            <v>Кагарманов Руслан Радикович</v>
          </cell>
          <cell r="Q1051" t="str">
            <v>kagarmanov.rr@tc13.pp.gazprom-neft.ru</v>
          </cell>
        </row>
        <row r="1052">
          <cell r="P1052" t="str">
            <v>Мирзоахмедов Руслан Рустамович</v>
          </cell>
          <cell r="Q1052" t="str">
            <v>mirzoakhmedov.rr@tc21.pp.gazprom-neft.ru</v>
          </cell>
        </row>
        <row r="1053">
          <cell r="P1053" t="str">
            <v>Рогов Владимир Валерьевич</v>
          </cell>
          <cell r="Q1053" t="str">
            <v>rogov.vv@tc14.pp.gazprom-neft.ru</v>
          </cell>
        </row>
        <row r="1054">
          <cell r="P1054" t="str">
            <v>Бирюкова Мария Евгеньевна</v>
          </cell>
          <cell r="Q1054" t="str">
            <v>biryukova.me@tc20.pp.gazprom-neft.ru</v>
          </cell>
        </row>
        <row r="1055">
          <cell r="P1055" t="str">
            <v>Фанига Алена Александровна</v>
          </cell>
          <cell r="Q1055" t="str">
            <v>bikieva.oa@tc20.pp.gazprom-neft.ru</v>
          </cell>
        </row>
        <row r="1056">
          <cell r="P1056" t="str">
            <v>Макаров Роман Олегович</v>
          </cell>
          <cell r="Q1056" t="str">
            <v>makarov.rol@tc16.pp.gazprom-neft.ru</v>
          </cell>
        </row>
        <row r="1057">
          <cell r="P1057" t="str">
            <v>Фахрутдинова Диана Айратовна</v>
          </cell>
          <cell r="Q1057" t="str">
            <v>pilishenko.vv@tc15.pp.gazprom-neft.ru</v>
          </cell>
        </row>
        <row r="1058">
          <cell r="P1058" t="str">
            <v>Тамасханов Акрамат Ибрагимович</v>
          </cell>
          <cell r="Q1058" t="str">
            <v>tamaskhanov.ai@tc14.pp.gazprom-neft.ru</v>
          </cell>
        </row>
        <row r="1059">
          <cell r="P1059" t="str">
            <v>Зузиев Ахмед Лейчиевич</v>
          </cell>
          <cell r="Q1059" t="str">
            <v>zuziev.al@tc19.pp.gazprom-neft.ru</v>
          </cell>
        </row>
        <row r="1060">
          <cell r="P1060" t="str">
            <v>Османов Заур Акавович</v>
          </cell>
          <cell r="Q1060" t="str">
            <v>osmanov.za@tc19.pp.gazprom-neft.ru</v>
          </cell>
        </row>
        <row r="1061">
          <cell r="P1061" t="str">
            <v>Саттаров Марат Фаатович</v>
          </cell>
          <cell r="Q1061" t="str">
            <v>sattarov.mf@tc21.pp.gazprom-neft.ru</v>
          </cell>
        </row>
        <row r="1062">
          <cell r="P1062" t="str">
            <v>Плешакова Надежда Александровна</v>
          </cell>
          <cell r="Q1062" t="str">
            <v>pleshakova.na@tc6.pp.gazprom-neft.ru</v>
          </cell>
        </row>
        <row r="1063">
          <cell r="P1063" t="str">
            <v>Толмачев Максим Иванович</v>
          </cell>
          <cell r="Q1063" t="str">
            <v>tolmachev.miv@tc18.pp.gazprom-neft.ru</v>
          </cell>
        </row>
        <row r="1064">
          <cell r="P1064" t="str">
            <v>Агапитова Анна Николаевна</v>
          </cell>
          <cell r="Q1064" t="str">
            <v>agapitova.an@tc17.pp.gazprom-neft.ru</v>
          </cell>
        </row>
        <row r="1065">
          <cell r="P1065" t="str">
            <v>Ковалев Дмитрий Иванович</v>
          </cell>
          <cell r="Q1065" t="str">
            <v>kovalev.di@tc20.pp.gazprom-neft.ru</v>
          </cell>
        </row>
        <row r="1066">
          <cell r="P1066" t="str">
            <v>Фидарова Ирина Николаевна</v>
          </cell>
          <cell r="Q1066" t="str">
            <v>biryukov.iyu@tc18.pp.gazprom-neft.ru</v>
          </cell>
        </row>
        <row r="1067">
          <cell r="P1067" t="str">
            <v>Довганенко Егор Дмитриевич</v>
          </cell>
          <cell r="Q1067" t="str">
            <v>dovganenko.ed@tc20.pp.gazprom-neft.ru</v>
          </cell>
        </row>
        <row r="1068">
          <cell r="P1068" t="str">
            <v>Овчаров Антон Сергеевич</v>
          </cell>
          <cell r="Q1068" t="str">
            <v>ovcharov.ase@tc17.pp.gazprom-neft.ru</v>
          </cell>
        </row>
        <row r="1069">
          <cell r="P1069" t="str">
            <v>Евдокимов Егор Александрович</v>
          </cell>
          <cell r="Q1069" t="str">
            <v>evdokimov.ea@tc21.pp.gazprom-neft.ru</v>
          </cell>
        </row>
        <row r="1070">
          <cell r="P1070" t="str">
            <v>Кечин Евгений Павлович</v>
          </cell>
          <cell r="Q1070" t="str">
            <v>kechin.ep@tc6.pp.gazprom-neft.ru</v>
          </cell>
        </row>
        <row r="1071">
          <cell r="P1071" t="str">
            <v>Плаксиенко Кирилл Игоревич</v>
          </cell>
          <cell r="Q1071" t="str">
            <v>plaksienko.ki@tc7.pp.gazprom-neft.ru</v>
          </cell>
        </row>
        <row r="1072">
          <cell r="P1072" t="str">
            <v>Сенык Евгений Емельянович</v>
          </cell>
          <cell r="Q1072" t="str">
            <v>senyk.ee@tc6.pp.gazprom-neft.ru</v>
          </cell>
        </row>
        <row r="1073">
          <cell r="P1073" t="str">
            <v>Филиппова Ирина Владимировна</v>
          </cell>
          <cell r="Q1073" t="str">
            <v>sheykhov.bsh@tc7.pp.gazprom-neft.ru</v>
          </cell>
        </row>
        <row r="1074">
          <cell r="P1074" t="str">
            <v>Хусаинова Альфия Гафуровна</v>
          </cell>
          <cell r="Q1074" t="str">
            <v>khusainova.ag@tc7.pp.gazprom-neft.ru</v>
          </cell>
        </row>
        <row r="1075">
          <cell r="P1075" t="str">
            <v>Куклина Дарья Сергеевна</v>
          </cell>
          <cell r="Q1075" t="str">
            <v>kuklina.ds@tc6.pp.gazprom-neft.ru</v>
          </cell>
        </row>
        <row r="1076">
          <cell r="P1076" t="str">
            <v>Нуреев Артем Альбертович</v>
          </cell>
          <cell r="Q1076" t="str">
            <v>nureev.aa@tc17.pp.gazprom-neft.ru</v>
          </cell>
        </row>
        <row r="1077">
          <cell r="P1077" t="str">
            <v>Курников Сергей Викторович</v>
          </cell>
          <cell r="Q1077" t="str">
            <v>kurnikov.svi@tc7.pp.gazprom-neft.ru</v>
          </cell>
        </row>
        <row r="1078">
          <cell r="P1078" t="str">
            <v>Магадиев Ильдар Ильясович</v>
          </cell>
          <cell r="Q1078" t="str">
            <v>magadiev.ii@tc17.pp.gazprom-neft.ru</v>
          </cell>
        </row>
        <row r="1079">
          <cell r="P1079" t="str">
            <v>Твердохлебов Иван Юрьевич</v>
          </cell>
          <cell r="Q1079" t="str">
            <v>tverdokhlebov.iyu@tc7.pp.gazprom-neft.ru</v>
          </cell>
        </row>
        <row r="1080">
          <cell r="P1080" t="str">
            <v>Абдрахманов Артур Ильгизович</v>
          </cell>
          <cell r="Q1080" t="str">
            <v>abdrakhmanov.ailg@tc7.pp.gazprom-neft.ru</v>
          </cell>
        </row>
        <row r="1081">
          <cell r="P1081" t="str">
            <v>Иванов Сергей Валерьевич</v>
          </cell>
          <cell r="Q1081" t="str">
            <v>ivanov.svaler@tc17.pp.gazprom-neft.ru</v>
          </cell>
        </row>
        <row r="1082">
          <cell r="P1082" t="str">
            <v>Беляев Сергей Александрович</v>
          </cell>
          <cell r="Q1082" t="str">
            <v>belyaev.sa@tc18.pp.gazprom-neft.ru</v>
          </cell>
        </row>
        <row r="1083">
          <cell r="P1083" t="str">
            <v>Тулеев Кайрат Мансызбаевич</v>
          </cell>
          <cell r="Q1083" t="str">
            <v>tuleev.km@tc6.pp.gazprom-neft.ru</v>
          </cell>
        </row>
        <row r="1084">
          <cell r="P1084" t="str">
            <v>Хайбрахманов Равиль Минивасимович</v>
          </cell>
          <cell r="Q1084" t="str">
            <v>orlova.da@tc20.pp.gazprom-neft.ru</v>
          </cell>
        </row>
        <row r="1085">
          <cell r="P1085" t="str">
            <v>Шарипов Эдуард Альбертович</v>
          </cell>
          <cell r="Q1085" t="str">
            <v>sharipov.ea@tc20.pp.gazprom-neft.ru</v>
          </cell>
        </row>
        <row r="1086">
          <cell r="P1086" t="str">
            <v>Рябчиков Александр Викторович</v>
          </cell>
          <cell r="Q1086" t="str">
            <v>ryabchikov.av@tc19.pp.gazprom-neft.ru</v>
          </cell>
        </row>
        <row r="1087">
          <cell r="P1087" t="str">
            <v>Бадай Константин Владимирович</v>
          </cell>
          <cell r="Q1087" t="str">
            <v>baday.kv@tc7.pp.gazprom-neft.ru</v>
          </cell>
        </row>
        <row r="1088">
          <cell r="P1088" t="str">
            <v>Сидорина Александра Владимировна</v>
          </cell>
          <cell r="Q1088" t="str">
            <v>sidorina.av@tc7.pp.gazprom-neft.ru</v>
          </cell>
        </row>
        <row r="1089">
          <cell r="P1089" t="str">
            <v>Ириневич Светлана Викторовна</v>
          </cell>
          <cell r="Q1089" t="str">
            <v>irinevich.svi@tc20.pp.gazprom-neft.ru</v>
          </cell>
        </row>
        <row r="1090">
          <cell r="P1090" t="str">
            <v>Шарипов Руслан Ринатович</v>
          </cell>
          <cell r="Q1090" t="str">
            <v>sharipov.rri@tc18.pp.gazprom-neft.ru</v>
          </cell>
        </row>
        <row r="1091">
          <cell r="P1091" t="str">
            <v>Мишуркин Александр Анатольевич</v>
          </cell>
          <cell r="Q1091" t="str">
            <v>mishurkin.aa@tc6.pp.gazprom-neft.ru</v>
          </cell>
        </row>
        <row r="1092">
          <cell r="P1092" t="str">
            <v>Емендеев Александр Александрович</v>
          </cell>
          <cell r="Q1092" t="str">
            <v>emendeev.aa@tc18.pp.gazprom-neft.ru</v>
          </cell>
        </row>
        <row r="1093">
          <cell r="P1093" t="str">
            <v>Ванькова Валентина Григорьевна</v>
          </cell>
          <cell r="Q1093" t="str">
            <v>vankova.vg@tc18.pp.gazprom-neft.ru</v>
          </cell>
        </row>
        <row r="1094">
          <cell r="P1094" t="str">
            <v>Муслимова Ольга Викторовна</v>
          </cell>
          <cell r="Q1094" t="str">
            <v>muslimova.ov@tc6.pp.gazprom-neft.ru</v>
          </cell>
        </row>
        <row r="1095">
          <cell r="P1095" t="str">
            <v>Толокнов Александр Евгеньевич</v>
          </cell>
          <cell r="Q1095" t="str">
            <v>toloknov.ae@tc20.pp.gazprom-neft.ru</v>
          </cell>
        </row>
        <row r="1096">
          <cell r="P1096" t="str">
            <v>Александрук Александр Владимирович</v>
          </cell>
          <cell r="Q1096" t="str">
            <v>aleksandruk.av@tc19.pp.gazprom-neft.ru</v>
          </cell>
        </row>
        <row r="1097">
          <cell r="P1097" t="str">
            <v>Халикова Надежда Анатольевна</v>
          </cell>
          <cell r="Q1097" t="str">
            <v>fayzullin.akh@tc6.pp.gazprom-neft.ru</v>
          </cell>
        </row>
        <row r="1098">
          <cell r="P1098" t="str">
            <v>Харин Артем Олегович</v>
          </cell>
          <cell r="Q1098" t="str">
            <v>prokopova.as@tc7.pp.gazprom-neft.ru</v>
          </cell>
        </row>
        <row r="1099">
          <cell r="P1099" t="str">
            <v>Исмаилов Эльнур Черкез Оглы</v>
          </cell>
          <cell r="Q1099" t="str">
            <v>ismailov.ech@tc19.pp.gazprom-neft.ru</v>
          </cell>
        </row>
        <row r="1100">
          <cell r="P1100" t="str">
            <v>Носов Денис Сергеевич</v>
          </cell>
          <cell r="Q1100" t="str">
            <v>nosov.dser@tc20.pp.gazprom-neft.ru</v>
          </cell>
        </row>
        <row r="1101">
          <cell r="P1101" t="str">
            <v>Хвостенко Александра Вячеславовна</v>
          </cell>
          <cell r="Q1101" t="str">
            <v>khvostenko.avya@tc20.pp.gazprom-neft.ru</v>
          </cell>
        </row>
        <row r="1102">
          <cell r="P1102" t="str">
            <v>Чернова Юлия Алексеевна</v>
          </cell>
          <cell r="Q1102" t="str">
            <v>chernova.yual@tc19.pp.gazprom-neft.ru</v>
          </cell>
        </row>
        <row r="1103">
          <cell r="P1103" t="str">
            <v>Губайдуллина Илюза Расиховна</v>
          </cell>
          <cell r="Q1103" t="str">
            <v>gubaydullina.ir@tc20.pp.gazprom-neft.ru</v>
          </cell>
        </row>
        <row r="1104">
          <cell r="P1104" t="str">
            <v>Хасаев Артур Нариманович</v>
          </cell>
          <cell r="Q1104" t="str">
            <v>sergeenko.lv@tc19.pp.gazprom-neft.ru</v>
          </cell>
        </row>
        <row r="1105">
          <cell r="P1105" t="str">
            <v>Диденко Татьяна Владимировна</v>
          </cell>
          <cell r="Q1105" t="str">
            <v>didenko.tv@tc20.pp.gazprom-neft.ru</v>
          </cell>
        </row>
        <row r="1106">
          <cell r="P1106" t="str">
            <v>Бобрицкая Екатерина Юрьевна</v>
          </cell>
          <cell r="Q1106" t="str">
            <v>bobritskaya.eyu@tc20.pp.gazprom-neft.ru</v>
          </cell>
        </row>
        <row r="1107">
          <cell r="P1107" t="str">
            <v>Шарапова Анна Вадимовна</v>
          </cell>
          <cell r="Q1107" t="str">
            <v>sharapova.av@tc19.pp.gazprom-neft.ru</v>
          </cell>
        </row>
        <row r="1108">
          <cell r="P1108" t="str">
            <v>Болдырьков Евгений Дмитриевич</v>
          </cell>
          <cell r="Q1108" t="str">
            <v>boldyrkov.ed@tc20.pp.gazprom-neft.ru</v>
          </cell>
        </row>
        <row r="1109">
          <cell r="P1109" t="str">
            <v>Шафиков Ильфир Ильфатович</v>
          </cell>
          <cell r="Q1109" t="str">
            <v>shafikov.ii@tc19.pp.gazprom-neft.ru</v>
          </cell>
        </row>
        <row r="1110">
          <cell r="P1110" t="str">
            <v>Хатапова Ляйсан Рамиловна</v>
          </cell>
          <cell r="Q1110" t="str">
            <v>ruzavina.tvl@tc19.pp.gazprom-neft.ru</v>
          </cell>
        </row>
        <row r="1111">
          <cell r="P1111" t="str">
            <v>Габибова Людмила Николаевна</v>
          </cell>
          <cell r="Q1111" t="str">
            <v>gabibova.ln@tc18.pp.gazprom-neft.ru</v>
          </cell>
        </row>
        <row r="1112">
          <cell r="P1112" t="str">
            <v>Хахуля Анастасия Викторовна</v>
          </cell>
          <cell r="Q1112" t="str">
            <v>kazimagomedov.zn@tc20.pp.gazprom-neft.ru</v>
          </cell>
        </row>
        <row r="1113">
          <cell r="P1113" t="str">
            <v>Антоненко Маргарита Алексеевна</v>
          </cell>
          <cell r="Q1113" t="str">
            <v>antonenko.ma@tc17.pp.gazprom-neft.ru</v>
          </cell>
        </row>
        <row r="1114">
          <cell r="P1114" t="str">
            <v>Ходак Анна Владимировна</v>
          </cell>
          <cell r="Q1114" t="str">
            <v>maskov.ar@tc19.pp.gazprom-neft.ru</v>
          </cell>
        </row>
        <row r="1115">
          <cell r="P1115" t="str">
            <v>Евланова Анастасия Дмитриевна</v>
          </cell>
          <cell r="Q1115" t="str">
            <v>evlanova.ad@tc17.pp.gazprom-neft.ru</v>
          </cell>
        </row>
        <row r="1116">
          <cell r="P1116" t="str">
            <v>Амирханов Артур Рашитович</v>
          </cell>
          <cell r="Q1116" t="str">
            <v>amirkhanov.ar@tc17.pp.gazprom-neft.ru</v>
          </cell>
        </row>
        <row r="1117">
          <cell r="P1117" t="str">
            <v>Подгальняя Кристина Александровна</v>
          </cell>
          <cell r="Q1117" t="str">
            <v>podgalnyaya.ka@tc17.pp.gazprom-neft.ru</v>
          </cell>
        </row>
        <row r="1118">
          <cell r="P1118" t="str">
            <v>Степанова Виолетта Михайловна</v>
          </cell>
          <cell r="Q1118" t="str">
            <v>stepanova.vmi@tc18.pp.gazprom-neft.ru</v>
          </cell>
        </row>
        <row r="1119">
          <cell r="P1119" t="str">
            <v>Легута Илья Евгеньевич</v>
          </cell>
          <cell r="Q1119" t="str">
            <v>leguta.ie@tc18.pp.gazprom-neft.ru</v>
          </cell>
        </row>
        <row r="1120">
          <cell r="P1120" t="str">
            <v>Центр Мониторинга и Контроля ЦМК</v>
          </cell>
          <cell r="Q1120" t="str">
            <v>merezhkina.ar@tc18.pp.gazprom-neft.ru</v>
          </cell>
        </row>
        <row r="1121">
          <cell r="P1121" t="str">
            <v>Кузьминых Павел Сергеевич</v>
          </cell>
          <cell r="Q1121" t="str">
            <v>kuzminykh.ps@tc17.pp.gazprom-neft.ru</v>
          </cell>
        </row>
        <row r="1122">
          <cell r="P1122" t="str">
            <v>Евдокимова Милана Дмитриевна</v>
          </cell>
          <cell r="Q1122" t="str">
            <v>evdokimova.md@tc18.pp.gazprom-neft.ru</v>
          </cell>
        </row>
        <row r="1123">
          <cell r="P1123" t="str">
            <v>Центр Мониторинга и Контроля ЦМК2</v>
          </cell>
          <cell r="Q1123" t="str">
            <v>ershov.aa@tc18.pp.gazprom-neft.ru</v>
          </cell>
        </row>
        <row r="1124">
          <cell r="P1124" t="str">
            <v>Делимов Игорь Борисович</v>
          </cell>
          <cell r="Q1124" t="str">
            <v>delimov.ib@tc18.pp.gazprom-neft.ru</v>
          </cell>
        </row>
        <row r="1125">
          <cell r="P1125" t="str">
            <v>Чернов Илья Александрович</v>
          </cell>
          <cell r="Q1125" t="str">
            <v>kirpichenkov.nyu@tc18.pp.gazprom-neft.ru</v>
          </cell>
        </row>
        <row r="1126">
          <cell r="P1126" t="str">
            <v>Шабунин Евгений Викторович</v>
          </cell>
          <cell r="Q1126" t="str">
            <v>tamaskhanov.mi@tc19.pp.gazprom-neft.ru</v>
          </cell>
        </row>
        <row r="1127">
          <cell r="P1127" t="str">
            <v>Шатохин Максим Алексеевич</v>
          </cell>
          <cell r="Q1127" t="str">
            <v>kharin.ao@tc19.pp.gazprom-neft.ru</v>
          </cell>
        </row>
        <row r="1128">
          <cell r="P1128" t="str">
            <v>Шейхов Бутта Шейхович</v>
          </cell>
          <cell r="Q1128" t="str">
            <v>falkin.kg@tc19.pp.gazprom-neft.ru</v>
          </cell>
        </row>
        <row r="1129">
          <cell r="P1129" t="str">
            <v>Образцова Елена Николаевна</v>
          </cell>
          <cell r="Q1129" t="str">
            <v>obraztsova.en@tc19.pp.gazprom-neft.ru</v>
          </cell>
        </row>
        <row r="1130">
          <cell r="P1130" t="str">
            <v>Ящук Родион Николаевич</v>
          </cell>
          <cell r="Q1130" t="str">
            <v>yashchuk.rn@tc17.pp.gazprom-neft.ru</v>
          </cell>
        </row>
        <row r="1131">
          <cell r="P1131" t="str">
            <v>Шинкарев Александр Дмитриевич</v>
          </cell>
          <cell r="Q1131" t="e">
            <v>#N/A</v>
          </cell>
        </row>
        <row r="1132">
          <cell r="P1132" t="str">
            <v>Шустовских Антон Владимирович</v>
          </cell>
          <cell r="Q1132" t="str">
            <v>kuznetsov.eal@tc17.pp.gazprom-neft.ru</v>
          </cell>
        </row>
        <row r="1133">
          <cell r="P1133" t="str">
            <v>Яковлев Анатолий Геннадьевич</v>
          </cell>
          <cell r="Q1133" t="str">
            <v>tsentrmonitoring.tsm@tc19.pp.gazprom-neft.ru</v>
          </cell>
        </row>
        <row r="1134">
          <cell r="P1134" t="str">
            <v>Василькоров Игорь Иванович</v>
          </cell>
          <cell r="Q1134" t="str">
            <v>vasilkorov.ii@tc20.pp.gazprom-neft.ru</v>
          </cell>
        </row>
        <row r="1137">
          <cell r="P1137" t="str">
            <v>Агафонова Анастасия Викторовна</v>
          </cell>
          <cell r="Q1137" t="str">
            <v>tc17.pp.gazprom-neft.ru</v>
          </cell>
        </row>
        <row r="1138">
          <cell r="P1138" t="str">
            <v>Гафуров Марат Рифгатович</v>
          </cell>
          <cell r="Q1138" t="str">
            <v>tc14.pp.gazprom-neft.ru</v>
          </cell>
        </row>
        <row r="1139">
          <cell r="P1139" t="str">
            <v>Гуноев Аслан Геннадиевич</v>
          </cell>
          <cell r="Q1139" t="str">
            <v>tc19.pp.gazprom-neft.ru</v>
          </cell>
        </row>
        <row r="1140">
          <cell r="P1140" t="str">
            <v>Аминев Дмитрий Александрович</v>
          </cell>
          <cell r="Q1140" t="str">
            <v>tc16.pp.gazprom-neft.ru</v>
          </cell>
        </row>
        <row r="1141">
          <cell r="P1141" t="str">
            <v>Галиев Ильнур Римович</v>
          </cell>
          <cell r="Q1141" t="str">
            <v>tc14.pp.gazprom-neft.ru</v>
          </cell>
        </row>
        <row r="1142">
          <cell r="P1142" t="str">
            <v>Андюкаева Кристина Сергеевна</v>
          </cell>
          <cell r="Q1142" t="str">
            <v>tc7.pp.gazprom-neft.ru</v>
          </cell>
        </row>
        <row r="1143">
          <cell r="P1143" t="str">
            <v>Снигерев Алексей Олегович</v>
          </cell>
          <cell r="Q1143" t="str">
            <v>tc21.pp.gazprom-neft.ru</v>
          </cell>
        </row>
        <row r="1144">
          <cell r="P1144" t="str">
            <v>Бандура Тарас Николаевич</v>
          </cell>
          <cell r="Q1144" t="str">
            <v>tc20.pp.gazprom-neft.ru</v>
          </cell>
        </row>
        <row r="1145">
          <cell r="P1145" t="str">
            <v>Калашников Никита Алексеевич</v>
          </cell>
          <cell r="Q1145" t="str">
            <v>tc12.pp.gazprom-neft.ru</v>
          </cell>
        </row>
        <row r="1146">
          <cell r="P1146" t="str">
            <v>Колосков Владимир Сергеевич</v>
          </cell>
          <cell r="Q1146" t="str">
            <v>tc19.pp.gazprom-neft.ru</v>
          </cell>
        </row>
        <row r="1147">
          <cell r="P1147" t="str">
            <v>Байрамгулова Виктория Анатольевна</v>
          </cell>
          <cell r="Q1147" t="str">
            <v>tc17.pp.gazprom-neft.ru</v>
          </cell>
        </row>
        <row r="1148">
          <cell r="P1148" t="str">
            <v>Бекешева Балкена Альдибековна</v>
          </cell>
          <cell r="Q1148" t="str">
            <v>tc11.pp.gazprom-neft.ru</v>
          </cell>
        </row>
        <row r="1149">
          <cell r="P1149" t="str">
            <v>Берестов Сергей Леонидович</v>
          </cell>
          <cell r="Q1149" t="str">
            <v>tc16.pp.gazprom-neft.ru</v>
          </cell>
        </row>
        <row r="1150">
          <cell r="P1150" t="str">
            <v>Кочетков Кирилл Андреевич</v>
          </cell>
          <cell r="Q1150" t="str">
            <v>tc14.pp.gazprom-neft.ru</v>
          </cell>
        </row>
        <row r="1151">
          <cell r="P1151" t="str">
            <v>Голдина Татьяна Евгеньевна</v>
          </cell>
          <cell r="Q1151" t="str">
            <v>tc15.pp.gazprom-neft.ru</v>
          </cell>
        </row>
        <row r="1152">
          <cell r="P1152" t="str">
            <v>Бойко Альбина Хамматовна</v>
          </cell>
          <cell r="Q1152" t="str">
            <v>tc19.pp.gazprom-neft.ru</v>
          </cell>
        </row>
        <row r="1153">
          <cell r="P1153" t="str">
            <v>Бреев Александр Николаевич</v>
          </cell>
          <cell r="Q1153" t="str">
            <v>tc12.pp.gazprom-neft.ru</v>
          </cell>
        </row>
        <row r="1154">
          <cell r="P1154" t="str">
            <v>Рогов Игорь Валерьевич</v>
          </cell>
          <cell r="Q1154" t="str">
            <v>tc13.pp.gazprom-neft.ru</v>
          </cell>
        </row>
        <row r="1155">
          <cell r="P1155" t="str">
            <v>Брусова Мария Александровна</v>
          </cell>
          <cell r="Q1155" t="str">
            <v>tc21.pp.gazprom-neft.ru</v>
          </cell>
        </row>
        <row r="1156">
          <cell r="P1156" t="str">
            <v>Букирев Алексей Николаевич</v>
          </cell>
          <cell r="Q1156" t="str">
            <v>tc11.pp.gazprom-neft.ru</v>
          </cell>
        </row>
        <row r="1157">
          <cell r="P1157" t="str">
            <v>Ишуткин Алексей Михайлович</v>
          </cell>
          <cell r="Q1157" t="str">
            <v>tc14.pp.gazprom-neft.ru</v>
          </cell>
        </row>
        <row r="1158">
          <cell r="P1158" t="str">
            <v>Чернухин Иван Юрьевич</v>
          </cell>
          <cell r="Q1158" t="str">
            <v>tc17.pp.gazprom-neft.ru</v>
          </cell>
        </row>
        <row r="1159">
          <cell r="P1159" t="str">
            <v>Саяпина Лариса Загитовна</v>
          </cell>
          <cell r="Q1159" t="str">
            <v>tc11.pp.gazprom-neft.ru</v>
          </cell>
        </row>
        <row r="1160">
          <cell r="P1160" t="str">
            <v>Гусенков Антон Владимирович</v>
          </cell>
          <cell r="Q1160" t="str">
            <v>tc21.pp.gazprom-neft.ru</v>
          </cell>
        </row>
        <row r="1161">
          <cell r="P1161" t="str">
            <v>Зайцева Светлана Вячеславовна</v>
          </cell>
          <cell r="Q1161" t="str">
            <v>tc11.pp.gazprom-neft.ru</v>
          </cell>
        </row>
        <row r="1162">
          <cell r="P1162" t="str">
            <v>Даминева Надежда Геннадьевна</v>
          </cell>
          <cell r="Q1162" t="str">
            <v>tc13.pp.gazprom-neft.ru</v>
          </cell>
        </row>
        <row r="1163">
          <cell r="P1163" t="str">
            <v>Дергунова Анастасия Васильевна</v>
          </cell>
          <cell r="Q1163" t="str">
            <v>tc11.pp.gazprom-neft.ru</v>
          </cell>
        </row>
        <row r="1164">
          <cell r="P1164" t="str">
            <v>Делиев Григорий Григорьевич</v>
          </cell>
          <cell r="Q1164" t="str">
            <v>tc21.pp.gazprom-neft.ru</v>
          </cell>
        </row>
        <row r="1165">
          <cell r="P1165" t="str">
            <v>Костицын Дмитрий Владимирович</v>
          </cell>
          <cell r="Q1165" t="str">
            <v>tc13.pp.gazprom-neft.ru</v>
          </cell>
        </row>
        <row r="1166">
          <cell r="P1166" t="str">
            <v>Долгополов Михаил Исаевич</v>
          </cell>
          <cell r="Q1166" t="str">
            <v>tc15.pp.gazprom-neft.ru</v>
          </cell>
        </row>
        <row r="1167">
          <cell r="P1167" t="str">
            <v>Дойников Михаил Николаевич</v>
          </cell>
          <cell r="Q1167" t="str">
            <v>tc15.pp.gazprom-neft.ru</v>
          </cell>
        </row>
        <row r="1168">
          <cell r="P1168" t="str">
            <v>Пискарев Сергей Александрович</v>
          </cell>
          <cell r="Q1168" t="str">
            <v>tc14.pp.gazprom-neft.ru</v>
          </cell>
        </row>
        <row r="1169">
          <cell r="P1169" t="str">
            <v>Клоконос Виктор Валерьевич</v>
          </cell>
          <cell r="Q1169" t="str">
            <v>tc6.pp.gazprom-neft.ru</v>
          </cell>
        </row>
        <row r="1170">
          <cell r="P1170" t="str">
            <v>Кобзарь Игорь Викторович</v>
          </cell>
          <cell r="Q1170" t="str">
            <v>tc11.pp.gazprom-neft.ru</v>
          </cell>
        </row>
        <row r="1171">
          <cell r="P1171" t="str">
            <v>Егорина Елена Ивановна</v>
          </cell>
          <cell r="Q1171" t="str">
            <v>tc11.pp.gazprom-neft.ru</v>
          </cell>
        </row>
        <row r="1172">
          <cell r="P1172" t="str">
            <v>Евсюков Владимир Игоревич</v>
          </cell>
          <cell r="Q1172" t="str">
            <v>tc11.pp.gazprom-neft.ru</v>
          </cell>
        </row>
        <row r="1173">
          <cell r="P1173" t="str">
            <v>Евтеева Анна Павловна</v>
          </cell>
          <cell r="Q1173" t="str">
            <v>tc21.pp.gazprom-neft.ru</v>
          </cell>
        </row>
        <row r="1174">
          <cell r="P1174" t="str">
            <v>Хаметов Рустам Русланович</v>
          </cell>
          <cell r="Q1174" t="str">
            <v>tc17.pp.gazprom-neft.ru</v>
          </cell>
        </row>
        <row r="1175">
          <cell r="P1175" t="str">
            <v>Фоминых Дмитрий Юрьевич</v>
          </cell>
          <cell r="Q1175" t="str">
            <v>tc3.pp.gazprom-neft.ru</v>
          </cell>
        </row>
        <row r="1176">
          <cell r="P1176" t="str">
            <v>Гасанов Урфат Махирович</v>
          </cell>
          <cell r="Q1176" t="str">
            <v>tc14.pp.gazprom-neft.ru</v>
          </cell>
        </row>
        <row r="1177">
          <cell r="P1177" t="str">
            <v>Свичкарь Мария Романовна</v>
          </cell>
          <cell r="Q1177" t="str">
            <v>tc18.pp.gazprom-neft.ru</v>
          </cell>
        </row>
        <row r="1178">
          <cell r="P1178" t="str">
            <v>Гераскина Наталья Андреевна</v>
          </cell>
          <cell r="Q1178" t="str">
            <v>tc16.pp.gazprom-neft.ru</v>
          </cell>
        </row>
        <row r="1179">
          <cell r="P1179" t="str">
            <v>Муфтахов Руслан Ришатович</v>
          </cell>
          <cell r="Q1179" t="str">
            <v>tc13.pp.gazprom-neft.ru</v>
          </cell>
        </row>
        <row r="1180">
          <cell r="P1180" t="str">
            <v>Харланов Виталий Викторович</v>
          </cell>
          <cell r="Q1180" t="str">
            <v>tc11.pp.gazprom-neft.ru</v>
          </cell>
        </row>
        <row r="1181">
          <cell r="P1181" t="str">
            <v>Горностай Карина Ерсаиновна</v>
          </cell>
          <cell r="Q1181" t="str">
            <v>tc20.pp.gazprom-neft.ru</v>
          </cell>
        </row>
        <row r="1182">
          <cell r="P1182" t="str">
            <v>Казаков Игорь Анатольевич</v>
          </cell>
          <cell r="Q1182" t="str">
            <v>tc16.pp.gazprom-neft.ru</v>
          </cell>
        </row>
        <row r="1183">
          <cell r="P1183" t="str">
            <v>Гурьянова Елена Александровна</v>
          </cell>
          <cell r="Q1183" t="str">
            <v>tc7.pp.gazprom-neft.ru</v>
          </cell>
        </row>
        <row r="1184">
          <cell r="P1184" t="str">
            <v>Хаметов Руслан Рашидович</v>
          </cell>
          <cell r="Q1184" t="str">
            <v>tc11.pp.gazprom-neft.ru</v>
          </cell>
        </row>
        <row r="1185">
          <cell r="P1185" t="str">
            <v>Смирнов Роман Александрович</v>
          </cell>
          <cell r="Q1185" t="str">
            <v>tc11.pp.gazprom-neft.ru</v>
          </cell>
        </row>
        <row r="1186">
          <cell r="P1186" t="str">
            <v>Сальникова Жанна Викторовна</v>
          </cell>
          <cell r="Q1186" t="str">
            <v>tc16.pp.gazprom-neft.ru</v>
          </cell>
        </row>
        <row r="1187">
          <cell r="P1187" t="str">
            <v>Субханкулова Гульназ Расулевна</v>
          </cell>
          <cell r="Q1187" t="str">
            <v>tc6.pp.gazprom-neft.ru</v>
          </cell>
        </row>
        <row r="1188">
          <cell r="P1188" t="str">
            <v>Нарубин Евгений Николаевич</v>
          </cell>
          <cell r="Q1188" t="str">
            <v>tc20.pp.gazprom-neft.ru</v>
          </cell>
        </row>
        <row r="1189">
          <cell r="P1189" t="str">
            <v>Мезенцева Наталья Васильевна</v>
          </cell>
          <cell r="Q1189" t="str">
            <v>tc11.pp.gazprom-neft.ru</v>
          </cell>
        </row>
        <row r="1190">
          <cell r="P1190" t="str">
            <v>Морозова Алла Викторовна</v>
          </cell>
          <cell r="Q1190" t="str">
            <v>tc15.pp.gazprom-neft.ru</v>
          </cell>
        </row>
        <row r="1191">
          <cell r="P1191" t="str">
            <v>Сайтиева Альбина Раисовна</v>
          </cell>
          <cell r="Q1191" t="str">
            <v>tc18.pp.gazprom-neft.ru</v>
          </cell>
        </row>
        <row r="1192">
          <cell r="P1192" t="str">
            <v>Шумов Федор Васильевич</v>
          </cell>
          <cell r="Q1192" t="str">
            <v>tc16.pp.gazprom-neft.ru</v>
          </cell>
        </row>
        <row r="1193">
          <cell r="P1193" t="str">
            <v>Волкова Юлия Сергеевна</v>
          </cell>
          <cell r="Q1193" t="str">
            <v>tc18.pp.gazprom-neft.ru</v>
          </cell>
        </row>
        <row r="1194">
          <cell r="P1194" t="str">
            <v>Зайцев Игорь Александрович</v>
          </cell>
          <cell r="Q1194" t="str">
            <v>tc16.pp.gazprom-neft.ru</v>
          </cell>
        </row>
        <row r="1195">
          <cell r="P1195" t="str">
            <v>Харланова Лейла Гусейновна</v>
          </cell>
          <cell r="Q1195" t="str">
            <v>tc20.pp.gazprom-neft.ru</v>
          </cell>
        </row>
        <row r="1196">
          <cell r="P1196" t="str">
            <v>Руденко Алина Рамильевна</v>
          </cell>
          <cell r="Q1196" t="str">
            <v>tc16.pp.gazprom-neft.ru</v>
          </cell>
        </row>
        <row r="1197">
          <cell r="P1197" t="str">
            <v>Ковбаса Андрей Иванович</v>
          </cell>
          <cell r="Q1197" t="str">
            <v>tc11.pp.gazprom-neft.ru</v>
          </cell>
        </row>
        <row r="1198">
          <cell r="P1198" t="str">
            <v>Хенов Андрей Иванович</v>
          </cell>
          <cell r="Q1198" t="str">
            <v>tc20.pp.gazprom-neft.ru</v>
          </cell>
        </row>
        <row r="1199">
          <cell r="P1199" t="str">
            <v>Королева Айгуль Галиакбаровна</v>
          </cell>
          <cell r="Q1199" t="str">
            <v>tc19.pp.gazprom-neft.ru</v>
          </cell>
        </row>
        <row r="1200">
          <cell r="P1200" t="str">
            <v>Корытин Константин Русланович</v>
          </cell>
          <cell r="Q1200" t="str">
            <v>tc21.pp.gazprom-neft.ru</v>
          </cell>
        </row>
        <row r="1201">
          <cell r="P1201" t="str">
            <v>Валиев Булат Ахмедович</v>
          </cell>
          <cell r="Q1201" t="str">
            <v>tc15.pp.gazprom-neft.ru</v>
          </cell>
        </row>
        <row r="1202">
          <cell r="P1202" t="str">
            <v>Подболотов Иван Валерьевич</v>
          </cell>
          <cell r="Q1202" t="str">
            <v>tc11.pp.gazprom-neft.ru</v>
          </cell>
        </row>
        <row r="1203">
          <cell r="P1203" t="str">
            <v>Михненко Роман Игорьевич</v>
          </cell>
          <cell r="Q1203" t="str">
            <v>tc14.pp.gazprom-neft.ru</v>
          </cell>
        </row>
        <row r="1204">
          <cell r="P1204" t="str">
            <v>Муштукова Екатерина Сергеевна</v>
          </cell>
          <cell r="Q1204" t="str">
            <v>tc11.pp.gazprom-neft.ru</v>
          </cell>
        </row>
        <row r="1205">
          <cell r="P1205" t="str">
            <v>Попова Юлия Юрьевна</v>
          </cell>
          <cell r="Q1205" t="str">
            <v>tc20.pp.gazprom-neft.ru</v>
          </cell>
        </row>
        <row r="1206">
          <cell r="P1206" t="str">
            <v>Сухоруков Сергей Владимирович</v>
          </cell>
          <cell r="Q1206" t="str">
            <v>tc3.pp.gazprom-neft.ru</v>
          </cell>
        </row>
        <row r="1207">
          <cell r="P1207" t="str">
            <v>Куприянова Вера Викторовна</v>
          </cell>
          <cell r="Q1207" t="str">
            <v>tc20.pp.gazprom-neft.ru</v>
          </cell>
        </row>
        <row r="1208">
          <cell r="P1208" t="str">
            <v>Кузнецов Владимир Петрович</v>
          </cell>
          <cell r="Q1208" t="str">
            <v>tc17.pp.gazprom-neft.ru</v>
          </cell>
        </row>
        <row r="1209">
          <cell r="P1209" t="str">
            <v>Шагапов Альберт Гамильевич</v>
          </cell>
          <cell r="Q1209" t="str">
            <v>tc16.pp.gazprom-neft.ru</v>
          </cell>
        </row>
        <row r="1210">
          <cell r="P1210" t="str">
            <v>Родников Виктор Юрьевич</v>
          </cell>
          <cell r="Q1210" t="str">
            <v>tc11.pp.gazprom-neft.ru</v>
          </cell>
        </row>
        <row r="1211">
          <cell r="P1211" t="str">
            <v>Середенко Александр Александрович</v>
          </cell>
          <cell r="Q1211" t="str">
            <v>tc11.pp.gazprom-neft.ru</v>
          </cell>
        </row>
        <row r="1212">
          <cell r="P1212" t="str">
            <v>Валиахметов Борис Фатыхович</v>
          </cell>
          <cell r="Q1212" t="str">
            <v>tc18.pp.gazprom-neft.ru</v>
          </cell>
        </row>
        <row r="1213">
          <cell r="P1213" t="str">
            <v>Листов Павел Валерьевич</v>
          </cell>
          <cell r="Q1213" t="str">
            <v>tc13.pp.gazprom-neft.ru</v>
          </cell>
        </row>
        <row r="1214">
          <cell r="P1214" t="str">
            <v>Юнин Антон Сергеевич</v>
          </cell>
          <cell r="Q1214" t="str">
            <v>tc7.pp.gazprom-neft.ru</v>
          </cell>
        </row>
        <row r="1215">
          <cell r="P1215" t="str">
            <v>Лысенко Артем Геннадьевич</v>
          </cell>
          <cell r="Q1215" t="str">
            <v>tc11.pp.gazprom-neft.ru</v>
          </cell>
        </row>
        <row r="1216">
          <cell r="P1216" t="str">
            <v>Паутова Ирина Александровна</v>
          </cell>
          <cell r="Q1216" t="str">
            <v>tc19.pp.gazprom-neft.ru</v>
          </cell>
        </row>
        <row r="1217">
          <cell r="P1217" t="str">
            <v>Матвеев Семен Владимирович</v>
          </cell>
          <cell r="Q1217" t="str">
            <v>tc21.pp.gazprom-neft.ru</v>
          </cell>
        </row>
        <row r="1218">
          <cell r="P1218" t="str">
            <v>Мамашев Гасан Мамашевич</v>
          </cell>
          <cell r="Q1218" t="str">
            <v>tc21.pp.gazprom-neft.ru</v>
          </cell>
        </row>
        <row r="1219">
          <cell r="P1219" t="str">
            <v>Мамедов Эльсевар Намик Оглы</v>
          </cell>
          <cell r="Q1219" t="str">
            <v>tc13.pp.gazprom-neft.ru</v>
          </cell>
        </row>
        <row r="1220">
          <cell r="P1220" t="str">
            <v>Марченко Юлия Александровна</v>
          </cell>
          <cell r="Q1220" t="str">
            <v>tc19.pp.gazprom-neft.ru</v>
          </cell>
        </row>
        <row r="1221">
          <cell r="P1221" t="str">
            <v>Матвеева Марина Михайловна</v>
          </cell>
          <cell r="Q1221" t="str">
            <v>tc6.pp.gazprom-neft.ru</v>
          </cell>
        </row>
        <row r="1222">
          <cell r="P1222" t="str">
            <v>Сучков Алексей Алексеевич</v>
          </cell>
          <cell r="Q1222" t="str">
            <v>tc20.pp.gazprom-neft.ru</v>
          </cell>
        </row>
        <row r="1223">
          <cell r="P1223" t="str">
            <v>Вара Зинаида Владимировна</v>
          </cell>
          <cell r="Q1223" t="str">
            <v>tc19.pp.gazprom-neft.ru</v>
          </cell>
        </row>
        <row r="1224">
          <cell r="P1224" t="str">
            <v>Пачганов Тимофей Гаврилович</v>
          </cell>
          <cell r="Q1224" t="str">
            <v>tc20.pp.gazprom-neft.ru</v>
          </cell>
        </row>
        <row r="1225">
          <cell r="P1225" t="str">
            <v>Новолодская Ольга Александровна</v>
          </cell>
          <cell r="Q1225" t="str">
            <v>tc19.pp.gazprom-neft.ru</v>
          </cell>
        </row>
        <row r="1226">
          <cell r="P1226" t="str">
            <v>Ничипоренко Павел Алексеевич</v>
          </cell>
          <cell r="Q1226" t="str">
            <v>tc21.pp.gazprom-neft.ru</v>
          </cell>
        </row>
        <row r="1227">
          <cell r="P1227" t="str">
            <v>Саяхова Руфина Ириковна</v>
          </cell>
          <cell r="Q1227" t="str">
            <v>tc11.pp.gazprom-neft.ru</v>
          </cell>
        </row>
        <row r="1228">
          <cell r="P1228" t="str">
            <v>Первушина Дарья Анатольевна</v>
          </cell>
          <cell r="Q1228" t="str">
            <v>tc11.pp.gazprom-neft.ru</v>
          </cell>
        </row>
        <row r="1229">
          <cell r="P1229" t="str">
            <v>Первых Татьяна Николаевна</v>
          </cell>
          <cell r="Q1229" t="str">
            <v>tc6.pp.gazprom-neft.ru</v>
          </cell>
        </row>
        <row r="1230">
          <cell r="P1230" t="str">
            <v>Плаксина Инна Александровна</v>
          </cell>
          <cell r="Q1230" t="str">
            <v>tc20.pp.gazprom-neft.ru</v>
          </cell>
        </row>
        <row r="1231">
          <cell r="P1231" t="str">
            <v>Яковлева Валерия Валерьевна</v>
          </cell>
          <cell r="Q1231" t="str">
            <v>tc6.pp.gazprom-neft.ru</v>
          </cell>
        </row>
        <row r="1232">
          <cell r="P1232" t="str">
            <v>Шакиров Тимур Радикович</v>
          </cell>
          <cell r="Q1232" t="str">
            <v>tc11.pp.gazprom-neft.ru</v>
          </cell>
        </row>
        <row r="1233">
          <cell r="P1233" t="str">
            <v>Сачко Ирина Евгеньевна</v>
          </cell>
          <cell r="Q1233" t="str">
            <v>tc21.pp.gazprom-neft.ru</v>
          </cell>
        </row>
        <row r="1234">
          <cell r="P1234" t="str">
            <v>Салтукиев Зелемхан Хамбекович</v>
          </cell>
          <cell r="Q1234" t="str">
            <v>tc19.pp.gazprom-neft.ru</v>
          </cell>
        </row>
        <row r="1235">
          <cell r="P1235" t="str">
            <v>Станкеев Валерий Александрович</v>
          </cell>
          <cell r="Q1235" t="str">
            <v>tc18.pp.gazprom-neft.ru</v>
          </cell>
        </row>
        <row r="1236">
          <cell r="P1236" t="str">
            <v>Вохмин Евгений Владимирович</v>
          </cell>
          <cell r="Q1236" t="str">
            <v>tc20.pp.gazprom-neft.ru</v>
          </cell>
        </row>
        <row r="1237">
          <cell r="P1237" t="str">
            <v>Ткач Зирина Масхутовна</v>
          </cell>
          <cell r="Q1237" t="str">
            <v>tc18.pp.gazprom-neft.ru</v>
          </cell>
        </row>
        <row r="1238">
          <cell r="P1238" t="str">
            <v>Якименко Александр Николаевич</v>
          </cell>
          <cell r="Q1238" t="str">
            <v>tc13.pp.gazprom-neft.ru</v>
          </cell>
        </row>
        <row r="1239">
          <cell r="P1239" t="str">
            <v>Удовидченко Николай Игоревич</v>
          </cell>
          <cell r="Q1239">
            <v>0</v>
          </cell>
        </row>
        <row r="1240">
          <cell r="P1240" t="str">
            <v>Захарян Марина Борисовна</v>
          </cell>
          <cell r="Q1240" t="str">
            <v>tc15.pp.gazprom-neft.ru</v>
          </cell>
        </row>
        <row r="1241">
          <cell r="P1241" t="str">
            <v>Шкуратова Лидия Юрьевна</v>
          </cell>
          <cell r="Q1241" t="str">
            <v>tc19.pp.gazprom-neft.ru</v>
          </cell>
        </row>
        <row r="1242">
          <cell r="P1242" t="str">
            <v>Кикоть Нина Сергеевна</v>
          </cell>
          <cell r="Q1242" t="str">
            <v>tc20.pp.gazprom-neft.ru</v>
          </cell>
        </row>
        <row r="1243">
          <cell r="P1243" t="str">
            <v>Силинский Андрей Энгельсович</v>
          </cell>
          <cell r="Q1243" t="str">
            <v>tc19.pp.gazprom-neft.ru</v>
          </cell>
        </row>
        <row r="1244">
          <cell r="P1244" t="str">
            <v>Ахмадеев Руслан Александрович</v>
          </cell>
          <cell r="Q1244" t="str">
            <v>tc6.pp.gazprom-neft.ru</v>
          </cell>
        </row>
        <row r="1245">
          <cell r="P1245" t="str">
            <v>Ахмедов Фикрет Ахмедович</v>
          </cell>
          <cell r="Q1245" t="str">
            <v>tc7.pp.gazprom-neft.ru</v>
          </cell>
        </row>
        <row r="1246">
          <cell r="P1246" t="str">
            <v>Суднишников Дмитрий Сергеевич</v>
          </cell>
          <cell r="Q1246" t="str">
            <v>tc6.pp.gazprom-neft.ru</v>
          </cell>
        </row>
        <row r="1247">
          <cell r="P1247" t="str">
            <v>Фаттахов Ильнур Нурфаязович</v>
          </cell>
          <cell r="Q1247" t="str">
            <v>tc7.pp.gazprom-neft.ru</v>
          </cell>
        </row>
        <row r="1248">
          <cell r="P1248" t="str">
            <v>Коровин Павел Игоревич</v>
          </cell>
          <cell r="Q1248" t="str">
            <v>tc18.pp.gazprom-neft.ru</v>
          </cell>
        </row>
        <row r="1249">
          <cell r="P1249" t="str">
            <v>Кануков Тимур Тахирович</v>
          </cell>
          <cell r="Q1249" t="str">
            <v>tc19.pp.gazprom-neft.ru</v>
          </cell>
        </row>
        <row r="1250">
          <cell r="P1250" t="str">
            <v>Жуковская Татьяна Николаевна</v>
          </cell>
          <cell r="Q1250" t="str">
            <v>tc6.pp.gazprom-neft.ru</v>
          </cell>
        </row>
        <row r="1251">
          <cell r="P1251" t="str">
            <v>Украинец Петр Петрович</v>
          </cell>
          <cell r="Q1251" t="str">
            <v>tc20.pp.gazprom-neft.ru</v>
          </cell>
        </row>
        <row r="1252">
          <cell r="P1252" t="str">
            <v>Манацков Сергей Александрович</v>
          </cell>
          <cell r="Q1252" t="str">
            <v>tc18.pp.gazprom-neft.ru</v>
          </cell>
        </row>
        <row r="1253">
          <cell r="P1253" t="str">
            <v>Парадеев Иван Иванович</v>
          </cell>
          <cell r="Q1253" t="str">
            <v>tc19.pp.gazprom-neft.ru</v>
          </cell>
        </row>
        <row r="1254">
          <cell r="P1254" t="str">
            <v>Игнатова Наталия Викторовна</v>
          </cell>
          <cell r="Q1254" t="str">
            <v>tc19.pp.gazprom-neft.ru</v>
          </cell>
        </row>
        <row r="1255">
          <cell r="P1255" t="str">
            <v>Сорокин Семен Александрович</v>
          </cell>
          <cell r="Q1255" t="str">
            <v>tc20.pp.gazprom-neft.ru</v>
          </cell>
        </row>
        <row r="1256">
          <cell r="P1256" t="str">
            <v>Дикарева Ольга Дмитриевна</v>
          </cell>
          <cell r="Q1256" t="str">
            <v>tc19.pp.gazprom-neft.ru</v>
          </cell>
        </row>
        <row r="1257">
          <cell r="P1257" t="str">
            <v>Горбанев Денис Александрович</v>
          </cell>
          <cell r="Q1257" t="str">
            <v>tc20.pp.gazprom-neft.ru</v>
          </cell>
        </row>
        <row r="1258">
          <cell r="P1258" t="str">
            <v>Галеев Рафик Асхатович</v>
          </cell>
          <cell r="Q1258" t="str">
            <v>tc17.pp.gazprom-neft.ru</v>
          </cell>
        </row>
        <row r="1259">
          <cell r="P1259" t="str">
            <v>Крикуненко Наталья Петровна</v>
          </cell>
          <cell r="Q1259" t="str">
            <v>tc20.pp.gazprom-neft.ru</v>
          </cell>
        </row>
        <row r="1260">
          <cell r="P1260" t="str">
            <v>ИТСО</v>
          </cell>
        </row>
        <row r="1261">
          <cell r="P1261" t="str">
            <v>Нихти Александр Владимирович</v>
          </cell>
          <cell r="Q1261" t="str">
            <v>nikhti.av@tc6.pp.gazprom-neft.ru</v>
          </cell>
        </row>
        <row r="1262">
          <cell r="P1262" t="str">
            <v>Кленская Альфия Ахмадиевна</v>
          </cell>
          <cell r="Q1262" t="str">
            <v>klenskaya.aa@tc7.pp.gazprom-neft.ru</v>
          </cell>
        </row>
        <row r="1263">
          <cell r="P1263" t="str">
            <v>Потяков Сергей Владимирович</v>
          </cell>
          <cell r="Q1263" t="str">
            <v>potyakov.sv@tc16.pp.gazprom-neft.ru</v>
          </cell>
        </row>
        <row r="1264">
          <cell r="P1264" t="str">
            <v>Ядуванкина Татьяна Юрьевна</v>
          </cell>
          <cell r="Q1264" t="str">
            <v>yaduvankina.ty@tc11.pp.gazprom-neft.ru</v>
          </cell>
        </row>
        <row r="1265">
          <cell r="P1265" t="str">
            <v>Нариманова Гузель Камилевна</v>
          </cell>
          <cell r="Q1265" t="str">
            <v>narimanova.gka@tc11.pp.gazprom-neft.ru</v>
          </cell>
        </row>
        <row r="1266">
          <cell r="P1266" t="str">
            <v>Гамова Ольга Владимировна</v>
          </cell>
          <cell r="Q1266" t="str">
            <v>gamova.ov@tc7.pp.gazprom-neft.ru</v>
          </cell>
        </row>
        <row r="1267">
          <cell r="P1267" t="str">
            <v>Дибаев Артур Альбертович</v>
          </cell>
          <cell r="Q1267" t="str">
            <v>dibaev.aa@tc7.pp.gazprom-neft.ru</v>
          </cell>
        </row>
        <row r="1268">
          <cell r="P1268" t="str">
            <v>Чепик Ольга Александровна</v>
          </cell>
          <cell r="Q1268" t="str">
            <v>chepik.oal@tc7.pp.gazprom-neft.ru</v>
          </cell>
        </row>
        <row r="1269">
          <cell r="P1269" t="str">
            <v>Давыдова Ольга Владимировна</v>
          </cell>
          <cell r="Q1269" t="str">
            <v>davydova.ov@tc7.pp.gazprom-neft.ru</v>
          </cell>
        </row>
        <row r="1270">
          <cell r="P1270" t="str">
            <v>Журавлева Любовь Владимировна</v>
          </cell>
          <cell r="Q1270" t="str">
            <v>zhuravleva.lv@tc11.pp.gazprom-neft.ru</v>
          </cell>
        </row>
        <row r="1271">
          <cell r="P1271" t="str">
            <v>Огирь Надежда Ивановна</v>
          </cell>
          <cell r="Q1271" t="str">
            <v>ogir.ni@tc17.pp.gazprom-neft.ru</v>
          </cell>
        </row>
        <row r="1272">
          <cell r="P1272" t="str">
            <v>Жуков Сергей Иванович</v>
          </cell>
          <cell r="Q1272" t="str">
            <v>zhukov.si@tc11.pp.gazprom-neft.ru</v>
          </cell>
        </row>
        <row r="1273">
          <cell r="P1273" t="str">
            <v>Шакиров Артур Ильфатович</v>
          </cell>
          <cell r="Q1273" t="str">
            <v>shakirov.ai@tc6.pp.gazprom-neft.ru</v>
          </cell>
        </row>
        <row r="1274">
          <cell r="P1274" t="str">
            <v>Васильева Олеся Евгеньевна</v>
          </cell>
          <cell r="Q1274" t="str">
            <v>vasileva.oe@tc12.pp.gazprom-neft.ru</v>
          </cell>
        </row>
        <row r="1275">
          <cell r="P1275" t="str">
            <v>Юрпалова Оксана Петровна</v>
          </cell>
          <cell r="Q1275" t="str">
            <v>yurpalova.op@tc6.pp.gazprom-neft.ru</v>
          </cell>
        </row>
        <row r="1276">
          <cell r="P1276" t="str">
            <v xml:space="preserve">ЭР </v>
          </cell>
        </row>
        <row r="1277">
          <cell r="P1277" t="str">
            <v>Платоненкова Наталья Анатольевна</v>
          </cell>
          <cell r="Q1277" t="str">
            <v>platonenkova.na@tc6.pp.gazprom-neft.ru</v>
          </cell>
        </row>
        <row r="1278">
          <cell r="P1278" t="str">
            <v>Кононов Владимир Александрович</v>
          </cell>
          <cell r="Q1278" t="str">
            <v>kononov.va@tc11.pp.gazprom-neft.ru</v>
          </cell>
        </row>
        <row r="1279">
          <cell r="P1279" t="str">
            <v>Сергеева Анна Александровна</v>
          </cell>
          <cell r="Q1279" t="e">
            <v>#N/A</v>
          </cell>
        </row>
        <row r="1280">
          <cell r="P1280" t="str">
            <v>Билалов Линар Габдрауфович</v>
          </cell>
          <cell r="Q1280" t="str">
            <v>bilalov.lg@tc9.pp.gazprom-neft.ru</v>
          </cell>
        </row>
        <row r="1281">
          <cell r="P1281" t="str">
            <v>Тютюник Александра Евгеньевна</v>
          </cell>
          <cell r="Q1281" t="str">
            <v>tyutyunik.ae@tc14.pp.gazprom-neft.ru</v>
          </cell>
        </row>
        <row r="1282">
          <cell r="P1282" t="str">
            <v>Карпинская Юлия Сергеевна</v>
          </cell>
          <cell r="Q1282" t="str">
            <v>karpinskaya.yus@tc10.pp.gazprom-neft.ru</v>
          </cell>
        </row>
        <row r="1283">
          <cell r="P1283" t="str">
            <v>Насонкин Александр Валерьевич</v>
          </cell>
          <cell r="Q1283" t="str">
            <v>nasonkin.av@tc10.pp.gazprom-neft.ru</v>
          </cell>
        </row>
        <row r="1284">
          <cell r="P1284" t="str">
            <v>Головко Светлана Викторовна</v>
          </cell>
          <cell r="Q1284" t="str">
            <v>golovko.sv@tc9.pp.gazprom-neft.ru</v>
          </cell>
        </row>
        <row r="1285">
          <cell r="P1285" t="str">
            <v>Бурмаков Никита Павлович</v>
          </cell>
          <cell r="Q1285" t="str">
            <v>burmakov.np@tc1.pp.gazprom-neft.ru</v>
          </cell>
        </row>
        <row r="1286">
          <cell r="P1286" t="str">
            <v xml:space="preserve">БС </v>
          </cell>
        </row>
        <row r="1287">
          <cell r="P1287" t="str">
            <v>Попугаева Ирина Владимировна</v>
          </cell>
          <cell r="Q1287" t="str">
            <v>popugaeva.iv@tc14.pp.gazprom-neft.ru</v>
          </cell>
        </row>
        <row r="1288">
          <cell r="P1288" t="str">
            <v>Горбунова Альфия Ишбулдовна</v>
          </cell>
          <cell r="Q1288" t="str">
            <v>gorbunova.aish@tc1.pp.gazprom-neft.ru</v>
          </cell>
        </row>
        <row r="1289">
          <cell r="P1289" t="str">
            <v>Хмельницкая Ирина Захаровна</v>
          </cell>
          <cell r="Q1289" t="str">
            <v>khmelnitskaya.iz@tc3.pp.gazprom-neft.ru</v>
          </cell>
        </row>
        <row r="1290">
          <cell r="P1290" t="str">
            <v>Шумаков Павел Николаевич</v>
          </cell>
          <cell r="Q1290" t="str">
            <v>shumakov.pn@tc11.pp.gazprom-neft.ru</v>
          </cell>
        </row>
        <row r="1291">
          <cell r="P1291" t="str">
            <v>Закиряева Гульнара Турабовна</v>
          </cell>
          <cell r="Q1291" t="str">
            <v>zakiryaeva.gt@tc11.pp.gazprom-neft.ru</v>
          </cell>
        </row>
        <row r="1292">
          <cell r="P1292" t="str">
            <v>Саблина Наталья Владимировна</v>
          </cell>
          <cell r="Q1292" t="str">
            <v>sablina.nv@tc14.pp.gazprom-neft.ru</v>
          </cell>
        </row>
        <row r="1293">
          <cell r="P1293" t="str">
            <v>Сасина Светлана Николаевна</v>
          </cell>
          <cell r="Q1293" t="str">
            <v>sasina.sn@tc11.pp.gazprom-neft.ru</v>
          </cell>
        </row>
        <row r="1294">
          <cell r="P1294" t="str">
            <v>Сычевская Анастасия Владимировна</v>
          </cell>
          <cell r="Q1294" t="str">
            <v>sychevskaya.av@tc14.pp.gazprom-neft.ru</v>
          </cell>
        </row>
        <row r="1295">
          <cell r="P1295" t="str">
            <v>Якушева Ирина Николаевна</v>
          </cell>
          <cell r="Q1295" t="str">
            <v>yakusheva.in@tc11.pp.gazprom-neft.ru</v>
          </cell>
        </row>
        <row r="1296">
          <cell r="P1296" t="str">
            <v>Домащенко Ирина Валентиновна</v>
          </cell>
          <cell r="Q1296" t="str">
            <v>domashchenko.iv@tc11.pp.gazprom-neft.ru</v>
          </cell>
        </row>
        <row r="1297">
          <cell r="P1297" t="str">
            <v>Танкевич Анна Михайловна</v>
          </cell>
          <cell r="Q1297" t="str">
            <v>tankevich.am@tc6.pp.gazprom-neft.ru</v>
          </cell>
        </row>
        <row r="1298">
          <cell r="P1298" t="str">
            <v>Авраменко Екатерина Владимировна</v>
          </cell>
          <cell r="Q1298" t="str">
            <v>avramenko.evl@tc2.pp.gazprom-neft.ru</v>
          </cell>
        </row>
        <row r="1299">
          <cell r="P1299" t="str">
            <v>Волкова Ирина Юрьевна</v>
          </cell>
          <cell r="Q1299" t="str">
            <v>volkova.iyu@tc2.pp.gazprom-neft.ru</v>
          </cell>
        </row>
        <row r="1300">
          <cell r="P1300" t="str">
            <v>Гордеева Екатерина Николаевна</v>
          </cell>
          <cell r="Q1300" t="str">
            <v>gordeeva.eni@tc3.pp.gazprom-neft.ru</v>
          </cell>
        </row>
        <row r="1301">
          <cell r="P1301" t="str">
            <v>Еремеева Зульфия Фагимовна</v>
          </cell>
          <cell r="Q1301" t="str">
            <v>eremeeva.zf@tc2.pp.gazprom-neft.ru</v>
          </cell>
        </row>
        <row r="1302">
          <cell r="P1302" t="str">
            <v>Уткина Мария Валентиновна</v>
          </cell>
          <cell r="Q1302" t="str">
            <v>utkina.mv@tc3.pp.gazprom-neft.ru</v>
          </cell>
        </row>
        <row r="1303">
          <cell r="P1303" t="str">
            <v>Гуськова Татьяна Игоревна</v>
          </cell>
          <cell r="Q1303" t="str">
            <v>guskova.ti@tc12.pp.gazprom-neft.ru</v>
          </cell>
        </row>
        <row r="1304">
          <cell r="P1304" t="str">
            <v>Каткаева Татьяна Игоревна</v>
          </cell>
          <cell r="Q1304" t="str">
            <v>katkaeva.ti@tc6.pp.gazprom-neft.ru</v>
          </cell>
        </row>
        <row r="1305">
          <cell r="P1305" t="str">
            <v>Тишкина Алсу Ахметовна</v>
          </cell>
          <cell r="Q1305" t="str">
            <v>tishkina.aa@tc11.pp.gazprom-neft.ru</v>
          </cell>
        </row>
        <row r="1306">
          <cell r="P1306" t="str">
            <v>Бондаренко Анна Альфитовна</v>
          </cell>
          <cell r="Q1306" t="str">
            <v>bondarenko.aalf@tc15.pp.gazprom-neft.ru</v>
          </cell>
        </row>
        <row r="1307">
          <cell r="P1307" t="str">
            <v>Салимова Анжелика Анировна</v>
          </cell>
          <cell r="Q1307" t="str">
            <v>salimova.aa@tc3.pp.gazprom-neft.ru</v>
          </cell>
        </row>
        <row r="1308">
          <cell r="P1308" t="str">
            <v>Снисаренко Ирина Леонидовна</v>
          </cell>
          <cell r="Q1308" t="str">
            <v>snisarenko.il@tc21.pp.gazprom-neft.ru</v>
          </cell>
        </row>
        <row r="1309">
          <cell r="P1309" t="str">
            <v>Валова Татьяна Владимировна</v>
          </cell>
          <cell r="Q1309" t="str">
            <v>valova.tv@tc3.pp.gazprom-neft.ru</v>
          </cell>
        </row>
        <row r="1310">
          <cell r="P1310" t="str">
            <v>Мокрецова Елена Николаевна</v>
          </cell>
          <cell r="Q1310" t="str">
            <v>mokretsova.en@tc3.pp.gazprom-neft.ru</v>
          </cell>
        </row>
        <row r="1311">
          <cell r="P1311" t="str">
            <v>Нафикова Алия Маратовна</v>
          </cell>
          <cell r="Q1311" t="str">
            <v>nafikova.am@tc11.pp.gazprom-neft.ru</v>
          </cell>
        </row>
        <row r="1312">
          <cell r="P1312" t="str">
            <v>Ольнева Юлия Геннадьевна</v>
          </cell>
          <cell r="Q1312" t="str">
            <v>olneva.yug@tc2.pp.gazprom-neft.ru</v>
          </cell>
        </row>
        <row r="1313">
          <cell r="P1313" t="str">
            <v>Харина Елена Васильевна</v>
          </cell>
          <cell r="Q1313" t="str">
            <v>kharina.ev@tc21.pp.gazprom-neft.ru</v>
          </cell>
        </row>
        <row r="1314">
          <cell r="P1314" t="str">
            <v>Гайдобрус Екатерина Васильевна</v>
          </cell>
          <cell r="Q1314" t="str">
            <v>gaydobrus.ev@tc7.pp.gazprom-neft.ru</v>
          </cell>
        </row>
        <row r="1315">
          <cell r="P1315" t="str">
            <v>Домащенко Оксана Ивановна</v>
          </cell>
          <cell r="Q1315" t="str">
            <v>domashchenko.oi@tc2.pp.gazprom-neft.ru</v>
          </cell>
        </row>
        <row r="1316">
          <cell r="P1316" t="str">
            <v>Иванова Светлана Михайловна</v>
          </cell>
          <cell r="Q1316" t="str">
            <v>ivanova.sm@tc11.pp.gazprom-neft.ru</v>
          </cell>
        </row>
        <row r="1317">
          <cell r="P1317" t="str">
            <v>Лобкова Алена Николаевна</v>
          </cell>
          <cell r="Q1317" t="str">
            <v>lobkova.an@tc11.pp.gazprom-neft.ru</v>
          </cell>
        </row>
        <row r="1318">
          <cell r="P1318" t="str">
            <v>Утенеева Венера Синитулловна</v>
          </cell>
          <cell r="Q1318" t="str">
            <v>uteneeva.vs@tc6.pp.gazprom-neft.ru</v>
          </cell>
        </row>
        <row r="1319">
          <cell r="P1319" t="str">
            <v>Худякова Маргарита Сергеевна</v>
          </cell>
          <cell r="Q1319" t="str">
            <v>khudyakova.ms@tc2.pp.gazprom-neft.ru</v>
          </cell>
        </row>
        <row r="1320">
          <cell r="P1320" t="str">
            <v>Селезнева Светлана Геннадьевна</v>
          </cell>
          <cell r="Q1320" t="str">
            <v>selezneva.sg@tc12.pp.gazprom-neft.ru</v>
          </cell>
        </row>
        <row r="1321">
          <cell r="P1321" t="str">
            <v>Вахитова Анна Александровна</v>
          </cell>
          <cell r="Q1321" t="str">
            <v>vakhitova.aa@tc3.pp.gazprom-neft.ru</v>
          </cell>
        </row>
        <row r="1322">
          <cell r="P1322" t="str">
            <v>Голубева Светлана Владимировна</v>
          </cell>
          <cell r="Q1322" t="str">
            <v>golubeva.sv@tc12.pp.gazprom-neft.ru</v>
          </cell>
        </row>
        <row r="1323">
          <cell r="P1323" t="str">
            <v>Платонова Елена Васильевна</v>
          </cell>
          <cell r="Q1323" t="str">
            <v>platonova.ev@tc12.pp.gazprom-neft.ru</v>
          </cell>
        </row>
        <row r="1324">
          <cell r="P1324" t="str">
            <v>Плотникова Валерия Витальевна</v>
          </cell>
          <cell r="Q1324" t="str">
            <v>plotnikova.vv@tc11.pp.gazprom-neft.ru</v>
          </cell>
        </row>
        <row r="1325">
          <cell r="P1325" t="str">
            <v>Скударь Рита Владимировна</v>
          </cell>
          <cell r="Q1325" t="str">
            <v>skudar.rv@tc16.pp.gazprom-neft.ru</v>
          </cell>
        </row>
        <row r="1326">
          <cell r="P1326" t="str">
            <v>Шаброва Эльвира Исмаиловна</v>
          </cell>
          <cell r="Q1326" t="str">
            <v>shabrova.ei@tc6.pp.gazprom-neft.ru</v>
          </cell>
        </row>
        <row r="1327">
          <cell r="P1327" t="str">
            <v>Шалимова Наталья Петровна</v>
          </cell>
          <cell r="Q1327" t="str">
            <v>shalimova.np@tc2.pp.gazprom-neft.ru</v>
          </cell>
        </row>
        <row r="1328">
          <cell r="P1328" t="str">
            <v>Шаяхметова Галина Амировна</v>
          </cell>
          <cell r="Q1328" t="str">
            <v>shayakhmetova.ga@tc11.pp.gazprom-neft.ru</v>
          </cell>
        </row>
        <row r="1329">
          <cell r="P1329" t="str">
            <v>Пайль Рената Ивановна</v>
          </cell>
          <cell r="Q1329" t="str">
            <v>payl.ri@tc15.pp.gazprom-neft.ru</v>
          </cell>
        </row>
        <row r="1330">
          <cell r="P1330" t="str">
            <v>Плеханова Екатерина Александровна</v>
          </cell>
          <cell r="Q1330" t="str">
            <v>plekhanova.eal@tc6.pp.gazprom-neft.ru</v>
          </cell>
        </row>
        <row r="1331">
          <cell r="P1331" t="str">
            <v>Попкова Татьяна Викторовна</v>
          </cell>
          <cell r="Q1331" t="str">
            <v>popkova.tv@tc20.pp.gazprom-neft.ru</v>
          </cell>
        </row>
        <row r="1332">
          <cell r="P1332" t="str">
            <v>Гусаченко Анна Александровна</v>
          </cell>
          <cell r="Q1332" t="str">
            <v>gusachenko.aa@tc2.pp.gazprom-neft.ru</v>
          </cell>
        </row>
        <row r="1333">
          <cell r="P1333" t="str">
            <v>Сметанина Елена Владимировна</v>
          </cell>
          <cell r="Q1333" t="str">
            <v>smetanina.evl@tc2.pp.gazprom-neft.ru</v>
          </cell>
        </row>
        <row r="1334">
          <cell r="P1334" t="str">
            <v>Штейникова Екатерина Алексеевна</v>
          </cell>
          <cell r="Q1334" t="str">
            <v>shteynikova.ea@tc1.pp.gazprom-neft.ru</v>
          </cell>
        </row>
        <row r="1335">
          <cell r="P1335" t="str">
            <v>Щербань Галина Васильевна</v>
          </cell>
          <cell r="Q1335" t="str">
            <v>shcherban.gv@tc1.pp.gazprom-neft.ru</v>
          </cell>
        </row>
        <row r="1336">
          <cell r="P1336" t="str">
            <v>Каткаева Елена Ивановна</v>
          </cell>
          <cell r="Q1336" t="str">
            <v>katkaeva.ei@tc2.pp.gazprom-neft.ru</v>
          </cell>
        </row>
        <row r="1337">
          <cell r="P1337" t="str">
            <v>Борисова Людмила Николаевна</v>
          </cell>
          <cell r="Q1337" t="str">
            <v>borisova.ln@tc12.pp.gazprom-neft.ru</v>
          </cell>
        </row>
        <row r="1338">
          <cell r="P1338" t="str">
            <v>Легута Мария Владимировна</v>
          </cell>
          <cell r="Q1338" t="str">
            <v>leguta.mv@tc14.pp.gazprom-neft.ru</v>
          </cell>
        </row>
        <row r="1339">
          <cell r="P1339" t="str">
            <v>Мамаева Кристина Георгиевна</v>
          </cell>
          <cell r="Q1339" t="str">
            <v>mamaeva.kg@tc19.pp.gazprom-neft.ru</v>
          </cell>
        </row>
        <row r="1340">
          <cell r="P1340" t="str">
            <v>Масасина Оксана Леонардовна</v>
          </cell>
          <cell r="Q1340" t="str">
            <v>masasina.ol@tc11.pp.gazprom-neft.ru</v>
          </cell>
        </row>
        <row r="1341">
          <cell r="P1341" t="str">
            <v>Хакимова Гюнел Мукарам кызы</v>
          </cell>
          <cell r="Q1341" t="str">
            <v>khakimova.gm@tc3.pp.gazprom-neft.ru</v>
          </cell>
        </row>
        <row r="1342">
          <cell r="P1342" t="str">
            <v>Бражник Светлана Алексеевна</v>
          </cell>
          <cell r="Q1342" t="str">
            <v>brazhnik.sa@tc11.pp.gazprom-neft.ru</v>
          </cell>
        </row>
        <row r="1343">
          <cell r="P1343" t="str">
            <v>Буйвалов Олег Геннадьевич</v>
          </cell>
          <cell r="Q1343" t="str">
            <v>buyvalov.og@tc11.pp.gazprom-neft.ru</v>
          </cell>
        </row>
        <row r="1344">
          <cell r="P1344" t="str">
            <v>Булатова Лидия Халитовна</v>
          </cell>
          <cell r="Q1344" t="str">
            <v>bulatova.lkh@tc16.pp.gazprom-neft.ru</v>
          </cell>
        </row>
        <row r="1345">
          <cell r="P1345" t="str">
            <v>Меленик Елена Николаевна</v>
          </cell>
          <cell r="Q1345" t="str">
            <v>melenik.en@tc11.pp.gazprom-neft.ru</v>
          </cell>
        </row>
        <row r="1346">
          <cell r="P1346" t="str">
            <v>Рекида Ирина Юрьевна</v>
          </cell>
          <cell r="Q1346" t="str">
            <v>rekida.iyu@tc7.pp.gazprom-neft.ru</v>
          </cell>
        </row>
        <row r="1347">
          <cell r="P1347" t="str">
            <v>Салова Светлана Викторовна</v>
          </cell>
          <cell r="Q1347" t="str">
            <v>salova.sv@tc18.pp.gazprom-neft.ru</v>
          </cell>
        </row>
        <row r="1348">
          <cell r="P1348" t="str">
            <v>Татаурова Марина Александровна</v>
          </cell>
          <cell r="Q1348" t="str">
            <v>tataurova.ma@tc11.pp.gazprom-neft.ru</v>
          </cell>
        </row>
        <row r="1349">
          <cell r="P1349" t="str">
            <v>Тищенко Юлия Богдановна</v>
          </cell>
          <cell r="Q1349" t="str">
            <v>tishchenko.yub@tc11.pp.gazprom-neft.ru</v>
          </cell>
        </row>
        <row r="1350">
          <cell r="P1350" t="str">
            <v>Шайдт Анна Александровна</v>
          </cell>
          <cell r="Q1350" t="str">
            <v>shaydt.aa@tc11.pp.gazprom-neft.ru</v>
          </cell>
        </row>
        <row r="1351">
          <cell r="P1351" t="str">
            <v>Гайдобрус Оксана Алексеевна</v>
          </cell>
          <cell r="Q1351" t="str">
            <v>gaydobrus.oa@tc3.pp.gazprom-neft.ru</v>
          </cell>
        </row>
        <row r="1352">
          <cell r="P1352" t="str">
            <v>Берегой Елена Михайловна</v>
          </cell>
          <cell r="Q1352" t="str">
            <v>beregoy.em@tc11.pp.gazprom-neft.ru</v>
          </cell>
        </row>
        <row r="1353">
          <cell r="P1353" t="str">
            <v>Ельникова Елена Михайловна</v>
          </cell>
          <cell r="Q1353" t="str">
            <v>elnikova.em@tc2.pp.gazprom-neft.ru</v>
          </cell>
        </row>
        <row r="1354">
          <cell r="P1354" t="str">
            <v>Назарова Юлия Ильинична</v>
          </cell>
          <cell r="Q1354" t="str">
            <v>nazarova.yui@tc2.pp.gazprom-neft.ru</v>
          </cell>
        </row>
        <row r="1355">
          <cell r="P1355" t="str">
            <v>Алтапова Марина Викторовна</v>
          </cell>
          <cell r="Q1355" t="str">
            <v>altapova.mv@tc2.pp.gazprom-neft.ru</v>
          </cell>
        </row>
        <row r="1356">
          <cell r="P1356" t="str">
            <v>Горлачева Екатерина Васильевна</v>
          </cell>
          <cell r="Q1356" t="str">
            <v>gorlacheva.ev@tc11.pp.gazprom-neft.ru</v>
          </cell>
        </row>
        <row r="1357">
          <cell r="P1357" t="str">
            <v>Дементьянова Ольга Анатольевна</v>
          </cell>
          <cell r="Q1357" t="str">
            <v>dementyanova.oa@tc11.pp.gazprom-neft.ru</v>
          </cell>
        </row>
        <row r="1358">
          <cell r="P1358" t="str">
            <v>Канюкаева Наталья Сергеевна</v>
          </cell>
          <cell r="Q1358" t="str">
            <v>kanyukaeva.ns@tc11.pp.gazprom-neft.ru</v>
          </cell>
        </row>
        <row r="1359">
          <cell r="P1359" t="str">
            <v>Кузьмина Олеся Николаевна</v>
          </cell>
          <cell r="Q1359" t="str">
            <v>kuzmina.on@tc11.pp.gazprom-neft.ru</v>
          </cell>
        </row>
        <row r="1360">
          <cell r="P1360" t="str">
            <v>Павлова Наталья Александровна</v>
          </cell>
          <cell r="Q1360" t="str">
            <v>pavlova.na@tc11.pp.gazprom-neft.ru</v>
          </cell>
        </row>
        <row r="1361">
          <cell r="P1361" t="str">
            <v>Семенова Светлана Николаевна</v>
          </cell>
          <cell r="Q1361" t="str">
            <v>semenova.sn@tc11.pp.gazprom-neft.ru</v>
          </cell>
        </row>
        <row r="1362">
          <cell r="P1362" t="str">
            <v>Спиридонова Элеонора Владимировна</v>
          </cell>
          <cell r="Q1362" t="str">
            <v>spiridonova.evl@tc11.pp.gazprom-neft.ru</v>
          </cell>
        </row>
        <row r="1363">
          <cell r="P1363" t="str">
            <v>Вершняк Олеся Анатольевна</v>
          </cell>
          <cell r="Q1363" t="str">
            <v>vershnyak.oa@tc12.pp.gazprom-neft.ru</v>
          </cell>
        </row>
        <row r="1364">
          <cell r="P1364" t="str">
            <v>Бикбулатова Миниколь Ахметсабаевна</v>
          </cell>
          <cell r="Q1364" t="str">
            <v>bikbulatova.ma@tc11.pp.gazprom-neft.ru</v>
          </cell>
        </row>
        <row r="1365">
          <cell r="P1365" t="str">
            <v>Капканьщикова Мария Львовна</v>
          </cell>
          <cell r="Q1365" t="str">
            <v>kapkanshchikova.ml@tc3.pp.gazprom-neft.ru</v>
          </cell>
        </row>
        <row r="1366">
          <cell r="P1366" t="str">
            <v>Конищева Алена Владимировна</v>
          </cell>
          <cell r="Q1366" t="str">
            <v>konishcheva.avl@tc11.pp.gazprom-neft.ru</v>
          </cell>
        </row>
        <row r="1367">
          <cell r="P1367" t="str">
            <v>Миненко Римма Николаевна</v>
          </cell>
          <cell r="Q1367" t="str">
            <v>minenko.rn@tc11.pp.gazprom-neft.ru</v>
          </cell>
        </row>
        <row r="1368">
          <cell r="P1368" t="str">
            <v>Шумакова Екатерина Константиновна</v>
          </cell>
          <cell r="Q1368" t="str">
            <v>shumakova.ek@tc6.pp.gazprom-neft.ru</v>
          </cell>
        </row>
        <row r="1369">
          <cell r="P1369" t="str">
            <v>Маслова Елена Леонтьевна</v>
          </cell>
          <cell r="Q1369" t="str">
            <v>maslova.ele@tc1.pp.gazprom-neft.ru</v>
          </cell>
        </row>
        <row r="1370">
          <cell r="P1370" t="str">
            <v>Филя Людмила Ивановна</v>
          </cell>
          <cell r="Q1370" t="str">
            <v>filya.li@tc11.pp.gazprom-neft.ru</v>
          </cell>
        </row>
        <row r="1371">
          <cell r="P1371" t="str">
            <v>Бондарева Ирина Александровна</v>
          </cell>
          <cell r="Q1371" t="str">
            <v>bondareva.ia@tc15.pp.gazprom-neft.ru</v>
          </cell>
        </row>
        <row r="1372">
          <cell r="P1372" t="str">
            <v>Дуброва Алевтина Викторовна</v>
          </cell>
          <cell r="Q1372" t="str">
            <v>dubrova.av@tc16.pp.gazprom-neft.ru</v>
          </cell>
        </row>
        <row r="1373">
          <cell r="P1373" t="str">
            <v>Скурихина Ирина Сергеевна</v>
          </cell>
          <cell r="Q1373" t="str">
            <v>skurikhina.is@tc16.pp.gazprom-neft.ru</v>
          </cell>
        </row>
        <row r="1374">
          <cell r="P1374" t="str">
            <v>Соколовская Татьяна Александровна</v>
          </cell>
          <cell r="Q1374" t="str">
            <v>sokolovskaya.tal@tc14.pp.gazprom-neft.ru</v>
          </cell>
        </row>
        <row r="1375">
          <cell r="P1375" t="str">
            <v>Шелест Татьяна Николаевна</v>
          </cell>
          <cell r="Q1375" t="str">
            <v>shelest.tn@tc16.pp.gazprom-neft.ru</v>
          </cell>
        </row>
        <row r="1376">
          <cell r="P1376" t="str">
            <v>Мельничук Екатерина Сергеевна</v>
          </cell>
          <cell r="Q1376" t="str">
            <v>melnichuk.es@tc16.pp.gazprom-neft.ru</v>
          </cell>
        </row>
        <row r="1377">
          <cell r="P1377" t="str">
            <v>Новоселова Наталья Ивановна</v>
          </cell>
          <cell r="Q1377" t="str">
            <v>novoselova.ni@tc15.pp.gazprom-neft.ru</v>
          </cell>
        </row>
        <row r="1378">
          <cell r="P1378" t="str">
            <v>Соколкина Ирина Александровна</v>
          </cell>
          <cell r="Q1378" t="str">
            <v>sokolkina.ia@tc16.pp.gazprom-neft.ru</v>
          </cell>
        </row>
        <row r="1379">
          <cell r="P1379" t="str">
            <v>Ермолаева Галина Дмитриевна</v>
          </cell>
          <cell r="Q1379" t="str">
            <v>ermolaeva.gd@tc17.pp.gazprom-neft.ru</v>
          </cell>
        </row>
        <row r="1380">
          <cell r="P1380" t="str">
            <v>Нестерова Эльвира Федоровна</v>
          </cell>
          <cell r="Q1380" t="str">
            <v>nesterova.ef@tc20.pp.gazprom-neft.ru</v>
          </cell>
        </row>
        <row r="1381">
          <cell r="P1381" t="str">
            <v>Тишинская Инна Николаевна</v>
          </cell>
          <cell r="Q1381" t="str">
            <v>tishinskaya.in@tc16.pp.gazprom-neft.ru</v>
          </cell>
        </row>
        <row r="1382">
          <cell r="P1382" t="str">
            <v>Шумаева Анна Анатольевна</v>
          </cell>
          <cell r="Q1382" t="str">
            <v>shumaeva.aa@tc16.pp.gazprom-neft.ru</v>
          </cell>
        </row>
        <row r="1383">
          <cell r="P1383" t="str">
            <v>Блиновских Ирина Владимировна</v>
          </cell>
          <cell r="Q1383" t="str">
            <v>blinovskikh.iv@tc16.pp.gazprom-neft.ru</v>
          </cell>
        </row>
        <row r="1384">
          <cell r="P1384" t="str">
            <v>Буйницкая Ирина Сергеевна</v>
          </cell>
          <cell r="Q1384" t="str">
            <v>bujnitskaya.is@tc21.pp.gazprom-neft.ru</v>
          </cell>
        </row>
        <row r="1385">
          <cell r="P1385" t="str">
            <v>Гилязетдинова Алсу Айдаровна</v>
          </cell>
          <cell r="Q1385" t="str">
            <v>gilyazetdinova.aa@tc14.pp.gazprom-neft.ru</v>
          </cell>
        </row>
        <row r="1386">
          <cell r="P1386" t="str">
            <v>Кашапова Лариса Римовна</v>
          </cell>
          <cell r="Q1386" t="str">
            <v>kashapova.lr@tc14.pp.gazprom-neft.ru</v>
          </cell>
        </row>
        <row r="1387">
          <cell r="P1387" t="str">
            <v>Керстан Татьяна Леонидовна</v>
          </cell>
          <cell r="Q1387" t="str">
            <v>kerstan.tl@tc15.pp.gazprom-neft.ru</v>
          </cell>
        </row>
        <row r="1388">
          <cell r="P1388" t="str">
            <v>Котова Ксения Сергеевна</v>
          </cell>
          <cell r="Q1388" t="str">
            <v>kotova.ks@tc15.pp.gazprom-neft.ru</v>
          </cell>
        </row>
        <row r="1389">
          <cell r="P1389" t="str">
            <v>Мыскина Виктория Андреевна</v>
          </cell>
          <cell r="Q1389" t="str">
            <v>myskina.va@tc19.pp.gazprom-neft.ru</v>
          </cell>
        </row>
        <row r="1390">
          <cell r="P1390" t="str">
            <v>Пахомова Ольга Александровна</v>
          </cell>
          <cell r="Q1390" t="str">
            <v>pakhomova.oa@tc14.pp.gazprom-neft.ru</v>
          </cell>
        </row>
        <row r="1391">
          <cell r="P1391" t="str">
            <v>Ставнюк Анна Сергеевна</v>
          </cell>
          <cell r="Q1391" t="str">
            <v>stavnyuk.as@tc7.pp.gazprom-neft.ru</v>
          </cell>
        </row>
        <row r="1392">
          <cell r="P1392" t="str">
            <v>Федосеева Татьяна Юрьевна</v>
          </cell>
          <cell r="Q1392" t="str">
            <v>fedoseeva.tyur@tc19.pp.gazprom-neft.ru</v>
          </cell>
        </row>
        <row r="1393">
          <cell r="P1393" t="str">
            <v>Аликина Ирина Викторовна</v>
          </cell>
          <cell r="Q1393" t="str">
            <v>alikina.iv@tc1.pp.gazprom-neft.ru</v>
          </cell>
        </row>
        <row r="1394">
          <cell r="P1394" t="str">
            <v>Грошева Татьяна Михайловна</v>
          </cell>
          <cell r="Q1394" t="str">
            <v>grosheva.tm@tc14.pp.gazprom-neft.ru</v>
          </cell>
        </row>
        <row r="1395">
          <cell r="P1395" t="str">
            <v>Ермакова Елена Николаевна</v>
          </cell>
          <cell r="Q1395" t="str">
            <v>ermakova.en@tc7.pp.gazprom-neft.ru</v>
          </cell>
        </row>
        <row r="1396">
          <cell r="P1396" t="str">
            <v>Казанцева Лариса Петровна</v>
          </cell>
          <cell r="Q1396" t="str">
            <v>kazantseva.lp@tc2.pp.gazprom-neft.ru</v>
          </cell>
        </row>
        <row r="1397">
          <cell r="P1397" t="str">
            <v>Перегудова Зульфия Рустамовна</v>
          </cell>
          <cell r="Q1397" t="str">
            <v>peregudova.zr@tc15.pp.gazprom-neft.ru</v>
          </cell>
        </row>
        <row r="1398">
          <cell r="P1398" t="str">
            <v>Борейко Ирина Владимировна</v>
          </cell>
          <cell r="Q1398" t="str">
            <v>borejko.iv@tc7.pp.gazprom-neft.ru</v>
          </cell>
        </row>
        <row r="1399">
          <cell r="P1399" t="str">
            <v>Салтукиева Наталья Сергеевна</v>
          </cell>
          <cell r="Q1399" t="str">
            <v>saltukieva.ns@tc6.pp.gazprom-neft.ru</v>
          </cell>
        </row>
        <row r="1400">
          <cell r="P1400" t="str">
            <v>Герасимова Елена Николаевна</v>
          </cell>
          <cell r="Q1400" t="str">
            <v>gerasimova.en@tc1.pp.gazprom-neft.ru</v>
          </cell>
        </row>
        <row r="1401">
          <cell r="P1401" t="str">
            <v>Станкова Ксения Анатольевна</v>
          </cell>
          <cell r="Q1401" t="str">
            <v>stankova.ka@tc16.pp.gazprom-neft.ru</v>
          </cell>
        </row>
        <row r="1402">
          <cell r="P1402" t="str">
            <v>Аминова Алия Раилевна</v>
          </cell>
          <cell r="Q1402" t="str">
            <v>aminova.ar@tc1.pp.gazprom-neft.ru</v>
          </cell>
        </row>
        <row r="1403">
          <cell r="P1403" t="str">
            <v>Лещук Оксана Михайловна</v>
          </cell>
          <cell r="Q1403" t="str">
            <v>leschuk.om@tc3.pp.gazprom-neft.ru</v>
          </cell>
        </row>
        <row r="1404">
          <cell r="P1404" t="str">
            <v>Станкова Елена Юрьевна</v>
          </cell>
          <cell r="Q1404" t="str">
            <v>stankova.eyu@tc10.pp.gazprom-neft.ru</v>
          </cell>
        </row>
        <row r="1405">
          <cell r="P1405" t="str">
            <v>Гужина Алина Владимировна</v>
          </cell>
          <cell r="Q1405" t="str">
            <v>guzhina.av@tc6.pp.gazprom-neft.ru</v>
          </cell>
        </row>
        <row r="1406">
          <cell r="P1406" t="str">
            <v>Заздравных Татьяна Викторовна</v>
          </cell>
          <cell r="Q1406" t="str">
            <v>zazdravnykh.tv@tc6.pp.gazprom-neft.ru</v>
          </cell>
        </row>
        <row r="1407">
          <cell r="P1407" t="str">
            <v>Менщикова Юлия Владимировна</v>
          </cell>
          <cell r="Q1407" t="str">
            <v>menshchikova.yuv@tc12.pp.gazprom-neft.ru</v>
          </cell>
        </row>
        <row r="1408">
          <cell r="P1408" t="str">
            <v>Яночкина Ирина Сергеевна</v>
          </cell>
          <cell r="Q1408" t="str">
            <v>yanochkina.is@tc6.pp.gazprom-neft.ru</v>
          </cell>
        </row>
        <row r="1409">
          <cell r="P1409" t="str">
            <v>Ластовская Виктория Владимировна</v>
          </cell>
          <cell r="Q1409" t="str">
            <v>lastovskaya.vv@tc6.pp.gazprom-neft.ru</v>
          </cell>
        </row>
        <row r="1410">
          <cell r="P1410" t="str">
            <v>Якушева Татьяна Сергеевна</v>
          </cell>
          <cell r="Q1410" t="str">
            <v>yakusheva.ts@tc7.pp.gazprom-neft.ru</v>
          </cell>
        </row>
        <row r="1411">
          <cell r="P1411" t="str">
            <v>Ермак Айгюнь Сахладаровна</v>
          </cell>
          <cell r="Q1411" t="str">
            <v>ermak.as@tc7.pp.gazprom-neft.ru</v>
          </cell>
        </row>
        <row r="1412">
          <cell r="P1412" t="str">
            <v>Хандрик Юлия Викторовна</v>
          </cell>
          <cell r="Q1412" t="str">
            <v>khandrik.yuv@tc7.pp.gazprom-neft.ru</v>
          </cell>
        </row>
        <row r="1413">
          <cell r="P1413" t="str">
            <v>Кривонос Ольга Алексеевна</v>
          </cell>
          <cell r="Q1413" t="str">
            <v>krivonos.oa@tc21.pp.gazprom-neft.ru</v>
          </cell>
        </row>
        <row r="1414">
          <cell r="P1414" t="str">
            <v>Петросян Анастасия Андреевна</v>
          </cell>
          <cell r="Q1414" t="str">
            <v>petrosyan.aan@tc9.pp.gazprom-neft.ru</v>
          </cell>
        </row>
        <row r="1415">
          <cell r="P1415" t="str">
            <v>Колчанова Олеся Геннадьевна</v>
          </cell>
          <cell r="Q1415" t="str">
            <v>kolchanova.og@tc16.pp.gazprom-neft.ru</v>
          </cell>
        </row>
        <row r="1416">
          <cell r="P1416" t="str">
            <v>Редькина Ирина Михайловна</v>
          </cell>
          <cell r="Q1416" t="str">
            <v>redkina.imi@tc20.pp.gazprom-neft.ru</v>
          </cell>
        </row>
        <row r="1417">
          <cell r="P1417" t="str">
            <v>Фомичева Алена Викторовна</v>
          </cell>
          <cell r="Q1417" t="str">
            <v>fomicheva.av@tc3.pp.gazprom-neft.ru</v>
          </cell>
        </row>
        <row r="1418">
          <cell r="P1418" t="str">
            <v>Ремшова Марина Александровна</v>
          </cell>
          <cell r="Q1418" t="str">
            <v>remshova.ma@tc16.pp.gazprom-neft.ru</v>
          </cell>
        </row>
        <row r="1419">
          <cell r="P1419" t="str">
            <v>Старенко Надежда Васильевна</v>
          </cell>
          <cell r="Q1419" t="str">
            <v>starenko.nv@tc11.pp.gazprom-neft.ru</v>
          </cell>
        </row>
        <row r="1420">
          <cell r="P1420" t="str">
            <v>Хисамутдинова Оксана Александровна</v>
          </cell>
          <cell r="Q1420" t="str">
            <v>khisamutdinova.oa@tc17.pp.gazprom-neft.ru</v>
          </cell>
        </row>
        <row r="1421">
          <cell r="P1421" t="str">
            <v>Туранцева Юлия Анатольевна</v>
          </cell>
          <cell r="Q1421" t="str">
            <v>turantseva.yua@tc16.pp.gazprom-neft.ru</v>
          </cell>
        </row>
        <row r="1422">
          <cell r="P1422" t="str">
            <v>Олисова Татьяна Николаевна</v>
          </cell>
          <cell r="Q1422" t="str">
            <v>olisova.tn@tc14.pp.gazprom-neft.ru</v>
          </cell>
        </row>
        <row r="1423">
          <cell r="P1423" t="str">
            <v>Абдулов Дмитрий Юрьевич</v>
          </cell>
          <cell r="Q1423" t="str">
            <v>abdulov.dyu@tc1.pp.gazprom-neft.ru</v>
          </cell>
        </row>
        <row r="1424">
          <cell r="P1424" t="str">
            <v>Абулкарамов Дамир Рашидович</v>
          </cell>
          <cell r="Q1424" t="str">
            <v>abulkaramov.dr@tc19.pp.gazprom-neft.ru</v>
          </cell>
        </row>
        <row r="1425">
          <cell r="P1425" t="str">
            <v>Ахметгареева Ирина Александровна</v>
          </cell>
          <cell r="Q1425" t="str">
            <v>akhmetgareeva.ia@tc19.pp.gazprom-neft.ru</v>
          </cell>
        </row>
        <row r="1426">
          <cell r="P1426" t="str">
            <v>Арапов Константин Сергеевич</v>
          </cell>
          <cell r="Q1426" t="str">
            <v>arapov.ks@tc20.pp.gazprom-neft.ru</v>
          </cell>
        </row>
        <row r="1427">
          <cell r="P1427" t="str">
            <v>Аргинбаев Рустам Амирович</v>
          </cell>
          <cell r="Q1427" t="str">
            <v>arginbaev.ra@tc14.pp.gazprom-neft.ru</v>
          </cell>
        </row>
        <row r="1428">
          <cell r="P1428" t="str">
            <v>Асланов Артур Ямудинович</v>
          </cell>
          <cell r="Q1428" t="str">
            <v>aslanov.aya@tc19.pp.gazprom-neft.ru</v>
          </cell>
        </row>
        <row r="1429">
          <cell r="P1429" t="str">
            <v>Атавов Арслан Аджигишиевич</v>
          </cell>
          <cell r="Q1429" t="str">
            <v>atavov.aa@tc19.pp.gazprom-neft.ru</v>
          </cell>
        </row>
        <row r="1430">
          <cell r="P1430" t="str">
            <v>Аверьянова Елена Алексеевна</v>
          </cell>
          <cell r="Q1430" t="str">
            <v>averyanova.ea@tc20.pp.gazprom-neft.ru</v>
          </cell>
        </row>
        <row r="1431">
          <cell r="P1431" t="str">
            <v>Азыльгараев Рустам Нажибович</v>
          </cell>
          <cell r="Q1431" t="str">
            <v>azylgaraev.rn@tc20.pp.gazprom-neft.ru</v>
          </cell>
        </row>
        <row r="1432">
          <cell r="P1432" t="str">
            <v>Багрий Ирина Николаевна</v>
          </cell>
          <cell r="Q1432" t="str">
            <v>bagriy.in@tc15.pp.gazprom-neft.ru</v>
          </cell>
        </row>
        <row r="1433">
          <cell r="P1433" t="str">
            <v>Барков Андрей Александрович</v>
          </cell>
          <cell r="Q1433" t="str">
            <v>barkov.aal@tc17.pp.gazprom-neft.ru</v>
          </cell>
        </row>
        <row r="1434">
          <cell r="P1434" t="str">
            <v>Баскакова Ольга Юрьевна</v>
          </cell>
          <cell r="Q1434" t="str">
            <v>baskakova.oyu@tc20.pp.gazprom-neft.ru</v>
          </cell>
        </row>
        <row r="1435">
          <cell r="P1435" t="str">
            <v>Берестов Иван Алексеевич</v>
          </cell>
          <cell r="Q1435" t="str">
            <v>berestov.ia@tc20.pp.gazprom-neft.ru</v>
          </cell>
        </row>
        <row r="1436">
          <cell r="P1436" t="str">
            <v>Блинов Иван Александрович</v>
          </cell>
          <cell r="Q1436" t="str">
            <v>blinov.ia@tc7.pp.gazprom-neft.ru</v>
          </cell>
        </row>
        <row r="1437">
          <cell r="P1437" t="str">
            <v>Бороненков Сергей Владимирович</v>
          </cell>
          <cell r="Q1437" t="str">
            <v>boronenkov.sv@tc13.pp.gazprom-neft.ru</v>
          </cell>
        </row>
        <row r="1438">
          <cell r="P1438" t="str">
            <v>Бороняк Евгений Сергеевич</v>
          </cell>
          <cell r="Q1438" t="str">
            <v>boronyak.es@tc19.pp.gazprom-neft.ru</v>
          </cell>
        </row>
        <row r="1439">
          <cell r="P1439" t="str">
            <v>Борзов Алексей Сергеевич</v>
          </cell>
          <cell r="Q1439" t="str">
            <v>borzov.as@tc15.pp.gazprom-neft.ru</v>
          </cell>
        </row>
        <row r="1440">
          <cell r="P1440" t="str">
            <v>Бугров Евгений Анатольевич</v>
          </cell>
          <cell r="Q1440" t="str">
            <v>bugrov.ea@tc16.pp.gazprom-neft.ru</v>
          </cell>
        </row>
        <row r="1441">
          <cell r="P1441" t="str">
            <v>Бурнышев Сергей Петрович</v>
          </cell>
          <cell r="Q1441" t="str">
            <v>burnyshev.sp@tc19.pp.gazprom-neft.ru</v>
          </cell>
        </row>
        <row r="1442">
          <cell r="P1442" t="str">
            <v>Чаплин Алексей Николаевич</v>
          </cell>
          <cell r="Q1442" t="str">
            <v>chaplin.an@tc21.pp.gazprom-neft.ru</v>
          </cell>
        </row>
        <row r="1443">
          <cell r="P1443" t="str">
            <v>Чеботаренко Анатолий Николаевич</v>
          </cell>
          <cell r="Q1443" t="str">
            <v>chebotarenko.ani@tc15.pp.gazprom-neft.ru</v>
          </cell>
        </row>
        <row r="1444">
          <cell r="P1444" t="str">
            <v>Чеботарева Анастасия Николаевна</v>
          </cell>
          <cell r="Q1444" t="str">
            <v>chebotareva.an@tc14.pp.gazprom-neft.ru</v>
          </cell>
        </row>
        <row r="1445">
          <cell r="P1445" t="str">
            <v>Чеботова Алина Павловна</v>
          </cell>
          <cell r="Q1445" t="str">
            <v>chebotova.ap@tc14.pp.gazprom-neft.ru</v>
          </cell>
        </row>
        <row r="1446">
          <cell r="P1446" t="str">
            <v>Чистопольский Алексей Николаевич</v>
          </cell>
          <cell r="Q1446" t="str">
            <v>chistopolskiy.an@tc18.pp.gazprom-neft.ru</v>
          </cell>
        </row>
        <row r="1447">
          <cell r="P1447" t="str">
            <v>Чупиков Сергей Алексеевич</v>
          </cell>
          <cell r="Q1447" t="str">
            <v>chupikov.sa@tc20.pp.gazprom-neft.ru</v>
          </cell>
        </row>
        <row r="1448">
          <cell r="P1448" t="str">
            <v>Чупина Дина Шамилевна</v>
          </cell>
          <cell r="Q1448" t="str">
            <v>chupina.dsh@tc7.pp.gazprom-neft.ru</v>
          </cell>
        </row>
        <row r="1449">
          <cell r="P1449" t="str">
            <v>Чуйко Анастасия Сергеевна</v>
          </cell>
          <cell r="Q1449" t="str">
            <v>chuyko.as@tc17.pp.gazprom-neft.ru</v>
          </cell>
        </row>
        <row r="1450">
          <cell r="P1450" t="str">
            <v>Дементьянова Юлия Викторовна</v>
          </cell>
          <cell r="Q1450" t="str">
            <v>dementyanova.yuv@tc6.pp.gazprom-neft.ru</v>
          </cell>
        </row>
        <row r="1451">
          <cell r="P1451" t="str">
            <v>Денисенко Никита Алексеевич</v>
          </cell>
          <cell r="Q1451" t="str">
            <v>denisenko.nal@tc6.pp.gazprom-neft.ru</v>
          </cell>
        </row>
        <row r="1452">
          <cell r="P1452" t="str">
            <v>Десятов Николай Николаевич</v>
          </cell>
          <cell r="Q1452" t="str">
            <v>desyatov.nn@tc12.pp.gazprom-neft.ru</v>
          </cell>
        </row>
        <row r="1453">
          <cell r="P1453" t="str">
            <v>Дмитриев Вячеслав Вячеславович</v>
          </cell>
          <cell r="Q1453" t="str">
            <v>dmitriev.vvyach@tc18.pp.gazprom-neft.ru</v>
          </cell>
        </row>
        <row r="1454">
          <cell r="P1454" t="str">
            <v>Дорошенко Мария Андреевна</v>
          </cell>
          <cell r="Q1454" t="str">
            <v>doroshenko.ma@tc12.pp.gazprom-neft.ru</v>
          </cell>
        </row>
        <row r="1455">
          <cell r="P1455" t="str">
            <v>Двойных Максим Владимирович</v>
          </cell>
          <cell r="Q1455" t="str">
            <v>dvoynykh.mv@tc19.pp.gazprom-neft.ru</v>
          </cell>
        </row>
        <row r="1456">
          <cell r="P1456" t="str">
            <v>Эльмаев Дмитрий Александрович</v>
          </cell>
          <cell r="Q1456" t="str">
            <v>elmaev.da@tc19.pp.gazprom-neft.ru</v>
          </cell>
        </row>
        <row r="1457">
          <cell r="P1457" t="str">
            <v>Ерофеева Наталья Николаевна</v>
          </cell>
          <cell r="Q1457" t="str">
            <v>erofeeva.nn@tc21.pp.gazprom-neft.ru</v>
          </cell>
        </row>
        <row r="1458">
          <cell r="P1458" t="str">
            <v>Федорова Валентина Владимировна</v>
          </cell>
          <cell r="Q1458" t="str">
            <v>fedorova.vvl@tc19.pp.gazprom-neft.ru</v>
          </cell>
        </row>
        <row r="1459">
          <cell r="P1459" t="str">
            <v>Фомин Степан Владимирович</v>
          </cell>
          <cell r="Q1459" t="str">
            <v>fomin.svl@tc19.pp.gazprom-neft.ru</v>
          </cell>
        </row>
        <row r="1460">
          <cell r="P1460" t="str">
            <v>Галимзянова Татьяна Николаевна</v>
          </cell>
          <cell r="Q1460" t="str">
            <v>galimzyanova.tn@tc6.pp.gazprom-neft.ru</v>
          </cell>
        </row>
        <row r="1461">
          <cell r="P1461" t="str">
            <v>Гарифуллин Динар Рафисович</v>
          </cell>
          <cell r="Q1461" t="str">
            <v>garifullin.dra@tc20.pp.gazprom-neft.ru</v>
          </cell>
        </row>
        <row r="1462">
          <cell r="P1462" t="str">
            <v>Гаврилов Виктор Анатольевич</v>
          </cell>
          <cell r="Q1462" t="str">
            <v>gavrilov.van@tc21.pp.gazprom-neft.ru</v>
          </cell>
        </row>
        <row r="1463">
          <cell r="P1463" t="str">
            <v>Газиев Радик Миратович</v>
          </cell>
          <cell r="Q1463" t="str">
            <v>gaziev.rm@tc19.pp.gazprom-neft.ru</v>
          </cell>
        </row>
        <row r="1464">
          <cell r="P1464" t="str">
            <v>Генрих Виктория Владимировна</v>
          </cell>
          <cell r="Q1464" t="str">
            <v>genrikh.vv@tc17.pp.gazprom-neft.ru</v>
          </cell>
        </row>
        <row r="1465">
          <cell r="P1465" t="str">
            <v>Гербст Дмитрий Валерьевич</v>
          </cell>
          <cell r="Q1465" t="str">
            <v>gerbst.dv@tc20.pp.gazprom-neft.ru</v>
          </cell>
        </row>
        <row r="1466">
          <cell r="P1466" t="str">
            <v>Глебов Владимир Александрович</v>
          </cell>
          <cell r="Q1466" t="str">
            <v>glebov.va@tc19.pp.gazprom-neft.ru</v>
          </cell>
        </row>
        <row r="1467">
          <cell r="P1467" t="str">
            <v>Гончаров Сергей Александрович</v>
          </cell>
          <cell r="Q1467" t="str">
            <v>goncharov.sa@tc21.pp.gazprom-neft.ru</v>
          </cell>
        </row>
        <row r="1468">
          <cell r="P1468" t="str">
            <v>Горбатовский Александр Николаевич</v>
          </cell>
          <cell r="Q1468" t="str">
            <v>gorbatovskiy.an@tc20.pp.gazprom-neft.ru</v>
          </cell>
        </row>
        <row r="1469">
          <cell r="P1469" t="str">
            <v>Говоров Сергей Юрьевич</v>
          </cell>
          <cell r="Q1469" t="str">
            <v>govorov.syu@tc13.pp.gazprom-neft.ru</v>
          </cell>
        </row>
        <row r="1470">
          <cell r="P1470" t="str">
            <v>Ильясова Айгуль Агзамовна</v>
          </cell>
          <cell r="Q1470" t="str">
            <v>ilyasova.aa@tc19.pp.gazprom-neft.ru</v>
          </cell>
        </row>
        <row r="1471">
          <cell r="P1471" t="str">
            <v>Ильючик Наталья Константиновна</v>
          </cell>
          <cell r="Q1471" t="str">
            <v>ilyuchik.nk@tc11.pp.gazprom-neft.ru</v>
          </cell>
        </row>
        <row r="1472">
          <cell r="P1472" t="str">
            <v>Иванов Даниил Сергеевич</v>
          </cell>
          <cell r="Q1472" t="str">
            <v>ivanov.dsergeev@tc17.pp.gazprom-neft.ru</v>
          </cell>
        </row>
        <row r="1473">
          <cell r="P1473" t="str">
            <v>Иванов Виталий Борисович</v>
          </cell>
          <cell r="Q1473" t="str">
            <v>ivanov.vbo@tc21.pp.gazprom-neft.ru</v>
          </cell>
        </row>
        <row r="1474">
          <cell r="P1474" t="str">
            <v>Иващенко Наталья Витальевна</v>
          </cell>
          <cell r="Q1474" t="str">
            <v>ivaschenko.nv@tc20.pp.gazprom-neft.ru</v>
          </cell>
        </row>
        <row r="1475">
          <cell r="P1475" t="str">
            <v>Каланаков Вячеслав Олегович</v>
          </cell>
          <cell r="Q1475" t="str">
            <v>kalanakov.vol@tc21.pp.gazprom-neft.ru</v>
          </cell>
        </row>
        <row r="1476">
          <cell r="P1476" t="str">
            <v>Камалов Марсель Салаватович</v>
          </cell>
          <cell r="Q1476" t="str">
            <v>kamalov.ms@tc20.pp.gazprom-neft.ru</v>
          </cell>
        </row>
        <row r="1477">
          <cell r="P1477" t="str">
            <v>Капустин Константин Валентинович</v>
          </cell>
          <cell r="Q1477" t="str">
            <v>kapustin.kv@tc6.pp.gazprom-neft.ru</v>
          </cell>
        </row>
        <row r="1478">
          <cell r="P1478" t="str">
            <v>Карпенков Тимофей Андреевич</v>
          </cell>
          <cell r="Q1478" t="str">
            <v>karpenkov.ta@tc17.pp.gazprom-neft.ru</v>
          </cell>
        </row>
        <row r="1479">
          <cell r="P1479" t="str">
            <v>Каюмов Роман Радикович</v>
          </cell>
          <cell r="Q1479" t="str">
            <v>kayumov.rra@tc16.pp.gazprom-neft.ru</v>
          </cell>
        </row>
        <row r="1480">
          <cell r="P1480" t="str">
            <v>Казаков Борис Константинович</v>
          </cell>
          <cell r="Q1480" t="str">
            <v>kazakov.bk@tc21.pp.gazprom-neft.ru</v>
          </cell>
        </row>
        <row r="1481">
          <cell r="P1481" t="str">
            <v>Хабиров Алмас Ансарович</v>
          </cell>
          <cell r="Q1481" t="str">
            <v>khabirov.aan@tc15.pp.gazprom-neft.ru</v>
          </cell>
        </row>
        <row r="1482">
          <cell r="P1482" t="str">
            <v>Халиков Азат Агзямович</v>
          </cell>
          <cell r="Q1482" t="str">
            <v>khalikov.aag@tc21.pp.gazprom-neft.ru</v>
          </cell>
        </row>
        <row r="1483">
          <cell r="P1483" t="str">
            <v>Хасанова Анна Сергеевна</v>
          </cell>
          <cell r="Q1483" t="str">
            <v>khasanova.as@tc14.pp.gazprom-neft.ru</v>
          </cell>
        </row>
        <row r="1484">
          <cell r="P1484" t="str">
            <v>Хайруллина Людмила Ивановна</v>
          </cell>
          <cell r="Q1484" t="str">
            <v>khayrullina.li@tc6.pp.gazprom-neft.ru</v>
          </cell>
        </row>
        <row r="1485">
          <cell r="P1485" t="str">
            <v>Хайруллин Рафаэль Фанильевич</v>
          </cell>
          <cell r="Q1485" t="str">
            <v>khayrullin.rf@tc20.pp.gazprom-neft.ru</v>
          </cell>
        </row>
        <row r="1486">
          <cell r="P1486" t="str">
            <v>Хайрзаманова Анастасия Владимировна</v>
          </cell>
          <cell r="Q1486" t="str">
            <v>khayrzamanova.avl@tc18.pp.gazprom-neft.ru</v>
          </cell>
        </row>
        <row r="1487">
          <cell r="P1487" t="str">
            <v>Хазова Елена Валерьевна</v>
          </cell>
          <cell r="Q1487" t="str">
            <v>khazova.ev@tc21.pp.gazprom-neft.ru</v>
          </cell>
        </row>
        <row r="1488">
          <cell r="P1488" t="str">
            <v>Хисматов Роман Владимирович</v>
          </cell>
          <cell r="Q1488" t="str">
            <v>khismatov.rv@tc15.pp.gazprom-neft.ru</v>
          </cell>
        </row>
        <row r="1489">
          <cell r="P1489" t="str">
            <v>Колесников Евгений Анатольевич</v>
          </cell>
          <cell r="Q1489" t="str">
            <v>kolesnikov.ea@tc14.pp.gazprom-neft.ru</v>
          </cell>
        </row>
        <row r="1490">
          <cell r="P1490" t="str">
            <v>Конищев Дмитрий Васильевич</v>
          </cell>
          <cell r="Q1490" t="str">
            <v>konishchev.dv@tc21.pp.gazprom-neft.ru</v>
          </cell>
        </row>
        <row r="1491">
          <cell r="P1491" t="str">
            <v>Кононова Анастасия Николаевна</v>
          </cell>
          <cell r="Q1491" t="str">
            <v>kononova.an@tc14.pp.gazprom-neft.ru</v>
          </cell>
        </row>
        <row r="1492">
          <cell r="P1492" t="str">
            <v>Конюхов Алексей Анатольевич</v>
          </cell>
          <cell r="Q1492" t="str">
            <v>konyukhov.aa@tc17.pp.gazprom-neft.ru</v>
          </cell>
        </row>
        <row r="1493">
          <cell r="P1493" t="str">
            <v>Королев Александр Олегович</v>
          </cell>
          <cell r="Q1493" t="str">
            <v>korolev.ao@tc14.pp.gazprom-neft.ru</v>
          </cell>
        </row>
        <row r="1494">
          <cell r="P1494" t="str">
            <v>Коровченко Анастасия Анатольевна</v>
          </cell>
          <cell r="Q1494" t="str">
            <v>korovchenko.aa@tc15.pp.gazprom-neft.ru</v>
          </cell>
        </row>
        <row r="1495">
          <cell r="P1495" t="str">
            <v>Котухов Эдуард Александрович</v>
          </cell>
          <cell r="Q1495" t="str">
            <v>kotukhov.ea@tc14.pp.gazprom-neft.ru</v>
          </cell>
        </row>
        <row r="1496">
          <cell r="P1496" t="str">
            <v>Куклин Дмитрий Валерьевич</v>
          </cell>
          <cell r="Q1496" t="str">
            <v>kuklin.dva@tc21.pp.gazprom-neft.ru</v>
          </cell>
        </row>
        <row r="1497">
          <cell r="P1497" t="str">
            <v>Кульчинский Алексей Алексеевич</v>
          </cell>
          <cell r="Q1497" t="str">
            <v>kulchinskiy.aa@tc7.pp.gazprom-neft.ru</v>
          </cell>
        </row>
        <row r="1498">
          <cell r="P1498" t="str">
            <v>Курдин Артем Сергеевич</v>
          </cell>
          <cell r="Q1498" t="str">
            <v>kurdin.as@tc15.pp.gazprom-neft.ru</v>
          </cell>
        </row>
        <row r="1499">
          <cell r="P1499" t="str">
            <v>Курлин Владимир Владимирович</v>
          </cell>
          <cell r="Q1499" t="str">
            <v>kurlin.vv@tc19.pp.gazprom-neft.ru</v>
          </cell>
        </row>
        <row r="1500">
          <cell r="P1500" t="str">
            <v>Кузьмина Марина Александровна</v>
          </cell>
          <cell r="Q1500" t="str">
            <v>kuzmina.mal@tc21.pp.gazprom-neft.ru</v>
          </cell>
        </row>
        <row r="1501">
          <cell r="P1501" t="str">
            <v>Кузьмин Максим Анатольевич</v>
          </cell>
          <cell r="Q1501" t="str">
            <v>kuzmin.mana@tc11.pp.gazprom-neft.ru</v>
          </cell>
        </row>
        <row r="1502">
          <cell r="P1502" t="str">
            <v>Кузьмин Вячеслав Александрович</v>
          </cell>
          <cell r="Q1502" t="str">
            <v>kuzmin.val@tc11.pp.gazprom-neft.ru</v>
          </cell>
        </row>
        <row r="1503">
          <cell r="P1503" t="str">
            <v>Кузнецов Сергей Владимирович</v>
          </cell>
          <cell r="Q1503" t="str">
            <v>kuznetsov.svladimi@tc20.pp.gazprom-neft.ru</v>
          </cell>
        </row>
        <row r="1504">
          <cell r="P1504" t="str">
            <v>Ларина Марина Сергеевна</v>
          </cell>
          <cell r="Q1504" t="str">
            <v>larina.ms@tc21.pp.gazprom-neft.ru</v>
          </cell>
        </row>
        <row r="1505">
          <cell r="P1505" t="str">
            <v>Лещенко Оксана Геннадьевна</v>
          </cell>
          <cell r="Q1505" t="str">
            <v>leshchenko.og@tc15.pp.gazprom-neft.ru</v>
          </cell>
        </row>
        <row r="1506">
          <cell r="P1506" t="str">
            <v>Левин Евгений Владимирович</v>
          </cell>
          <cell r="Q1506" t="str">
            <v>levin.evl@tc21.pp.gazprom-neft.ru</v>
          </cell>
        </row>
        <row r="1507">
          <cell r="P1507" t="str">
            <v>Лизогуб Алексей Андреевич</v>
          </cell>
          <cell r="Q1507" t="str">
            <v>lizogub.aa@tc15.pp.gazprom-neft.ru</v>
          </cell>
        </row>
        <row r="1508">
          <cell r="P1508" t="str">
            <v>Лукшин Владислав Евгеньевич</v>
          </cell>
          <cell r="Q1508" t="str">
            <v>lukshin.ve@tc19.pp.gazprom-neft.ru</v>
          </cell>
        </row>
        <row r="1509">
          <cell r="P1509" t="str">
            <v>Магомедова Диана Эбильфетовна</v>
          </cell>
          <cell r="Q1509" t="str">
            <v>magomedova.de@tc11.pp.gazprom-neft.ru</v>
          </cell>
        </row>
        <row r="1510">
          <cell r="P1510" t="str">
            <v>Макамбеджан Константин Владимирович</v>
          </cell>
          <cell r="Q1510" t="str">
            <v>makambedzhan.kv@tc11.pp.gazprom-neft.ru</v>
          </cell>
        </row>
        <row r="1511">
          <cell r="P1511" t="str">
            <v>Макаров Александр Борисович</v>
          </cell>
          <cell r="Q1511" t="str">
            <v>makarov.abor@tc21.pp.gazprom-neft.ru</v>
          </cell>
        </row>
        <row r="1512">
          <cell r="P1512" t="str">
            <v>Меркель Лилия Зинуровна</v>
          </cell>
          <cell r="Q1512" t="str">
            <v>merkel.lz@tc7.pp.gazprom-neft.ru</v>
          </cell>
        </row>
        <row r="1513">
          <cell r="P1513" t="str">
            <v>Морозов Юрий Юрьевич</v>
          </cell>
          <cell r="Q1513" t="str">
            <v>morozov.yuyu@tc19.pp.gazprom-neft.ru</v>
          </cell>
        </row>
        <row r="1514">
          <cell r="P1514" t="str">
            <v>Мосунов Олег Вячеславович</v>
          </cell>
          <cell r="Q1514" t="str">
            <v>mosunov.ov@tc18.pp.gazprom-neft.ru</v>
          </cell>
        </row>
        <row r="1515">
          <cell r="P1515" t="str">
            <v>Мушкаров Антон Викторович</v>
          </cell>
          <cell r="Q1515" t="str">
            <v>mushkarov.av@tc11.pp.gazprom-neft.ru</v>
          </cell>
        </row>
        <row r="1516">
          <cell r="P1516" t="str">
            <v>Наборщикова Екатерина Викторовна</v>
          </cell>
          <cell r="Q1516" t="str">
            <v>naborschikova.ev@tc15.pp.gazprom-neft.ru</v>
          </cell>
        </row>
        <row r="1517">
          <cell r="P1517" t="str">
            <v>Нестеров Олег Анатольевич</v>
          </cell>
          <cell r="Q1517" t="str">
            <v>nesterov.oa@tc14.pp.gazprom-neft.ru</v>
          </cell>
        </row>
        <row r="1518">
          <cell r="P1518" t="str">
            <v>Оприкова Анастасия Николаевна</v>
          </cell>
          <cell r="Q1518" t="str">
            <v>oprikova.an@tc6.pp.gazprom-neft.ru</v>
          </cell>
        </row>
        <row r="1519">
          <cell r="P1519" t="str">
            <v>Овчарова Дарья Алексеевна</v>
          </cell>
          <cell r="Q1519" t="str">
            <v>ovcharova.da@tc7.pp.gazprom-neft.ru</v>
          </cell>
        </row>
        <row r="1520">
          <cell r="P1520" t="str">
            <v>Овчарова Юлия Юрьевна</v>
          </cell>
          <cell r="Q1520" t="str">
            <v>ovcharova.yuyu@tc20.pp.gazprom-neft.ru</v>
          </cell>
        </row>
        <row r="1521">
          <cell r="P1521" t="str">
            <v>Панчук Иван Викторович</v>
          </cell>
          <cell r="Q1521" t="str">
            <v>panchuk.iv@tc11.pp.gazprom-neft.ru</v>
          </cell>
        </row>
        <row r="1522">
          <cell r="P1522" t="str">
            <v>Паскал Елена Александровна</v>
          </cell>
          <cell r="Q1522" t="str">
            <v>paskal.ea@tc6.pp.gazprom-neft.ru</v>
          </cell>
        </row>
        <row r="1523">
          <cell r="P1523" t="str">
            <v>Пасько Алексей Сергеевич</v>
          </cell>
          <cell r="Q1523" t="str">
            <v>pasko.as@tc6.pp.gazprom-neft.ru</v>
          </cell>
        </row>
        <row r="1524">
          <cell r="P1524" t="str">
            <v>Перемитин Андрей Васильевич</v>
          </cell>
          <cell r="Q1524" t="str">
            <v>peremitin.av@tc21.pp.gazprom-neft.ru</v>
          </cell>
        </row>
        <row r="1525">
          <cell r="P1525" t="str">
            <v>Петров Алексей Юрьевич</v>
          </cell>
          <cell r="Q1525" t="str">
            <v>petrov.ayurev@tc13.pp.gazprom-neft.ru</v>
          </cell>
        </row>
        <row r="1526">
          <cell r="P1526" t="str">
            <v>Петров Дмитрий Юрьевич</v>
          </cell>
          <cell r="Q1526" t="str">
            <v>petrov.dyu@tc18.pp.gazprom-neft.ru</v>
          </cell>
        </row>
        <row r="1527">
          <cell r="P1527" t="str">
            <v>Пиндич Иван Васильевич</v>
          </cell>
          <cell r="Q1527" t="str">
            <v>pindich.iv@tc19.pp.gazprom-neft.ru</v>
          </cell>
        </row>
        <row r="1528">
          <cell r="P1528" t="str">
            <v>Пономаренко Александр Валентинович</v>
          </cell>
          <cell r="Q1528" t="str">
            <v>ponomarenko.ava@tc19.pp.gazprom-neft.ru</v>
          </cell>
        </row>
        <row r="1529">
          <cell r="P1529" t="str">
            <v>Пономарев Артем Александрович</v>
          </cell>
          <cell r="Q1529" t="str">
            <v>ponomarev.aale@tc15.pp.gazprom-neft.ru</v>
          </cell>
        </row>
        <row r="1530">
          <cell r="P1530" t="str">
            <v>Поскачей Сергей Валентинович</v>
          </cell>
          <cell r="Q1530" t="str">
            <v>poskachey.sv@tc21.pp.gazprom-neft.ru</v>
          </cell>
        </row>
        <row r="1531">
          <cell r="P1531" t="str">
            <v>Прасол Алексей Викторович</v>
          </cell>
          <cell r="Q1531" t="str">
            <v>prasol.av@tc16.pp.gazprom-neft.ru</v>
          </cell>
        </row>
        <row r="1532">
          <cell r="P1532" t="str">
            <v>Радковский Андрей Викторович</v>
          </cell>
          <cell r="Q1532" t="str">
            <v>radkovskiy.av@tc15.pp.gazprom-neft.ru</v>
          </cell>
        </row>
        <row r="1533">
          <cell r="P1533" t="str">
            <v>Рак Дмитрий Сергеевич</v>
          </cell>
          <cell r="Q1533" t="str">
            <v>rak.ds@tc16.pp.gazprom-neft.ru</v>
          </cell>
        </row>
        <row r="1534">
          <cell r="P1534" t="str">
            <v>Рахматуллин Филюс Рафикович</v>
          </cell>
          <cell r="Q1534" t="str">
            <v>rakhmatullin.fr@tc16.pp.gazprom-neft.ru</v>
          </cell>
        </row>
        <row r="1535">
          <cell r="P1535" t="str">
            <v>Резепов Александр Петрович</v>
          </cell>
          <cell r="Q1535" t="str">
            <v>rezepov.ap@tc17.pp.gazprom-neft.ru</v>
          </cell>
        </row>
        <row r="1536">
          <cell r="P1536" t="str">
            <v>Родиков Алексей Юрьевич</v>
          </cell>
          <cell r="Q1536" t="str">
            <v>rodikov.ayu@tc11.pp.gazprom-neft.ru</v>
          </cell>
        </row>
        <row r="1537">
          <cell r="P1537" t="str">
            <v>Сабитов Руслан Мирхатович</v>
          </cell>
          <cell r="Q1537" t="str">
            <v>sabitov.rmi@tc21.pp.gazprom-neft.ru</v>
          </cell>
        </row>
        <row r="1538">
          <cell r="P1538" t="str">
            <v>Садыков Тимур Мавлявиевич</v>
          </cell>
          <cell r="Q1538" t="str">
            <v>sadykov.tm@tc20.pp.gazprom-neft.ru</v>
          </cell>
        </row>
        <row r="1539">
          <cell r="P1539" t="str">
            <v>Сафиуллин Марат Раисович</v>
          </cell>
          <cell r="Q1539" t="str">
            <v>safiullin.mr@tc18.pp.gazprom-neft.ru</v>
          </cell>
        </row>
        <row r="1540">
          <cell r="P1540" t="str">
            <v>Саяпов Спартак Рафаилович</v>
          </cell>
          <cell r="Q1540" t="str">
            <v>sayapov.sr@tc21.pp.gazprom-neft.ru</v>
          </cell>
        </row>
        <row r="1541">
          <cell r="P1541" t="str">
            <v>Семенченко Наталья Александровна</v>
          </cell>
          <cell r="Q1541" t="str">
            <v>semenchenko.na@tc18.pp.gazprom-neft.ru</v>
          </cell>
        </row>
        <row r="1542">
          <cell r="P1542" t="str">
            <v>Сенченко Александр Николаевич</v>
          </cell>
          <cell r="Q1542" t="str">
            <v>senchenko.an@tc20.pp.gazprom-neft.ru</v>
          </cell>
        </row>
        <row r="1543">
          <cell r="P1543" t="str">
            <v>Шабров Евгений Николаевич</v>
          </cell>
          <cell r="Q1543" t="str">
            <v>shabrov.en@tc11.pp.gazprom-neft.ru</v>
          </cell>
        </row>
        <row r="1544">
          <cell r="P1544" t="str">
            <v>Шакиров Азат Маратович</v>
          </cell>
          <cell r="Q1544" t="str">
            <v>shakirov.am@tc7.pp.gazprom-neft.ru</v>
          </cell>
        </row>
        <row r="1545">
          <cell r="P1545" t="str">
            <v>Шакиров Рамиль Рафаэльевич</v>
          </cell>
          <cell r="Q1545" t="str">
            <v>shakirov.rraf@tc16.pp.gazprom-neft.ru</v>
          </cell>
        </row>
        <row r="1546">
          <cell r="P1546" t="str">
            <v>Шамов Владислав Вячеславович</v>
          </cell>
          <cell r="Q1546" t="str">
            <v>shamov.vv@tc16.pp.gazprom-neft.ru</v>
          </cell>
        </row>
        <row r="1547">
          <cell r="P1547" t="str">
            <v>Шайхутдинов Данил Модорисович</v>
          </cell>
          <cell r="Q1547" t="str">
            <v>shaykhutdinov.dm@tc11.pp.gazprom-neft.ru</v>
          </cell>
        </row>
        <row r="1548">
          <cell r="P1548" t="str">
            <v>Шайхутдинов Роман Рифатович</v>
          </cell>
          <cell r="Q1548" t="str">
            <v>shaykhutdinov.rri@tc19.pp.gazprom-neft.ru</v>
          </cell>
        </row>
        <row r="1549">
          <cell r="P1549" t="str">
            <v>Щепелева Светлана Васильевна</v>
          </cell>
          <cell r="Q1549" t="str">
            <v>shchepeleva.sv@tc11.pp.gazprom-neft.ru</v>
          </cell>
        </row>
        <row r="1550">
          <cell r="P1550" t="str">
            <v>Шкалева Светлана Валерьевна</v>
          </cell>
          <cell r="Q1550" t="str">
            <v>shkaleva.sv@tc15.pp.gazprom-neft.ru</v>
          </cell>
        </row>
        <row r="1551">
          <cell r="P1551" t="str">
            <v>Шпинта Татьяна Геннадьевна</v>
          </cell>
          <cell r="Q1551" t="str">
            <v>shpinta.tg@tc6.pp.gazprom-neft.ru</v>
          </cell>
        </row>
        <row r="1552">
          <cell r="P1552" t="str">
            <v>Швецов Павел Владимирович</v>
          </cell>
          <cell r="Q1552" t="str">
            <v>shvetsov.pv@tc21.pp.gazprom-neft.ru</v>
          </cell>
        </row>
        <row r="1553">
          <cell r="P1553" t="str">
            <v>Швиденко Николай Николаевич</v>
          </cell>
          <cell r="Q1553" t="str">
            <v>shvidenko.nn@tc17.pp.gazprom-neft.ru</v>
          </cell>
        </row>
        <row r="1554">
          <cell r="P1554" t="str">
            <v>Сидоров Егор Александрович</v>
          </cell>
          <cell r="Q1554" t="str">
            <v>sidorov.ea@tc16.pp.gazprom-neft.ru</v>
          </cell>
        </row>
        <row r="1555">
          <cell r="P1555" t="str">
            <v>Синеглазов Данил Владимирович</v>
          </cell>
          <cell r="Q1555" t="str">
            <v>sineglazov.dv@tc21.pp.gazprom-neft.ru</v>
          </cell>
        </row>
        <row r="1556">
          <cell r="P1556" t="str">
            <v>Смирнов Михаил Викторович</v>
          </cell>
          <cell r="Q1556" t="str">
            <v>smirnov.mvi@tc18.pp.gazprom-neft.ru</v>
          </cell>
        </row>
        <row r="1557">
          <cell r="P1557" t="str">
            <v>Смоляков Дмитрий Андреевич</v>
          </cell>
          <cell r="Q1557" t="str">
            <v>smolyakov.da@tc19.pp.gazprom-neft.ru</v>
          </cell>
        </row>
        <row r="1558">
          <cell r="P1558" t="str">
            <v>Соколов Дмитрий Александрович</v>
          </cell>
          <cell r="Q1558" t="str">
            <v>sokolov.dalek@tc17.pp.gazprom-neft.ru</v>
          </cell>
        </row>
        <row r="1559">
          <cell r="P1559" t="str">
            <v>Соколов Илья Андреевич</v>
          </cell>
          <cell r="Q1559" t="str">
            <v>sokolov.ian@tc16.pp.gazprom-neft.ru</v>
          </cell>
        </row>
        <row r="1560">
          <cell r="P1560" t="str">
            <v>Сорокин Сергей Леонидович</v>
          </cell>
          <cell r="Q1560" t="str">
            <v>sorokin.sl@tc7.pp.gazprom-neft.ru</v>
          </cell>
        </row>
        <row r="1561">
          <cell r="P1561" t="str">
            <v>Стрижак Алексей Юрьевич</v>
          </cell>
          <cell r="Q1561" t="str">
            <v>strizhak.ayu@tc19.pp.gazprom-neft.ru</v>
          </cell>
        </row>
        <row r="1562">
          <cell r="P1562" t="str">
            <v>Стрижова Елена Николаевна</v>
          </cell>
          <cell r="Q1562" t="str">
            <v>strizhova.en@tc16.pp.gazprom-neft.ru</v>
          </cell>
        </row>
        <row r="1563">
          <cell r="P1563" t="str">
            <v>Стрижов Сергей Владимирович</v>
          </cell>
          <cell r="Q1563" t="str">
            <v>strizhov.sv@tc16.pp.gazprom-neft.ru</v>
          </cell>
        </row>
        <row r="1564">
          <cell r="P1564" t="str">
            <v>Строгалева Виктория Анатольевна</v>
          </cell>
          <cell r="Q1564" t="str">
            <v>strogaleva.va@tc15.pp.gazprom-neft.ru</v>
          </cell>
        </row>
        <row r="1565">
          <cell r="P1565" t="str">
            <v>Сушков Лев Иванович</v>
          </cell>
          <cell r="Q1565" t="str">
            <v>sushkov.li@tc17.pp.gazprom-neft.ru</v>
          </cell>
        </row>
        <row r="1566">
          <cell r="P1566" t="str">
            <v>Таран Дмитрий Сергеевич</v>
          </cell>
          <cell r="Q1566" t="str">
            <v>taran.ds@tc16.pp.gazprom-neft.ru</v>
          </cell>
        </row>
        <row r="1567">
          <cell r="P1567" t="str">
            <v>Толкачев Алексей Викторович</v>
          </cell>
          <cell r="Q1567" t="str">
            <v>tolkachev.av@tc14.pp.gazprom-neft.ru</v>
          </cell>
        </row>
        <row r="1568">
          <cell r="P1568" t="str">
            <v>Торопов Дмитрий Викторович</v>
          </cell>
          <cell r="Q1568" t="str">
            <v>toropov.dvik@tc16.pp.gazprom-neft.ru</v>
          </cell>
        </row>
        <row r="1569">
          <cell r="P1569" t="str">
            <v>Трусов Игорь Игоревич</v>
          </cell>
          <cell r="Q1569" t="str">
            <v>trusov.ii@tc15.pp.gazprom-neft.ru</v>
          </cell>
        </row>
        <row r="1570">
          <cell r="P1570" t="str">
            <v>Цыганов Денис Алексеевич</v>
          </cell>
          <cell r="Q1570" t="str">
            <v>tsyganov.da@tc18.pp.gazprom-neft.ru</v>
          </cell>
        </row>
        <row r="1571">
          <cell r="P1571" t="str">
            <v>Тырон Олег Сергеевич</v>
          </cell>
          <cell r="Q1571" t="str">
            <v>tyron.os@tc17.pp.gazprom-neft.ru</v>
          </cell>
        </row>
        <row r="1572">
          <cell r="P1572" t="str">
            <v>Уразов Тагир Рафаэлович</v>
          </cell>
          <cell r="Q1572" t="str">
            <v>urazov.tr@tc17.pp.gazprom-neft.ru</v>
          </cell>
        </row>
        <row r="1573">
          <cell r="P1573" t="str">
            <v>Урвачев Максим Григорьевич</v>
          </cell>
          <cell r="Q1573" t="str">
            <v>urvachev.mg@tc11.pp.gazprom-neft.ru</v>
          </cell>
        </row>
        <row r="1574">
          <cell r="P1574" t="str">
            <v>Валитов Радик Хамзович</v>
          </cell>
          <cell r="Q1574" t="str">
            <v>valitov.rkh@tc17.pp.gazprom-neft.ru</v>
          </cell>
        </row>
        <row r="1575">
          <cell r="P1575" t="str">
            <v>Варламова Юлия Владимировна</v>
          </cell>
          <cell r="Q1575" t="str">
            <v>varlamova.yuv@tc19.pp.gazprom-neft.ru</v>
          </cell>
        </row>
        <row r="1576">
          <cell r="P1576" t="str">
            <v>Васильев Андрей Сергеевич</v>
          </cell>
          <cell r="Q1576" t="str">
            <v>vasilev.asergee@tc21.pp.gazprom-neft.ru</v>
          </cell>
        </row>
        <row r="1577">
          <cell r="P1577" t="str">
            <v>Вайс Вита Владимировна</v>
          </cell>
          <cell r="Q1577" t="str">
            <v>vays.vv@tc19.pp.gazprom-neft.ru</v>
          </cell>
        </row>
        <row r="1578">
          <cell r="P1578" t="str">
            <v>Винокуров Роман Иванович</v>
          </cell>
          <cell r="Q1578" t="str">
            <v>vinokurov.ri@tc16.pp.gazprom-neft.ru</v>
          </cell>
        </row>
        <row r="1579">
          <cell r="P1579" t="str">
            <v>Воронина Валентина Михайловна</v>
          </cell>
          <cell r="Q1579" t="str">
            <v>voronina.vmi@tc18.pp.gazprom-neft.ru</v>
          </cell>
        </row>
        <row r="1580">
          <cell r="P1580" t="str">
            <v>Ягодкин Сергей Геннадьевич</v>
          </cell>
          <cell r="Q1580" t="str">
            <v>yagodkin.sg@tc17.pp.gazprom-neft.ru</v>
          </cell>
        </row>
        <row r="1581">
          <cell r="P1581" t="str">
            <v>Янковская Елена Владимировна</v>
          </cell>
          <cell r="Q1581" t="str">
            <v>yankovskaya.evl@tc14.pp.gazprom-neft.ru</v>
          </cell>
        </row>
        <row r="1582">
          <cell r="P1582" t="str">
            <v>Ясвин Анна Викторовна</v>
          </cell>
          <cell r="Q1582" t="str">
            <v>yasvin.av@tc20.pp.gazprom-neft.ru</v>
          </cell>
        </row>
        <row r="1583">
          <cell r="P1583" t="str">
            <v>Юсупов Александр Александрович</v>
          </cell>
          <cell r="Q1583" t="str">
            <v>yusupov.aal@tc18.pp.gazprom-neft.ru</v>
          </cell>
        </row>
        <row r="1584">
          <cell r="P1584" t="str">
            <v>Юсупов Руслан Рафикович</v>
          </cell>
          <cell r="Q1584" t="str">
            <v>yusupov.rra@tc20.pp.gazprom-neft.ru</v>
          </cell>
        </row>
        <row r="1585">
          <cell r="P1585" t="str">
            <v>Захарчук Андрей Анатольевич</v>
          </cell>
          <cell r="Q1585" t="str">
            <v>zakharchuk.aa@tc17.pp.gazprom-neft.ru</v>
          </cell>
        </row>
        <row r="1586">
          <cell r="P1586" t="str">
            <v>Зайцев Сергей Григорьевич</v>
          </cell>
          <cell r="Q1586" t="str">
            <v>zaytsev.sg@tc17.pp.gazprom-neft.ru</v>
          </cell>
        </row>
        <row r="1587">
          <cell r="P1587" t="str">
            <v>Жуков Сергей Александрович</v>
          </cell>
          <cell r="Q1587" t="str">
            <v>zhukov.sa@tc21.pp.gazprom-neft.ru</v>
          </cell>
        </row>
        <row r="1588">
          <cell r="P1588" t="str">
            <v>Журавель Виктория Владимировна</v>
          </cell>
          <cell r="Q1588" t="str">
            <v>zhuravel.vv@tc19.pp.gazprom-neft.ru</v>
          </cell>
        </row>
        <row r="1589">
          <cell r="P1589" t="str">
            <v>Зиннурова Елена Викторовна</v>
          </cell>
          <cell r="Q1589" t="str">
            <v>zinnurova.ev@tc20.pp.gazprom-neft.ru</v>
          </cell>
        </row>
        <row r="1590">
          <cell r="P1590" t="str">
            <v>Золотов Сергей Аркадьевич</v>
          </cell>
          <cell r="Q1590" t="str">
            <v>zolotov.sar@tc21.pp.gazprom-neft.ru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ID TrueConf"/>
    </sheetNames>
    <sheetDataSet>
      <sheetData sheetId="0" refreshError="1"/>
      <sheetData sheetId="1">
        <row r="2">
          <cell r="P2" t="str">
            <v>Гайсин Руслан Рамилевич</v>
          </cell>
          <cell r="Q2" t="str">
            <v>gaysin.rr@tc12.pp.gazprom-neft.ru</v>
          </cell>
        </row>
        <row r="3">
          <cell r="P3" t="str">
            <v>Летко Иван Иванович</v>
          </cell>
          <cell r="Q3" t="e">
            <v>#N/A</v>
          </cell>
        </row>
        <row r="4">
          <cell r="P4" t="str">
            <v>Абдеев Алик Мидхатович</v>
          </cell>
          <cell r="Q4" t="str">
            <v>abdeev.am@tc11.pp.gazprom-neft.ru</v>
          </cell>
        </row>
        <row r="5">
          <cell r="P5" t="str">
            <v>Абдуллин Тагир Рафаэлевич</v>
          </cell>
          <cell r="Q5" t="str">
            <v>abdullin.tr@tc15.pp.gazprom-neft.ru</v>
          </cell>
        </row>
        <row r="6">
          <cell r="P6" t="str">
            <v>Абзалова Гульшат Радисовна</v>
          </cell>
          <cell r="Q6" t="str">
            <v>abzalova.gr@tc15.pp.gazprom-neft.ru</v>
          </cell>
        </row>
        <row r="7">
          <cell r="P7" t="str">
            <v>Абилева Наиля Малдыбаевна</v>
          </cell>
          <cell r="Q7" t="str">
            <v>abileva.nm@tc11.pp.gazprom-neft.ru</v>
          </cell>
        </row>
        <row r="8">
          <cell r="P8" t="str">
            <v>Авхадиев Денис Анварович</v>
          </cell>
          <cell r="Q8" t="str">
            <v>avkhadiev.da@tc15.pp.gazprom-neft.ru</v>
          </cell>
        </row>
        <row r="9">
          <cell r="P9" t="str">
            <v>Агафонова Дарья Анатольевна</v>
          </cell>
          <cell r="Q9" t="str">
            <v>agafonova.da@tc6.pp.gazprom-neft.ru</v>
          </cell>
        </row>
        <row r="10">
          <cell r="P10" t="str">
            <v>Аглиуллин Ильгиз Мазитович</v>
          </cell>
          <cell r="Q10" t="str">
            <v>agliullin.im@tc17.pp.gazprom-neft.ru</v>
          </cell>
        </row>
        <row r="11">
          <cell r="P11" t="str">
            <v>Адаманюк Инна Федоровна</v>
          </cell>
          <cell r="Q11" t="str">
            <v>adamanyuk.if@tc11.pp.gazprom-neft.ru</v>
          </cell>
        </row>
        <row r="12">
          <cell r="P12" t="str">
            <v>Адилов Саидбек Шахсолтанович</v>
          </cell>
          <cell r="Q12" t="str">
            <v>adilov.ssh@tc15.pp.gazprom-neft.ru</v>
          </cell>
        </row>
        <row r="13">
          <cell r="P13" t="str">
            <v>Адыгезалов Ализаде Нуру Оглы</v>
          </cell>
          <cell r="Q13" t="str">
            <v>adigezalov.an@tc11.pp.gazprom-neft.ru</v>
          </cell>
        </row>
        <row r="14">
          <cell r="P14" t="str">
            <v>Азарова Алена Валерьевна</v>
          </cell>
          <cell r="Q14" t="str">
            <v>azarova.av@tc11.pp.gazprom-neft.ru</v>
          </cell>
        </row>
        <row r="15">
          <cell r="P15" t="str">
            <v>Азязов Денис Александрович</v>
          </cell>
          <cell r="Q15" t="str">
            <v>azyazov.da@tc11.pp.gazprom-neft.ru</v>
          </cell>
        </row>
        <row r="16">
          <cell r="P16" t="str">
            <v>Айнулин Рустам Рашидович</v>
          </cell>
          <cell r="Q16" t="str">
            <v>ajnulin.rr@tc11.pp.gazprom-neft.ru</v>
          </cell>
        </row>
        <row r="17">
          <cell r="P17" t="str">
            <v>Айтмухаметов Рамиль Раисович</v>
          </cell>
          <cell r="Q17" t="str">
            <v>aytmukhametov.rr@tc17.pp.gazprom-neft.ru</v>
          </cell>
        </row>
        <row r="18">
          <cell r="P18" t="str">
            <v>Акбердиев Булат Омурбекович</v>
          </cell>
          <cell r="Q18" t="str">
            <v>akberdiev.bo@tc15.pp.gazprom-neft.ru</v>
          </cell>
        </row>
        <row r="19">
          <cell r="P19" t="str">
            <v>Акзигитов Рафаэль Сайфуллович</v>
          </cell>
          <cell r="Q19" t="str">
            <v>akzigitov.rs@tc16.pp.gazprom-neft.ru</v>
          </cell>
        </row>
        <row r="20">
          <cell r="P20" t="str">
            <v>Александров Сергей Валерьевич</v>
          </cell>
          <cell r="Q20" t="str">
            <v>aleksandrov.sv@tc17.pp.gazprom-neft.ru</v>
          </cell>
        </row>
        <row r="21">
          <cell r="P21" t="str">
            <v>Алехина Галина Владимировна</v>
          </cell>
          <cell r="Q21" t="str">
            <v>alekhina.gv@tc11.pp.gazprom-neft.ru</v>
          </cell>
        </row>
        <row r="22">
          <cell r="P22" t="str">
            <v>Алешина Алина Валентиновна</v>
          </cell>
          <cell r="Q22" t="str">
            <v>aleshina.ava@tc17.pp.gazprom-neft.ru</v>
          </cell>
        </row>
        <row r="23">
          <cell r="P23" t="str">
            <v>Алещенко Иван Павлович</v>
          </cell>
          <cell r="Q23" t="str">
            <v>aleshchenko.ip@tc15.pp.gazprom-neft.ru</v>
          </cell>
        </row>
        <row r="24">
          <cell r="P24" t="str">
            <v>Алипкачев Казбек Магомедкамилович</v>
          </cell>
          <cell r="Q24" t="str">
            <v>alipkachev.km@tc14.pp.gazprom-neft.ru</v>
          </cell>
        </row>
        <row r="25">
          <cell r="P25" t="str">
            <v>Хабибуллина Альмира Махияновна</v>
          </cell>
          <cell r="Q25" t="str">
            <v>khabibullina.am@tc11.pp.gazprom-neft.ru</v>
          </cell>
        </row>
        <row r="26">
          <cell r="P26" t="str">
            <v>Афанасьева Татьяна Рузилевна</v>
          </cell>
          <cell r="Q26" t="str">
            <v>afanaseva.tr@tc11.pp.gazprom-neft.ru</v>
          </cell>
        </row>
        <row r="27">
          <cell r="P27" t="str">
            <v>Афонина Ирина Владимировна</v>
          </cell>
          <cell r="Q27" t="str">
            <v>afonina.iv@tc12.pp.gazprom-neft.ru</v>
          </cell>
        </row>
        <row r="28">
          <cell r="P28" t="str">
            <v>Алчинова Галина Аркадьевна</v>
          </cell>
          <cell r="Q28" t="str">
            <v>alchinova.ga@tc13.pp.gazprom-neft.ru</v>
          </cell>
        </row>
        <row r="29">
          <cell r="P29" t="str">
            <v>Альдабиров Ибрагим Мусаевич</v>
          </cell>
          <cell r="Q29" t="str">
            <v>aldabirov.im@tc7.pp.gazprom-neft.ru</v>
          </cell>
        </row>
        <row r="30">
          <cell r="P30" t="str">
            <v>Альховик Руслан Анатольевич</v>
          </cell>
          <cell r="Q30" t="str">
            <v>alkhovik.ra@tc14.pp.gazprom-neft.ru</v>
          </cell>
        </row>
        <row r="31">
          <cell r="P31" t="str">
            <v>Альховик Юлия Валентиновна</v>
          </cell>
          <cell r="Q31" t="str">
            <v>alkhovik.yuv@tc20.pp.gazprom-neft.ru</v>
          </cell>
        </row>
        <row r="32">
          <cell r="P32" t="str">
            <v>Аминева Ольга Александровна</v>
          </cell>
          <cell r="Q32" t="str">
            <v>amineva.oa@tc14.pp.gazprom-neft.ru</v>
          </cell>
        </row>
        <row r="33">
          <cell r="P33" t="str">
            <v>Амиров Артур Зинурович</v>
          </cell>
          <cell r="Q33" t="e">
            <v>#N/A</v>
          </cell>
        </row>
        <row r="34">
          <cell r="P34" t="str">
            <v>Ананин Игорь Николаевич</v>
          </cell>
          <cell r="Q34" t="str">
            <v>ananin.in@tc15.pp.gazprom-neft.ru</v>
          </cell>
        </row>
        <row r="35">
          <cell r="P35" t="str">
            <v>Андиева Татьяна Федоровна</v>
          </cell>
          <cell r="Q35" t="str">
            <v>andieva.tf@tc8.pp.gazprom-neft.ru</v>
          </cell>
        </row>
        <row r="36">
          <cell r="P36" t="str">
            <v>Андреев Александр Юрьевич</v>
          </cell>
          <cell r="Q36" t="str">
            <v>andreev.ayur@tc11.pp.gazprom-neft.ru</v>
          </cell>
        </row>
        <row r="37">
          <cell r="P37" t="str">
            <v>Андреев Андрей Алексеевич</v>
          </cell>
          <cell r="Q37" t="str">
            <v>andreev.aalek@tc11.pp.gazprom-neft.ru</v>
          </cell>
        </row>
        <row r="38">
          <cell r="P38" t="str">
            <v>Андриянова Елена Викторовна</v>
          </cell>
          <cell r="Q38" t="str">
            <v>andriyanova.ev@tc18.pp.gazprom-neft.ru</v>
          </cell>
        </row>
        <row r="39">
          <cell r="P39" t="str">
            <v>Андронов Андрей Валентинович</v>
          </cell>
          <cell r="Q39" t="str">
            <v>andronov.av@tc6.pp.gazprom-neft.ru</v>
          </cell>
        </row>
        <row r="40">
          <cell r="P40" t="str">
            <v>Андрощук Василий Васильевич</v>
          </cell>
          <cell r="Q40" t="str">
            <v>androschuk.vv@tc21.pp.gazprom-neft.ru</v>
          </cell>
        </row>
        <row r="41">
          <cell r="P41" t="str">
            <v>Андрюшов Андрей Николаевич</v>
          </cell>
          <cell r="Q41" t="str">
            <v>andryushov.an@tc12.pp.gazprom-neft.ru</v>
          </cell>
        </row>
        <row r="42">
          <cell r="P42" t="str">
            <v>Аношина Ольга Николаевна</v>
          </cell>
          <cell r="Q42" t="str">
            <v>anoshina.on@tc7.pp.gazprom-neft.ru</v>
          </cell>
        </row>
        <row r="43">
          <cell r="P43" t="str">
            <v>Антонов Глеб Геннадьевич</v>
          </cell>
          <cell r="Q43" t="str">
            <v>antonov.gg@tc13.pp.gazprom-neft.ru</v>
          </cell>
        </row>
        <row r="44">
          <cell r="P44" t="str">
            <v>Антошкина Татьяна Васильевна</v>
          </cell>
          <cell r="Q44" t="str">
            <v>antoshkina.tv@tc11.pp.gazprom-neft.ru</v>
          </cell>
        </row>
        <row r="45">
          <cell r="P45" t="str">
            <v>Ахмадов Джабраил Русланович</v>
          </cell>
          <cell r="Q45" t="str">
            <v>akhmadov.dr@tc11.pp.gazprom-neft.ru</v>
          </cell>
        </row>
        <row r="46">
          <cell r="P46" t="str">
            <v>Апостолов Василий Вадимович</v>
          </cell>
          <cell r="Q46" t="str">
            <v>apostolov.vv@tc6.pp.gazprom-neft.ru</v>
          </cell>
        </row>
        <row r="47">
          <cell r="P47" t="str">
            <v>Арановская Юлия Владимировна</v>
          </cell>
          <cell r="Q47" t="str">
            <v>aranovskaya.yuv@tc11.pp.gazprom-neft.ru</v>
          </cell>
        </row>
        <row r="48">
          <cell r="P48" t="str">
            <v>Ахмедов Хейбар Фамил Оглы</v>
          </cell>
          <cell r="Q48" t="str">
            <v>akhmedov.khf@tc11.pp.gazprom-neft.ru</v>
          </cell>
        </row>
        <row r="49">
          <cell r="P49" t="str">
            <v>Ахмедов Рауф Бахадур Оглы</v>
          </cell>
          <cell r="Q49" t="str">
            <v>akhmedov.rb@tc11.pp.gazprom-neft.ru</v>
          </cell>
        </row>
        <row r="50">
          <cell r="P50" t="str">
            <v>Ахмедов Рамин Шабанович</v>
          </cell>
          <cell r="Q50" t="str">
            <v>akhmedov.rsh@tc17.pp.gazprom-neft.ru</v>
          </cell>
        </row>
        <row r="51">
          <cell r="P51" t="str">
            <v>Ахметгареев Сергей Иванович</v>
          </cell>
          <cell r="Q51" t="str">
            <v>akhmetgareev.si@tc12.pp.gazprom-neft.ru</v>
          </cell>
        </row>
        <row r="52">
          <cell r="P52" t="str">
            <v>Ахметов Айрат Минеразыевич</v>
          </cell>
          <cell r="Q52" t="str">
            <v>akhmetov.ami@tc11.pp.gazprom-neft.ru</v>
          </cell>
        </row>
        <row r="53">
          <cell r="P53" t="str">
            <v>Архангельский Геннадий Геннадьевич</v>
          </cell>
          <cell r="Q53" t="str">
            <v>arkhangelskiy.gg@tc6.pp.gazprom-neft.ru</v>
          </cell>
        </row>
        <row r="54">
          <cell r="P54" t="str">
            <v>Ахметов Ильдар Халафович</v>
          </cell>
          <cell r="Q54" t="str">
            <v>akhmetov.ik@tc16.pp.gazprom-neft.ru</v>
          </cell>
        </row>
        <row r="55">
          <cell r="P55" t="str">
            <v>Архипов Александр Петрович</v>
          </cell>
          <cell r="Q55" t="str">
            <v>arkhipov.ap@tc11.pp.gazprom-neft.ru</v>
          </cell>
        </row>
        <row r="56">
          <cell r="P56" t="str">
            <v>Ахметов Рузиль Ринатович</v>
          </cell>
          <cell r="Q56" t="str">
            <v>akhmetov.rri@tc7.pp.gazprom-neft.ru</v>
          </cell>
        </row>
        <row r="57">
          <cell r="P57" t="str">
            <v>Астанов Анар Аливерди Оглы</v>
          </cell>
          <cell r="Q57" t="str">
            <v>astanov.aa@tc6.pp.gazprom-neft.ru</v>
          </cell>
        </row>
        <row r="58">
          <cell r="P58" t="str">
            <v>Ахметзянов Альберт Назимович</v>
          </cell>
          <cell r="Q58" t="str">
            <v>akhmetzyanov.an@tc6.pp.gazprom-neft.ru</v>
          </cell>
        </row>
        <row r="59">
          <cell r="P59" t="str">
            <v>Атаева Ирина Вакосовна</v>
          </cell>
          <cell r="Q59" t="str">
            <v>ataeva.iv@tc18.pp.gazprom-neft.ru</v>
          </cell>
        </row>
        <row r="60">
          <cell r="P60" t="str">
            <v>Атаманенко Александр Евгеньевич</v>
          </cell>
          <cell r="Q60" t="str">
            <v>atamanenko.ae@tc12.pp.gazprom-neft.ru</v>
          </cell>
        </row>
        <row r="61">
          <cell r="P61" t="str">
            <v>Ахметзянов Наиль Мажитович</v>
          </cell>
          <cell r="Q61" t="str">
            <v>akhmetzyanov.nm@tc11.pp.gazprom-neft.ru</v>
          </cell>
        </row>
        <row r="62">
          <cell r="P62" t="str">
            <v>Ахметзянов Руслан Мажитович</v>
          </cell>
          <cell r="Q62" t="str">
            <v>akhmetzyanov.rm@tc11.pp.gazprom-neft.ru</v>
          </cell>
        </row>
        <row r="63">
          <cell r="P63" t="str">
            <v>Ахвердиев Камил Али оглы</v>
          </cell>
          <cell r="Q63" t="str">
            <v>akhverdiev.ka@tc21.pp.gazprom-neft.ru</v>
          </cell>
        </row>
        <row r="64">
          <cell r="P64" t="str">
            <v>Аюпов Урал Шарифович</v>
          </cell>
          <cell r="Q64" t="str">
            <v>ayupov.ush@tc7.pp.gazprom-neft.ru</v>
          </cell>
        </row>
        <row r="65">
          <cell r="P65" t="str">
            <v>Бабаев Павел Исидорович</v>
          </cell>
          <cell r="Q65" t="str">
            <v>babaev.pi@tc18.pp.gazprom-neft.ru</v>
          </cell>
        </row>
        <row r="66">
          <cell r="P66" t="str">
            <v>Багаев Алексей Юрьевич</v>
          </cell>
          <cell r="Q66" t="str">
            <v>bagaev.ayu@tc17.pp.gazprom-neft.ru</v>
          </cell>
        </row>
        <row r="67">
          <cell r="P67" t="str">
            <v>Багамаев Багама Магомедхабибович</v>
          </cell>
          <cell r="Q67" t="str">
            <v>bagamaev.bm@tc19.pp.gazprom-neft.ru</v>
          </cell>
        </row>
        <row r="68">
          <cell r="P68" t="str">
            <v>Багаутдинов Виталий Викторович</v>
          </cell>
          <cell r="Q68" t="str">
            <v>bagautdinov.vv@tc11.pp.gazprom-neft.ru</v>
          </cell>
        </row>
        <row r="69">
          <cell r="P69" t="str">
            <v>Байдельдинов Виталий Серикович</v>
          </cell>
          <cell r="Q69" t="str">
            <v>baydeldinov.vs@tc19.pp.gazprom-neft.ru</v>
          </cell>
        </row>
        <row r="70">
          <cell r="P70" t="str">
            <v>Бакиров Гамир Кадирович</v>
          </cell>
          <cell r="Q70" t="str">
            <v>bakirov.gk@tc11.pp.gazprom-neft.ru</v>
          </cell>
        </row>
        <row r="71">
          <cell r="P71" t="str">
            <v>Бакиров Руслан Рафикович</v>
          </cell>
          <cell r="Q71" t="str">
            <v>bakirov.rra@tc12.pp.gazprom-neft.ru</v>
          </cell>
        </row>
        <row r="72">
          <cell r="P72" t="str">
            <v>Баклашов Владимир Валерьевич</v>
          </cell>
          <cell r="Q72" t="str">
            <v>baklashov.vv@tc11.pp.gazprom-neft.ru</v>
          </cell>
        </row>
        <row r="73">
          <cell r="P73" t="str">
            <v>Бакшеев Василий Владимирович</v>
          </cell>
          <cell r="Q73" t="str">
            <v>baksheev.vv@tc11.pp.gazprom-neft.ru</v>
          </cell>
        </row>
        <row r="74">
          <cell r="P74" t="str">
            <v>Балакин Евгений Михайлович</v>
          </cell>
          <cell r="Q74" t="str">
            <v>balakin.em@tc11.pp.gazprom-neft.ru</v>
          </cell>
        </row>
        <row r="75">
          <cell r="P75" t="str">
            <v>Баландина Анастасия Анатольевна</v>
          </cell>
          <cell r="Q75" t="str">
            <v>balandina.aa@tc11.pp.gazprom-neft.ru</v>
          </cell>
        </row>
        <row r="76">
          <cell r="P76" t="str">
            <v>Балаценко Алексей Николаевич</v>
          </cell>
          <cell r="Q76" t="str">
            <v>balatsenko.an@tc14.pp.gazprom-neft.ru</v>
          </cell>
        </row>
        <row r="77">
          <cell r="P77" t="str">
            <v>Балмасов Олег Александрович</v>
          </cell>
          <cell r="Q77" t="str">
            <v>balmasov.oa@tc11.pp.gazprom-neft.ru</v>
          </cell>
        </row>
        <row r="78">
          <cell r="P78" t="str">
            <v>Бальмич Сергей Владимирович</v>
          </cell>
          <cell r="Q78" t="str">
            <v>balmich.sv@tc13.pp.gazprom-neft.ru</v>
          </cell>
        </row>
        <row r="79">
          <cell r="P79" t="str">
            <v>Бальчугова Катерина Сергеевна</v>
          </cell>
          <cell r="Q79" t="str">
            <v>balchugova.ks@tc11.pp.gazprom-neft.ru</v>
          </cell>
        </row>
        <row r="80">
          <cell r="P80" t="str">
            <v>Балягутдинова Юлия Ибрагимовна</v>
          </cell>
          <cell r="Q80" t="str">
            <v>balyagutdinova.yi@tc11.pp.gazprom-neft.ru</v>
          </cell>
        </row>
        <row r="81">
          <cell r="P81" t="str">
            <v>Банкет Виктор Владимирович</v>
          </cell>
          <cell r="Q81" t="str">
            <v>banket.vv@tc18.pp.gazprom-neft.ru</v>
          </cell>
        </row>
        <row r="82">
          <cell r="P82" t="str">
            <v>Барзул Василий Васильевич</v>
          </cell>
          <cell r="Q82" t="str">
            <v>barzul.vv@tc11.pp.gazprom-neft.ru</v>
          </cell>
        </row>
        <row r="83">
          <cell r="P83" t="str">
            <v>Баринов Александр Александрович</v>
          </cell>
          <cell r="Q83" t="str">
            <v>barinov.aa@tc7.pp.gazprom-neft.ru</v>
          </cell>
        </row>
        <row r="84">
          <cell r="P84" t="str">
            <v>Барнаш Рената Владимировна</v>
          </cell>
          <cell r="Q84" t="str">
            <v>barnash.rv@tc6.pp.gazprom-neft.ru</v>
          </cell>
        </row>
        <row r="85">
          <cell r="P85" t="str">
            <v>Барсуков Алексей Юрьевич</v>
          </cell>
          <cell r="Q85" t="str">
            <v>barsukov.ay@tc12.pp.gazprom-neft.ru</v>
          </cell>
        </row>
        <row r="86">
          <cell r="P86" t="str">
            <v>Барышев Владимир Вячеславович</v>
          </cell>
          <cell r="Q86" t="str">
            <v>baryshev.vvya@tc11.pp.gazprom-neft.ru</v>
          </cell>
        </row>
        <row r="87">
          <cell r="P87" t="str">
            <v>Барышев Сергей Александрович</v>
          </cell>
          <cell r="Q87" t="str">
            <v>baryshev.sa@tc14.pp.gazprom-neft.ru</v>
          </cell>
        </row>
        <row r="88">
          <cell r="P88" t="str">
            <v>Баталин Алексей Владимирович</v>
          </cell>
          <cell r="Q88" t="str">
            <v>batalin.av@tc13.pp.gazprom-neft.ru</v>
          </cell>
        </row>
        <row r="89">
          <cell r="P89" t="str">
            <v>Батыгин Игорь Владимирович</v>
          </cell>
          <cell r="Q89" t="str">
            <v>batygin.iv@tc11.pp.gazprom-neft.ru</v>
          </cell>
        </row>
        <row r="90">
          <cell r="P90" t="str">
            <v>Батьков Ярослав Олегович</v>
          </cell>
          <cell r="Q90" t="e">
            <v>#N/A</v>
          </cell>
        </row>
        <row r="91">
          <cell r="P91" t="str">
            <v>Бахтияров Георгий Алексеевич</v>
          </cell>
          <cell r="Q91" t="str">
            <v>bakhtiyarov.ga@tc14.pp.gazprom-neft.ru</v>
          </cell>
        </row>
        <row r="92">
          <cell r="P92" t="str">
            <v>Башкова Татьяна Юрьевна</v>
          </cell>
          <cell r="Q92" t="str">
            <v>bashkova.tyu@tc6.pp.gazprom-neft.ru</v>
          </cell>
        </row>
        <row r="93">
          <cell r="P93" t="str">
            <v>Безуглая Елена Сергеевна</v>
          </cell>
          <cell r="Q93" t="str">
            <v>bezuglaya.es@tc19.pp.gazprom-neft.ru</v>
          </cell>
        </row>
        <row r="94">
          <cell r="P94" t="str">
            <v>Безуглый Денис Владимирович</v>
          </cell>
          <cell r="Q94" t="str">
            <v>bezuglyy.dv@tc11.pp.gazprom-neft.ru</v>
          </cell>
        </row>
        <row r="95">
          <cell r="P95" t="str">
            <v>Бейбутов Ширин-Буба Октябрович</v>
          </cell>
          <cell r="Q95" t="str">
            <v>beybutov.sho@tc19.pp.gazprom-neft.ru</v>
          </cell>
        </row>
        <row r="96">
          <cell r="P96" t="str">
            <v>Белан Екатерина Александровна</v>
          </cell>
          <cell r="Q96" t="str">
            <v>belan.ea@tc16.pp.gazprom-neft.ru</v>
          </cell>
        </row>
        <row r="97">
          <cell r="P97" t="str">
            <v>Белан Светлана Ивановна</v>
          </cell>
          <cell r="Q97" t="str">
            <v>belan.si@tc14.pp.gazprom-neft.ru</v>
          </cell>
        </row>
        <row r="98">
          <cell r="P98" t="str">
            <v>Беликова Алена Викторовна</v>
          </cell>
          <cell r="Q98" t="str">
            <v>belikova.av@tc6.pp.gazprom-neft.ru</v>
          </cell>
        </row>
        <row r="99">
          <cell r="P99" t="str">
            <v>Беликова Екатерина Михайловна</v>
          </cell>
          <cell r="Q99" t="str">
            <v>belikova.em@tc15.pp.gazprom-neft.ru</v>
          </cell>
        </row>
        <row r="100">
          <cell r="P100" t="str">
            <v>Белоус Наталья Васильевна</v>
          </cell>
          <cell r="Q100" t="str">
            <v>belous.nv@tc11.pp.gazprom-neft.ru</v>
          </cell>
        </row>
        <row r="101">
          <cell r="P101" t="str">
            <v>Бельтоев Сулейман Абубакарович</v>
          </cell>
          <cell r="Q101" t="str">
            <v>beltoev.sa@tc15.pp.gazprom-neft.ru</v>
          </cell>
        </row>
        <row r="102">
          <cell r="P102" t="str">
            <v>Бердинских Алексей Валерьевич</v>
          </cell>
          <cell r="Q102" t="str">
            <v>berdinskikh.av@tc13.pp.gazprom-neft.ru</v>
          </cell>
        </row>
        <row r="103">
          <cell r="P103" t="str">
            <v>Берегой Григорий Иванович</v>
          </cell>
          <cell r="Q103" t="str">
            <v>beregoy.gi@tc11.pp.gazprom-neft.ru</v>
          </cell>
        </row>
        <row r="104">
          <cell r="P104" t="str">
            <v>Бережной Денис Владимирович</v>
          </cell>
          <cell r="Q104" t="str">
            <v>berezhnoj.dv@tc7.pp.gazprom-neft.ru</v>
          </cell>
        </row>
        <row r="105">
          <cell r="P105" t="str">
            <v>Березина Алина Андреевна</v>
          </cell>
          <cell r="Q105" t="str">
            <v>berezina.aan@tc11.pp.gazprom-neft.ru</v>
          </cell>
        </row>
        <row r="106">
          <cell r="P106" t="str">
            <v>Бессонов Иван Николаевич</v>
          </cell>
          <cell r="Q106" t="str">
            <v>bessonov.in@tc13.pp.gazprom-neft.ru</v>
          </cell>
        </row>
        <row r="107">
          <cell r="P107" t="str">
            <v>Бессонова Ирина Николаевна</v>
          </cell>
          <cell r="Q107" t="str">
            <v>bessonova.in@tc11.pp.gazprom-neft.ru</v>
          </cell>
        </row>
        <row r="108">
          <cell r="P108" t="str">
            <v>Бец Эдуард Иванович</v>
          </cell>
          <cell r="Q108" t="str">
            <v>bets.ei@tc7.pp.gazprom-neft.ru</v>
          </cell>
        </row>
        <row r="109">
          <cell r="P109" t="str">
            <v>Билый Николай Васильевич</v>
          </cell>
          <cell r="Q109" t="str">
            <v>bilyj.nv@tc11.pp.gazprom-neft.ru</v>
          </cell>
        </row>
        <row r="110">
          <cell r="P110" t="str">
            <v>Бикиева Ольга Алексеевна</v>
          </cell>
          <cell r="Q110" t="str">
            <v>bilkin.vn@tc11.pp.gazprom-neft.ru</v>
          </cell>
        </row>
        <row r="111">
          <cell r="P111" t="str">
            <v>Бирюков Станислав Юрьевич</v>
          </cell>
          <cell r="Q111" t="str">
            <v>biryukov.syu@tc15.pp.gazprom-neft.ru</v>
          </cell>
        </row>
        <row r="112">
          <cell r="P112" t="str">
            <v>Бирюкова Юлия Игоревна</v>
          </cell>
          <cell r="Q112" t="str">
            <v>biryukova.yui@tc11.pp.gazprom-neft.ru</v>
          </cell>
        </row>
        <row r="113">
          <cell r="P113" t="str">
            <v>Битуганова Марина Николаевна</v>
          </cell>
          <cell r="Q113" t="str">
            <v>bituganova.mn@tc11.pp.gazprom-neft.ru</v>
          </cell>
        </row>
        <row r="114">
          <cell r="P114" t="str">
            <v>Бледнов Сергей Александрович</v>
          </cell>
          <cell r="Q114" t="str">
            <v>blednov.sa@tc16.pp.gazprom-neft.ru</v>
          </cell>
        </row>
        <row r="115">
          <cell r="P115" t="str">
            <v>Блинова Светлана Николаевна</v>
          </cell>
          <cell r="Q115" t="str">
            <v>blinova.sn@tc14.pp.gazprom-neft.ru</v>
          </cell>
        </row>
        <row r="116">
          <cell r="P116" t="str">
            <v>Блошенко Юлиана Павловна</v>
          </cell>
          <cell r="Q116" t="str">
            <v>bloshenko.yup@tc18.pp.gazprom-neft.ru</v>
          </cell>
        </row>
        <row r="117">
          <cell r="P117" t="str">
            <v>Бобков Алексей Константинович</v>
          </cell>
          <cell r="Q117" t="str">
            <v>bobkov.ak@tc15.pp.gazprom-neft.ru</v>
          </cell>
        </row>
        <row r="118">
          <cell r="P118" t="str">
            <v>Бодягин Павел Сергеевич</v>
          </cell>
          <cell r="Q118" t="str">
            <v>bodyagin.ps@tc7.pp.gazprom-neft.ru</v>
          </cell>
        </row>
        <row r="119">
          <cell r="P119" t="str">
            <v>Бойкова Елена Федоровна</v>
          </cell>
          <cell r="Q119" t="str">
            <v>boykova.ef@tc11.pp.gazprom-neft.ru</v>
          </cell>
        </row>
        <row r="120">
          <cell r="P120" t="str">
            <v>Бондаренко Евгений Александрович</v>
          </cell>
          <cell r="Q120" t="str">
            <v>bondarenko.ealek@tc11.pp.gazprom-neft.ru</v>
          </cell>
        </row>
        <row r="121">
          <cell r="P121" t="str">
            <v>Борисенко Наталья Анатольевна</v>
          </cell>
          <cell r="Q121" t="str">
            <v>borisenko.na@tc11.pp.gazprom-neft.ru</v>
          </cell>
        </row>
        <row r="122">
          <cell r="P122" t="str">
            <v>Борисов Иван Иванович</v>
          </cell>
          <cell r="Q122" t="str">
            <v>borisov.ii@tc6.pp.gazprom-neft.ru</v>
          </cell>
        </row>
        <row r="123">
          <cell r="P123" t="str">
            <v>Бородин Николай Васильевич</v>
          </cell>
          <cell r="Q123" t="str">
            <v>borodin.nv@tc14.pp.gazprom-neft.ru</v>
          </cell>
        </row>
        <row r="124">
          <cell r="P124" t="str">
            <v>Бороздняк Сергей Павлович</v>
          </cell>
          <cell r="Q124" t="str">
            <v>borozdnyak.sp@tc15.pp.gazprom-neft.ru</v>
          </cell>
        </row>
        <row r="125">
          <cell r="P125" t="str">
            <v>Левченко Татьяна Владимировна</v>
          </cell>
          <cell r="Q125" t="str">
            <v>levchenko.tv@tc11.pp.gazprom-neft.ru</v>
          </cell>
        </row>
        <row r="126">
          <cell r="P126" t="str">
            <v>Никитченко Евгений Васильевич</v>
          </cell>
          <cell r="Q126" t="str">
            <v>nikitchenko.ev@tc11.pp.gazprom-neft.ru</v>
          </cell>
        </row>
        <row r="127">
          <cell r="P127" t="str">
            <v>Бочкарева Ольга Викторовна</v>
          </cell>
          <cell r="Q127" t="str">
            <v>bochkareva.ov@tc7.pp.gazprom-neft.ru</v>
          </cell>
        </row>
        <row r="128">
          <cell r="P128" t="str">
            <v>Брачий Маргарита Евгеньевна</v>
          </cell>
          <cell r="Q128" t="str">
            <v>brachiy.me@tc6.pp.gazprom-neft.ru</v>
          </cell>
        </row>
        <row r="129">
          <cell r="P129" t="str">
            <v>Брежнев Николай Иванович</v>
          </cell>
          <cell r="Q129" t="str">
            <v>brezhnev.ni@tc13.pp.gazprom-neft.ru</v>
          </cell>
        </row>
        <row r="130">
          <cell r="P130" t="str">
            <v>Брезгулевская Екатерина Наильевна</v>
          </cell>
          <cell r="Q130" t="str">
            <v>brezgulevskaya.en@tc14.pp.gazprom-neft.ru</v>
          </cell>
        </row>
        <row r="131">
          <cell r="P131" t="str">
            <v>Бритва Яков Яковлевич</v>
          </cell>
          <cell r="Q131" t="str">
            <v>britva.yaya@tc14.pp.gazprom-neft.ru</v>
          </cell>
        </row>
        <row r="132">
          <cell r="P132" t="str">
            <v>Фетисов Алексей Андреевич</v>
          </cell>
          <cell r="Q132" t="str">
            <v>fetisov.aa@tc2.pp.gazprom-neft.ru</v>
          </cell>
        </row>
        <row r="133">
          <cell r="P133" t="str">
            <v>Брюшко Ксения Сергеевна</v>
          </cell>
          <cell r="Q133" t="str">
            <v>bryushko.ks@tc11.pp.gazprom-neft.ru</v>
          </cell>
        </row>
        <row r="134">
          <cell r="P134" t="str">
            <v>Будняк Лилия Зиновьевна</v>
          </cell>
          <cell r="Q134" t="str">
            <v>budnyak.lz@tc11.pp.gazprom-neft.ru</v>
          </cell>
        </row>
        <row r="135">
          <cell r="P135" t="str">
            <v>Буланов Вячеслав Александрович</v>
          </cell>
          <cell r="Q135" t="str">
            <v>bulanov.va@tc11.pp.gazprom-neft.ru</v>
          </cell>
        </row>
        <row r="136">
          <cell r="P136" t="str">
            <v>Буланова Лилия Идрисовна</v>
          </cell>
          <cell r="Q136" t="str">
            <v>bulanova.li@tc19.pp.gazprom-neft.ru</v>
          </cell>
        </row>
        <row r="137">
          <cell r="P137" t="str">
            <v>Булкин Артур Павлович</v>
          </cell>
          <cell r="Q137" t="str">
            <v>bulkin.ap@tc11.pp.gazprom-neft.ru</v>
          </cell>
        </row>
        <row r="138">
          <cell r="P138" t="str">
            <v>Бундзило Валентин Игоревич</v>
          </cell>
          <cell r="Q138" t="str">
            <v>bundzilo.vi@tc12.pp.gazprom-neft.ru</v>
          </cell>
        </row>
        <row r="139">
          <cell r="P139" t="str">
            <v>Бурали Андрей Анатольевич</v>
          </cell>
          <cell r="Q139" t="str">
            <v>burali.aa@tc13.pp.gazprom-neft.ru</v>
          </cell>
        </row>
        <row r="140">
          <cell r="P140" t="str">
            <v>Бурцев Артем Александрович</v>
          </cell>
          <cell r="Q140" t="str">
            <v>burtsev.aal@tc7.pp.gazprom-neft.ru</v>
          </cell>
        </row>
        <row r="141">
          <cell r="P141" t="str">
            <v>Бурцева Татьяна Александровна</v>
          </cell>
          <cell r="Q141" t="str">
            <v>burtseva.ta@tc11.pp.gazprom-neft.ru</v>
          </cell>
        </row>
        <row r="142">
          <cell r="P142" t="str">
            <v>Бучик Юлия Владимировна</v>
          </cell>
          <cell r="Q142" t="str">
            <v>buchik.yuv@tc7.pp.gazprom-neft.ru</v>
          </cell>
        </row>
        <row r="143">
          <cell r="P143" t="str">
            <v>Быков Андрей Валерьевич</v>
          </cell>
          <cell r="Q143" t="str">
            <v>bykov.ava@tc11.pp.gazprom-neft.ru</v>
          </cell>
        </row>
        <row r="144">
          <cell r="P144" t="str">
            <v>Вагапова Кадрия Реваловна</v>
          </cell>
          <cell r="Q144" t="str">
            <v>vagapova.kr@tc6.pp.gazprom-neft.ru</v>
          </cell>
        </row>
        <row r="145">
          <cell r="P145" t="str">
            <v>Валишин Ильдар Дамирович</v>
          </cell>
          <cell r="Q145" t="str">
            <v>valishin.id@tc13.pp.gazprom-neft.ru</v>
          </cell>
        </row>
        <row r="146">
          <cell r="P146" t="str">
            <v>Ваньшев Андрей Александрович</v>
          </cell>
          <cell r="Q146" t="str">
            <v>vanshev.aa@tc13.pp.gazprom-neft.ru</v>
          </cell>
        </row>
        <row r="147">
          <cell r="P147" t="str">
            <v>Билькин Василий Николаевич</v>
          </cell>
          <cell r="Q147" t="e">
            <v>#N/A</v>
          </cell>
        </row>
        <row r="148">
          <cell r="P148" t="str">
            <v>Бирюков Иван Юрьевич</v>
          </cell>
          <cell r="Q148" t="str">
            <v>varov.mb@tc14.pp.gazprom-neft.ru</v>
          </cell>
        </row>
        <row r="149">
          <cell r="P149" t="str">
            <v>Васильев Дмитрий Игоревич</v>
          </cell>
          <cell r="Q149" t="str">
            <v>vasilev.di@tc11.pp.gazprom-neft.ru</v>
          </cell>
        </row>
        <row r="150">
          <cell r="P150" t="str">
            <v>Василяко Жанна Владимировна</v>
          </cell>
          <cell r="Q150" t="str">
            <v>vasilyako.zhv@tc11.pp.gazprom-neft.ru</v>
          </cell>
        </row>
        <row r="151">
          <cell r="P151" t="str">
            <v>Васюткин Виталий Владимирович</v>
          </cell>
          <cell r="Q151" t="str">
            <v>vasyutkin.vv@tc13.pp.gazprom-neft.ru</v>
          </cell>
        </row>
        <row r="152">
          <cell r="P152" t="str">
            <v>Васюткин Сергей Владимирович</v>
          </cell>
          <cell r="Q152" t="str">
            <v>vasyutkin.sv@tc11.pp.gazprom-neft.ru</v>
          </cell>
        </row>
        <row r="153">
          <cell r="P153" t="str">
            <v>Васюткина Любовь Николаевна</v>
          </cell>
          <cell r="Q153" t="str">
            <v>vasyutkina.ln@tc6.pp.gazprom-neft.ru</v>
          </cell>
        </row>
        <row r="154">
          <cell r="P154" t="str">
            <v>Васюхно Вадим Викторович</v>
          </cell>
          <cell r="Q154" t="str">
            <v>vasyukhno.vv@tc19.pp.gazprom-neft.ru</v>
          </cell>
        </row>
        <row r="155">
          <cell r="P155" t="str">
            <v>Ващенко Артем Александрович</v>
          </cell>
          <cell r="Q155" t="str">
            <v>vaschenko.aa@tc11.pp.gazprom-neft.ru</v>
          </cell>
        </row>
        <row r="156">
          <cell r="P156" t="str">
            <v>Ведяшкина Оксана Павловна</v>
          </cell>
          <cell r="Q156" t="str">
            <v>vedyashkina.op@tc11.pp.gazprom-neft.ru</v>
          </cell>
        </row>
        <row r="157">
          <cell r="P157" t="str">
            <v>Велиев Митхат Мехмедов</v>
          </cell>
          <cell r="Q157" t="str">
            <v>veliev.mm@tc13.pp.gazprom-neft.ru</v>
          </cell>
        </row>
        <row r="158">
          <cell r="P158" t="str">
            <v>Вельгус Максим Владимирович</v>
          </cell>
          <cell r="Q158" t="str">
            <v>velgus.mv@tc19.pp.gazprom-neft.ru</v>
          </cell>
        </row>
        <row r="159">
          <cell r="P159" t="str">
            <v>Вельченко Роман Сергеевич</v>
          </cell>
          <cell r="Q159" t="str">
            <v>velchenko.rs@tc11.pp.gazprom-neft.ru</v>
          </cell>
        </row>
        <row r="160">
          <cell r="P160" t="str">
            <v>Верещагина Оксана Игоревна</v>
          </cell>
          <cell r="Q160" t="str">
            <v>vereschagina.oi@tc11.pp.gazprom-neft.ru</v>
          </cell>
        </row>
        <row r="161">
          <cell r="P161" t="str">
            <v>Видманов Сергей Николаевич</v>
          </cell>
          <cell r="Q161" t="str">
            <v>vidmanov.sn@tc8.pp.gazprom-neft.ru</v>
          </cell>
        </row>
        <row r="162">
          <cell r="P162" t="str">
            <v>Власов Иван Дмитриевич</v>
          </cell>
          <cell r="Q162" t="str">
            <v>vlasov.id@tc11.pp.gazprom-neft.ru</v>
          </cell>
        </row>
        <row r="163">
          <cell r="P163" t="str">
            <v>Власова Полина Петровна</v>
          </cell>
          <cell r="Q163" t="str">
            <v>vlasova.pp@tc17.pp.gazprom-neft.ru</v>
          </cell>
        </row>
        <row r="164">
          <cell r="P164" t="str">
            <v>Волков Дмитрий Владимирович</v>
          </cell>
          <cell r="Q164" t="str">
            <v>volkov.dv@tc11.pp.gazprom-neft.ru</v>
          </cell>
        </row>
        <row r="165">
          <cell r="P165" t="str">
            <v>Волков Юрий Владимирович</v>
          </cell>
          <cell r="Q165" t="str">
            <v>volkov.yuv@tc16.pp.gazprom-neft.ru</v>
          </cell>
        </row>
        <row r="166">
          <cell r="P166" t="str">
            <v>Волосникова Оксана Владимировна</v>
          </cell>
          <cell r="Q166" t="str">
            <v>volosnikova.ov@tc11.pp.gazprom-neft.ru</v>
          </cell>
        </row>
        <row r="167">
          <cell r="P167" t="str">
            <v>Волощук Станислав Сергеевич</v>
          </cell>
          <cell r="Q167" t="str">
            <v>voloshchuk.ss@tc11.pp.gazprom-neft.ru</v>
          </cell>
        </row>
        <row r="168">
          <cell r="P168" t="str">
            <v>Вольский Владимир Федорович</v>
          </cell>
          <cell r="Q168" t="str">
            <v>volskiy.vf@tc14.pp.gazprom-neft.ru</v>
          </cell>
        </row>
        <row r="169">
          <cell r="P169" t="str">
            <v>Воронин Алексей Валерьевич</v>
          </cell>
          <cell r="Q169" t="str">
            <v>voronin.alva@tc15.pp.gazprom-neft.ru</v>
          </cell>
        </row>
        <row r="170">
          <cell r="P170" t="str">
            <v>Ворсин Александр Иванович</v>
          </cell>
          <cell r="Q170" t="str">
            <v>vorsin.ai@tc7.pp.gazprom-neft.ru</v>
          </cell>
        </row>
        <row r="171">
          <cell r="P171" t="str">
            <v>Вариводов Дмитрий Александрович</v>
          </cell>
          <cell r="Q171" t="str">
            <v>vorfolomeev.dv@tc12.pp.gazprom-neft.ru</v>
          </cell>
        </row>
        <row r="172">
          <cell r="P172" t="str">
            <v>Выдренкова Наталья Кирилловна</v>
          </cell>
          <cell r="Q172" t="str">
            <v>vydrenkova.nk@tc11.pp.gazprom-neft.ru</v>
          </cell>
        </row>
        <row r="173">
          <cell r="P173" t="str">
            <v>Габдрахманов Марат Талгатович</v>
          </cell>
          <cell r="Q173" t="str">
            <v>gabdrakhmanov.mt@tc11.pp.gazprom-neft.ru</v>
          </cell>
        </row>
        <row r="174">
          <cell r="P174" t="str">
            <v>Гаврилов Сергей Сергеевич</v>
          </cell>
          <cell r="Q174" t="str">
            <v>gavrilov.ss@tc11.pp.gazprom-neft.ru</v>
          </cell>
        </row>
        <row r="175">
          <cell r="P175" t="str">
            <v>Гавриловский Станислав Юрьевич</v>
          </cell>
          <cell r="Q175" t="str">
            <v>gavrilovskiy.syu@tc13.pp.gazprom-neft.ru</v>
          </cell>
        </row>
        <row r="176">
          <cell r="P176" t="str">
            <v>Гаджимурадов Навруз Рамазанович</v>
          </cell>
          <cell r="Q176" t="str">
            <v>gadzhimuradov.nr@tc7.pp.gazprom-neft.ru</v>
          </cell>
        </row>
        <row r="177">
          <cell r="P177" t="str">
            <v>Гаджихибиева Эльвина Курбановна</v>
          </cell>
          <cell r="Q177" t="str">
            <v>gadzhikhibieva.ek@tc13.pp.gazprom-neft.ru</v>
          </cell>
        </row>
        <row r="178">
          <cell r="P178" t="str">
            <v>Гайнитдинов Ильнур Рамзитович</v>
          </cell>
          <cell r="Q178" t="str">
            <v>gaynitdinov.ir@tc15.pp.gazprom-neft.ru</v>
          </cell>
        </row>
        <row r="179">
          <cell r="P179" t="str">
            <v>Гайсина Эльза Айдаровна</v>
          </cell>
          <cell r="Q179" t="str">
            <v>gaysina.ea@tc11.pp.gazprom-neft.ru</v>
          </cell>
        </row>
        <row r="180">
          <cell r="P180" t="str">
            <v>Галдина Розалия Савиевна</v>
          </cell>
          <cell r="Q180" t="str">
            <v>galdina.rs@tc11.pp.gazprom-neft.ru</v>
          </cell>
        </row>
        <row r="181">
          <cell r="P181" t="str">
            <v>Галеева Наталья Викторовна</v>
          </cell>
          <cell r="Q181" t="str">
            <v>galeeva.nv@tc11.pp.gazprom-neft.ru</v>
          </cell>
        </row>
        <row r="182">
          <cell r="P182" t="str">
            <v>Галиев Рустам Фидарисович</v>
          </cell>
          <cell r="Q182" t="str">
            <v>galiev.rf@tc13.pp.gazprom-neft.ru</v>
          </cell>
        </row>
        <row r="183">
          <cell r="P183" t="str">
            <v>Галимзянов Ренат Муксинович</v>
          </cell>
          <cell r="Q183" t="str">
            <v>galimzyanov.rmu@tc11.pp.gazprom-neft.ru</v>
          </cell>
        </row>
        <row r="184">
          <cell r="P184" t="str">
            <v>Галимская Ольга Анатольевна</v>
          </cell>
          <cell r="Q184" t="str">
            <v>galimskaya.oa@tc11.pp.gazprom-neft.ru</v>
          </cell>
        </row>
        <row r="185">
          <cell r="P185" t="str">
            <v>Галлямов Андриян Рафаэльевич</v>
          </cell>
          <cell r="Q185" t="str">
            <v>gallyamov.ara@tc7.pp.gazprom-neft.ru</v>
          </cell>
        </row>
        <row r="186">
          <cell r="P186" t="str">
            <v>Галушко Иван Васильевич</v>
          </cell>
          <cell r="Q186" t="str">
            <v>galushko.iv@tc11.pp.gazprom-neft.ru</v>
          </cell>
        </row>
        <row r="187">
          <cell r="P187" t="str">
            <v>Галушко Юлия Александровна</v>
          </cell>
          <cell r="Q187" t="str">
            <v>galushko.ya@tc7.pp.gazprom-neft.ru</v>
          </cell>
        </row>
        <row r="188">
          <cell r="P188" t="str">
            <v>Гареев Рустэм Миргасимович</v>
          </cell>
          <cell r="Q188" t="str">
            <v>gareev.rmi@tc11.pp.gazprom-neft.ru</v>
          </cell>
        </row>
        <row r="189">
          <cell r="P189" t="str">
            <v>Гарипова Диляра Сабировна</v>
          </cell>
          <cell r="Q189" t="str">
            <v>garipova.ds@tc11.pp.gazprom-neft.ru</v>
          </cell>
        </row>
        <row r="190">
          <cell r="P190" t="str">
            <v>Герасимова Анастасия Владимировна</v>
          </cell>
          <cell r="Q190" t="str">
            <v>gerasimova.avl@tc11.pp.gazprom-neft.ru</v>
          </cell>
        </row>
        <row r="191">
          <cell r="P191" t="str">
            <v>Гереев Вахид Идрисович</v>
          </cell>
          <cell r="Q191" t="str">
            <v>gereev.vi@tc21.pp.gazprom-neft.ru</v>
          </cell>
        </row>
        <row r="192">
          <cell r="P192" t="str">
            <v>Геринг Данил Викторович</v>
          </cell>
          <cell r="Q192" t="str">
            <v>gering.dv@tc13.pp.gazprom-neft.ru</v>
          </cell>
        </row>
        <row r="193">
          <cell r="P193" t="str">
            <v>Гермашов Алексей Васильевич</v>
          </cell>
          <cell r="Q193" t="str">
            <v>germashov.av@tc7.pp.gazprom-neft.ru</v>
          </cell>
        </row>
        <row r="194">
          <cell r="P194" t="str">
            <v>Гецман Станислав Александрович</v>
          </cell>
          <cell r="Q194" t="str">
            <v>getsman.sa@tc11.pp.gazprom-neft.ru</v>
          </cell>
        </row>
        <row r="195">
          <cell r="P195" t="str">
            <v>Гиззатуллин Радик Аликович</v>
          </cell>
          <cell r="Q195" t="str">
            <v>gizzatullin.ra@tc11.pp.gazprom-neft.ru</v>
          </cell>
        </row>
        <row r="196">
          <cell r="P196" t="str">
            <v>Гиззатуллина Ульяна Юрьевна</v>
          </cell>
          <cell r="Q196" t="str">
            <v>gizzatullina.uyu@tc11.pp.gazprom-neft.ru</v>
          </cell>
        </row>
        <row r="197">
          <cell r="P197" t="str">
            <v>Гимадов Руслан Аликович</v>
          </cell>
          <cell r="Q197" t="str">
            <v>gimadov.ra@tc11.pp.gazprom-neft.ru</v>
          </cell>
        </row>
        <row r="198">
          <cell r="P198" t="str">
            <v>Гимранов Рустам Ильдарович</v>
          </cell>
          <cell r="Q198" t="str">
            <v>gimranov.ri@tc20.pp.gazprom-neft.ru</v>
          </cell>
        </row>
        <row r="199">
          <cell r="P199" t="str">
            <v>Глазырин Евгений Игоревич</v>
          </cell>
          <cell r="Q199" t="str">
            <v>glazyrin.ei@tc19.pp.gazprom-neft.ru</v>
          </cell>
        </row>
        <row r="200">
          <cell r="P200" t="str">
            <v>Глебова Наталья Александровна</v>
          </cell>
          <cell r="Q200" t="str">
            <v>glebova.na@tc7.pp.gazprom-neft.ru</v>
          </cell>
        </row>
        <row r="201">
          <cell r="P201" t="str">
            <v>Гнипа Елена Петровна</v>
          </cell>
          <cell r="Q201" t="str">
            <v>gnipa.ep@tc16.pp.gazprom-neft.ru</v>
          </cell>
        </row>
        <row r="202">
          <cell r="P202" t="str">
            <v>Голованов Игорь Викторович</v>
          </cell>
          <cell r="Q202" t="str">
            <v>golovanov.iv@tc3.pp.gazprom-neft.ru</v>
          </cell>
        </row>
        <row r="203">
          <cell r="P203" t="str">
            <v>Голоднов Игорь Владимирович</v>
          </cell>
          <cell r="Q203" t="str">
            <v>golodnov.iv@tc11.pp.gazprom-neft.ru</v>
          </cell>
        </row>
        <row r="204">
          <cell r="P204" t="str">
            <v>Голубев Евгений Юрьевич</v>
          </cell>
          <cell r="Q204" t="str">
            <v>golubev.eyur@tc11.pp.gazprom-neft.ru</v>
          </cell>
        </row>
        <row r="205">
          <cell r="P205" t="str">
            <v>Гончарова Наталья Николаевна</v>
          </cell>
          <cell r="Q205" t="str">
            <v>goncharova.nn@tc6.pp.gazprom-neft.ru</v>
          </cell>
        </row>
        <row r="206">
          <cell r="P206" t="str">
            <v>Горбань Александр Михайлович</v>
          </cell>
          <cell r="Q206" t="str">
            <v>gorban.am@tc6.pp.gazprom-neft.ru</v>
          </cell>
        </row>
        <row r="207">
          <cell r="P207" t="str">
            <v>Горбач Игорь Анатольевич</v>
          </cell>
          <cell r="Q207" t="str">
            <v>gorbach.ia@tc7.pp.gazprom-neft.ru</v>
          </cell>
        </row>
        <row r="208">
          <cell r="P208" t="str">
            <v>Горбунов Дмитрий Сергеевич</v>
          </cell>
          <cell r="Q208" t="str">
            <v>gorbunov.ds@tc7.pp.gazprom-neft.ru</v>
          </cell>
        </row>
        <row r="209">
          <cell r="P209" t="str">
            <v>Горбунов Игорь Александрович</v>
          </cell>
          <cell r="Q209" t="str">
            <v>gorbunov.ia@tc11.pp.gazprom-neft.ru</v>
          </cell>
        </row>
        <row r="210">
          <cell r="P210" t="str">
            <v>Гордеев Евгений Владимирович</v>
          </cell>
          <cell r="Q210" t="str">
            <v>gordeev.evl@tc7.pp.gazprom-neft.ru</v>
          </cell>
        </row>
        <row r="211">
          <cell r="P211" t="str">
            <v>Гордиенко Александр Яковлевич</v>
          </cell>
          <cell r="Q211" t="str">
            <v>gordienko.aya@tc11.pp.gazprom-neft.ru</v>
          </cell>
        </row>
        <row r="212">
          <cell r="P212" t="str">
            <v>Гордиенко Сергей Викторович</v>
          </cell>
          <cell r="Q212" t="str">
            <v>gordienko.sv@tc12.pp.gazprom-neft.ru</v>
          </cell>
        </row>
        <row r="213">
          <cell r="P213" t="str">
            <v>Горшков Александр Александрович</v>
          </cell>
          <cell r="Q213" t="str">
            <v>gorshkov.aa@tc13.pp.gazprom-neft.ru</v>
          </cell>
        </row>
        <row r="214">
          <cell r="P214" t="str">
            <v>Горшков Вячеслав Андреевич</v>
          </cell>
          <cell r="Q214" t="str">
            <v>gorshkov.van@tc12.pp.gazprom-neft.ru</v>
          </cell>
        </row>
        <row r="215">
          <cell r="P215" t="str">
            <v>Горшкодеров Максим Леонидович</v>
          </cell>
          <cell r="Q215" t="str">
            <v>gorshkoderov.ml@tc11.pp.gazprom-neft.ru</v>
          </cell>
        </row>
        <row r="216">
          <cell r="P216" t="str">
            <v>Варов Михаил Борисович</v>
          </cell>
          <cell r="Q216" t="str">
            <v>grebeneva.ib@tc13.pp.gazprom-neft.ru</v>
          </cell>
        </row>
        <row r="217">
          <cell r="P217" t="str">
            <v>Григорьев Александр Сергеевич</v>
          </cell>
          <cell r="Q217" t="str">
            <v>grigorev.aser@tc13.pp.gazprom-neft.ru</v>
          </cell>
        </row>
        <row r="218">
          <cell r="P218" t="str">
            <v>Григорьева Инга Вениаминовна</v>
          </cell>
          <cell r="Q218" t="str">
            <v>grigoreva.iv@tc17.pp.gazprom-neft.ru</v>
          </cell>
        </row>
        <row r="219">
          <cell r="P219" t="str">
            <v>Грисюк Ирина Юрьевна</v>
          </cell>
          <cell r="Q219" t="str">
            <v>grisyuk.iyu@tc11.pp.gazprom-neft.ru</v>
          </cell>
        </row>
        <row r="220">
          <cell r="P220" t="str">
            <v>Грищук Андрей Михайлович</v>
          </cell>
          <cell r="Q220" t="str">
            <v>grischuk.am@tc11.pp.gazprom-neft.ru</v>
          </cell>
        </row>
        <row r="221">
          <cell r="P221" t="str">
            <v>Губанов Даниил Романович</v>
          </cell>
          <cell r="Q221" t="str">
            <v>gubanov.dr@tc11.pp.gazprom-neft.ru</v>
          </cell>
        </row>
        <row r="222">
          <cell r="P222" t="str">
            <v>Гуляев Павел Викторович</v>
          </cell>
          <cell r="Q222" t="str">
            <v>gulyaev.pv@tc12.pp.gazprom-neft.ru</v>
          </cell>
        </row>
        <row r="223">
          <cell r="P223" t="str">
            <v>Ворфоломеев Денис Владимирович</v>
          </cell>
          <cell r="Q223" t="str">
            <v>gurisov.vv@tc6.pp.gazprom-neft.ru</v>
          </cell>
        </row>
        <row r="224">
          <cell r="P224" t="str">
            <v>Гусаков Дмитрий Владимирович</v>
          </cell>
          <cell r="Q224" t="str">
            <v>gusakov.dv@tc11.pp.gazprom-neft.ru</v>
          </cell>
        </row>
        <row r="225">
          <cell r="P225" t="str">
            <v>Гусев Ярослав Александрович</v>
          </cell>
          <cell r="Q225" t="str">
            <v>gusev.yaa@tc15.pp.gazprom-neft.ru</v>
          </cell>
        </row>
        <row r="226">
          <cell r="P226" t="str">
            <v>Нежинский Алексей Анатольевич</v>
          </cell>
          <cell r="Q226" t="str">
            <v>nezhinskiy.aa@tc11.pp.gazprom-neft.ru</v>
          </cell>
        </row>
        <row r="227">
          <cell r="P227" t="str">
            <v>Давлетшина Эльвира Рустамовна</v>
          </cell>
          <cell r="Q227" t="str">
            <v>davletshina.er@tc7.pp.gazprom-neft.ru</v>
          </cell>
        </row>
        <row r="228">
          <cell r="P228" t="str">
            <v>Дажук Максим Анатольевич</v>
          </cell>
          <cell r="Q228" t="str">
            <v>dazhuk.ma@tc11.pp.gazprom-neft.ru</v>
          </cell>
        </row>
        <row r="229">
          <cell r="P229" t="str">
            <v>Дажук Марина Алексеевна</v>
          </cell>
          <cell r="Q229" t="str">
            <v>dazhuk.mal@tc7.pp.gazprom-neft.ru</v>
          </cell>
        </row>
        <row r="230">
          <cell r="P230" t="str">
            <v>Дажук Никита Максимович</v>
          </cell>
          <cell r="Q230" t="str">
            <v>dazhuk.nm@tc18.pp.gazprom-neft.ru</v>
          </cell>
        </row>
        <row r="231">
          <cell r="P231" t="str">
            <v>Данилов Никита Андреевич</v>
          </cell>
          <cell r="Q231" t="str">
            <v>danilov.na@tc14.pp.gazprom-neft.ru</v>
          </cell>
        </row>
        <row r="232">
          <cell r="P232" t="str">
            <v>Данилова Оксана Геннадьевна</v>
          </cell>
          <cell r="Q232" t="str">
            <v>danilova.og@tc6.pp.gazprom-neft.ru</v>
          </cell>
        </row>
        <row r="233">
          <cell r="P233" t="str">
            <v>Данильченко Алексей Игоревич</v>
          </cell>
          <cell r="Q233" t="str">
            <v>danilchenko.ai@tc11.pp.gazprom-neft.ru</v>
          </cell>
        </row>
        <row r="234">
          <cell r="P234" t="str">
            <v>Дараган Михаил Викторович</v>
          </cell>
          <cell r="Q234" t="str">
            <v>daragan.mv@tc16.pp.gazprom-neft.ru</v>
          </cell>
        </row>
        <row r="235">
          <cell r="P235" t="str">
            <v>Галиев Ильдар Разифович</v>
          </cell>
          <cell r="Q235" t="str">
            <v>degtyarev.vvi@tc11.pp.gazprom-neft.ru</v>
          </cell>
        </row>
        <row r="236">
          <cell r="P236" t="str">
            <v>Дегтярева Варвара Дмитриевна</v>
          </cell>
          <cell r="Q236" t="str">
            <v>degtyareva.vd@tc7.pp.gazprom-neft.ru</v>
          </cell>
        </row>
        <row r="237">
          <cell r="P237" t="str">
            <v>Дементьянов Василий Викторович</v>
          </cell>
          <cell r="Q237" t="str">
            <v>dementyanov.vv@tc11.pp.gazprom-neft.ru</v>
          </cell>
        </row>
        <row r="238">
          <cell r="P238" t="str">
            <v>Демидов Александр Сергеевич</v>
          </cell>
          <cell r="Q238" t="str">
            <v>demidov.as@tc12.pp.gazprom-neft.ru</v>
          </cell>
        </row>
        <row r="239">
          <cell r="P239" t="str">
            <v>Демидов Андрей Геннадьевич</v>
          </cell>
          <cell r="Q239" t="str">
            <v>demidov.ag@tc11.pp.gazprom-neft.ru</v>
          </cell>
        </row>
        <row r="240">
          <cell r="P240" t="str">
            <v>Демченко Павел Викторович</v>
          </cell>
          <cell r="Q240" t="str">
            <v>demchenko.pv@tc15.pp.gazprom-neft.ru</v>
          </cell>
        </row>
        <row r="241">
          <cell r="P241" t="str">
            <v>Денисенко Вадим Игоревич</v>
          </cell>
          <cell r="Q241" t="str">
            <v>denisenko.vi@tc12.pp.gazprom-neft.ru</v>
          </cell>
        </row>
        <row r="242">
          <cell r="P242" t="str">
            <v>Денисов Павел Петрович</v>
          </cell>
          <cell r="Q242" t="str">
            <v>denisov.pp@tc7.pp.gazprom-neft.ru</v>
          </cell>
        </row>
        <row r="243">
          <cell r="P243" t="str">
            <v>Джанаев Руслан Хусейнович</v>
          </cell>
          <cell r="Q243" t="str">
            <v>dzhanaev.rk@tc11.pp.gazprom-neft.ru</v>
          </cell>
        </row>
        <row r="244">
          <cell r="P244" t="str">
            <v>Дменов Тимур Абдыкаирович</v>
          </cell>
          <cell r="Q244" t="str">
            <v>dmenov.ta@tc11.pp.gazprom-neft.ru</v>
          </cell>
        </row>
        <row r="245">
          <cell r="P245" t="str">
            <v>Дмитриев Александр Александрович</v>
          </cell>
          <cell r="Q245" t="str">
            <v>dmitriev.aal@tc12.pp.gazprom-neft.ru</v>
          </cell>
        </row>
        <row r="246">
          <cell r="P246" t="str">
            <v>Дмитриченко Оксана Анатольевна</v>
          </cell>
          <cell r="Q246" t="str">
            <v>dmitrichenko.oa@tc11.pp.gazprom-neft.ru</v>
          </cell>
        </row>
        <row r="247">
          <cell r="P247" t="str">
            <v>Гребенева Ирина Борисовна</v>
          </cell>
          <cell r="Q247" t="str">
            <v>dmitrichenko.on@tc14.pp.gazprom-neft.ru</v>
          </cell>
        </row>
        <row r="248">
          <cell r="P248" t="str">
            <v>Добриков Виктор Владимирович</v>
          </cell>
          <cell r="Q248" t="str">
            <v>dobrikov.vv@tc11.pp.gazprom-neft.ru</v>
          </cell>
        </row>
        <row r="249">
          <cell r="P249" t="str">
            <v>Долганов Денис Геннадьевич</v>
          </cell>
          <cell r="Q249" t="str">
            <v>dolganov.dg@tc7.pp.gazprom-neft.ru</v>
          </cell>
        </row>
        <row r="250">
          <cell r="P250" t="str">
            <v>Гурисов Владислав Валериевич</v>
          </cell>
          <cell r="Q250" t="str">
            <v>domashchenko.vs@tc11.pp.gazprom-neft.ru</v>
          </cell>
        </row>
        <row r="251">
          <cell r="P251" t="str">
            <v>Данильченко Ольга Анатольевна</v>
          </cell>
          <cell r="Q251" t="str">
            <v>donoy.ml@tc11.pp.gazprom-neft.ru</v>
          </cell>
        </row>
        <row r="252">
          <cell r="P252" t="str">
            <v>Донченко Елена Борисовна</v>
          </cell>
          <cell r="Q252" t="str">
            <v>donchenko.eb@tc13.pp.gazprom-neft.ru</v>
          </cell>
        </row>
        <row r="253">
          <cell r="P253" t="str">
            <v>Дормешкин Алексей Александрович</v>
          </cell>
          <cell r="Q253" t="str">
            <v>dormeshkin.aa@tc11.pp.gazprom-neft.ru</v>
          </cell>
        </row>
        <row r="254">
          <cell r="P254" t="str">
            <v>Доронин Евгений Васильевич</v>
          </cell>
          <cell r="Q254" t="str">
            <v>doronin.ev@tc16.pp.gazprom-neft.ru</v>
          </cell>
        </row>
        <row r="255">
          <cell r="P255" t="str">
            <v>Доценко Мария Сергеевна</v>
          </cell>
          <cell r="Q255" t="str">
            <v>dotsenko.ms@tc15.pp.gazprom-neft.ru</v>
          </cell>
        </row>
        <row r="256">
          <cell r="P256" t="str">
            <v>Драбыч Виктор Миронович</v>
          </cell>
          <cell r="Q256" t="str">
            <v>drabych.vm@tc11.pp.gazprom-neft.ru</v>
          </cell>
        </row>
        <row r="257">
          <cell r="P257" t="str">
            <v>Дубенец Андрей Викторович</v>
          </cell>
          <cell r="Q257" t="str">
            <v>dubenets.av@tc11.pp.gazprom-neft.ru</v>
          </cell>
        </row>
        <row r="258">
          <cell r="P258" t="str">
            <v>Дугина Светлана Викторовна</v>
          </cell>
          <cell r="Q258" t="str">
            <v>dugina.sv@tc12.pp.gazprom-neft.ru</v>
          </cell>
        </row>
        <row r="259">
          <cell r="P259" t="str">
            <v>Дударик Петр Петрович</v>
          </cell>
          <cell r="Q259" t="str">
            <v>dudarik.pp@tc7.pp.gazprom-neft.ru</v>
          </cell>
        </row>
        <row r="260">
          <cell r="P260" t="str">
            <v>Дудзян Евгений Валерьевич</v>
          </cell>
          <cell r="Q260" t="str">
            <v>dudzyan.ev@tc11.pp.gazprom-neft.ru</v>
          </cell>
        </row>
        <row r="261">
          <cell r="P261" t="str">
            <v>Дулов Константин Михайлович</v>
          </cell>
          <cell r="Q261" t="str">
            <v>dulov.km@tc19.pp.gazprom-neft.ru</v>
          </cell>
        </row>
        <row r="262">
          <cell r="P262" t="str">
            <v>Дьяконова Оксана Викторовна</v>
          </cell>
          <cell r="Q262" t="str">
            <v>dyakonova.ov@tc11.pp.gazprom-neft.ru</v>
          </cell>
        </row>
        <row r="263">
          <cell r="P263" t="str">
            <v>Дьяченко Елена Анатольевна</v>
          </cell>
          <cell r="Q263" t="str">
            <v>dyachenko.ea@tc11.pp.gazprom-neft.ru</v>
          </cell>
        </row>
        <row r="264">
          <cell r="P264" t="str">
            <v>Дьяченко Леонид Васильевич</v>
          </cell>
          <cell r="Q264" t="str">
            <v>dyachenko.lva@tc13.pp.gazprom-neft.ru</v>
          </cell>
        </row>
        <row r="265">
          <cell r="P265" t="str">
            <v>Евдокимов Владимир Владимирович</v>
          </cell>
          <cell r="Q265" t="str">
            <v>evdokimov.vv@tc7.pp.gazprom-neft.ru</v>
          </cell>
        </row>
        <row r="266">
          <cell r="P266" t="str">
            <v>Дегтярев Вячеслав Викторович</v>
          </cell>
          <cell r="Q266" t="str">
            <v>evladenko.sn@tc11.pp.gazprom-neft.ru</v>
          </cell>
        </row>
        <row r="267">
          <cell r="P267" t="str">
            <v>Дмитриченко Оксана Николаевна</v>
          </cell>
          <cell r="Q267" t="e">
            <v>#N/A</v>
          </cell>
        </row>
        <row r="268">
          <cell r="P268" t="str">
            <v>Егоров Антон Валентинович</v>
          </cell>
          <cell r="Q268" t="str">
            <v>egorov.aval@tc21.pp.gazprom-neft.ru</v>
          </cell>
        </row>
        <row r="269">
          <cell r="P269" t="str">
            <v>Егоров Тарас Юрьевич</v>
          </cell>
          <cell r="Q269" t="str">
            <v>egorov.tyu@tc11.pp.gazprom-neft.ru</v>
          </cell>
        </row>
        <row r="270">
          <cell r="P270" t="str">
            <v>Егорова Алина Олеговна</v>
          </cell>
          <cell r="Q270" t="str">
            <v>egorova.ao@tc11.pp.gazprom-neft.ru</v>
          </cell>
        </row>
        <row r="271">
          <cell r="P271" t="str">
            <v>Елизаров Степан Степанович</v>
          </cell>
          <cell r="Q271" t="str">
            <v>elizarov.sst@tc13.pp.gazprom-neft.ru</v>
          </cell>
        </row>
        <row r="272">
          <cell r="P272" t="str">
            <v>Елизарова Елена Викторовна</v>
          </cell>
          <cell r="Q272" t="str">
            <v>elizarova.evi@tc11.pp.gazprom-neft.ru</v>
          </cell>
        </row>
        <row r="273">
          <cell r="P273" t="str">
            <v>Емендеева Елена Анатольевна</v>
          </cell>
          <cell r="Q273" t="str">
            <v>emendeeva.ea@tc11.pp.gazprom-neft.ru</v>
          </cell>
        </row>
        <row r="274">
          <cell r="P274" t="str">
            <v>Епанчинцева Оксана Александровна</v>
          </cell>
          <cell r="Q274" t="str">
            <v>epanchintseva.oa@tc12.pp.gazprom-neft.ru</v>
          </cell>
        </row>
        <row r="275">
          <cell r="P275" t="str">
            <v>Домащенко Владимир Станиславович</v>
          </cell>
          <cell r="Q275" t="str">
            <v>esipenok.in@tc11.pp.gazprom-neft.ru</v>
          </cell>
        </row>
        <row r="276">
          <cell r="P276" t="str">
            <v>Ефимов Дмитрий Николаевич</v>
          </cell>
          <cell r="Q276" t="str">
            <v>efimov.dn@tc13.pp.gazprom-neft.ru</v>
          </cell>
        </row>
        <row r="277">
          <cell r="P277" t="str">
            <v>Жарков Александр Владимирович</v>
          </cell>
          <cell r="Q277" t="str">
            <v>zharkov.av@tc7.pp.gazprom-neft.ru</v>
          </cell>
        </row>
        <row r="278">
          <cell r="P278" t="str">
            <v>Жулин Сергей Олегович</v>
          </cell>
          <cell r="Q278" t="str">
            <v>zhulin.so@tc13.pp.gazprom-neft.ru</v>
          </cell>
        </row>
        <row r="279">
          <cell r="P279" t="str">
            <v>Заворохин Александр Валерьевич</v>
          </cell>
          <cell r="Q279" t="str">
            <v>zavorokhin.av@tc11.pp.gazprom-neft.ru</v>
          </cell>
        </row>
        <row r="280">
          <cell r="P280" t="str">
            <v>Загорулько Артем Владимирович</v>
          </cell>
          <cell r="Q280" t="str">
            <v>zagorulko.av@tc14.pp.gazprom-neft.ru</v>
          </cell>
        </row>
        <row r="281">
          <cell r="P281" t="str">
            <v>Заздравных Андрей Григорьевич</v>
          </cell>
          <cell r="Q281" t="str">
            <v>zazdravnykh.ag@tc16.pp.gazprom-neft.ru</v>
          </cell>
        </row>
        <row r="282">
          <cell r="P282" t="str">
            <v>Заирбеков Алихан Валиханович</v>
          </cell>
          <cell r="Q282" t="str">
            <v>zairbekov.av@tc6.pp.gazprom-neft.ru</v>
          </cell>
        </row>
        <row r="283">
          <cell r="P283" t="str">
            <v>Зайдуллина Евгения Михайловна</v>
          </cell>
          <cell r="Q283" t="str">
            <v>zaydullina.em@tc7.pp.gazprom-neft.ru</v>
          </cell>
        </row>
        <row r="284">
          <cell r="P284" t="str">
            <v>Зайкова Анастасия Владимировна</v>
          </cell>
          <cell r="Q284" t="str">
            <v>zaykova.av@tc11.pp.gazprom-neft.ru</v>
          </cell>
        </row>
        <row r="285">
          <cell r="P285" t="str">
            <v>Зайнуллин Альфис Шамилович</v>
          </cell>
          <cell r="Q285" t="str">
            <v>zaynullin.as@tc7.pp.gazprom-neft.ru</v>
          </cell>
        </row>
        <row r="286">
          <cell r="P286" t="str">
            <v>Доной Марина Леонидовна</v>
          </cell>
          <cell r="Q286" t="str">
            <v>zaytsev.kal@tc21.pp.gazprom-neft.ru</v>
          </cell>
        </row>
        <row r="287">
          <cell r="P287" t="str">
            <v>Закиров Алмаз Финатович</v>
          </cell>
          <cell r="Q287" t="str">
            <v>zakirov.afi@tc11.pp.gazprom-neft.ru</v>
          </cell>
        </row>
        <row r="288">
          <cell r="P288" t="str">
            <v>Закирова Галина Сергеевна</v>
          </cell>
          <cell r="Q288" t="str">
            <v>zakirova.gs@tc11.pp.gazprom-neft.ru</v>
          </cell>
        </row>
        <row r="289">
          <cell r="P289" t="str">
            <v>Замалиев Марат Валитович</v>
          </cell>
          <cell r="Q289" t="str">
            <v>zamaliev.mv@tc14.pp.gazprom-neft.ru</v>
          </cell>
        </row>
        <row r="290">
          <cell r="P290" t="str">
            <v>Захаренко Андрей Иванович</v>
          </cell>
          <cell r="Q290" t="str">
            <v>zakharenko.ai@tc7.pp.gazprom-neft.ru</v>
          </cell>
        </row>
        <row r="291">
          <cell r="P291" t="str">
            <v>Захарова Наталья Алексеевна</v>
          </cell>
          <cell r="Q291" t="str">
            <v>zakharova.nal@tc16.pp.gazprom-neft.ru</v>
          </cell>
        </row>
        <row r="292">
          <cell r="P292" t="str">
            <v>Захарченко Дмитрий Игоревич</v>
          </cell>
          <cell r="Q292" t="str">
            <v>zakharchenko.di@tc11.pp.gazprom-neft.ru</v>
          </cell>
        </row>
        <row r="293">
          <cell r="P293" t="str">
            <v>Зеленин Дмитрий Владимирович</v>
          </cell>
          <cell r="Q293" t="str">
            <v>zelenin.dvl@tc6.pp.gazprom-neft.ru</v>
          </cell>
        </row>
        <row r="294">
          <cell r="P294" t="str">
            <v>Земцов Андрей Владимирович</v>
          </cell>
          <cell r="Q294" t="str">
            <v>zemtsov.av@tc11.pp.gazprom-neft.ru</v>
          </cell>
        </row>
        <row r="295">
          <cell r="P295" t="str">
            <v>Евладенко Сергей Николаевич</v>
          </cell>
          <cell r="Q295" t="str">
            <v>ziganshin.rsh@tc19.pp.gazprom-neft.ru</v>
          </cell>
        </row>
        <row r="296">
          <cell r="P296" t="str">
            <v>Зольникова Татьяна Петровна</v>
          </cell>
          <cell r="Q296" t="str">
            <v>zolnikova.tp@tc11.pp.gazprom-neft.ru</v>
          </cell>
        </row>
        <row r="297">
          <cell r="P297" t="str">
            <v>Ибрагимов Альберт Фагимович</v>
          </cell>
          <cell r="Q297" t="str">
            <v>ibragimov.af@tc1.pp.gazprom-neft.ru</v>
          </cell>
        </row>
        <row r="298">
          <cell r="P298" t="str">
            <v>Ибрагимов Арсен Ибрагимович</v>
          </cell>
          <cell r="Q298" t="str">
            <v>ibragimov.ai@tc11.pp.gazprom-neft.ru</v>
          </cell>
        </row>
        <row r="299">
          <cell r="P299" t="str">
            <v>Ибрагимов Марсель Илмирович</v>
          </cell>
          <cell r="Q299" t="str">
            <v>ibragimov.mi@tc17.pp.gazprom-neft.ru</v>
          </cell>
        </row>
        <row r="300">
          <cell r="P300" t="str">
            <v>Ибрагимова Олеся Анатольевна</v>
          </cell>
          <cell r="Q300" t="str">
            <v>ibragimova.oan@tc3.pp.gazprom-neft.ru</v>
          </cell>
        </row>
        <row r="301">
          <cell r="P301" t="str">
            <v>Иванов Алексей Владимирович</v>
          </cell>
          <cell r="Q301" t="str">
            <v>ivanov.avla@tc12.pp.gazprom-neft.ru</v>
          </cell>
        </row>
        <row r="302">
          <cell r="P302" t="str">
            <v>Иванов Игорь Владимирович</v>
          </cell>
          <cell r="Q302" t="str">
            <v>ivanov.ivla@tc7.pp.gazprom-neft.ru</v>
          </cell>
        </row>
        <row r="303">
          <cell r="P303" t="str">
            <v>Иванов Михаил Григорьевич</v>
          </cell>
          <cell r="Q303" t="str">
            <v>ivanov.mgr@tc2.pp.gazprom-neft.ru</v>
          </cell>
        </row>
        <row r="304">
          <cell r="P304" t="str">
            <v>Евланов Игорь Викторович</v>
          </cell>
          <cell r="Q304" t="str">
            <v>ivanova.age@tc11.pp.gazprom-neft.ru</v>
          </cell>
        </row>
        <row r="305">
          <cell r="P305" t="str">
            <v>Иванова Елена Сергеевна</v>
          </cell>
          <cell r="Q305" t="str">
            <v>ivanova.eser@tc11.pp.gazprom-neft.ru</v>
          </cell>
        </row>
        <row r="306">
          <cell r="P306" t="str">
            <v>Ивлев Вячеслав Александрович</v>
          </cell>
          <cell r="Q306" t="str">
            <v>ivlev.va@tc13.pp.gazprom-neft.ru</v>
          </cell>
        </row>
        <row r="307">
          <cell r="P307" t="str">
            <v>Ивлева Светлана Александровна</v>
          </cell>
          <cell r="Q307" t="str">
            <v>ivleva.sa@tc7.pp.gazprom-neft.ru</v>
          </cell>
        </row>
        <row r="308">
          <cell r="P308" t="str">
            <v>Ершов Антон Андреевич</v>
          </cell>
          <cell r="Q308" t="str">
            <v>ivchenko.as@tc6.pp.gazprom-neft.ru</v>
          </cell>
        </row>
        <row r="309">
          <cell r="P309" t="str">
            <v>Игитов Матвей Михайлович</v>
          </cell>
          <cell r="Q309" t="str">
            <v>igitov.mm@tc7.pp.gazprom-neft.ru</v>
          </cell>
        </row>
        <row r="310">
          <cell r="P310" t="str">
            <v>Игитов Семен Михайлович</v>
          </cell>
          <cell r="Q310" t="str">
            <v>igitov.sm@tc11.pp.gazprom-neft.ru</v>
          </cell>
        </row>
        <row r="311">
          <cell r="P311" t="str">
            <v>Игитова Наталья Валентиновна</v>
          </cell>
          <cell r="Q311" t="str">
            <v>igitova.nv@tc19.pp.gazprom-neft.ru</v>
          </cell>
        </row>
        <row r="312">
          <cell r="P312" t="str">
            <v>Игнатов Юрий Викторович</v>
          </cell>
          <cell r="Q312" t="str">
            <v>ignatov.yv@tc17.pp.gazprom-neft.ru</v>
          </cell>
        </row>
        <row r="313">
          <cell r="P313" t="str">
            <v>Игнатьев Иван Викторович</v>
          </cell>
          <cell r="Q313" t="str">
            <v>ignatev.iv@tc11.pp.gazprom-neft.ru</v>
          </cell>
        </row>
        <row r="314">
          <cell r="P314" t="str">
            <v>Игнатьева Ольга Викторовна</v>
          </cell>
          <cell r="Q314" t="str">
            <v>ignateva.ov@tc19.pp.gazprom-neft.ru</v>
          </cell>
        </row>
        <row r="315">
          <cell r="P315" t="str">
            <v>Ильясов Руслан Сергеевич</v>
          </cell>
          <cell r="Q315" t="str">
            <v>ilyasov.rs@tc19.pp.gazprom-neft.ru</v>
          </cell>
        </row>
        <row r="316">
          <cell r="P316" t="str">
            <v>Ильясова Наталья Евгеньевна</v>
          </cell>
          <cell r="Q316" t="str">
            <v>ilyasova.ne@tc7.pp.gazprom-neft.ru</v>
          </cell>
        </row>
        <row r="317">
          <cell r="P317" t="str">
            <v>Индиенко Андрей Дмитриевич</v>
          </cell>
          <cell r="Q317" t="str">
            <v>indienko.adm@tc12.pp.gazprom-neft.ru</v>
          </cell>
        </row>
        <row r="318">
          <cell r="P318" t="str">
            <v>Ионов Федор Федорович</v>
          </cell>
          <cell r="Q318" t="str">
            <v>ionov.ff@tc13.pp.gazprom-neft.ru</v>
          </cell>
        </row>
        <row r="319">
          <cell r="P319" t="str">
            <v>Есипенок Иван Николаевич</v>
          </cell>
          <cell r="Q319" t="str">
            <v>ionova.mm@tc16.pp.gazprom-neft.ru</v>
          </cell>
        </row>
        <row r="320">
          <cell r="P320" t="str">
            <v>Иралин Фидан Зуфарович</v>
          </cell>
          <cell r="Q320" t="str">
            <v>iralin.fz@tc11.pp.gazprom-neft.ru</v>
          </cell>
        </row>
        <row r="321">
          <cell r="P321" t="str">
            <v>Ирин Алексей Павлович</v>
          </cell>
          <cell r="Q321" t="str">
            <v>irin.ap@tc11.pp.gazprom-neft.ru</v>
          </cell>
        </row>
        <row r="322">
          <cell r="P322" t="str">
            <v>Ирмашев Роберт Ришатович</v>
          </cell>
          <cell r="Q322" t="str">
            <v>irmashev.rr@tc14.pp.gazprom-neft.ru</v>
          </cell>
        </row>
        <row r="323">
          <cell r="P323" t="str">
            <v>Тимаревский Владислав Григорьевич</v>
          </cell>
          <cell r="Q323" t="str">
            <v>timarevskiy.vg@tc11.pp.gazprom-neft.ru</v>
          </cell>
        </row>
        <row r="324">
          <cell r="P324" t="str">
            <v>Федорова Людмила Борисовна</v>
          </cell>
          <cell r="Q324" t="str">
            <v>fedorova.lb@tc11.pp.gazprom-neft.ru</v>
          </cell>
        </row>
        <row r="325">
          <cell r="P325" t="str">
            <v>Зайцев Константин Александрович</v>
          </cell>
          <cell r="Q325" t="str">
            <v>isakov.dm@tc7.pp.gazprom-neft.ru</v>
          </cell>
        </row>
        <row r="326">
          <cell r="P326" t="str">
            <v>Исмаилов Махир Салман Оглы</v>
          </cell>
          <cell r="Q326" t="str">
            <v>ismailov.msa@tc12.pp.gazprom-neft.ru</v>
          </cell>
        </row>
        <row r="327">
          <cell r="P327" t="str">
            <v>Исмаилов Мехман Салман Оглы</v>
          </cell>
          <cell r="Q327" t="str">
            <v>ismailov.ms@tc11.pp.gazprom-neft.ru</v>
          </cell>
        </row>
        <row r="328">
          <cell r="P328" t="str">
            <v>Исхаков Райнис Рамильевич</v>
          </cell>
          <cell r="Q328" t="str">
            <v>iskhakov.rr@tc11.pp.gazprom-neft.ru</v>
          </cell>
        </row>
        <row r="329">
          <cell r="P329" t="str">
            <v>Ихсанова Елена Викторовна</v>
          </cell>
          <cell r="Q329" t="str">
            <v>ikhsanova.ev@tc11.pp.gazprom-neft.ru</v>
          </cell>
        </row>
        <row r="330">
          <cell r="P330" t="str">
            <v>Зиганшин Рустам Шамильевич</v>
          </cell>
          <cell r="Q330" t="str">
            <v>ikhtiyarova.ip@tc19.pp.gazprom-neft.ru</v>
          </cell>
        </row>
        <row r="331">
          <cell r="P331" t="str">
            <v>Чернян Марина Павловна</v>
          </cell>
          <cell r="Q331" t="str">
            <v>chernyan.mp@tc6.pp.gazprom-neft.ru</v>
          </cell>
        </row>
        <row r="332">
          <cell r="P332" t="str">
            <v>Червякова Ольга Евгеньевна</v>
          </cell>
          <cell r="Q332" t="str">
            <v>chervyakova.oe@tc11.pp.gazprom-neft.ru</v>
          </cell>
        </row>
        <row r="333">
          <cell r="P333" t="str">
            <v>Чикалова Светлана Васильевна</v>
          </cell>
          <cell r="Q333" t="str">
            <v>chikalova.sv@tc21.pp.gazprom-neft.ru</v>
          </cell>
        </row>
        <row r="334">
          <cell r="P334" t="str">
            <v>Чиркин Вячеслав Владимирович</v>
          </cell>
          <cell r="Q334" t="str">
            <v>chirkin.vv@tc11.pp.gazprom-neft.ru</v>
          </cell>
        </row>
        <row r="335">
          <cell r="P335" t="str">
            <v>Чурносов Александр Александрович</v>
          </cell>
          <cell r="Q335" t="str">
            <v>churnosov.aa@tc7.pp.gazprom-neft.ru</v>
          </cell>
        </row>
        <row r="336">
          <cell r="P336" t="str">
            <v>Кабиров Эльдар Борисович</v>
          </cell>
          <cell r="Q336" t="str">
            <v>kabirov.eb@tc11.pp.gazprom-neft.ru</v>
          </cell>
        </row>
        <row r="337">
          <cell r="P337" t="str">
            <v>Кабирова Альбина Ивановна</v>
          </cell>
          <cell r="Q337" t="str">
            <v>kabirova.ai@tc18.pp.gazprom-neft.ru</v>
          </cell>
        </row>
        <row r="338">
          <cell r="P338" t="str">
            <v>Кавыева Алена Александровна</v>
          </cell>
          <cell r="Q338" t="str">
            <v>kavyeva.aa@tc21.pp.gazprom-neft.ru</v>
          </cell>
        </row>
        <row r="339">
          <cell r="P339" t="str">
            <v>Кагункин Андрей Владимирович</v>
          </cell>
          <cell r="Q339" t="str">
            <v>kagunkin.av@tc11.pp.gazprom-neft.ru</v>
          </cell>
        </row>
        <row r="340">
          <cell r="P340" t="str">
            <v>Кагункин Юрий Владимирович</v>
          </cell>
          <cell r="Q340" t="str">
            <v>kagunkin.yuv@tc7.pp.gazprom-neft.ru</v>
          </cell>
        </row>
        <row r="341">
          <cell r="P341" t="str">
            <v>Кадука Олег Михайлович</v>
          </cell>
          <cell r="Q341" t="str">
            <v>kaduka.om@tc11.pp.gazprom-neft.ru</v>
          </cell>
        </row>
        <row r="342">
          <cell r="P342" t="str">
            <v>Казаку Игорь Ильич</v>
          </cell>
          <cell r="Q342" t="str">
            <v>kazaku.ii@tc16.pp.gazprom-neft.ru</v>
          </cell>
        </row>
        <row r="343">
          <cell r="P343" t="str">
            <v>Зизенкин Сергей Сергеевич</v>
          </cell>
          <cell r="Q343" t="str">
            <v>kazantseva.lil@tc11.pp.gazprom-neft.ru</v>
          </cell>
        </row>
        <row r="344">
          <cell r="P344" t="str">
            <v>Казиев Эдуард Гаджибалаевич</v>
          </cell>
          <cell r="Q344" t="str">
            <v>kaziev.eg@tc14.pp.gazprom-neft.ru</v>
          </cell>
        </row>
        <row r="345">
          <cell r="P345" t="str">
            <v>Иванова Анжела Геннадьевна</v>
          </cell>
          <cell r="Q345" t="str">
            <v>kazymov.rma@tc11.pp.gazprom-neft.ru</v>
          </cell>
        </row>
        <row r="346">
          <cell r="P346" t="str">
            <v>Чеботов Василий Васильевич</v>
          </cell>
          <cell r="Q346" t="str">
            <v>chebotov.vv@tc18.pp.gazprom-neft.ru</v>
          </cell>
        </row>
        <row r="347">
          <cell r="P347" t="str">
            <v>Калашникова Елена Николаевна</v>
          </cell>
          <cell r="Q347" t="str">
            <v>kalashnikova.en@tc2.pp.gazprom-neft.ru</v>
          </cell>
        </row>
        <row r="348">
          <cell r="P348" t="str">
            <v>Чефонова Алена Александровна</v>
          </cell>
          <cell r="Q348" t="str">
            <v>chefonova.aa@tc19.pp.gazprom-neft.ru</v>
          </cell>
        </row>
        <row r="349">
          <cell r="P349" t="str">
            <v>Калинин Алексей Викторович</v>
          </cell>
          <cell r="Q349" t="str">
            <v>kalinin.avi@tc1.pp.gazprom-neft.ru</v>
          </cell>
        </row>
        <row r="350">
          <cell r="P350" t="str">
            <v>Калита Евгений Владимирович</v>
          </cell>
          <cell r="Q350" t="str">
            <v>kalita.ev@tc11.pp.gazprom-neft.ru</v>
          </cell>
        </row>
        <row r="351">
          <cell r="P351" t="str">
            <v>Калмыкова Ксения Андреевна</v>
          </cell>
          <cell r="Q351" t="str">
            <v>kalmykova.ka@tc20.pp.gazprom-neft.ru</v>
          </cell>
        </row>
        <row r="352">
          <cell r="P352" t="str">
            <v>Камакаев Эдуард Рафаилович</v>
          </cell>
          <cell r="Q352" t="str">
            <v>kamakaev.er@tc13.pp.gazprom-neft.ru</v>
          </cell>
        </row>
        <row r="353">
          <cell r="P353" t="str">
            <v>Чепрасов Денис Валерьевич</v>
          </cell>
          <cell r="Q353" t="str">
            <v>cheprasov.dv@tc11.pp.gazprom-neft.ru</v>
          </cell>
        </row>
        <row r="354">
          <cell r="P354" t="str">
            <v>Канафин Вадим Жаудатович</v>
          </cell>
          <cell r="Q354" t="str">
            <v>kanafin.vz@tc13.pp.gazprom-neft.ru</v>
          </cell>
        </row>
        <row r="355">
          <cell r="P355" t="str">
            <v>Канафин Данил Жаудатович</v>
          </cell>
          <cell r="Q355" t="str">
            <v>kanafin.dzh@tc17.pp.gazprom-neft.ru</v>
          </cell>
        </row>
        <row r="356">
          <cell r="P356" t="str">
            <v>Канюкова Гульназ Мирзагитовна</v>
          </cell>
          <cell r="Q356" t="str">
            <v>kanyukova.gm@tc12.pp.gazprom-neft.ru</v>
          </cell>
        </row>
        <row r="357">
          <cell r="P357" t="str">
            <v>Каравашкина Наталия Юрьевна</v>
          </cell>
          <cell r="Q357" t="str">
            <v>karavashkina.nyu@tc7.pp.gazprom-neft.ru</v>
          </cell>
        </row>
        <row r="358">
          <cell r="P358" t="str">
            <v>Каратицкая Ирина Николаевна</v>
          </cell>
          <cell r="Q358" t="str">
            <v>karatitskaya.in@tc14.pp.gazprom-neft.ru</v>
          </cell>
        </row>
        <row r="359">
          <cell r="P359" t="str">
            <v>Каримов Ринат Рамильевич</v>
          </cell>
          <cell r="Q359" t="str">
            <v>karimov.rira@tc11.pp.gazprom-neft.ru</v>
          </cell>
        </row>
        <row r="360">
          <cell r="P360" t="str">
            <v>Каримов Руслан Газинурович</v>
          </cell>
          <cell r="Q360" t="str">
            <v>karimov.rg@tc13.pp.gazprom-neft.ru</v>
          </cell>
        </row>
        <row r="361">
          <cell r="P361" t="str">
            <v>Черкес Елена Анатольевна</v>
          </cell>
          <cell r="Q361" t="str">
            <v>cherkes.ea@tc20.pp.gazprom-neft.ru</v>
          </cell>
        </row>
        <row r="362">
          <cell r="P362" t="str">
            <v>Каримова Наталья Владимировна</v>
          </cell>
          <cell r="Q362" t="str">
            <v>karimova.nv@tc15.pp.gazprom-neft.ru</v>
          </cell>
        </row>
        <row r="363">
          <cell r="P363" t="str">
            <v>Черковский Николай Леонидович</v>
          </cell>
          <cell r="Q363" t="str">
            <v>cherkovskiy.nl@tc11.pp.gazprom-neft.ru</v>
          </cell>
        </row>
        <row r="364">
          <cell r="P364" t="str">
            <v>Черник Николай Викторович</v>
          </cell>
          <cell r="Q364" t="str">
            <v>chernik.nv@tc16.pp.gazprom-neft.ru</v>
          </cell>
        </row>
        <row r="365">
          <cell r="P365" t="str">
            <v>Карташов Николай Викторович</v>
          </cell>
          <cell r="Q365" t="str">
            <v>kartashov.nv@tc12.pp.gazprom-neft.ru</v>
          </cell>
        </row>
        <row r="366">
          <cell r="P366" t="str">
            <v>Черномырдин Олег Владимирович</v>
          </cell>
          <cell r="Q366" t="str">
            <v>chernomyrdin.ov@tc6.pp.gazprom-neft.ru</v>
          </cell>
        </row>
        <row r="367">
          <cell r="P367" t="str">
            <v>Касимов Айлар Гюльбалаевич</v>
          </cell>
          <cell r="Q367" t="str">
            <v>kasimov.ag@tc13.pp.gazprom-neft.ru</v>
          </cell>
        </row>
        <row r="368">
          <cell r="P368" t="str">
            <v>Ивченко Александр Сергеевич</v>
          </cell>
          <cell r="Q368" t="str">
            <v>chernov.ial@tc15.pp.gazprom-neft.ru</v>
          </cell>
        </row>
        <row r="369">
          <cell r="P369" t="str">
            <v>Касьянов Андрей Владимирович</v>
          </cell>
          <cell r="Q369" t="str">
            <v>kasyanov.avl@tc13.pp.gazprom-neft.ru</v>
          </cell>
        </row>
        <row r="370">
          <cell r="P370" t="str">
            <v>Касьянов Никита Александрович</v>
          </cell>
          <cell r="Q370" t="str">
            <v>kasyanov.na@tc12.pp.gazprom-neft.ru</v>
          </cell>
        </row>
        <row r="371">
          <cell r="P371" t="str">
            <v>Чернова Екатерина Юрьевна</v>
          </cell>
          <cell r="Q371" t="str">
            <v>chernova.eyu@tc11.pp.gazprom-neft.ru</v>
          </cell>
        </row>
        <row r="372">
          <cell r="P372" t="str">
            <v>Чернова Наталья Викторовна</v>
          </cell>
          <cell r="Q372" t="str">
            <v>chernova.nvi@tc11.pp.gazprom-neft.ru</v>
          </cell>
        </row>
        <row r="373">
          <cell r="P373" t="str">
            <v>Качар Евгений Иванович</v>
          </cell>
          <cell r="Q373" t="str">
            <v>kachar.ei@tc19.pp.gazprom-neft.ru</v>
          </cell>
        </row>
        <row r="374">
          <cell r="P374" t="str">
            <v>Качур Виктор Валентинович</v>
          </cell>
          <cell r="Q374" t="str">
            <v>kachur.vv@tc7.pp.gazprom-neft.ru</v>
          </cell>
        </row>
        <row r="375">
          <cell r="P375" t="str">
            <v>Черняева Наталья Юрьевна</v>
          </cell>
          <cell r="Q375" t="str">
            <v>chernyaeva.nyu@tc11.pp.gazprom-neft.ru</v>
          </cell>
        </row>
        <row r="376">
          <cell r="P376" t="str">
            <v>Кашинцев Алексей Сергеевич</v>
          </cell>
          <cell r="Q376" t="str">
            <v>kashintsev.as@tc7.pp.gazprom-neft.ru</v>
          </cell>
        </row>
        <row r="377">
          <cell r="P377" t="str">
            <v>Кевлич Павел Владимирович</v>
          </cell>
          <cell r="Q377" t="str">
            <v>kevlich.pv@tc15.pp.gazprom-neft.ru</v>
          </cell>
        </row>
        <row r="378">
          <cell r="P378" t="str">
            <v>Кевлич Роман Владимирович</v>
          </cell>
          <cell r="Q378" t="str">
            <v>kevlich.rv@tc11.pp.gazprom-neft.ru</v>
          </cell>
        </row>
        <row r="379">
          <cell r="P379" t="str">
            <v>Кельзин Артем Дмитриевич</v>
          </cell>
          <cell r="Q379" t="str">
            <v>kelzin.ad@tc20.pp.gazprom-neft.ru</v>
          </cell>
        </row>
        <row r="380">
          <cell r="P380" t="str">
            <v>Кечина Лидия Николаевна</v>
          </cell>
          <cell r="Q380" t="str">
            <v>kechina.ln@tc7.pp.gazprom-neft.ru</v>
          </cell>
        </row>
        <row r="381">
          <cell r="P381" t="str">
            <v>Чернышова Лариса Мидхатовна</v>
          </cell>
          <cell r="Q381" t="str">
            <v>chernyshova.lm@tc11.pp.gazprom-neft.ru</v>
          </cell>
        </row>
        <row r="382">
          <cell r="P382" t="str">
            <v>Ким Ден Ир</v>
          </cell>
          <cell r="Q382" t="str">
            <v>kim.di@tc7.pp.gazprom-neft.ru</v>
          </cell>
        </row>
        <row r="383">
          <cell r="P383" t="str">
            <v>Ким Людмила Викторовна</v>
          </cell>
          <cell r="Q383" t="str">
            <v>kim.lv@tc7.pp.gazprom-neft.ru</v>
          </cell>
        </row>
        <row r="384">
          <cell r="P384" t="str">
            <v>Кинчин Антон Валерьевич</v>
          </cell>
          <cell r="Q384" t="str">
            <v>kinchin.av@tc14.pp.gazprom-neft.ru</v>
          </cell>
        </row>
        <row r="385">
          <cell r="P385" t="str">
            <v>Ионова Мария Михайловна</v>
          </cell>
          <cell r="Q385" t="str">
            <v>kirilyuk.vi@tc11.pp.gazprom-neft.ru</v>
          </cell>
        </row>
        <row r="386">
          <cell r="P386" t="str">
            <v>Исаков Денис Михайлович</v>
          </cell>
          <cell r="Q386" t="str">
            <v>kirichenko.as@tc13.pp.gazprom-neft.ru</v>
          </cell>
        </row>
        <row r="387">
          <cell r="P387" t="str">
            <v>Кирста Дмитрий Александрович</v>
          </cell>
          <cell r="Q387" t="str">
            <v>kirsta.da@tc11.pp.gazprom-neft.ru</v>
          </cell>
        </row>
        <row r="388">
          <cell r="P388" t="str">
            <v>Чигира Регина Азатовна</v>
          </cell>
          <cell r="Q388" t="str">
            <v>chigira.ra@tc16.pp.gazprom-neft.ru</v>
          </cell>
        </row>
        <row r="389">
          <cell r="P389" t="str">
            <v>Киселева Татьяна Леонидовна</v>
          </cell>
          <cell r="Q389" t="str">
            <v>kiseleva.tl@tc18.pp.gazprom-neft.ru</v>
          </cell>
        </row>
        <row r="390">
          <cell r="P390" t="str">
            <v>Ихтиярова Инна Павловна</v>
          </cell>
          <cell r="Q390" t="str">
            <v>kislitsyna.nyu@tc12.pp.gazprom-neft.ru</v>
          </cell>
        </row>
        <row r="391">
          <cell r="P391" t="str">
            <v>Киявов Руслан Магомедмурадович</v>
          </cell>
          <cell r="Q391" t="str">
            <v>kiyavov.rm@tc13.pp.gazprom-neft.ru</v>
          </cell>
        </row>
        <row r="392">
          <cell r="P392" t="str">
            <v>Клементьев Михаил Игоревич</v>
          </cell>
          <cell r="Q392" t="str">
            <v>klementev.mi@tc11.pp.gazprom-neft.ru</v>
          </cell>
        </row>
        <row r="393">
          <cell r="P393" t="str">
            <v>Климчук Виктория Владимировна</v>
          </cell>
          <cell r="Q393" t="str">
            <v>klimchuk.vv@tc20.pp.gazprom-neft.ru</v>
          </cell>
        </row>
        <row r="394">
          <cell r="P394" t="str">
            <v>Климчук Назар Станиславович</v>
          </cell>
          <cell r="Q394" t="str">
            <v>klimchuk.ns@tc20.pp.gazprom-neft.ru</v>
          </cell>
        </row>
        <row r="395">
          <cell r="P395" t="str">
            <v>Клинникова Наталья Сергеевна</v>
          </cell>
          <cell r="Q395" t="str">
            <v>klinnikova.ns@tc11.pp.gazprom-neft.ru</v>
          </cell>
        </row>
        <row r="396">
          <cell r="P396" t="str">
            <v>Казанцева Людмила Ильинична</v>
          </cell>
          <cell r="Q396" t="str">
            <v>klochkova.em@tc6.pp.gazprom-neft.ru</v>
          </cell>
        </row>
        <row r="397">
          <cell r="P397" t="str">
            <v>Князева Наталья Александровна</v>
          </cell>
          <cell r="Q397" t="str">
            <v>knyazeva.na@tc11.pp.gazprom-neft.ru</v>
          </cell>
        </row>
        <row r="398">
          <cell r="P398" t="str">
            <v>Чугунов Денис Михайлович</v>
          </cell>
          <cell r="Q398" t="str">
            <v>chugunov.dm@tc15.pp.gazprom-neft.ru</v>
          </cell>
        </row>
        <row r="399">
          <cell r="P399" t="str">
            <v>Чуканов Николай Николаевич</v>
          </cell>
          <cell r="Q399" t="str">
            <v>chukanov.nn@tc7.pp.gazprom-neft.ru</v>
          </cell>
        </row>
        <row r="400">
          <cell r="P400" t="str">
            <v>Чулаев Роман Олегович</v>
          </cell>
          <cell r="Q400" t="str">
            <v>chulaev.ro@tc7.pp.gazprom-neft.ru</v>
          </cell>
        </row>
        <row r="401">
          <cell r="P401" t="str">
            <v>Ковалевский Константин Юрьевич</v>
          </cell>
          <cell r="Q401" t="str">
            <v>kovalevskiy.kyu@tc11.pp.gazprom-neft.ru</v>
          </cell>
        </row>
        <row r="402">
          <cell r="P402" t="str">
            <v>Коваленко Константин Михайлович</v>
          </cell>
          <cell r="Q402" t="str">
            <v>kovalenko.km@tc11.pp.gazprom-neft.ru</v>
          </cell>
        </row>
        <row r="403">
          <cell r="P403" t="str">
            <v>Коваленко Сергей Николаевич</v>
          </cell>
          <cell r="Q403" t="str">
            <v>kovalenko.sn@tc13.pp.gazprom-neft.ru</v>
          </cell>
        </row>
        <row r="404">
          <cell r="P404" t="str">
            <v>Казимагомедов Закидин Нисредович</v>
          </cell>
          <cell r="Q404" t="str">
            <v>kovalenko.yv@tc14.pp.gazprom-neft.ru</v>
          </cell>
        </row>
        <row r="405">
          <cell r="P405" t="str">
            <v>Кожевникова Екатерина Валерьевна</v>
          </cell>
          <cell r="Q405" t="str">
            <v>kozhevnikova.ev@tc11.pp.gazprom-neft.ru</v>
          </cell>
        </row>
        <row r="406">
          <cell r="P406" t="str">
            <v>Чуваков Сергей Анатольевич</v>
          </cell>
          <cell r="Q406" t="str">
            <v>chuvakov.sa@tc11.pp.gazprom-neft.ru</v>
          </cell>
        </row>
        <row r="407">
          <cell r="P407" t="str">
            <v>Козика Вячеслав Владимирович</v>
          </cell>
          <cell r="Q407" t="str">
            <v>kozika.vv@tc19.pp.gazprom-neft.ru</v>
          </cell>
        </row>
        <row r="408">
          <cell r="P408" t="str">
            <v>Козлов Александр Владимирович</v>
          </cell>
          <cell r="Q408" t="str">
            <v>kozlov.avladi@tc12.pp.gazprom-neft.ru</v>
          </cell>
        </row>
        <row r="409">
          <cell r="P409" t="str">
            <v>Козлов Николай Викторович</v>
          </cell>
          <cell r="Q409" t="str">
            <v>kozlov.nv@tc12.pp.gazprom-neft.ru</v>
          </cell>
        </row>
        <row r="410">
          <cell r="P410" t="str">
            <v>Козодой Сергей Львович</v>
          </cell>
          <cell r="Q410" t="str">
            <v>kozodoy.sl@tc18.pp.gazprom-neft.ru</v>
          </cell>
        </row>
        <row r="411">
          <cell r="P411" t="str">
            <v>Колесник Екатерина Валерьевна</v>
          </cell>
          <cell r="Q411" t="str">
            <v>kolesnik.eva@tc11.pp.gazprom-neft.ru</v>
          </cell>
        </row>
        <row r="412">
          <cell r="P412" t="str">
            <v>Колесников Владимир Владимирович</v>
          </cell>
          <cell r="Q412" t="str">
            <v>kolesnikov.vvlad@tc7.pp.gazprom-neft.ru</v>
          </cell>
        </row>
        <row r="413">
          <cell r="P413" t="str">
            <v>Казымов Расул Махирович</v>
          </cell>
          <cell r="Q413" t="str">
            <v>kolesnikova.ta@tc11.pp.gazprom-neft.ru</v>
          </cell>
        </row>
        <row r="414">
          <cell r="P414" t="str">
            <v>Колченцев Александр Сергеевич</v>
          </cell>
          <cell r="Q414" t="str">
            <v>kolchentsev.as@tc11.pp.gazprom-neft.ru</v>
          </cell>
        </row>
        <row r="415">
          <cell r="P415" t="str">
            <v>Колченцев Иван Сергеевич</v>
          </cell>
          <cell r="Q415" t="str">
            <v>kolchentsev.is@tc3.pp.gazprom-neft.ru</v>
          </cell>
        </row>
        <row r="416">
          <cell r="P416" t="str">
            <v>Колясов Василий Сергеевич</v>
          </cell>
          <cell r="Q416" t="str">
            <v>kolyasov.vs@tc19.pp.gazprom-neft.ru</v>
          </cell>
        </row>
        <row r="417">
          <cell r="P417" t="str">
            <v>Комарова Анастасия Александровна</v>
          </cell>
          <cell r="Q417" t="str">
            <v>komarova.aal@tc11.pp.gazprom-neft.ru</v>
          </cell>
        </row>
        <row r="418">
          <cell r="P418" t="str">
            <v>Комолов Александр Борисович</v>
          </cell>
          <cell r="Q418" t="str">
            <v>komolov.ab@tc12.pp.gazprom-neft.ru</v>
          </cell>
        </row>
        <row r="419">
          <cell r="P419" t="str">
            <v>Кирилюк Владимир Иванович</v>
          </cell>
          <cell r="Q419" t="str">
            <v>konarev.ao@tc11.pp.gazprom-neft.ru</v>
          </cell>
        </row>
        <row r="420">
          <cell r="P420" t="str">
            <v>Кондрашов Анатолий Сергеевич</v>
          </cell>
          <cell r="Q420" t="str">
            <v>kondrashov.as@tc19.pp.gazprom-neft.ru</v>
          </cell>
        </row>
        <row r="421">
          <cell r="P421" t="str">
            <v>Кондренко Олег Николаевич</v>
          </cell>
          <cell r="Q421" t="str">
            <v>kondrenko.on@tc13.pp.gazprom-neft.ru</v>
          </cell>
        </row>
        <row r="422">
          <cell r="P422" t="str">
            <v>Кононенко Александр Викторович</v>
          </cell>
          <cell r="Q422" t="str">
            <v>kononenko.avi@tc14.pp.gazprom-neft.ru</v>
          </cell>
        </row>
        <row r="423">
          <cell r="P423" t="str">
            <v>Кононенко Алексей Геннадьевич</v>
          </cell>
          <cell r="Q423" t="str">
            <v>kononenko.ag@tc15.pp.gazprom-neft.ru</v>
          </cell>
        </row>
        <row r="424">
          <cell r="P424" t="str">
            <v>Коптяева Татьяна Анатольевна</v>
          </cell>
          <cell r="Q424" t="str">
            <v>koptyaeva.ta@tc11.pp.gazprom-neft.ru</v>
          </cell>
        </row>
        <row r="425">
          <cell r="P425" t="str">
            <v>Копылов Павел Валентинович</v>
          </cell>
          <cell r="Q425" t="str">
            <v>kopylov.pv@tc7.pp.gazprom-neft.ru</v>
          </cell>
        </row>
        <row r="426">
          <cell r="P426" t="str">
            <v>Кириченко Артем Сергеевич</v>
          </cell>
          <cell r="Q426" t="str">
            <v>korkina.yl@tc14.pp.gazprom-neft.ru</v>
          </cell>
        </row>
        <row r="427">
          <cell r="P427" t="str">
            <v>Корнеева Эльза Олеговна</v>
          </cell>
          <cell r="Q427" t="str">
            <v>korneeva.eo@tc11.pp.gazprom-neft.ru</v>
          </cell>
        </row>
        <row r="428">
          <cell r="P428" t="str">
            <v>Корниенко Оксана Владимировна</v>
          </cell>
          <cell r="Q428" t="str">
            <v>kornienko.ov@tc7.pp.gazprom-neft.ru</v>
          </cell>
        </row>
        <row r="429">
          <cell r="P429" t="str">
            <v>Корнилов Александр Михайлович</v>
          </cell>
          <cell r="Q429" t="str">
            <v>kornilov.am@tc16.pp.gazprom-neft.ru</v>
          </cell>
        </row>
        <row r="430">
          <cell r="P430" t="str">
            <v>Коробейникова Луиза Максимовна</v>
          </cell>
          <cell r="Q430" t="str">
            <v>korobeynikova.lm@tc20.pp.gazprom-neft.ru</v>
          </cell>
        </row>
        <row r="431">
          <cell r="P431" t="str">
            <v>Коровин Евгений Геннадьевич</v>
          </cell>
          <cell r="Q431" t="str">
            <v>korovin.eg@tc6.pp.gazprom-neft.ru</v>
          </cell>
        </row>
        <row r="432">
          <cell r="P432" t="str">
            <v>Короляк Иван Романович</v>
          </cell>
          <cell r="Q432" t="str">
            <v>korolyak.ir@tc19.pp.gazprom-neft.ru</v>
          </cell>
        </row>
        <row r="433">
          <cell r="P433" t="str">
            <v>Корсакова Виктория Олеговна</v>
          </cell>
          <cell r="Q433" t="str">
            <v>korsakova.vo@tc7.pp.gazprom-neft.ru</v>
          </cell>
        </row>
        <row r="434">
          <cell r="P434" t="str">
            <v>Корсакова Зарема Тахиржановна</v>
          </cell>
          <cell r="Q434" t="str">
            <v>korsakova.zt@tc18.pp.gazprom-neft.ru</v>
          </cell>
        </row>
        <row r="435">
          <cell r="P435" t="str">
            <v>Корягина Анастасия Николаевна</v>
          </cell>
          <cell r="Q435" t="str">
            <v>koryagina.an@tc11.pp.gazprom-neft.ru</v>
          </cell>
        </row>
        <row r="436">
          <cell r="P436" t="str">
            <v>Костарева Дарья Валерьевна</v>
          </cell>
          <cell r="Q436" t="str">
            <v>kostareva.dv@tc6.pp.gazprom-neft.ru</v>
          </cell>
        </row>
        <row r="437">
          <cell r="P437" t="str">
            <v>Кирпиченков Никита Юрьевич</v>
          </cell>
          <cell r="Q437" t="str">
            <v>kostin.va@tc19.pp.gazprom-neft.ru</v>
          </cell>
        </row>
        <row r="438">
          <cell r="P438" t="str">
            <v>Юсупов Замир Фаритович</v>
          </cell>
          <cell r="Q438" t="str">
            <v>yusupov.zf@tc18.pp.gazprom-neft.ru</v>
          </cell>
        </row>
        <row r="439">
          <cell r="P439" t="str">
            <v>Костицын Максим Владимирович</v>
          </cell>
          <cell r="Q439" t="str">
            <v>kostitsyn.mv@tc11.pp.gazprom-neft.ru</v>
          </cell>
        </row>
        <row r="440">
          <cell r="P440" t="str">
            <v>Костицына Анастасия Валерьевна</v>
          </cell>
          <cell r="Q440" t="str">
            <v>kostitsyna.ava@tc7.pp.gazprom-neft.ru</v>
          </cell>
        </row>
        <row r="441">
          <cell r="P441" t="str">
            <v>Костицына Карина Маратовна</v>
          </cell>
          <cell r="Q441" t="str">
            <v>kostitsyna.km@tc20.pp.gazprom-neft.ru</v>
          </cell>
        </row>
        <row r="442">
          <cell r="P442" t="str">
            <v>Костригин Леонид Олегович</v>
          </cell>
          <cell r="Q442" t="str">
            <v>kostrigin.lo@tc7.pp.gazprom-neft.ru</v>
          </cell>
        </row>
        <row r="443">
          <cell r="P443" t="str">
            <v>Кострицин Сергей Геннадиевич</v>
          </cell>
          <cell r="Q443" t="str">
            <v>kostritsin.sg@tc15.pp.gazprom-neft.ru</v>
          </cell>
        </row>
        <row r="444">
          <cell r="P444" t="str">
            <v>Костров Кирилл Александрович</v>
          </cell>
          <cell r="Q444" t="str">
            <v>kostrov.ka@tc6.pp.gazprom-neft.ru</v>
          </cell>
        </row>
        <row r="445">
          <cell r="P445" t="str">
            <v>Костылев Максим Алексеевич</v>
          </cell>
          <cell r="Q445" t="str">
            <v>kostylev.ma@tc2.pp.gazprom-neft.ru</v>
          </cell>
        </row>
        <row r="446">
          <cell r="P446" t="str">
            <v>Костяной Николай Николаевич</v>
          </cell>
          <cell r="Q446" t="str">
            <v>kostyanoy.nn@tc6.pp.gazprom-neft.ru</v>
          </cell>
        </row>
        <row r="447">
          <cell r="P447" t="str">
            <v>Кот Александра Александровна</v>
          </cell>
          <cell r="Q447" t="str">
            <v>kot.aa@tc11.pp.gazprom-neft.ru</v>
          </cell>
        </row>
        <row r="448">
          <cell r="P448" t="str">
            <v>Котов Денис Дмитриевич</v>
          </cell>
          <cell r="Q448" t="str">
            <v>kotov.dd@tc14.pp.gazprom-neft.ru</v>
          </cell>
        </row>
        <row r="449">
          <cell r="P449" t="str">
            <v>Коцубей Владимир Сергеевич</v>
          </cell>
          <cell r="Q449" t="str">
            <v>kotsubey.vs@tc11.pp.gazprom-neft.ru</v>
          </cell>
        </row>
        <row r="450">
          <cell r="P450" t="str">
            <v>Кошкарева Татьяна Владимировна</v>
          </cell>
          <cell r="Q450" t="str">
            <v>koshkareva.tv@tc13.pp.gazprom-neft.ru</v>
          </cell>
        </row>
        <row r="451">
          <cell r="P451" t="str">
            <v>Кравец Максим Михайлович</v>
          </cell>
          <cell r="Q451" t="str">
            <v>kravets.mm@tc6.pp.gazprom-neft.ru</v>
          </cell>
        </row>
        <row r="452">
          <cell r="P452" t="str">
            <v>Кравченко Алексей Юрьевич</v>
          </cell>
          <cell r="Q452" t="str">
            <v>kravchenko.ayu@tc13.pp.gazprom-neft.ru</v>
          </cell>
        </row>
        <row r="453">
          <cell r="P453" t="str">
            <v>Краевой Максим Анатольевич</v>
          </cell>
          <cell r="Q453" t="str">
            <v>kraevoy.ma@tc7.pp.gazprom-neft.ru</v>
          </cell>
        </row>
        <row r="454">
          <cell r="P454" t="str">
            <v>Красноштанов Виталий Владимирович</v>
          </cell>
          <cell r="Q454" t="str">
            <v>krasnoshtanov.vv@tc11.pp.gazprom-neft.ru</v>
          </cell>
        </row>
        <row r="455">
          <cell r="P455" t="str">
            <v>Кривонос Артем Владимирович</v>
          </cell>
          <cell r="Q455" t="str">
            <v>krivonos.av@tc7.pp.gazprom-neft.ru</v>
          </cell>
        </row>
        <row r="456">
          <cell r="P456" t="str">
            <v>Кривошея Вадим Александрович</v>
          </cell>
          <cell r="Q456" t="str">
            <v>krivosheya.va@tc11.pp.gazprom-neft.ru</v>
          </cell>
        </row>
        <row r="457">
          <cell r="P457" t="str">
            <v>Кривых Игорь Александрович</v>
          </cell>
          <cell r="Q457" t="str">
            <v>krivykh.ia@tc7.pp.gazprom-neft.ru</v>
          </cell>
        </row>
        <row r="458">
          <cell r="P458" t="str">
            <v>Кудактина Алла Николаевна</v>
          </cell>
          <cell r="Q458" t="str">
            <v>kudaktina.an@tc15.pp.gazprom-neft.ru</v>
          </cell>
        </row>
        <row r="459">
          <cell r="P459" t="str">
            <v>Кудряшева Анастасия Валерьевна</v>
          </cell>
          <cell r="Q459" t="str">
            <v>kudryasheva.av@tc15.pp.gazprom-neft.ru</v>
          </cell>
        </row>
        <row r="460">
          <cell r="P460" t="str">
            <v>Кудряшова Ольга Александровна</v>
          </cell>
          <cell r="Q460" t="str">
            <v>kudryashova.oa@tc20.pp.gazprom-neft.ru</v>
          </cell>
        </row>
        <row r="461">
          <cell r="P461" t="str">
            <v>Кузнецов Алексей Юрьевич</v>
          </cell>
          <cell r="Q461" t="str">
            <v>kuznetsov.ayure@tc13.pp.gazprom-neft.ru</v>
          </cell>
        </row>
        <row r="462">
          <cell r="P462" t="str">
            <v>Кузнецова Анастасия Андреевна</v>
          </cell>
          <cell r="Q462" t="str">
            <v>kuznetsova.aand@tc19.pp.gazprom-neft.ru</v>
          </cell>
        </row>
        <row r="463">
          <cell r="P463" t="str">
            <v>Кислицына Наталия Юрьевна</v>
          </cell>
          <cell r="Q463" t="str">
            <v>kuzmicheva.na@tc11.pp.gazprom-neft.ru</v>
          </cell>
        </row>
        <row r="464">
          <cell r="P464" t="str">
            <v>Куклин Андрей Леонидович</v>
          </cell>
          <cell r="Q464" t="str">
            <v>kuklin.al@tc14.pp.gazprom-neft.ru</v>
          </cell>
        </row>
        <row r="465">
          <cell r="P465" t="str">
            <v>Кукота Андрей Анатольевич</v>
          </cell>
          <cell r="Q465" t="str">
            <v>kukota.aa@tc11.pp.gazprom-neft.ru</v>
          </cell>
        </row>
        <row r="466">
          <cell r="P466" t="str">
            <v>Кукса Денис Витальевич</v>
          </cell>
          <cell r="Q466" t="str">
            <v>kuksa.dv@tc15.pp.gazprom-neft.ru</v>
          </cell>
        </row>
        <row r="467">
          <cell r="P467" t="str">
            <v>Кулагина Елена Витальевна</v>
          </cell>
          <cell r="Q467" t="str">
            <v>kulagina.ev@tc11.pp.gazprom-neft.ru</v>
          </cell>
        </row>
        <row r="468">
          <cell r="P468" t="str">
            <v>Кулахметова Альвина Малитовна</v>
          </cell>
          <cell r="Q468" t="str">
            <v>kulakhmetova.am@tc11.pp.gazprom-neft.ru</v>
          </cell>
        </row>
        <row r="469">
          <cell r="P469" t="str">
            <v>Кулемзин Евгений Романович</v>
          </cell>
          <cell r="Q469" t="str">
            <v>kulemzin.er@tc7.pp.gazprom-neft.ru</v>
          </cell>
        </row>
        <row r="470">
          <cell r="P470" t="str">
            <v>Клочкова Екатерина Михайловна</v>
          </cell>
          <cell r="Q470" t="str">
            <v>kuleshova.aa@tc11.pp.gazprom-neft.ru</v>
          </cell>
        </row>
        <row r="471">
          <cell r="P471" t="str">
            <v>Кульчанова Гульнара Кусаиновна</v>
          </cell>
          <cell r="Q471" t="str">
            <v>kulchanova.gk@tc3.pp.gazprom-neft.ru</v>
          </cell>
        </row>
        <row r="472">
          <cell r="P472" t="str">
            <v>Куприянов Сергей Владимирович</v>
          </cell>
          <cell r="Q472" t="str">
            <v>kupriyanov.sv@tc14.pp.gazprom-neft.ru</v>
          </cell>
        </row>
        <row r="473">
          <cell r="P473" t="str">
            <v>Курильченко Лилия Фалхатовна</v>
          </cell>
          <cell r="Q473" t="str">
            <v>kurilchenko.lf@tc11.pp.gazprom-neft.ru</v>
          </cell>
        </row>
        <row r="474">
          <cell r="P474" t="str">
            <v>Коваленко Юлия Владимировна</v>
          </cell>
          <cell r="Q474" t="str">
            <v>kutubaev.ak@tc11.pp.gazprom-neft.ru</v>
          </cell>
        </row>
        <row r="475">
          <cell r="P475" t="str">
            <v>Кушкумбаев Ерик Габдуллович</v>
          </cell>
          <cell r="Q475" t="str">
            <v>kushkumbaev.eg@tc11.pp.gazprom-neft.ru</v>
          </cell>
        </row>
        <row r="476">
          <cell r="P476" t="str">
            <v>Кушнеров Дмитрий Николаевич</v>
          </cell>
          <cell r="Q476" t="str">
            <v>kushnerov.dn@tc12.pp.gazprom-neft.ru</v>
          </cell>
        </row>
        <row r="477">
          <cell r="P477" t="str">
            <v>Лаврушин Виктор Александрович</v>
          </cell>
          <cell r="Q477" t="str">
            <v>lavrushin.va@tc11.pp.gazprom-neft.ru</v>
          </cell>
        </row>
        <row r="478">
          <cell r="P478" t="str">
            <v>Ларько Зоя Николаевна</v>
          </cell>
          <cell r="Q478" t="str">
            <v>larko.zn@tc19.pp.gazprom-neft.ru</v>
          </cell>
        </row>
        <row r="479">
          <cell r="P479" t="str">
            <v>Ларько Юрий Владимирович</v>
          </cell>
          <cell r="Q479" t="str">
            <v>larko.yuv@tc11.pp.gazprom-neft.ru</v>
          </cell>
        </row>
        <row r="480">
          <cell r="P480" t="str">
            <v>Лежнин Михаил Николаевич</v>
          </cell>
          <cell r="Q480" t="str">
            <v>lezhnin.mn@tc6.pp.gazprom-neft.ru</v>
          </cell>
        </row>
        <row r="481">
          <cell r="P481" t="str">
            <v>Лемдясов Сергей Владимирович</v>
          </cell>
          <cell r="Q481" t="str">
            <v>lemdyasov.sv@tc7.pp.gazprom-neft.ru</v>
          </cell>
        </row>
        <row r="482">
          <cell r="P482" t="str">
            <v>Леньков Светозар Владимирович</v>
          </cell>
          <cell r="Q482" t="str">
            <v>lenkov.sv@tc12.pp.gazprom-neft.ru</v>
          </cell>
        </row>
        <row r="483">
          <cell r="P483" t="str">
            <v>Леоненко Александр Александрович</v>
          </cell>
          <cell r="Q483" t="str">
            <v>leonenko.aa@tc11.pp.gazprom-neft.ru</v>
          </cell>
        </row>
        <row r="484">
          <cell r="P484" t="str">
            <v>Лесниченко Роман Сергеевич</v>
          </cell>
          <cell r="Q484" t="str">
            <v>lesnichenko.rs@tc11.pp.gazprom-neft.ru</v>
          </cell>
        </row>
        <row r="485">
          <cell r="P485" t="str">
            <v>Литтау Татьяна Владимировна</v>
          </cell>
          <cell r="Q485" t="str">
            <v>littau.tv@tc11.pp.gazprom-neft.ru</v>
          </cell>
        </row>
        <row r="486">
          <cell r="P486" t="str">
            <v>Логвиненко Егор Иванович</v>
          </cell>
          <cell r="Q486" t="str">
            <v>logvinenko.ei@tc6.pp.gazprom-neft.ru</v>
          </cell>
        </row>
        <row r="487">
          <cell r="P487" t="str">
            <v>Лопатюк Владимир Васильевич</v>
          </cell>
          <cell r="Q487" t="str">
            <v>lopatyuk.vv@tc11.pp.gazprom-neft.ru</v>
          </cell>
        </row>
        <row r="488">
          <cell r="P488" t="str">
            <v>Луговская Людмила Сергеевна</v>
          </cell>
          <cell r="Q488" t="str">
            <v>lugovskaya.ls@tc11.pp.gazprom-neft.ru</v>
          </cell>
        </row>
        <row r="489">
          <cell r="P489" t="str">
            <v>Сафаров Вадим Сабирович</v>
          </cell>
          <cell r="Q489" t="str">
            <v>safarov.vs@tc2.pp.gazprom-neft.ru</v>
          </cell>
        </row>
        <row r="490">
          <cell r="P490" t="str">
            <v>Сейдалиев Тимур Фаррухович</v>
          </cell>
          <cell r="Q490" t="str">
            <v>seydaliev.tf@tc12.pp.gazprom-neft.ru</v>
          </cell>
        </row>
        <row r="491">
          <cell r="P491" t="str">
            <v>Луханин Антон Анатольевич</v>
          </cell>
          <cell r="Q491" t="str">
            <v>lukhanin.aa@tc11.pp.gazprom-neft.ru</v>
          </cell>
        </row>
        <row r="492">
          <cell r="P492" t="str">
            <v>Колесникова Татьяна Александровна</v>
          </cell>
          <cell r="Q492" t="str">
            <v>lushpay.ss@tc21.pp.gazprom-neft.ru</v>
          </cell>
        </row>
        <row r="493">
          <cell r="P493" t="str">
            <v>Лысакова Наталия Михайловна</v>
          </cell>
          <cell r="Q493" t="str">
            <v>lysakova.nm@tc7.pp.gazprom-neft.ru</v>
          </cell>
        </row>
        <row r="494">
          <cell r="P494" t="str">
            <v>Лысиков Станислав Сергеевич</v>
          </cell>
          <cell r="Q494" t="str">
            <v>lysikov.sse@tc11.pp.gazprom-neft.ru</v>
          </cell>
        </row>
        <row r="495">
          <cell r="P495" t="str">
            <v>Любимов Дмитрий Вячеславович</v>
          </cell>
          <cell r="Q495" t="str">
            <v>lyubimov.dv@tc7.pp.gazprom-neft.ru</v>
          </cell>
        </row>
        <row r="496">
          <cell r="P496" t="str">
            <v>Юшин Дмитрий Михайлович</v>
          </cell>
          <cell r="Q496" t="str">
            <v>iushin.dm@tc11.pp.gazprom-neft.ru</v>
          </cell>
        </row>
        <row r="497">
          <cell r="P497" t="str">
            <v>Магамадхажиев Адам Адиазимович</v>
          </cell>
          <cell r="Q497" t="str">
            <v>magamadkhazhiev.aa@tc7.pp.gazprom-neft.ru</v>
          </cell>
        </row>
        <row r="498">
          <cell r="P498" t="str">
            <v>Магарамов Закир Зейдулахович</v>
          </cell>
          <cell r="Q498" t="str">
            <v>magaramov.zz@tc14.pp.gazprom-neft.ru</v>
          </cell>
        </row>
        <row r="499">
          <cell r="P499" t="str">
            <v>Магарамов Тимур Хайруллахович</v>
          </cell>
          <cell r="Q499" t="str">
            <v>magaramov.tkh@tc6.pp.gazprom-neft.ru</v>
          </cell>
        </row>
        <row r="500">
          <cell r="P500" t="str">
            <v>Магомедова Сабина Ибрагимовна</v>
          </cell>
          <cell r="Q500" t="str">
            <v>magomedova.si@tc11.pp.gazprom-neft.ru</v>
          </cell>
        </row>
        <row r="501">
          <cell r="P501" t="str">
            <v>Макаров Николай Владимирович</v>
          </cell>
          <cell r="Q501" t="str">
            <v>makarov.nv@tc13.pp.gazprom-neft.ru</v>
          </cell>
        </row>
        <row r="502">
          <cell r="P502" t="str">
            <v>Макрушин Игорь Анатольевич</v>
          </cell>
          <cell r="Q502" t="str">
            <v>makrushin.ia@tc19.pp.gazprom-neft.ru</v>
          </cell>
        </row>
        <row r="503">
          <cell r="P503" t="str">
            <v>Максимов Сергей Владимирович</v>
          </cell>
          <cell r="Q503" t="str">
            <v>maksimov.sv@tc15.pp.gazprom-neft.ru</v>
          </cell>
        </row>
        <row r="504">
          <cell r="P504" t="str">
            <v>Малевин Максим Александрович</v>
          </cell>
          <cell r="Q504" t="str">
            <v>malevin.ma@tc11.pp.gazprom-neft.ru</v>
          </cell>
        </row>
        <row r="505">
          <cell r="P505" t="str">
            <v>Малков Андрей Анатольевич</v>
          </cell>
          <cell r="Q505" t="str">
            <v>malkov.aan@tc13.pp.gazprom-neft.ru</v>
          </cell>
        </row>
        <row r="506">
          <cell r="P506" t="str">
            <v>Малых Дмитрий Владимирович</v>
          </cell>
          <cell r="Q506" t="str">
            <v>malykh.dvl@tc13.pp.gazprom-neft.ru</v>
          </cell>
        </row>
        <row r="507">
          <cell r="P507" t="str">
            <v>Мануйлов Алексей Анатольевич</v>
          </cell>
          <cell r="Q507" t="str">
            <v>manuylov.aa@tc11.pp.gazprom-neft.ru</v>
          </cell>
        </row>
        <row r="508">
          <cell r="P508" t="str">
            <v>Мареина Ирина Владимировна</v>
          </cell>
          <cell r="Q508" t="str">
            <v>mareina.iv@tc7.pp.gazprom-neft.ru</v>
          </cell>
        </row>
        <row r="509">
          <cell r="P509" t="str">
            <v>Маркелов Алексей Валерьевич</v>
          </cell>
          <cell r="Q509" t="str">
            <v>markelov.ava@tc11.pp.gazprom-neft.ru</v>
          </cell>
        </row>
        <row r="510">
          <cell r="P510" t="str">
            <v>Эйюбов Айхан Сабир оглы</v>
          </cell>
          <cell r="Q510" t="str">
            <v>eyyubov.as@tc15.pp.gazprom-neft.ru</v>
          </cell>
        </row>
        <row r="511">
          <cell r="P511" t="str">
            <v>Марнов Александр Геннадьевич</v>
          </cell>
          <cell r="Q511" t="str">
            <v>marnov.ag@tc11.pp.gazprom-neft.ru</v>
          </cell>
        </row>
        <row r="512">
          <cell r="P512" t="str">
            <v>Фадеев Олег Евгеньевич</v>
          </cell>
          <cell r="Q512" t="str">
            <v>fadeev.oe@tc7.pp.gazprom-neft.ru</v>
          </cell>
        </row>
        <row r="513">
          <cell r="P513" t="str">
            <v>Фадеева Эльмира Яваровна</v>
          </cell>
          <cell r="Q513" t="str">
            <v>fadeeva.eya@tc11.pp.gazprom-neft.ru</v>
          </cell>
        </row>
        <row r="514">
          <cell r="P514" t="str">
            <v>Фаизов Денис Аликович</v>
          </cell>
          <cell r="Q514" t="str">
            <v>faizov.da@tc11.pp.gazprom-neft.ru</v>
          </cell>
        </row>
        <row r="515">
          <cell r="P515" t="str">
            <v>Марценюк Руслан Александрович</v>
          </cell>
          <cell r="Q515" t="str">
            <v>martsenyuk.ra@tc11.pp.gazprom-neft.ru</v>
          </cell>
        </row>
        <row r="516">
          <cell r="P516" t="str">
            <v>Марченко Илья Александрович</v>
          </cell>
          <cell r="Q516" t="str">
            <v>marchenko.ia@tc12.pp.gazprom-neft.ru</v>
          </cell>
        </row>
        <row r="517">
          <cell r="P517" t="str">
            <v>Конарев Александр Олегович</v>
          </cell>
          <cell r="Q517" t="str">
            <v>fakhrutdinova.da@tc12.pp.gazprom-neft.ru</v>
          </cell>
        </row>
        <row r="518">
          <cell r="P518" t="str">
            <v>Масенко Татьяна Николаевна</v>
          </cell>
          <cell r="Q518" t="str">
            <v>masenko.tn@tc13.pp.gazprom-neft.ru</v>
          </cell>
        </row>
        <row r="519">
          <cell r="P519" t="str">
            <v>Маслий Алла Алексеевна</v>
          </cell>
          <cell r="Q519" t="str">
            <v>masliy.aa@tc15.pp.gazprom-neft.ru</v>
          </cell>
        </row>
        <row r="520">
          <cell r="P520" t="str">
            <v>Фамиев Альберт Ильгизович</v>
          </cell>
          <cell r="Q520" t="str">
            <v>famiev.ai@tc17.pp.gazprom-neft.ru</v>
          </cell>
        </row>
        <row r="521">
          <cell r="P521" t="str">
            <v>Коркина Юлия Леонидовна</v>
          </cell>
          <cell r="Q521" t="str">
            <v>faniga.aa@tc11.pp.gazprom-neft.ru</v>
          </cell>
        </row>
        <row r="522">
          <cell r="P522" t="str">
            <v>Матвиенко Николай Николаевич</v>
          </cell>
          <cell r="Q522" t="str">
            <v>matvienko.nn@tc14.pp.gazprom-neft.ru</v>
          </cell>
        </row>
        <row r="523">
          <cell r="P523" t="str">
            <v>Махмутов Радик Самигуллович</v>
          </cell>
          <cell r="Q523" t="str">
            <v>makhmutov.rs@tc15.pp.gazprom-neft.ru</v>
          </cell>
        </row>
        <row r="524">
          <cell r="P524" t="str">
            <v>Мацков Максим Александрович</v>
          </cell>
          <cell r="Q524" t="str">
            <v>matskov.ma@tc11.pp.gazprom-neft.ru</v>
          </cell>
        </row>
        <row r="525">
          <cell r="P525" t="str">
            <v>Фаянова Оксана Николаевна</v>
          </cell>
          <cell r="Q525" t="str">
            <v>fayanova.on@tc12.pp.gazprom-neft.ru</v>
          </cell>
        </row>
        <row r="526">
          <cell r="P526" t="str">
            <v>Фазлирахманов Фархат Салихович</v>
          </cell>
          <cell r="Q526" t="str">
            <v>fazlirakhmanov.fs@tc7.pp.gazprom-neft.ru</v>
          </cell>
        </row>
        <row r="527">
          <cell r="P527" t="str">
            <v>Феданюк Андрей Михайлович</v>
          </cell>
          <cell r="Q527" t="str">
            <v>fedanyuk.am@tc11.pp.gazprom-neft.ru</v>
          </cell>
        </row>
        <row r="528">
          <cell r="P528" t="str">
            <v>Медведева Ольга Анатольевна</v>
          </cell>
          <cell r="Q528" t="str">
            <v>medvedeva.oa@tc12.pp.gazprom-neft.ru</v>
          </cell>
        </row>
        <row r="529">
          <cell r="P529" t="str">
            <v>Мезенцева Жанна Ивановна</v>
          </cell>
          <cell r="Q529" t="str">
            <v>mezentseva.zhi@tc7.pp.gazprom-neft.ru</v>
          </cell>
        </row>
        <row r="530">
          <cell r="P530" t="str">
            <v>Мелехина Марина Владимировна</v>
          </cell>
          <cell r="Q530" t="str">
            <v>melekhina.mv@tc11.pp.gazprom-neft.ru</v>
          </cell>
        </row>
        <row r="531">
          <cell r="P531" t="str">
            <v>Мельников Александр Александрович</v>
          </cell>
          <cell r="Q531" t="str">
            <v>melnikov.alal@tc12.pp.gazprom-neft.ru</v>
          </cell>
        </row>
        <row r="532">
          <cell r="P532" t="str">
            <v>Мельникова Татьяна Геннадьевна</v>
          </cell>
          <cell r="Q532" t="str">
            <v>melnikova.tg@tc7.pp.gazprom-neft.ru</v>
          </cell>
        </row>
        <row r="533">
          <cell r="P533" t="str">
            <v>Мельничук Дмитрий Сергеевич</v>
          </cell>
          <cell r="Q533" t="str">
            <v>melnichuk.ds@tc13.pp.gazprom-neft.ru</v>
          </cell>
        </row>
        <row r="534">
          <cell r="P534" t="str">
            <v>Федоров Олег Анатольевич</v>
          </cell>
          <cell r="Q534" t="str">
            <v>fedorov.oa@tc1.pp.gazprom-neft.ru</v>
          </cell>
        </row>
        <row r="535">
          <cell r="P535" t="str">
            <v>Мережкин Данил Романович</v>
          </cell>
          <cell r="Q535" t="str">
            <v>merezhkin.dr@tc19.pp.gazprom-neft.ru</v>
          </cell>
        </row>
        <row r="536">
          <cell r="P536" t="str">
            <v>Мережкина Анна Александровна</v>
          </cell>
          <cell r="Q536" t="str">
            <v>merezhkina.aa@tc11.pp.gazprom-neft.ru</v>
          </cell>
        </row>
        <row r="537">
          <cell r="P537" t="str">
            <v>Федоров Роман Олегович</v>
          </cell>
          <cell r="Q537" t="str">
            <v>fedorov.ro@tc11.pp.gazprom-neft.ru</v>
          </cell>
        </row>
        <row r="538">
          <cell r="P538" t="str">
            <v>Мехдиев Ниджат Ислам Оглы</v>
          </cell>
          <cell r="Q538" t="str">
            <v>mekhdiev.ni@tc17.pp.gazprom-neft.ru</v>
          </cell>
        </row>
        <row r="539">
          <cell r="P539" t="str">
            <v>Мехтиев Фахраддин Эльдарович</v>
          </cell>
          <cell r="Q539" t="str">
            <v>mekhtiev.fe@tc16.pp.gazprom-neft.ru</v>
          </cell>
        </row>
        <row r="540">
          <cell r="P540" t="str">
            <v>Костин Владислав Алексеевич</v>
          </cell>
          <cell r="Q540" t="str">
            <v>milkov.aa@tc12.pp.gazprom-neft.ru</v>
          </cell>
        </row>
        <row r="541">
          <cell r="P541" t="str">
            <v>Милков Дмитрий Анатольевич</v>
          </cell>
          <cell r="Q541" t="str">
            <v>milkov.da@tc11.pp.gazprom-neft.ru</v>
          </cell>
        </row>
        <row r="542">
          <cell r="P542" t="str">
            <v>Милокумова Зульфия Марсовна</v>
          </cell>
          <cell r="Q542" t="str">
            <v>milokumova.zm@tc11.pp.gazprom-neft.ru</v>
          </cell>
        </row>
        <row r="543">
          <cell r="P543" t="str">
            <v>Мингазов Артур Фаилович</v>
          </cell>
          <cell r="Q543" t="str">
            <v>mingazov.af@tc11.pp.gazprom-neft.ru</v>
          </cell>
        </row>
        <row r="544">
          <cell r="P544" t="str">
            <v>Минулин Радик Ноэлевич</v>
          </cell>
          <cell r="Q544" t="str">
            <v>minulin.rn@tc13.pp.gazprom-neft.ru</v>
          </cell>
        </row>
        <row r="545">
          <cell r="P545" t="str">
            <v>Федюк Александр Михайлович</v>
          </cell>
          <cell r="Q545" t="str">
            <v>fedyuk.am@tc3.pp.gazprom-neft.ru</v>
          </cell>
        </row>
        <row r="546">
          <cell r="P546" t="str">
            <v>Миронов Николай Анатольевич</v>
          </cell>
          <cell r="Q546" t="str">
            <v>mironov.na@tc11.pp.gazprom-neft.ru</v>
          </cell>
        </row>
        <row r="547">
          <cell r="P547" t="str">
            <v>Кузнецов Евгений Александрвоич</v>
          </cell>
          <cell r="Q547" t="str">
            <v>fidarova.in@tc7.pp.gazprom-neft.ru</v>
          </cell>
        </row>
        <row r="548">
          <cell r="P548" t="str">
            <v>Митякин Александр Викторович</v>
          </cell>
          <cell r="Q548" t="str">
            <v>mityakin.av@tc11.pp.gazprom-neft.ru</v>
          </cell>
        </row>
        <row r="549">
          <cell r="P549" t="str">
            <v>Михайлов Иван Олегович</v>
          </cell>
          <cell r="Q549" t="str">
            <v>mikhaylov.io@tc6.pp.gazprom-neft.ru</v>
          </cell>
        </row>
        <row r="550">
          <cell r="P550" t="str">
            <v>Михайлов Константин Евгеньевич</v>
          </cell>
          <cell r="Q550" t="str">
            <v>mikhailov.ke@tc11.pp.gazprom-neft.ru</v>
          </cell>
        </row>
        <row r="551">
          <cell r="P551" t="str">
            <v>Филина Светлана Павловна</v>
          </cell>
          <cell r="Q551" t="str">
            <v>filina.sp@tc11.pp.gazprom-neft.ru</v>
          </cell>
        </row>
        <row r="552">
          <cell r="P552" t="str">
            <v>Михайлова Людмила Валерьевна</v>
          </cell>
          <cell r="Q552" t="str">
            <v>mikhaylova.lva@tc11.pp.gazprom-neft.ru</v>
          </cell>
        </row>
        <row r="553">
          <cell r="P553" t="str">
            <v>Филипчук Наталья Викторовна</v>
          </cell>
          <cell r="Q553" t="str">
            <v>filipchuk.nv@tc11.pp.gazprom-neft.ru</v>
          </cell>
        </row>
        <row r="554">
          <cell r="P554" t="str">
            <v>Мицкевич Наталья Александровна</v>
          </cell>
          <cell r="Q554" t="str">
            <v>mitskevich.na@tc7.pp.gazprom-neft.ru</v>
          </cell>
        </row>
        <row r="555">
          <cell r="P555" t="str">
            <v>Мишанина Кристина Ринатовна</v>
          </cell>
          <cell r="Q555" t="str">
            <v>mishanina.kr@tc11.pp.gazprom-neft.ru</v>
          </cell>
        </row>
        <row r="556">
          <cell r="P556" t="str">
            <v>Кузьмин Артем Валерьевич</v>
          </cell>
          <cell r="Q556" t="str">
            <v>filippova.iv@tc11.pp.gazprom-neft.ru</v>
          </cell>
        </row>
        <row r="557">
          <cell r="P557" t="str">
            <v>Мишенина Лиана Николаевна</v>
          </cell>
          <cell r="Q557" t="str">
            <v>mishenina.ln@tc19.pp.gazprom-neft.ru</v>
          </cell>
        </row>
        <row r="558">
          <cell r="P558" t="str">
            <v>Филиппова Валерия Александровна</v>
          </cell>
          <cell r="Q558" t="str">
            <v>filippova.va@tc17.pp.gazprom-neft.ru</v>
          </cell>
        </row>
        <row r="559">
          <cell r="P559" t="str">
            <v>Фисенко Игорь Владимирович</v>
          </cell>
          <cell r="Q559" t="str">
            <v>fisenko.iv@tc11.pp.gazprom-neft.ru</v>
          </cell>
        </row>
        <row r="560">
          <cell r="P560" t="str">
            <v>Моисеева Елена Васильевна</v>
          </cell>
          <cell r="Q560" t="str">
            <v>moiseeva.ev@tc11.pp.gazprom-neft.ru</v>
          </cell>
        </row>
        <row r="561">
          <cell r="P561" t="str">
            <v>Моисеева Ирина Павловна</v>
          </cell>
          <cell r="Q561" t="str">
            <v>moiseeva.ip@tc18.pp.gazprom-neft.ru</v>
          </cell>
        </row>
        <row r="562">
          <cell r="P562" t="str">
            <v>Фишкинд Наталия Витальевна</v>
          </cell>
          <cell r="Q562" t="str">
            <v>fishkind.nv@tc14.pp.gazprom-neft.ru</v>
          </cell>
        </row>
        <row r="563">
          <cell r="P563" t="str">
            <v>Терешун Алексей Николаевич</v>
          </cell>
          <cell r="Q563" t="str">
            <v>tereshun.an@tc11.pp.gazprom-neft.ru</v>
          </cell>
        </row>
        <row r="564">
          <cell r="P564" t="str">
            <v>Сабирьянов Динис Рустамович</v>
          </cell>
          <cell r="Q564" t="str">
            <v>sabiryanov.dr@tc11.pp.gazprom-neft.ru</v>
          </cell>
        </row>
        <row r="565">
          <cell r="P565" t="str">
            <v>Сидоров Руслан Юрьевич</v>
          </cell>
          <cell r="Q565" t="str">
            <v>sidorov.ryu@tc11.pp.gazprom-neft.ru</v>
          </cell>
        </row>
        <row r="566">
          <cell r="P566" t="str">
            <v>Холостов Иван Владимирович</v>
          </cell>
          <cell r="Q566" t="str">
            <v>kholostov.iv@tc15.pp.gazprom-neft.ru</v>
          </cell>
        </row>
        <row r="567">
          <cell r="P567" t="str">
            <v>Трапезникова Наталья Владимировна</v>
          </cell>
          <cell r="Q567" t="str">
            <v>trapeznikova.nv@tc11.pp.gazprom-neft.ru</v>
          </cell>
        </row>
        <row r="568">
          <cell r="P568" t="str">
            <v>Фомичев Алексей Васильевич</v>
          </cell>
          <cell r="Q568" t="str">
            <v>fomichev.ava@tc6.pp.gazprom-neft.ru</v>
          </cell>
        </row>
        <row r="569">
          <cell r="P569" t="str">
            <v>Морозов Андрей Александрович</v>
          </cell>
          <cell r="Q569" t="str">
            <v>morozov.aal@tc19.pp.gazprom-neft.ru</v>
          </cell>
        </row>
        <row r="570">
          <cell r="P570" t="str">
            <v>Фомин Алексей Александрович</v>
          </cell>
          <cell r="Q570" t="str">
            <v>fomin.alal@tc15.pp.gazprom-neft.ru</v>
          </cell>
        </row>
        <row r="571">
          <cell r="P571" t="str">
            <v>Фомин Сергей Васильевич</v>
          </cell>
          <cell r="Q571" t="str">
            <v>fomin.sv@tc11.pp.gazprom-neft.ru</v>
          </cell>
        </row>
        <row r="572">
          <cell r="P572" t="str">
            <v>Морозова Нина Николаевна</v>
          </cell>
          <cell r="Q572" t="str">
            <v>morozova.nn@tc11.pp.gazprom-neft.ru</v>
          </cell>
        </row>
        <row r="573">
          <cell r="P573" t="str">
            <v>Москвина Ирина Владимировна</v>
          </cell>
          <cell r="Q573" t="str">
            <v>moskvina.ivl@tc11.pp.gazprom-neft.ru</v>
          </cell>
        </row>
        <row r="574">
          <cell r="P574" t="str">
            <v>Фотина Мария Емельяновна</v>
          </cell>
          <cell r="Q574" t="str">
            <v>fotina.me@tc21.pp.gazprom-neft.ru</v>
          </cell>
        </row>
        <row r="575">
          <cell r="P575" t="str">
            <v>Школа Виктория Викторовна</v>
          </cell>
          <cell r="Q575" t="str">
            <v>shkola.vv@tc20.pp.gazprom-neft.ru</v>
          </cell>
        </row>
        <row r="576">
          <cell r="P576" t="str">
            <v>Кузьмичева Наталья Александровна</v>
          </cell>
          <cell r="Q576" t="str">
            <v>selezneva.ni@tc13.pp.gazprom-neft.ru</v>
          </cell>
        </row>
        <row r="577">
          <cell r="P577" t="str">
            <v>Фрезе Алексей Владимирович</v>
          </cell>
          <cell r="Q577" t="str">
            <v>freze.av@tc15.pp.gazprom-neft.ru</v>
          </cell>
        </row>
        <row r="578">
          <cell r="P578" t="str">
            <v>Музыка Наталья Викторовна</v>
          </cell>
          <cell r="Q578" t="str">
            <v>muzyka.nv@tc13.pp.gazprom-neft.ru</v>
          </cell>
        </row>
        <row r="579">
          <cell r="P579" t="str">
            <v>Фролов Станислав Владимирович</v>
          </cell>
          <cell r="Q579" t="str">
            <v>frolov.svl@tc19.pp.gazprom-neft.ru</v>
          </cell>
        </row>
        <row r="580">
          <cell r="P580" t="str">
            <v>Спиридонов Василий Петрович</v>
          </cell>
          <cell r="Q580" t="str">
            <v>spiridonov.vp@tc7.pp.gazprom-neft.ru</v>
          </cell>
        </row>
        <row r="581">
          <cell r="P581" t="str">
            <v>Шакиров Алмаз Ахметгараевич</v>
          </cell>
          <cell r="Q581" t="str">
            <v>shakirov.aa@tc11.pp.gazprom-neft.ru</v>
          </cell>
        </row>
        <row r="582">
          <cell r="P582" t="str">
            <v>Мурзин Ильмир Юлаевич</v>
          </cell>
          <cell r="Q582" t="str">
            <v>murzin.iy@tc13.pp.gazprom-neft.ru</v>
          </cell>
        </row>
        <row r="583">
          <cell r="P583" t="str">
            <v>Муртузалиев Тимур Магомедович</v>
          </cell>
          <cell r="Q583" t="str">
            <v>murtuzaliev.tm@tc11.pp.gazprom-neft.ru</v>
          </cell>
        </row>
        <row r="584">
          <cell r="P584" t="str">
            <v>Мусаяпов Руслан Рафикович</v>
          </cell>
          <cell r="Q584" t="str">
            <v>musayapov.rr@tc11.pp.gazprom-neft.ru</v>
          </cell>
        </row>
        <row r="585">
          <cell r="P585" t="str">
            <v>Мустафаев Ильгар Магир Оглы</v>
          </cell>
          <cell r="Q585" t="str">
            <v>mustafaev.im@tc15.pp.gazprom-neft.ru</v>
          </cell>
        </row>
        <row r="586">
          <cell r="P586" t="str">
            <v>Мустафин Бахтияр Иблиаминович</v>
          </cell>
          <cell r="Q586" t="str">
            <v>mustafin.bi@tc13.pp.gazprom-neft.ru</v>
          </cell>
        </row>
        <row r="587">
          <cell r="P587" t="str">
            <v>Мухина Анастасия Андреевна</v>
          </cell>
          <cell r="Q587" t="str">
            <v>mukhina.aa@tc11.pp.gazprom-neft.ru</v>
          </cell>
        </row>
        <row r="588">
          <cell r="P588" t="str">
            <v>Мушарапов Ильнур Шамилевич</v>
          </cell>
          <cell r="Q588" t="str">
            <v>musharapov.ish@tc13.pp.gazprom-neft.ru</v>
          </cell>
        </row>
        <row r="589">
          <cell r="P589" t="str">
            <v>Мяшкуренко Николай Викторович</v>
          </cell>
          <cell r="Q589" t="str">
            <v>myashkurenko.nv@tc13.pp.gazprom-neft.ru</v>
          </cell>
        </row>
        <row r="590">
          <cell r="P590" t="str">
            <v>Нагорная Евгения Викторовна</v>
          </cell>
          <cell r="Q590" t="str">
            <v>nagornaya.ev@tc13.pp.gazprom-neft.ru</v>
          </cell>
        </row>
        <row r="591">
          <cell r="P591" t="str">
            <v>Назаренко Вячеслав Викторович</v>
          </cell>
          <cell r="Q591" t="str">
            <v>nazarenko.vv@tc7.pp.gazprom-neft.ru</v>
          </cell>
        </row>
        <row r="592">
          <cell r="P592" t="str">
            <v>Назаренко Дмитрий Викторович</v>
          </cell>
          <cell r="Q592" t="str">
            <v>nazarenko.dv@tc11.pp.gazprom-neft.ru</v>
          </cell>
        </row>
        <row r="593">
          <cell r="P593" t="str">
            <v>Назырова Ирина Фанисовна</v>
          </cell>
          <cell r="Q593" t="str">
            <v>nazyrova.if@tc15.pp.gazprom-neft.ru</v>
          </cell>
        </row>
        <row r="594">
          <cell r="P594" t="str">
            <v>Налобин Кирилл Сергеевич</v>
          </cell>
          <cell r="Q594" t="str">
            <v>nalobin.ks@tc13.pp.gazprom-neft.ru</v>
          </cell>
        </row>
        <row r="595">
          <cell r="P595" t="str">
            <v>Напольских Алена Валерьевна</v>
          </cell>
          <cell r="Q595" t="str">
            <v>napolskikh.av@tc14.pp.gazprom-neft.ru</v>
          </cell>
        </row>
        <row r="596">
          <cell r="P596" t="str">
            <v>Нарубина Светлана Анатольевна</v>
          </cell>
          <cell r="Q596" t="str">
            <v>narubina.sa@tc19.pp.gazprom-neft.ru</v>
          </cell>
        </row>
        <row r="597">
          <cell r="P597" t="str">
            <v>Насырова-Седых Наталия Евгеньевна</v>
          </cell>
          <cell r="Q597" t="str">
            <v>nasyrova-sedykh.ne@tc18.pp.gazprom-neft.ru</v>
          </cell>
        </row>
        <row r="598">
          <cell r="P598" t="str">
            <v>Невзоров Николай Валерьевич</v>
          </cell>
          <cell r="Q598" t="str">
            <v>nevzorov.nv@tc11.pp.gazprom-neft.ru</v>
          </cell>
        </row>
        <row r="599">
          <cell r="P599" t="str">
            <v>Сергеев Александр Анатольевич</v>
          </cell>
          <cell r="Q599" t="str">
            <v>sergeev.aan@tc6.pp.gazprom-neft.ru</v>
          </cell>
        </row>
        <row r="600">
          <cell r="P600" t="str">
            <v>Уразаев Денис Иранович</v>
          </cell>
          <cell r="Q600" t="str">
            <v>urazaev.di@tc7.pp.gazprom-neft.ru</v>
          </cell>
        </row>
        <row r="601">
          <cell r="P601" t="str">
            <v>Титов Александр Юрьевич</v>
          </cell>
          <cell r="Q601" t="str">
            <v>titov.ayu@tc6.pp.gazprom-neft.ru</v>
          </cell>
        </row>
        <row r="602">
          <cell r="P602" t="str">
            <v>Немчинов Алексей Николаевич</v>
          </cell>
          <cell r="Q602" t="str">
            <v>nemchinov.an@tc12.pp.gazprom-neft.ru</v>
          </cell>
        </row>
        <row r="603">
          <cell r="P603" t="str">
            <v>Нестеренко Артем Анатольевич</v>
          </cell>
          <cell r="Q603" t="str">
            <v>nesterenko.aan@tc7.pp.gazprom-neft.ru</v>
          </cell>
        </row>
        <row r="604">
          <cell r="P604" t="str">
            <v>Нестеров Олег Анатольевич</v>
          </cell>
          <cell r="Q604" t="str">
            <v>nesterov.oa@tc14.pp.gazprom-neft.ru</v>
          </cell>
        </row>
        <row r="605">
          <cell r="P605" t="str">
            <v>Нестерова Екатерина Александровна</v>
          </cell>
          <cell r="Q605" t="str">
            <v>nesterova.ea@tc16.pp.gazprom-neft.ru</v>
          </cell>
        </row>
        <row r="606">
          <cell r="P606" t="str">
            <v>Нетыкша Александр Валентинович</v>
          </cell>
          <cell r="Q606" t="str">
            <v>netyksha.av@tc11.pp.gazprom-neft.ru</v>
          </cell>
        </row>
        <row r="607">
          <cell r="P607" t="str">
            <v>Нигматуллин Руслан Гафурянович</v>
          </cell>
          <cell r="Q607" t="str">
            <v>nigmatullin.rg@tc19.pp.gazprom-neft.ru</v>
          </cell>
        </row>
        <row r="608">
          <cell r="P608" t="str">
            <v>Кулешова Алена Александровна</v>
          </cell>
          <cell r="Q608" t="str">
            <v>nikitin.aser@tc11.pp.gazprom-neft.ru</v>
          </cell>
        </row>
        <row r="609">
          <cell r="P609" t="str">
            <v>Никитин Виктор Сергеевич</v>
          </cell>
          <cell r="Q609" t="str">
            <v>nikitin.vs@tc7.pp.gazprom-neft.ru</v>
          </cell>
        </row>
        <row r="610">
          <cell r="P610" t="str">
            <v>Никитина Инна Юрьевна</v>
          </cell>
          <cell r="Q610" t="str">
            <v>nikitina.iy@tc17.pp.gazprom-neft.ru</v>
          </cell>
        </row>
        <row r="611">
          <cell r="P611" t="str">
            <v>Николаева Анжелика Федоровна</v>
          </cell>
          <cell r="Q611" t="str">
            <v>nikolaeva.afe@tc11.pp.gazprom-neft.ru</v>
          </cell>
        </row>
        <row r="612">
          <cell r="P612" t="str">
            <v>Николаенко Андрей Сергеевич</v>
          </cell>
          <cell r="Q612" t="str">
            <v>nikolaenko.as@tc12.pp.gazprom-neft.ru</v>
          </cell>
        </row>
        <row r="613">
          <cell r="P613" t="str">
            <v>Никулин Сергей Николаевич</v>
          </cell>
          <cell r="Q613" t="str">
            <v>nikulin.sn@tc11.pp.gazprom-neft.ru</v>
          </cell>
        </row>
        <row r="614">
          <cell r="P614" t="str">
            <v>Хвостенко Александр Валерьевич</v>
          </cell>
          <cell r="Q614" t="str">
            <v>khvostenko.av@tc6.pp.gazprom-neft.ru</v>
          </cell>
        </row>
        <row r="615">
          <cell r="P615" t="str">
            <v>Петров Алексей Алексеевич</v>
          </cell>
          <cell r="Q615" t="str">
            <v>petrov.aal@tc11.pp.gazprom-neft.ru</v>
          </cell>
        </row>
        <row r="616">
          <cell r="P616" t="str">
            <v>Пятигорец Юрий Борисович</v>
          </cell>
          <cell r="Q616" t="str">
            <v>pyatigorets.yb@tc6.pp.gazprom-neft.ru</v>
          </cell>
        </row>
        <row r="617">
          <cell r="P617" t="str">
            <v>Солянов Денис Викторович</v>
          </cell>
          <cell r="Q617" t="str">
            <v>solyanov.dv@tc7.pp.gazprom-neft.ru</v>
          </cell>
        </row>
        <row r="618">
          <cell r="P618" t="str">
            <v>Новолодская Альбина Сабировна</v>
          </cell>
          <cell r="Q618" t="str">
            <v>novolodskaya.as@tc19.pp.gazprom-neft.ru</v>
          </cell>
        </row>
        <row r="619">
          <cell r="P619" t="str">
            <v>Новошинский Евгений Александрович</v>
          </cell>
          <cell r="Q619" t="str">
            <v>novoshinskiy.ea@tc14.pp.gazprom-neft.ru</v>
          </cell>
        </row>
        <row r="620">
          <cell r="P620" t="str">
            <v>Нурмухаметова Римма Фаритовна</v>
          </cell>
          <cell r="Q620" t="str">
            <v>nurmukhametova.rf@tc7.pp.gazprom-neft.ru</v>
          </cell>
        </row>
        <row r="621">
          <cell r="P621" t="str">
            <v>Овсянников Никита Викторович</v>
          </cell>
          <cell r="Q621" t="str">
            <v>ovsyannikov.nv@tc13.pp.gazprom-neft.ru</v>
          </cell>
        </row>
        <row r="622">
          <cell r="P622" t="str">
            <v>Овчаренко Олег Александрович</v>
          </cell>
          <cell r="Q622" t="str">
            <v>ovcharenko.oa@tc6.pp.gazprom-neft.ru</v>
          </cell>
        </row>
        <row r="623">
          <cell r="P623" t="str">
            <v>Овчаров Александр Сергеевич</v>
          </cell>
          <cell r="Q623" t="str">
            <v>ovcharov.as@tc15.pp.gazprom-neft.ru</v>
          </cell>
        </row>
        <row r="624">
          <cell r="P624" t="str">
            <v>Овчаров Кирилл Сергеевич</v>
          </cell>
          <cell r="Q624" t="str">
            <v>ovcharov.ks@tc13.pp.gazprom-neft.ru</v>
          </cell>
        </row>
        <row r="625">
          <cell r="P625" t="str">
            <v>Овчинников Дмитрий Викторович</v>
          </cell>
          <cell r="Q625" t="str">
            <v>ovchinnikov.dvi@tc11.pp.gazprom-neft.ru</v>
          </cell>
        </row>
        <row r="626">
          <cell r="P626" t="str">
            <v>Окулов Алексей Анатольевич</v>
          </cell>
          <cell r="Q626" t="str">
            <v>okulov.aa@tc15.pp.gazprom-neft.ru</v>
          </cell>
        </row>
        <row r="627">
          <cell r="P627" t="str">
            <v>Олейников Виталий Сергеевич</v>
          </cell>
          <cell r="Q627" t="str">
            <v>oleynikov.vs@tc11.pp.gazprom-neft.ru</v>
          </cell>
        </row>
        <row r="628">
          <cell r="P628" t="str">
            <v>Олефиренко Константин Анатольевич</v>
          </cell>
          <cell r="Q628" t="str">
            <v>olefirenko.ka@tc11.pp.gazprom-neft.ru</v>
          </cell>
        </row>
        <row r="629">
          <cell r="P629" t="str">
            <v>Олефиренко Юлия Сергеевна</v>
          </cell>
          <cell r="Q629" t="str">
            <v>olefirenko.yus@tc17.pp.gazprom-neft.ru</v>
          </cell>
        </row>
        <row r="630">
          <cell r="P630" t="str">
            <v>Оприков Александр Викторович</v>
          </cell>
          <cell r="Q630" t="str">
            <v>oprikov.av@tc6.pp.gazprom-neft.ru</v>
          </cell>
        </row>
        <row r="631">
          <cell r="P631" t="str">
            <v>Орлов Антон Николаевич</v>
          </cell>
          <cell r="Q631" t="str">
            <v>orlov.aniko@tc13.pp.gazprom-neft.ru</v>
          </cell>
        </row>
        <row r="632">
          <cell r="P632" t="str">
            <v>Орлова Светлана Николаевна</v>
          </cell>
          <cell r="Q632" t="str">
            <v>orlova.sni@tc11.pp.gazprom-neft.ru</v>
          </cell>
        </row>
        <row r="633">
          <cell r="P633" t="str">
            <v>Ортлип Наталья Ивановна</v>
          </cell>
          <cell r="Q633" t="str">
            <v>ortlip.ni@tc11.pp.gazprom-neft.ru</v>
          </cell>
        </row>
        <row r="634">
          <cell r="P634" t="str">
            <v>Осипенко Евгения Павловна</v>
          </cell>
          <cell r="Q634" t="str">
            <v>osipenko.ep@tc12.pp.gazprom-neft.ru</v>
          </cell>
        </row>
        <row r="635">
          <cell r="P635" t="str">
            <v>Попова Елена Васильевна</v>
          </cell>
          <cell r="Q635" t="str">
            <v>popova.eva@tc11.pp.gazprom-neft.ru</v>
          </cell>
        </row>
        <row r="636">
          <cell r="P636" t="str">
            <v>Куракина Светлана Михайловна</v>
          </cell>
          <cell r="Q636" t="str">
            <v>osovik.as@tc18.pp.gazprom-neft.ru</v>
          </cell>
        </row>
        <row r="637">
          <cell r="P637" t="str">
            <v>Осовик Николай Сергеевич</v>
          </cell>
          <cell r="Q637" t="str">
            <v>osovik.ns@tc6.pp.gazprom-neft.ru</v>
          </cell>
        </row>
        <row r="638">
          <cell r="P638" t="str">
            <v>Курдюков Карп Семенович</v>
          </cell>
          <cell r="Q638" t="str">
            <v>pavlov.svl@tc11.pp.gazprom-neft.ru</v>
          </cell>
        </row>
        <row r="639">
          <cell r="P639" t="str">
            <v>Халиков Дамир Вакосович</v>
          </cell>
          <cell r="Q639" t="str">
            <v>khalikov.dv@tc11.pp.gazprom-neft.ru</v>
          </cell>
        </row>
        <row r="640">
          <cell r="P640" t="str">
            <v>Павловский Андрей Иванович</v>
          </cell>
          <cell r="Q640" t="str">
            <v>pavlovskiy.ai@tc11.pp.gazprom-neft.ru</v>
          </cell>
        </row>
        <row r="641">
          <cell r="P641" t="str">
            <v>Шарипова Флорида Тагировна</v>
          </cell>
          <cell r="Q641" t="str">
            <v>sharipova.ft@tc11.pp.gazprom-neft.ru</v>
          </cell>
        </row>
        <row r="642">
          <cell r="P642" t="str">
            <v>Романенко Наталья Анатольевна</v>
          </cell>
          <cell r="Q642" t="str">
            <v>romanenko.na@tc13.pp.gazprom-neft.ru</v>
          </cell>
        </row>
        <row r="643">
          <cell r="P643" t="str">
            <v>Палаткина Юлия Анатольевна</v>
          </cell>
          <cell r="Q643" t="str">
            <v>palatkina.yua@tc11.pp.gazprom-neft.ru</v>
          </cell>
        </row>
        <row r="644">
          <cell r="P644" t="str">
            <v>Паливода Василий Романович</v>
          </cell>
          <cell r="Q644" t="str">
            <v>palivoda.vr@tc11.pp.gazprom-neft.ru</v>
          </cell>
        </row>
        <row r="645">
          <cell r="P645" t="str">
            <v>Панкина Марина Александровна</v>
          </cell>
          <cell r="Q645" t="str">
            <v>pankina.ma@tc11.pp.gazprom-neft.ru</v>
          </cell>
        </row>
        <row r="646">
          <cell r="P646" t="str">
            <v>Панкратов Денис Сергеевич</v>
          </cell>
          <cell r="Q646" t="str">
            <v>pankratov.ds@tc15.pp.gazprom-neft.ru</v>
          </cell>
        </row>
        <row r="647">
          <cell r="P647" t="str">
            <v>Панова Лилия Михайловна</v>
          </cell>
          <cell r="Q647" t="str">
            <v>panova.lm@tc14.pp.gazprom-neft.ru</v>
          </cell>
        </row>
        <row r="648">
          <cell r="P648" t="str">
            <v>Пасичник Ольга Владимировна</v>
          </cell>
          <cell r="Q648" t="str">
            <v>pasichnik.ovl@tc19.pp.gazprom-neft.ru</v>
          </cell>
        </row>
        <row r="649">
          <cell r="P649" t="str">
            <v>Паутова Наталья Олеговна</v>
          </cell>
          <cell r="Q649" t="str">
            <v>pautova.nol@tc11.pp.gazprom-neft.ru</v>
          </cell>
        </row>
        <row r="650">
          <cell r="P650" t="str">
            <v>Пахомова Наталья Васильевна</v>
          </cell>
          <cell r="Q650" t="str">
            <v>pakhomova.nv@tc7.pp.gazprom-neft.ru</v>
          </cell>
        </row>
        <row r="651">
          <cell r="P651" t="str">
            <v>Пахрутинов Руслан Пахрутинович</v>
          </cell>
          <cell r="Q651" t="str">
            <v>pakhrutinov.rp@tc11.pp.gazprom-neft.ru</v>
          </cell>
        </row>
        <row r="652">
          <cell r="P652" t="str">
            <v>Пенчуков Андрей Юрьевич</v>
          </cell>
          <cell r="Q652" t="str">
            <v>penchukov.ayu@tc15.pp.gazprom-neft.ru</v>
          </cell>
        </row>
        <row r="653">
          <cell r="P653" t="str">
            <v>Редькина Ирина Михайловна</v>
          </cell>
          <cell r="Q653" t="str">
            <v>redkina.im@tc11.pp.gazprom-neft.ru</v>
          </cell>
        </row>
        <row r="654">
          <cell r="P654" t="str">
            <v>Персанов Сергей Анатольевич</v>
          </cell>
          <cell r="Q654" t="str">
            <v>persanov.sa@tc14.pp.gazprom-neft.ru</v>
          </cell>
        </row>
        <row r="655">
          <cell r="P655" t="str">
            <v>Петренко Сергей Эмильевич</v>
          </cell>
          <cell r="Q655" t="str">
            <v>petrenko.se@tc11.pp.gazprom-neft.ru</v>
          </cell>
        </row>
        <row r="656">
          <cell r="P656" t="str">
            <v>Петров Юрий Валерьевич</v>
          </cell>
          <cell r="Q656" t="str">
            <v>petrov.yv@tc7.pp.gazprom-neft.ru</v>
          </cell>
        </row>
        <row r="657">
          <cell r="P657" t="str">
            <v>Кутубаев Арман Кумашевич</v>
          </cell>
          <cell r="Q657" t="str">
            <v>petrova.of@tc7.pp.gazprom-neft.ru</v>
          </cell>
        </row>
        <row r="658">
          <cell r="P658" t="str">
            <v>Петухова Оксана Раилевна</v>
          </cell>
          <cell r="Q658" t="str">
            <v>petukhova.or@tc7.pp.gazprom-neft.ru</v>
          </cell>
        </row>
        <row r="659">
          <cell r="P659" t="str">
            <v>Пивоварова Татьяна Александровна</v>
          </cell>
          <cell r="Q659" t="str">
            <v>pivovarova.ta@tc13.pp.gazprom-neft.ru</v>
          </cell>
        </row>
        <row r="660">
          <cell r="P660" t="str">
            <v>Пилипяк Игорь Богданович</v>
          </cell>
          <cell r="Q660" t="str">
            <v>pilipyak.ib@tc11.pp.gazprom-neft.ru</v>
          </cell>
        </row>
        <row r="661">
          <cell r="P661" t="str">
            <v>Пирогова Оксана Анатольевна</v>
          </cell>
          <cell r="Q661" t="str">
            <v>pirogova.oa@tc12.pp.gazprom-neft.ru</v>
          </cell>
        </row>
        <row r="662">
          <cell r="P662" t="str">
            <v>Писарук Светлана Закиевна</v>
          </cell>
          <cell r="Q662" t="str">
            <v>pisaruk.sz@tc12.pp.gazprom-neft.ru</v>
          </cell>
        </row>
        <row r="663">
          <cell r="P663" t="str">
            <v>Пискаева Екатерина Александровна</v>
          </cell>
          <cell r="Q663" t="str">
            <v>piskaeva.ea@tc11.pp.gazprom-neft.ru</v>
          </cell>
        </row>
        <row r="664">
          <cell r="P664" t="str">
            <v>Писоцкий Илья Викторович</v>
          </cell>
          <cell r="Q664" t="str">
            <v>pisotskiy.iv@tc6.pp.gazprom-neft.ru</v>
          </cell>
        </row>
        <row r="665">
          <cell r="P665" t="str">
            <v>Пицюра Аида Викторовна</v>
          </cell>
          <cell r="Q665" t="str">
            <v>pitsyura.av@tc6.pp.gazprom-neft.ru</v>
          </cell>
        </row>
        <row r="666">
          <cell r="P666" t="str">
            <v>Пицюра Алексей Геннадьевич</v>
          </cell>
          <cell r="Q666" t="str">
            <v>pitsyura.ag@tc12.pp.gazprom-neft.ru</v>
          </cell>
        </row>
        <row r="667">
          <cell r="P667" t="str">
            <v>Сайфуллин Ильмар Мавлюткараевич</v>
          </cell>
          <cell r="Q667" t="str">
            <v>sayfullin.im@tc17.pp.gazprom-neft.ru</v>
          </cell>
        </row>
        <row r="668">
          <cell r="P668" t="str">
            <v>Сиковский Иван Анатольевич</v>
          </cell>
          <cell r="Q668" t="str">
            <v>sikovskiy.ia@tc11.pp.gazprom-neft.ru</v>
          </cell>
        </row>
        <row r="669">
          <cell r="P669" t="str">
            <v>Плашкевич Наталья Михайловна</v>
          </cell>
          <cell r="Q669" t="str">
            <v>plashkevich.nm@tc18.pp.gazprom-neft.ru</v>
          </cell>
        </row>
        <row r="670">
          <cell r="P670" t="str">
            <v>Сыли Дмитрий Юрьевич</v>
          </cell>
          <cell r="Q670" t="str">
            <v>syli.dyu@tc6.pp.gazprom-neft.ru</v>
          </cell>
        </row>
        <row r="671">
          <cell r="P671" t="str">
            <v>Плетосу Ольга Викторовна</v>
          </cell>
          <cell r="Q671" t="str">
            <v>pletosu.ov@tc6.pp.gazprom-neft.ru</v>
          </cell>
        </row>
        <row r="672">
          <cell r="P672" t="str">
            <v>Шемяков Максим Сергеевич</v>
          </cell>
          <cell r="Q672" t="str">
            <v>shemyakov.ms@tc7.pp.gazprom-neft.ru</v>
          </cell>
        </row>
        <row r="673">
          <cell r="P673" t="str">
            <v>Плешко Ольга Анатольевна</v>
          </cell>
          <cell r="Q673" t="str">
            <v>pleshko.oa@tc6.pp.gazprom-neft.ru</v>
          </cell>
        </row>
        <row r="674">
          <cell r="P674" t="str">
            <v>Плотников Артем Витальевич</v>
          </cell>
          <cell r="Q674" t="str">
            <v>plotnikov.avit@tc11.pp.gazprom-neft.ru</v>
          </cell>
        </row>
        <row r="675">
          <cell r="P675" t="str">
            <v>Плотникова Татьяна Васильевна</v>
          </cell>
          <cell r="Q675" t="str">
            <v>plotnikova.tv@tc11.pp.gazprom-neft.ru</v>
          </cell>
        </row>
        <row r="676">
          <cell r="P676" t="str">
            <v>Поворознюк Ирина Валентиновна</v>
          </cell>
          <cell r="Q676" t="str">
            <v>povoroznyuk.iv@tc11.pp.gazprom-neft.ru</v>
          </cell>
        </row>
        <row r="677">
          <cell r="P677" t="str">
            <v>Поворознюк Полина Александровна</v>
          </cell>
          <cell r="Q677" t="str">
            <v>povoroznyuk.pa@tc13.pp.gazprom-neft.ru</v>
          </cell>
        </row>
        <row r="678">
          <cell r="P678" t="str">
            <v>Погодин Дмитрий Васильевич</v>
          </cell>
          <cell r="Q678" t="str">
            <v>pogodin.dv@tc15.pp.gazprom-neft.ru</v>
          </cell>
        </row>
        <row r="679">
          <cell r="P679" t="str">
            <v>Подважук Дмитрий Александрович</v>
          </cell>
          <cell r="Q679" t="str">
            <v>podvazhuk.da@tc7.pp.gazprom-neft.ru</v>
          </cell>
        </row>
        <row r="680">
          <cell r="P680" t="str">
            <v>Самойлова Нина Витальевна</v>
          </cell>
          <cell r="Q680" t="str">
            <v>samoylova.nvi@tc11.pp.gazprom-neft.ru</v>
          </cell>
        </row>
        <row r="681">
          <cell r="P681" t="str">
            <v>Цыганкова Светлана Сергеевна</v>
          </cell>
          <cell r="Q681" t="str">
            <v>tsygankova.ss@tc11.pp.gazprom-neft.ru</v>
          </cell>
        </row>
        <row r="682">
          <cell r="P682" t="str">
            <v>Товстокор Екатерина Викторовна</v>
          </cell>
          <cell r="Q682" t="str">
            <v>tovstokor.evi@tc11.pp.gazprom-neft.ru</v>
          </cell>
        </row>
        <row r="683">
          <cell r="P683" t="str">
            <v>Сафонова Лариса Васильевна</v>
          </cell>
          <cell r="Q683" t="str">
            <v>safonova.lv@tc7.pp.gazprom-neft.ru</v>
          </cell>
        </row>
        <row r="684">
          <cell r="P684" t="str">
            <v>Туркина Ольга Владимировна</v>
          </cell>
          <cell r="Q684" t="str">
            <v>turkina.ov@tc1.pp.gazprom-neft.ru</v>
          </cell>
        </row>
        <row r="685">
          <cell r="P685" t="str">
            <v>Рудакова Елена Александровна</v>
          </cell>
          <cell r="Q685" t="str">
            <v>rudakova.ea@tc16.pp.gazprom-neft.ru</v>
          </cell>
        </row>
        <row r="686">
          <cell r="P686" t="str">
            <v>Якименко Инга Ивановна</v>
          </cell>
          <cell r="Q686" t="str">
            <v>yakimenko.ii@tc6.pp.gazprom-neft.ru</v>
          </cell>
        </row>
        <row r="687">
          <cell r="P687" t="str">
            <v>Токарева Анна Владимировна</v>
          </cell>
          <cell r="Q687" t="str">
            <v>tokareva.anv@tc6.pp.gazprom-neft.ru</v>
          </cell>
        </row>
        <row r="688">
          <cell r="P688" t="str">
            <v>Поздняков Тимур Николаевич</v>
          </cell>
          <cell r="Q688" t="str">
            <v>pozdnyakov.tn@tc14.pp.gazprom-neft.ru</v>
          </cell>
        </row>
        <row r="689">
          <cell r="P689" t="str">
            <v>Щербинин Андрей Сергеевич</v>
          </cell>
          <cell r="Q689" t="str">
            <v>scherbinin.as@tc6.pp.gazprom-neft.ru</v>
          </cell>
        </row>
        <row r="690">
          <cell r="P690" t="str">
            <v>Полетаев Денис Васильевич</v>
          </cell>
          <cell r="Q690" t="str">
            <v>poletaev.dva@tc12.pp.gazprom-neft.ru</v>
          </cell>
        </row>
        <row r="691">
          <cell r="P691" t="str">
            <v>Тишкин Александр Викторович</v>
          </cell>
          <cell r="Q691" t="str">
            <v>tishkin.av@tc14.pp.gazprom-neft.ru</v>
          </cell>
        </row>
        <row r="692">
          <cell r="P692" t="str">
            <v>Санникова Надежда Ильинична</v>
          </cell>
          <cell r="Q692" t="str">
            <v>sannikova.ni@tc11.pp.gazprom-neft.ru</v>
          </cell>
        </row>
        <row r="693">
          <cell r="P693" t="str">
            <v>Пронюшкина Анастасия Николаевна</v>
          </cell>
          <cell r="Q693" t="str">
            <v>pronyushkina.an@tc11.pp.gazprom-neft.ru</v>
          </cell>
        </row>
        <row r="694">
          <cell r="P694" t="str">
            <v>Соколкин Юрий Николаевич</v>
          </cell>
          <cell r="Q694" t="str">
            <v>sokolkin.yun@tc13.pp.gazprom-neft.ru</v>
          </cell>
        </row>
        <row r="695">
          <cell r="P695" t="str">
            <v>Шарипов Тагир Нажибович</v>
          </cell>
          <cell r="Q695" t="str">
            <v>sharipov.tn@tc11.pp.gazprom-neft.ru</v>
          </cell>
        </row>
        <row r="696">
          <cell r="P696" t="str">
            <v>Шарафетдинов Азат Флоритович</v>
          </cell>
          <cell r="Q696" t="str">
            <v>sharafetdinov.af@tc6.pp.gazprom-neft.ru</v>
          </cell>
        </row>
        <row r="697">
          <cell r="P697" t="str">
            <v>Хромова Светлана Александровна</v>
          </cell>
          <cell r="Q697" t="str">
            <v>khromova.sa@tc11.pp.gazprom-neft.ru</v>
          </cell>
        </row>
        <row r="698">
          <cell r="P698" t="str">
            <v>Теренина Нина Анатольевна</v>
          </cell>
          <cell r="Q698" t="str">
            <v>terenina.na@tc11.pp.gazprom-neft.ru</v>
          </cell>
        </row>
        <row r="699">
          <cell r="P699" t="str">
            <v>Скареднова Разалия Зуфаровна</v>
          </cell>
          <cell r="Q699" t="str">
            <v>skarednova.rz@tc11.pp.gazprom-neft.ru</v>
          </cell>
        </row>
        <row r="700">
          <cell r="P700" t="str">
            <v>Трофименко Регина Радиковна</v>
          </cell>
          <cell r="Q700" t="str">
            <v>trofimenko.rr@tc11.pp.gazprom-neft.ru</v>
          </cell>
        </row>
        <row r="701">
          <cell r="P701" t="str">
            <v>Полтанова Алена Михайловна</v>
          </cell>
          <cell r="Q701" t="str">
            <v>poltanova.am@tc11.pp.gazprom-neft.ru</v>
          </cell>
        </row>
        <row r="702">
          <cell r="P702" t="str">
            <v>Хохуля Наталья Григорьевна</v>
          </cell>
          <cell r="Q702" t="str">
            <v>khokhulya.ng@tc11.pp.gazprom-neft.ru</v>
          </cell>
        </row>
        <row r="703">
          <cell r="P703" t="str">
            <v>Самарин Виталий Александрович</v>
          </cell>
          <cell r="Q703" t="str">
            <v>samarin.va@tc12.pp.gazprom-neft.ru</v>
          </cell>
        </row>
        <row r="704">
          <cell r="P704" t="str">
            <v>Рангулова Рида Миргазизовна</v>
          </cell>
          <cell r="Q704" t="e">
            <v>#N/A</v>
          </cell>
        </row>
        <row r="705">
          <cell r="P705" t="str">
            <v>Полуянова Татьяна Геннадиевна</v>
          </cell>
          <cell r="Q705" t="str">
            <v>poluyanova.tg@tc11.pp.gazprom-neft.ru</v>
          </cell>
        </row>
        <row r="706">
          <cell r="P706" t="str">
            <v>Проволовский Александр Валерьевич</v>
          </cell>
          <cell r="Q706" t="str">
            <v>provolovskij.av@tc17.pp.gazprom-neft.ru</v>
          </cell>
        </row>
        <row r="707">
          <cell r="P707" t="str">
            <v>Рахимов Ринат Шайхулисламович</v>
          </cell>
          <cell r="Q707" t="str">
            <v>rakhimov.rsh@tc11.pp.gazprom-neft.ru</v>
          </cell>
        </row>
        <row r="708">
          <cell r="P708" t="str">
            <v>Цветикова Татьяна Викторовна</v>
          </cell>
          <cell r="Q708" t="str">
            <v>tsvetikova.tv@tc11.pp.gazprom-neft.ru</v>
          </cell>
        </row>
        <row r="709">
          <cell r="P709" t="str">
            <v>Тараев Артем Алексеевич</v>
          </cell>
          <cell r="Q709" t="str">
            <v>taraev.aa@tc7.pp.gazprom-neft.ru</v>
          </cell>
        </row>
        <row r="710">
          <cell r="P710" t="str">
            <v>Усанова Елена Александровна</v>
          </cell>
          <cell r="Q710" t="str">
            <v>usanova.ea@tc12.pp.gazprom-neft.ru</v>
          </cell>
        </row>
        <row r="711">
          <cell r="P711" t="str">
            <v>Штенцова Ольга Александровна</v>
          </cell>
          <cell r="Q711" t="str">
            <v>shtentsova.oa@tc11.pp.gazprom-neft.ru</v>
          </cell>
        </row>
        <row r="712">
          <cell r="P712" t="str">
            <v>Трубаненко Леонид Юрьевич</v>
          </cell>
          <cell r="Q712" t="str">
            <v>trubanenko.lyu@tc11.pp.gazprom-neft.ru</v>
          </cell>
        </row>
        <row r="713">
          <cell r="P713" t="str">
            <v>Романов Олег Викторович</v>
          </cell>
          <cell r="Q713" t="str">
            <v>romanov.ov@tc12.pp.gazprom-neft.ru</v>
          </cell>
        </row>
        <row r="714">
          <cell r="P714" t="str">
            <v>Хватова Светлана Ивановна</v>
          </cell>
          <cell r="Q714" t="str">
            <v>khvatova.si@tc17.pp.gazprom-neft.ru</v>
          </cell>
        </row>
        <row r="715">
          <cell r="P715" t="str">
            <v>Шарафутдинов Руслан Габдрахманович</v>
          </cell>
          <cell r="Q715" t="str">
            <v>sharafutdinov.rg@tc11.pp.gazprom-neft.ru</v>
          </cell>
        </row>
        <row r="716">
          <cell r="P716" t="str">
            <v>Просвиркина Гюзель Гаптрауфовна</v>
          </cell>
          <cell r="Q716" t="str">
            <v>prosvirkina.gg@tc11.pp.gazprom-neft.ru</v>
          </cell>
        </row>
        <row r="717">
          <cell r="P717" t="str">
            <v>Попов Антон Владимирович</v>
          </cell>
          <cell r="Q717" t="str">
            <v>popov.anv@tc13.pp.gazprom-neft.ru</v>
          </cell>
        </row>
        <row r="718">
          <cell r="P718" t="str">
            <v>Раянов Азат Маратович</v>
          </cell>
          <cell r="Q718" t="str">
            <v>rayanov.am@tc12.pp.gazprom-neft.ru</v>
          </cell>
        </row>
        <row r="719">
          <cell r="P719" t="str">
            <v>Стрюкова Наталья Тимофеевна</v>
          </cell>
          <cell r="Q719" t="str">
            <v>stryukova.nt@tc11.pp.gazprom-neft.ru</v>
          </cell>
        </row>
        <row r="720">
          <cell r="P720" t="str">
            <v>Регуш Наталья Павловна</v>
          </cell>
          <cell r="Q720" t="str">
            <v>regush.np@tc11.pp.gazprom-neft.ru</v>
          </cell>
        </row>
        <row r="721">
          <cell r="P721" t="str">
            <v>Попов Дмитрий Александрович</v>
          </cell>
          <cell r="Q721" t="str">
            <v>popov.dmal@tc19.pp.gazprom-neft.ru</v>
          </cell>
        </row>
        <row r="722">
          <cell r="P722" t="str">
            <v>Тивольт Дмитрий Викторович</v>
          </cell>
          <cell r="Q722" t="str">
            <v>tivolt.dv@tc11.pp.gazprom-neft.ru</v>
          </cell>
        </row>
        <row r="723">
          <cell r="P723" t="str">
            <v>Соловей Денис Валерьевич</v>
          </cell>
          <cell r="Q723" t="str">
            <v>solovey.dv@tc12.pp.gazprom-neft.ru</v>
          </cell>
        </row>
        <row r="724">
          <cell r="P724" t="str">
            <v>Сабитов Рамиль Мусаевич</v>
          </cell>
          <cell r="Q724" t="str">
            <v>sabitov.rm@tc11.pp.gazprom-neft.ru</v>
          </cell>
        </row>
        <row r="725">
          <cell r="P725" t="str">
            <v>Щербина Елена Викторовна</v>
          </cell>
          <cell r="Q725" t="str">
            <v>shcherbina.ev@tc6.pp.gazprom-neft.ru</v>
          </cell>
        </row>
        <row r="726">
          <cell r="P726" t="str">
            <v>Сибагатулина Жанна Нигаматжановна</v>
          </cell>
          <cell r="Q726" t="str">
            <v>sibagatulina.zhn@tc11.pp.gazprom-neft.ru</v>
          </cell>
        </row>
        <row r="727">
          <cell r="P727" t="str">
            <v>Симкин Дмитрий Михайлович</v>
          </cell>
          <cell r="Q727" t="str">
            <v>simkin.dm@tc6.pp.gazprom-neft.ru</v>
          </cell>
        </row>
        <row r="728">
          <cell r="P728" t="str">
            <v>Соловьева Ольга Валентиновна</v>
          </cell>
          <cell r="Q728" t="str">
            <v>soloveva.ova@tc11.pp.gazprom-neft.ru</v>
          </cell>
        </row>
        <row r="729">
          <cell r="P729" t="str">
            <v>Уляев Радмир Халилович</v>
          </cell>
          <cell r="Q729" t="str">
            <v>ulyaev.rh@tc11.pp.gazprom-neft.ru</v>
          </cell>
        </row>
        <row r="730">
          <cell r="P730" t="str">
            <v>Смирнова Ирина Витальевна</v>
          </cell>
          <cell r="Q730" t="str">
            <v>smirnova.ivi@tc6.pp.gazprom-neft.ru</v>
          </cell>
        </row>
        <row r="731">
          <cell r="P731" t="str">
            <v>Пресняк Вероника Александровна</v>
          </cell>
          <cell r="Q731" t="str">
            <v>presnyak.va@tc16.pp.gazprom-neft.ru</v>
          </cell>
        </row>
        <row r="732">
          <cell r="P732" t="str">
            <v>Романова Татьяна Леонидовна</v>
          </cell>
          <cell r="Q732" t="str">
            <v>romanova.tl@tc11.pp.gazprom-neft.ru</v>
          </cell>
        </row>
        <row r="733">
          <cell r="P733" t="str">
            <v>Свайкин Евгений Александрович</v>
          </cell>
          <cell r="Q733" t="str">
            <v>svaykin.ea@tc20.pp.gazprom-neft.ru</v>
          </cell>
        </row>
        <row r="734">
          <cell r="P734" t="str">
            <v>Унагаев Игорь Викторович</v>
          </cell>
          <cell r="Q734" t="str">
            <v>unagaev.iv@tc20.pp.gazprom-neft.ru</v>
          </cell>
        </row>
        <row r="735">
          <cell r="P735" t="str">
            <v>Разумова Наталия Александровна</v>
          </cell>
          <cell r="Q735" t="str">
            <v>razumova.na@tc11.pp.gazprom-neft.ru</v>
          </cell>
        </row>
        <row r="736">
          <cell r="P736" t="str">
            <v>Середа Екатерина Алексеевна</v>
          </cell>
          <cell r="Q736" t="str">
            <v>sereda.ea@tc6.pp.gazprom-neft.ru</v>
          </cell>
        </row>
        <row r="737">
          <cell r="P737" t="str">
            <v>Хабибуллин Альберт Захирович</v>
          </cell>
          <cell r="Q737" t="str">
            <v>khabibullin.az@tc7.pp.gazprom-neft.ru</v>
          </cell>
        </row>
        <row r="738">
          <cell r="P738" t="str">
            <v>Прозоров Ярослав Николаевич</v>
          </cell>
          <cell r="Q738" t="str">
            <v>prozorov.yan@tc16.pp.gazprom-neft.ru</v>
          </cell>
        </row>
        <row r="739">
          <cell r="P739" t="str">
            <v>Прокопчук Сергей Николаевич</v>
          </cell>
          <cell r="Q739" t="str">
            <v>prokopchuk.sn@tc6.pp.gazprom-neft.ru</v>
          </cell>
        </row>
        <row r="740">
          <cell r="P740" t="str">
            <v>Проломкин Виталий Викторович</v>
          </cell>
          <cell r="Q740" t="str">
            <v>prolomkin.vv@tc19.pp.gazprom-neft.ru</v>
          </cell>
        </row>
        <row r="741">
          <cell r="P741" t="str">
            <v>Лунев Виктор Викторович</v>
          </cell>
          <cell r="Q741" t="str">
            <v>shinkarev.adm@tc12.pp.gazprom-neft.ru</v>
          </cell>
        </row>
        <row r="742">
          <cell r="P742" t="str">
            <v>Хахуля Алексей Васильевич</v>
          </cell>
          <cell r="Q742" t="str">
            <v>khakhulya.av@tc15.pp.gazprom-neft.ru</v>
          </cell>
        </row>
        <row r="743">
          <cell r="P743" t="str">
            <v>Толмачева Алла Михайловна</v>
          </cell>
          <cell r="Q743" t="str">
            <v>tolmacheva.am@tc11.pp.gazprom-neft.ru</v>
          </cell>
        </row>
        <row r="744">
          <cell r="P744" t="str">
            <v>Сергеева Юлия Сергеевна</v>
          </cell>
          <cell r="Q744" t="str">
            <v>sergeeva.yus@tc11.pp.gazprom-neft.ru</v>
          </cell>
        </row>
        <row r="745">
          <cell r="P745" t="str">
            <v>Тетикли Анна Андреевна</v>
          </cell>
          <cell r="Q745" t="str">
            <v>tetikli.aa@tc11.pp.gazprom-neft.ru</v>
          </cell>
        </row>
        <row r="746">
          <cell r="P746" t="str">
            <v>Пудовкин Денис Викторович</v>
          </cell>
          <cell r="Q746" t="str">
            <v>pudovkin.dv@tc11.pp.gazprom-neft.ru</v>
          </cell>
        </row>
        <row r="747">
          <cell r="P747" t="str">
            <v>Лушпай Сергей Сергеевич</v>
          </cell>
          <cell r="Q747" t="str">
            <v>puzyrko.av@tc16.pp.gazprom-neft.ru</v>
          </cell>
        </row>
        <row r="748">
          <cell r="P748" t="str">
            <v>Пукаляк Игорь Владимирович</v>
          </cell>
          <cell r="Q748" t="str">
            <v>pukalyak.iv@tc20.pp.gazprom-neft.ru</v>
          </cell>
        </row>
        <row r="749">
          <cell r="P749" t="str">
            <v>Шарошкина Алена Евгеньевна</v>
          </cell>
          <cell r="Q749" t="str">
            <v>sharoshkina.ae@tc18.pp.gazprom-neft.ru</v>
          </cell>
        </row>
        <row r="750">
          <cell r="P750" t="str">
            <v>Романенко Оксана Александровна</v>
          </cell>
          <cell r="Q750" t="str">
            <v>romanenko.oa@tc20.pp.gazprom-neft.ru</v>
          </cell>
        </row>
        <row r="751">
          <cell r="P751" t="str">
            <v>Пустынникова Оксана Александровна</v>
          </cell>
          <cell r="Q751" t="str">
            <v>pustynnikova.oa@tc17.pp.gazprom-neft.ru</v>
          </cell>
        </row>
        <row r="752">
          <cell r="P752" t="str">
            <v>Пучков Алексей Дмитриевич</v>
          </cell>
          <cell r="Q752" t="str">
            <v>puchkov.ad@tc11.pp.gazprom-neft.ru</v>
          </cell>
        </row>
        <row r="753">
          <cell r="P753" t="str">
            <v>Разумов Виталий Владимирович</v>
          </cell>
          <cell r="Q753" t="str">
            <v>razumov.vv@tc6.pp.gazprom-neft.ru</v>
          </cell>
        </row>
        <row r="754">
          <cell r="P754" t="str">
            <v>Магарамов Джамал Джарулахович</v>
          </cell>
          <cell r="Q754" t="str">
            <v>rakhmatullin.rs@tc6.pp.gazprom-neft.ru</v>
          </cell>
        </row>
        <row r="755">
          <cell r="P755" t="str">
            <v>Раянов Булат Маратович</v>
          </cell>
          <cell r="Q755" t="str">
            <v>rayanov.bm@tc6.pp.gazprom-neft.ru</v>
          </cell>
        </row>
        <row r="756">
          <cell r="P756" t="str">
            <v>Родина Наталья Васильевна</v>
          </cell>
          <cell r="Q756" t="str">
            <v>rodina.nva@tc17.pp.gazprom-neft.ru</v>
          </cell>
        </row>
        <row r="757">
          <cell r="P757" t="str">
            <v>Реплянчук Денис Анатольевич</v>
          </cell>
          <cell r="Q757" t="str">
            <v>replyanchuk.da@tc7.pp.gazprom-neft.ru</v>
          </cell>
        </row>
        <row r="758">
          <cell r="P758" t="str">
            <v>Родникова Анна Константиновна</v>
          </cell>
          <cell r="Q758" t="str">
            <v>rodnikova.ak@tc16.pp.gazprom-neft.ru</v>
          </cell>
        </row>
        <row r="759">
          <cell r="P759" t="str">
            <v>Самойлов Иван Сергеевич</v>
          </cell>
          <cell r="Q759" t="str">
            <v>samoylov.is@tc11.pp.gazprom-neft.ru</v>
          </cell>
        </row>
        <row r="760">
          <cell r="P760" t="str">
            <v>Савочкин Максим Николаевич</v>
          </cell>
          <cell r="Q760" t="str">
            <v>savochkin.mn@tc11.pp.gazprom-neft.ru</v>
          </cell>
        </row>
        <row r="761">
          <cell r="P761" t="str">
            <v>Романова Виктория Александровна</v>
          </cell>
          <cell r="Q761" t="str">
            <v>romanova.va@tc17.pp.gazprom-neft.ru</v>
          </cell>
        </row>
        <row r="762">
          <cell r="P762" t="str">
            <v>Рузняев Александр Михайлович</v>
          </cell>
          <cell r="Q762" t="str">
            <v>ruznyaev.am@tc16.pp.gazprom-neft.ru</v>
          </cell>
        </row>
        <row r="763">
          <cell r="P763" t="str">
            <v>Рыбакин Алексей Николаевич</v>
          </cell>
          <cell r="Q763" t="str">
            <v>rybakin.an@tc1.pp.gazprom-neft.ru</v>
          </cell>
        </row>
        <row r="764">
          <cell r="P764" t="str">
            <v>Рыбкина Юлия Анатольевна</v>
          </cell>
          <cell r="Q764" t="str">
            <v>rybkina.yua@tc11.pp.gazprom-neft.ru</v>
          </cell>
        </row>
        <row r="765">
          <cell r="P765" t="str">
            <v>Шпирка Алина Алексеевна</v>
          </cell>
          <cell r="Q765" t="str">
            <v>shpirka.aa@tc6.pp.gazprom-neft.ru</v>
          </cell>
        </row>
        <row r="766">
          <cell r="P766" t="str">
            <v>Смирнов Владимир Владимирович</v>
          </cell>
          <cell r="Q766" t="str">
            <v>smirnov.vv@tc16.pp.gazprom-neft.ru</v>
          </cell>
        </row>
        <row r="767">
          <cell r="P767" t="str">
            <v>Рысаев Марсель Маратович</v>
          </cell>
          <cell r="Q767" t="str">
            <v>rysaev.mm@tc11.pp.gazprom-neft.ru</v>
          </cell>
        </row>
        <row r="768">
          <cell r="P768" t="str">
            <v>Тауфик Юлия Олеговна</v>
          </cell>
          <cell r="Q768" t="str">
            <v>taufik.yuo@tc14.pp.gazprom-neft.ru</v>
          </cell>
        </row>
        <row r="769">
          <cell r="P769" t="str">
            <v>Сабуров Евгений Александрович</v>
          </cell>
          <cell r="Q769" t="str">
            <v>saburov.ea@tc11.pp.gazprom-neft.ru</v>
          </cell>
        </row>
        <row r="770">
          <cell r="P770" t="str">
            <v>Савосик Анастасия Викторовна</v>
          </cell>
          <cell r="Q770" t="str">
            <v>savosik.av@tc7.pp.gazprom-neft.ru</v>
          </cell>
        </row>
        <row r="771">
          <cell r="P771" t="str">
            <v>Савреев Сергей Николаевич</v>
          </cell>
          <cell r="Q771" t="str">
            <v>savreev.sn@tc12.pp.gazprom-neft.ru</v>
          </cell>
        </row>
        <row r="772">
          <cell r="P772" t="str">
            <v>Хабибуллин Тимур Рафаилович</v>
          </cell>
          <cell r="Q772" t="str">
            <v>khabibullin.tr@tc6.pp.gazprom-neft.ru</v>
          </cell>
        </row>
        <row r="773">
          <cell r="P773" t="str">
            <v>Салиенко Николай Николаевич</v>
          </cell>
          <cell r="Q773" t="str">
            <v>salienko.nn@tc11.pp.gazprom-neft.ru</v>
          </cell>
        </row>
        <row r="774">
          <cell r="P774" t="str">
            <v>Саковец Вадим Владимирович</v>
          </cell>
          <cell r="Q774" t="str">
            <v>sakovets.vv@tc7.pp.gazprom-neft.ru</v>
          </cell>
        </row>
        <row r="775">
          <cell r="P775" t="str">
            <v>Салаватуллин Марат Рашитович</v>
          </cell>
          <cell r="Q775" t="str">
            <v>salavatullin.mr@tc6.pp.gazprom-neft.ru</v>
          </cell>
        </row>
        <row r="776">
          <cell r="P776" t="str">
            <v>Салимурзаева Динара Кабидуловна</v>
          </cell>
          <cell r="Q776" t="str">
            <v>salimurzaeva.dk@tc11.pp.gazprom-neft.ru</v>
          </cell>
        </row>
        <row r="777">
          <cell r="P777" t="str">
            <v>Сергунин Виталий Олегович</v>
          </cell>
          <cell r="Q777" t="str">
            <v>sergunin.vo@tc18.pp.gazprom-neft.ru</v>
          </cell>
        </row>
        <row r="778">
          <cell r="P778" t="str">
            <v>Саляхов Ильдар Ралифович</v>
          </cell>
          <cell r="Q778" t="str">
            <v>salyakhov.ir@tc16.pp.gazprom-neft.ru</v>
          </cell>
        </row>
        <row r="779">
          <cell r="P779" t="str">
            <v>Марченко Юрий Леонидович</v>
          </cell>
          <cell r="Q779" t="str">
            <v>samarin.ay@tc21.pp.gazprom-neft.ru</v>
          </cell>
        </row>
        <row r="780">
          <cell r="P780" t="str">
            <v>Самарин Максим Александрович</v>
          </cell>
          <cell r="Q780" t="str">
            <v>samarin.ma@tc11.pp.gazprom-neft.ru</v>
          </cell>
        </row>
        <row r="781">
          <cell r="P781" t="str">
            <v>Маскаев Андрей Юрьевич</v>
          </cell>
          <cell r="Q781" t="str">
            <v>samartseva.yt@tc13.pp.gazprom-neft.ru</v>
          </cell>
        </row>
        <row r="782">
          <cell r="P782" t="str">
            <v>Уразов Руслан Рибхатович</v>
          </cell>
          <cell r="Q782" t="str">
            <v>urazov.rr@tc6.pp.gazprom-neft.ru</v>
          </cell>
        </row>
        <row r="783">
          <cell r="P783" t="str">
            <v>Масков Азат Рашитович</v>
          </cell>
          <cell r="Q783" t="str">
            <v>samko.vv@tc17.pp.gazprom-neft.ru</v>
          </cell>
        </row>
        <row r="784">
          <cell r="P784" t="str">
            <v>Шемяк Михаил Александрович</v>
          </cell>
          <cell r="Q784" t="str">
            <v>shemyak.ma@tc11.pp.gazprom-neft.ru</v>
          </cell>
        </row>
        <row r="785">
          <cell r="P785" t="str">
            <v>Тукаева Оксана Анатольевна</v>
          </cell>
          <cell r="Q785" t="str">
            <v>tukaeva.oa@tc11.pp.gazprom-neft.ru</v>
          </cell>
        </row>
        <row r="786">
          <cell r="P786" t="str">
            <v>Уколов Дмитрий Евгеньевич</v>
          </cell>
          <cell r="Q786" t="str">
            <v>ukolov.de@tc20.pp.gazprom-neft.ru</v>
          </cell>
        </row>
        <row r="787">
          <cell r="P787" t="str">
            <v>Ширинкин Владимир Сергеевич</v>
          </cell>
          <cell r="Q787" t="str">
            <v>shirinkin.vs@tc11.pp.gazprom-neft.ru</v>
          </cell>
        </row>
        <row r="788">
          <cell r="P788" t="str">
            <v>Сахибгареев Айдар Ренатович</v>
          </cell>
          <cell r="Q788" t="str">
            <v>sakhibgareev.ar@tc11.pp.gazprom-neft.ru</v>
          </cell>
        </row>
        <row r="789">
          <cell r="P789" t="str">
            <v>Хомяков Иван Александрович</v>
          </cell>
          <cell r="Q789" t="str">
            <v>khomyakov.ia@tc21.pp.gazprom-neft.ru</v>
          </cell>
        </row>
        <row r="790">
          <cell r="P790" t="str">
            <v>Шостак Ирина Анатольевна</v>
          </cell>
          <cell r="Q790" t="str">
            <v>shostak.ia@tc16.pp.gazprom-neft.ru</v>
          </cell>
        </row>
        <row r="791">
          <cell r="P791" t="str">
            <v>Хомич Дмитрий Александрович</v>
          </cell>
          <cell r="Q791" t="str">
            <v>khomich.da@tc11.pp.gazprom-neft.ru</v>
          </cell>
        </row>
        <row r="792">
          <cell r="P792" t="str">
            <v>Семенов Андрей Викторович</v>
          </cell>
          <cell r="Q792" t="str">
            <v>semenov.anvi@tc16.pp.gazprom-neft.ru</v>
          </cell>
        </row>
        <row r="793">
          <cell r="P793" t="str">
            <v>Улаев Евгений Алексеевич</v>
          </cell>
          <cell r="Q793" t="str">
            <v>ulaev.ea@tc7.pp.gazprom-neft.ru</v>
          </cell>
        </row>
        <row r="794">
          <cell r="P794" t="str">
            <v>Мережкина Анастасия Романовна</v>
          </cell>
          <cell r="Q794" t="str">
            <v>yakovlev.age@tc19.pp.gazprom-neft.ru</v>
          </cell>
        </row>
        <row r="795">
          <cell r="P795" t="str">
            <v>Тиньку Вячеслав Николаевич</v>
          </cell>
          <cell r="Q795" t="str">
            <v>tinku.vn@tc11.pp.gazprom-neft.ru</v>
          </cell>
        </row>
        <row r="796">
          <cell r="P796" t="str">
            <v>Трипольский Константин Сергеевич</v>
          </cell>
          <cell r="Q796" t="str">
            <v>tripolskiy.ks@tc11.pp.gazprom-neft.ru</v>
          </cell>
        </row>
        <row r="797">
          <cell r="P797" t="str">
            <v>Ханипов Ильмир Фаилович</v>
          </cell>
          <cell r="Q797" t="str">
            <v>khanipov.if@tc11.pp.gazprom-neft.ru</v>
          </cell>
        </row>
        <row r="798">
          <cell r="P798" t="str">
            <v>Сивожелезов Сергей Александрович</v>
          </cell>
          <cell r="Q798" t="str">
            <v>sivozhelezov.sa@tc11.pp.gazprom-neft.ru</v>
          </cell>
        </row>
        <row r="799">
          <cell r="P799" t="str">
            <v>Милков Артем Анатольевич</v>
          </cell>
          <cell r="Q799" t="str">
            <v>sinev.vyu@tc13.pp.gazprom-neft.ru</v>
          </cell>
        </row>
        <row r="800">
          <cell r="P800" t="str">
            <v>Хабибуллина Дилия Таировна</v>
          </cell>
          <cell r="Q800" t="str">
            <v>khabibullina.dt@tc6.pp.gazprom-neft.ru</v>
          </cell>
        </row>
        <row r="801">
          <cell r="P801" t="str">
            <v>Хафизов Ильдус Зуфарович</v>
          </cell>
          <cell r="Q801" t="str">
            <v>khafizov.iz@tc11.pp.gazprom-neft.ru</v>
          </cell>
        </row>
        <row r="802">
          <cell r="P802" t="str">
            <v>Хамитов Руслан Олегович</v>
          </cell>
          <cell r="Q802" t="str">
            <v>khamitov.ro@tc11.pp.gazprom-neft.ru</v>
          </cell>
        </row>
        <row r="803">
          <cell r="P803" t="str">
            <v>Хащенко Артем Викторович</v>
          </cell>
          <cell r="Q803" t="str">
            <v>khaschenko.avi@tc11.pp.gazprom-neft.ru</v>
          </cell>
        </row>
        <row r="804">
          <cell r="P804" t="str">
            <v>Миргородский Дмитрий Александрович</v>
          </cell>
          <cell r="Q804" t="str">
            <v>khaybrakhmanov.rm@tc6.pp.gazprom-neft.ru</v>
          </cell>
        </row>
        <row r="805">
          <cell r="P805" t="str">
            <v>Хазиева Эльза Альбертовна</v>
          </cell>
          <cell r="Q805" t="str">
            <v>khazieva.ea@tc13.pp.gazprom-neft.ru</v>
          </cell>
        </row>
        <row r="806">
          <cell r="P806" t="str">
            <v>Хохлов Сергей Николаевич</v>
          </cell>
          <cell r="Q806" t="str">
            <v>khokhlov.sn@tc11.pp.gazprom-neft.ru</v>
          </cell>
        </row>
        <row r="807">
          <cell r="P807" t="str">
            <v>Хохлова Олеся Борисовна</v>
          </cell>
          <cell r="Q807" t="str">
            <v>khokhlova.ob@tc11.pp.gazprom-neft.ru</v>
          </cell>
        </row>
        <row r="808">
          <cell r="P808" t="str">
            <v>Хромов Михаил Владимирович</v>
          </cell>
          <cell r="Q808" t="str">
            <v>khromov.mv@tc11.pp.gazprom-neft.ru</v>
          </cell>
        </row>
        <row r="809">
          <cell r="P809" t="str">
            <v>Хропатый Виталий Викторович</v>
          </cell>
          <cell r="Q809" t="str">
            <v>khropatyy.vv@tc3.pp.gazprom-neft.ru</v>
          </cell>
        </row>
        <row r="810">
          <cell r="P810" t="str">
            <v>Сидорович Виктор Вячеславович</v>
          </cell>
          <cell r="Q810" t="str">
            <v>sidorovich.vv@tc7.pp.gazprom-neft.ru</v>
          </cell>
        </row>
        <row r="811">
          <cell r="P811" t="str">
            <v>Шарыпова Нелля Сергеевна</v>
          </cell>
          <cell r="Q811" t="str">
            <v>sharypova.ns@tc11.pp.gazprom-neft.ru</v>
          </cell>
        </row>
        <row r="812">
          <cell r="P812" t="str">
            <v>Синицина Наталья Геннадьевна</v>
          </cell>
          <cell r="Q812" t="str">
            <v>sinitsina.ng@tc11.pp.gazprom-neft.ru</v>
          </cell>
        </row>
        <row r="813">
          <cell r="P813" t="str">
            <v>Синицына Ольга Григорьевна</v>
          </cell>
          <cell r="Q813" t="str">
            <v>sinitsyna.og@tc14.pp.gazprom-neft.ru</v>
          </cell>
        </row>
        <row r="814">
          <cell r="P814" t="str">
            <v>Юнусов Халил Юнусович</v>
          </cell>
          <cell r="Q814" t="str">
            <v>yunusov.khyu@tc11.pp.gazprom-neft.ru</v>
          </cell>
        </row>
        <row r="815">
          <cell r="P815" t="str">
            <v>Снегин Владимир Алексеевич</v>
          </cell>
          <cell r="Q815" t="str">
            <v>snegin.va@tc11.pp.gazprom-neft.ru</v>
          </cell>
        </row>
        <row r="816">
          <cell r="P816" t="str">
            <v>Юсупов Рамазан Фанильевич</v>
          </cell>
          <cell r="Q816" t="str">
            <v>yusupov.rfa@tc16.pp.gazprom-neft.ru</v>
          </cell>
        </row>
        <row r="817">
          <cell r="P817" t="str">
            <v>Янышев Дмитрий Сергеевич</v>
          </cell>
          <cell r="Q817" t="str">
            <v>yanyshev.ds@tc20.pp.gazprom-neft.ru</v>
          </cell>
        </row>
        <row r="818">
          <cell r="P818" t="str">
            <v>Собко Вячеслав Валерьевич</v>
          </cell>
          <cell r="Q818" t="str">
            <v>sobko.vv@tc11.pp.gazprom-neft.ru</v>
          </cell>
        </row>
        <row r="819">
          <cell r="P819" t="str">
            <v>Степанов Александр Иванович</v>
          </cell>
          <cell r="Q819" t="str">
            <v>stepanov.aiv@tc14.pp.gazprom-neft.ru</v>
          </cell>
        </row>
        <row r="820">
          <cell r="P820" t="str">
            <v>Созонова Ольга Васильевна</v>
          </cell>
          <cell r="Q820" t="str">
            <v>sozonova.ov@tc11.pp.gazprom-neft.ru</v>
          </cell>
        </row>
        <row r="821">
          <cell r="P821" t="str">
            <v>Соколкин Александр Викторович</v>
          </cell>
          <cell r="Q821" t="str">
            <v>sokolkin.av@tc6.pp.gazprom-neft.ru</v>
          </cell>
        </row>
        <row r="822">
          <cell r="P822" t="str">
            <v>Солопов Сергей Васильевич</v>
          </cell>
          <cell r="Q822" t="str">
            <v>solopov.sv@tc11.pp.gazprom-neft.ru</v>
          </cell>
        </row>
        <row r="823">
          <cell r="P823" t="str">
            <v>Солянова Наталия Владимировна</v>
          </cell>
          <cell r="Q823" t="str">
            <v>solyanova.nvl@tc6.pp.gazprom-neft.ru</v>
          </cell>
        </row>
        <row r="824">
          <cell r="P824" t="str">
            <v>Шакирова Юлия Николаевна</v>
          </cell>
          <cell r="Q824" t="str">
            <v>shakirova.yun@tc7.pp.gazprom-neft.ru</v>
          </cell>
        </row>
        <row r="825">
          <cell r="P825" t="str">
            <v>Штенцов Андрей Виталиевич</v>
          </cell>
          <cell r="Q825" t="str">
            <v>shtentsov.av@tc6.pp.gazprom-neft.ru</v>
          </cell>
        </row>
        <row r="826">
          <cell r="P826" t="str">
            <v>Спирин Иван Сергеевич</v>
          </cell>
          <cell r="Q826" t="str">
            <v>spirin.is@tc11.pp.gazprom-neft.ru</v>
          </cell>
        </row>
        <row r="827">
          <cell r="P827" t="str">
            <v>Хидыров Али Валиевич</v>
          </cell>
          <cell r="Q827" t="str">
            <v>khidyrov.av@tc15.pp.gazprom-neft.ru</v>
          </cell>
        </row>
        <row r="828">
          <cell r="P828" t="str">
            <v>Хамзин Рамиль Ильдарович</v>
          </cell>
          <cell r="Q828" t="str">
            <v>khamzin.ri@tc11.pp.gazprom-neft.ru</v>
          </cell>
        </row>
        <row r="829">
          <cell r="P829" t="str">
            <v>Юркова Светлана Венировна</v>
          </cell>
          <cell r="Q829" t="str">
            <v>yurkova.sv@tc12.pp.gazprom-neft.ru</v>
          </cell>
        </row>
        <row r="830">
          <cell r="P830" t="str">
            <v>Старостин Сергей Вячеславович</v>
          </cell>
          <cell r="Q830" t="str">
            <v>starostin.svya@tc17.pp.gazprom-neft.ru</v>
          </cell>
        </row>
        <row r="831">
          <cell r="P831" t="str">
            <v>Тодоришин Виталий Максимилиянович</v>
          </cell>
          <cell r="Q831" t="str">
            <v>todorishin.vm@tc13.pp.gazprom-neft.ru</v>
          </cell>
        </row>
        <row r="832">
          <cell r="P832" t="str">
            <v>Стороженко Роман Владимирович</v>
          </cell>
          <cell r="Q832" t="str">
            <v>storozhenko.rv@tc11.pp.gazprom-neft.ru</v>
          </cell>
        </row>
        <row r="833">
          <cell r="P833" t="str">
            <v>Стоянчук Наталья Юрьевна</v>
          </cell>
          <cell r="Q833" t="str">
            <v>stoyanchuk.nyu@tc13.pp.gazprom-neft.ru</v>
          </cell>
        </row>
        <row r="834">
          <cell r="P834" t="str">
            <v>Шаламов Сергей Владимирович</v>
          </cell>
          <cell r="Q834" t="str">
            <v>shalamov.sv@tc6.pp.gazprom-neft.ru</v>
          </cell>
        </row>
        <row r="835">
          <cell r="P835" t="str">
            <v>Муллаярова Анжела Геннадьевна</v>
          </cell>
          <cell r="Q835" t="str">
            <v>stupay.de@tc11.pp.gazprom-neft.ru</v>
          </cell>
        </row>
        <row r="836">
          <cell r="P836" t="str">
            <v>Таньчева Ольга Николаевна</v>
          </cell>
          <cell r="Q836" t="str">
            <v>tancheva.on@tc6.pp.gazprom-neft.ru</v>
          </cell>
        </row>
        <row r="837">
          <cell r="P837" t="str">
            <v>Теняева Галина Александровна</v>
          </cell>
          <cell r="Q837" t="str">
            <v>tenyaeva.ga@tc7.pp.gazprom-neft.ru</v>
          </cell>
        </row>
        <row r="838">
          <cell r="P838" t="str">
            <v>Шамигулов Тимур Фаилович</v>
          </cell>
          <cell r="Q838" t="str">
            <v>shamigulov.tf@tc14.pp.gazprom-neft.ru</v>
          </cell>
        </row>
        <row r="839">
          <cell r="P839" t="str">
            <v>Шарипов Денис Мидхатович</v>
          </cell>
          <cell r="Q839" t="str">
            <v>sharipov.dm@tc11.pp.gazprom-neft.ru</v>
          </cell>
        </row>
        <row r="840">
          <cell r="P840" t="str">
            <v>Сыропятов Яков Сергеевич</v>
          </cell>
          <cell r="Q840" t="str">
            <v>syropyatov.ys@tc7.pp.gazprom-neft.ru</v>
          </cell>
        </row>
        <row r="841">
          <cell r="P841" t="str">
            <v>Шпак Александр Анатольевич</v>
          </cell>
          <cell r="Q841" t="str">
            <v>shpak.aa@tc11.pp.gazprom-neft.ru</v>
          </cell>
        </row>
        <row r="842">
          <cell r="P842" t="str">
            <v>Ульянова Юлия Алексеевна</v>
          </cell>
          <cell r="Q842" t="str">
            <v>ulyanova.ya@tc14.pp.gazprom-neft.ru</v>
          </cell>
        </row>
        <row r="843">
          <cell r="P843" t="str">
            <v>Сухорукова Наталья Анатольевна</v>
          </cell>
          <cell r="Q843" t="str">
            <v>sukhorukova.na@tc3.pp.gazprom-neft.ru</v>
          </cell>
        </row>
        <row r="844">
          <cell r="P844" t="str">
            <v>Шаталова Юлия Александровна</v>
          </cell>
          <cell r="Q844" t="str">
            <v>shatalova.ya@tc17.pp.gazprom-neft.ru</v>
          </cell>
        </row>
        <row r="845">
          <cell r="P845" t="str">
            <v>Сулийменова Асель Мухамбетжановна</v>
          </cell>
          <cell r="Q845" t="str">
            <v>suliymenova.am@tc18.pp.gazprom-neft.ru</v>
          </cell>
        </row>
        <row r="846">
          <cell r="P846" t="str">
            <v>Сулимова Светлана Владимировна</v>
          </cell>
          <cell r="Q846" t="str">
            <v>sulimova.sv@tc17.pp.gazprom-neft.ru</v>
          </cell>
        </row>
        <row r="847">
          <cell r="P847" t="str">
            <v>Терегулов Альберт Салаватович</v>
          </cell>
          <cell r="Q847" t="str">
            <v>teregulov.as@tc11.pp.gazprom-neft.ru</v>
          </cell>
        </row>
        <row r="848">
          <cell r="P848" t="str">
            <v>Сушкова Наталья Владимировна</v>
          </cell>
          <cell r="Q848" t="str">
            <v>sushkova.nv@tc16.pp.gazprom-neft.ru</v>
          </cell>
        </row>
        <row r="849">
          <cell r="P849" t="str">
            <v>Тихонов Вячеслав Родионович</v>
          </cell>
          <cell r="Q849" t="str">
            <v>tikhonov.vr@tc15.pp.gazprom-neft.ru</v>
          </cell>
        </row>
        <row r="850">
          <cell r="P850" t="str">
            <v>Тимиргалина Наталья Николаевна</v>
          </cell>
          <cell r="Q850" t="str">
            <v>timirgalina.nn@tc7.pp.gazprom-neft.ru</v>
          </cell>
        </row>
        <row r="851">
          <cell r="P851" t="str">
            <v>Трубин Виталий Михайлович</v>
          </cell>
          <cell r="Q851" t="str">
            <v>trubin.vm@tc11.pp.gazprom-neft.ru</v>
          </cell>
        </row>
        <row r="852">
          <cell r="P852" t="str">
            <v>Сядристый Владимир Александрович</v>
          </cell>
          <cell r="Q852" t="str">
            <v>syadristyy.va@tc7.pp.gazprom-neft.ru</v>
          </cell>
        </row>
        <row r="853">
          <cell r="P853" t="str">
            <v>Щегловский Николай Анатольевич</v>
          </cell>
          <cell r="Q853" t="str">
            <v>scheglovskiy.na@tc17.pp.gazprom-neft.ru</v>
          </cell>
        </row>
        <row r="854">
          <cell r="P854" t="str">
            <v>Щедранов Роман Сергеевич</v>
          </cell>
          <cell r="Q854" t="str">
            <v>schedranov.rs@tc7.pp.gazprom-neft.ru</v>
          </cell>
        </row>
        <row r="855">
          <cell r="P855" t="str">
            <v>Ширяева Наталья Анатольевна</v>
          </cell>
          <cell r="Q855" t="str">
            <v>shiryaeva.nan@tc11.pp.gazprom-neft.ru</v>
          </cell>
        </row>
        <row r="856">
          <cell r="P856" t="str">
            <v>Нигматуллин Эльдар Маратович</v>
          </cell>
          <cell r="Q856" t="str">
            <v>tatarina.ai@tc6.pp.gazprom-neft.ru</v>
          </cell>
        </row>
        <row r="857">
          <cell r="P857" t="str">
            <v>Никитин Андрей Сергеевич</v>
          </cell>
          <cell r="Q857" t="str">
            <v>khakhulya.avi@tc11.pp.gazprom-neft.ru</v>
          </cell>
        </row>
        <row r="858">
          <cell r="P858" t="str">
            <v>Шевченко Игорь Владимирович</v>
          </cell>
          <cell r="Q858" t="str">
            <v>shevchenko.ivl@tc11.pp.gazprom-neft.ru</v>
          </cell>
        </row>
        <row r="859">
          <cell r="P859" t="str">
            <v>Халиков Павел Рауфович</v>
          </cell>
          <cell r="Q859" t="str">
            <v>khalikov.pr@tc3.pp.gazprom-neft.ru</v>
          </cell>
        </row>
        <row r="860">
          <cell r="P860" t="str">
            <v>Халикова Ирина Владимировна</v>
          </cell>
          <cell r="Q860" t="str">
            <v>khalikova.iv@tc15.pp.gazprom-neft.ru</v>
          </cell>
        </row>
        <row r="861">
          <cell r="P861" t="str">
            <v>Ольховский Константин Геннадьевич</v>
          </cell>
          <cell r="Q861" t="str">
            <v>khalikova.na@tc6.pp.gazprom-neft.ru</v>
          </cell>
        </row>
        <row r="862">
          <cell r="P862" t="str">
            <v>Хамидуллин Альберт Рашитович</v>
          </cell>
          <cell r="Q862" t="str">
            <v>khamidullin.ara@tc7.pp.gazprom-neft.ru</v>
          </cell>
        </row>
        <row r="863">
          <cell r="P863" t="str">
            <v>Тихонов Денис Евгеньевич</v>
          </cell>
          <cell r="Q863" t="str">
            <v>tikhonov.de@tc19.pp.gazprom-neft.ru</v>
          </cell>
        </row>
        <row r="864">
          <cell r="P864" t="str">
            <v>Харитонов Кирилл Александрович</v>
          </cell>
          <cell r="Q864" t="str">
            <v>kharitonov.ka@tc9.pp.gazprom-neft.ru</v>
          </cell>
        </row>
        <row r="865">
          <cell r="P865" t="str">
            <v>Орлова Дарья Антоновна</v>
          </cell>
          <cell r="Q865" t="str">
            <v>khasaev.ana@tc13.pp.gazprom-neft.ru</v>
          </cell>
        </row>
        <row r="866">
          <cell r="P866" t="str">
            <v>Хасанов Руслан Аслямович</v>
          </cell>
          <cell r="Q866" t="str">
            <v>khasanov.ra@tc6.pp.gazprom-neft.ru</v>
          </cell>
        </row>
        <row r="867">
          <cell r="P867" t="str">
            <v>Хасанова Гузалия Рафаэловна</v>
          </cell>
          <cell r="Q867" t="str">
            <v>khasanova.gra@tc11.pp.gazprom-neft.ru</v>
          </cell>
        </row>
        <row r="868">
          <cell r="P868" t="str">
            <v>Осовик Анастасия Сергеевна</v>
          </cell>
          <cell r="Q868" t="str">
            <v>khatapova.lr@tc14.pp.gazprom-neft.ru</v>
          </cell>
        </row>
        <row r="869">
          <cell r="P869" t="str">
            <v>Требунских Евгений Викторович</v>
          </cell>
          <cell r="Q869" t="str">
            <v>trebunskikh.ev@tc19.pp.gazprom-neft.ru</v>
          </cell>
        </row>
        <row r="870">
          <cell r="P870" t="str">
            <v>Хайретдинов Руслан Рифович</v>
          </cell>
          <cell r="Q870" t="str">
            <v>khayretdinov.rr@tc20.pp.gazprom-neft.ru</v>
          </cell>
        </row>
        <row r="871">
          <cell r="P871" t="str">
            <v>Хидыров Рустам Валиевич</v>
          </cell>
          <cell r="Q871" t="str">
            <v>khidyrov.rv@tc12.pp.gazprom-neft.ru</v>
          </cell>
        </row>
        <row r="872">
          <cell r="P872" t="str">
            <v>Павлов Сергей Владиславович</v>
          </cell>
          <cell r="Q872" t="str">
            <v>khodak.av@tc17.pp.gazprom-neft.ru</v>
          </cell>
        </row>
        <row r="873">
          <cell r="P873" t="str">
            <v>Ходырев Вадим Борисович</v>
          </cell>
          <cell r="Q873" t="str">
            <v>khodyrev.vb@tc6.pp.gazprom-neft.ru</v>
          </cell>
        </row>
        <row r="874">
          <cell r="P874" t="str">
            <v>Шаломай Сергей Анатольевич</v>
          </cell>
          <cell r="Q874" t="str">
            <v>shalomay.sa@tc11.pp.gazprom-neft.ru</v>
          </cell>
        </row>
        <row r="875">
          <cell r="P875" t="str">
            <v>Хомяков Сергей Викторович</v>
          </cell>
          <cell r="Q875" t="str">
            <v>khomyakov.svik@tc6.pp.gazprom-neft.ru</v>
          </cell>
        </row>
        <row r="876">
          <cell r="P876" t="str">
            <v>Хонькина Яна Александровна</v>
          </cell>
          <cell r="Q876" t="str">
            <v>khonkina.yaa@tc15.pp.gazprom-neft.ru</v>
          </cell>
        </row>
        <row r="877">
          <cell r="P877" t="str">
            <v>Хуснутдинов Ильдар Ильфатович</v>
          </cell>
          <cell r="Q877" t="str">
            <v>khusnutdinov.ii@tc15.pp.gazprom-neft.ru</v>
          </cell>
        </row>
        <row r="878">
          <cell r="P878" t="str">
            <v>Хуснутдинов Тимур Флюрович</v>
          </cell>
          <cell r="Q878" t="str">
            <v>khusnutdinov.tf@tc11.pp.gazprom-neft.ru</v>
          </cell>
        </row>
        <row r="879">
          <cell r="P879" t="str">
            <v>Петрова Олеся Федоровна</v>
          </cell>
          <cell r="Q879" t="str">
            <v>shatokhin.ma@tc6.pp.gazprom-neft.ru</v>
          </cell>
        </row>
        <row r="880">
          <cell r="P880" t="str">
            <v>Шамсутдинова Алла Сергеевна</v>
          </cell>
          <cell r="Q880" t="str">
            <v>shamsutdinova.as@tc11.pp.gazprom-neft.ru</v>
          </cell>
        </row>
        <row r="881">
          <cell r="P881" t="str">
            <v>Шакиров Артур Александрович</v>
          </cell>
          <cell r="Q881" t="str">
            <v>shakirov.aal@tc11.pp.gazprom-neft.ru</v>
          </cell>
        </row>
        <row r="882">
          <cell r="P882" t="str">
            <v>Шайдт Евгений Викторович</v>
          </cell>
          <cell r="Q882" t="str">
            <v>shaydt.ev@tc19.pp.gazprom-neft.ru</v>
          </cell>
        </row>
        <row r="883">
          <cell r="P883" t="str">
            <v>Щербатых Александр Валерьевич</v>
          </cell>
          <cell r="Q883" t="str">
            <v>shcherbatykh.av@tc6.pp.gazprom-neft.ru</v>
          </cell>
        </row>
        <row r="884">
          <cell r="P884" t="str">
            <v>Юнусов Алмаз Анварович</v>
          </cell>
          <cell r="Q884" t="str">
            <v>yunusov.aan@tc11.pp.gazprom-neft.ru</v>
          </cell>
        </row>
        <row r="885">
          <cell r="P885" t="str">
            <v>Загородняя Екатерина Анатольевна</v>
          </cell>
          <cell r="Q885" t="str">
            <v>zagorodnyaya.ea@tc16.pp.gazprom-neft.ru</v>
          </cell>
        </row>
        <row r="886">
          <cell r="P886" t="str">
            <v>Приступов Федор Николаевич</v>
          </cell>
          <cell r="Q886" t="str">
            <v>pristupov.fn@tc12.pp.gazprom-neft.ru</v>
          </cell>
        </row>
        <row r="887">
          <cell r="P887" t="str">
            <v>Куделина Инна Валерьевна</v>
          </cell>
          <cell r="Q887" t="str">
            <v>kudelina.iv@tc11.pp.gazprom-neft.ru</v>
          </cell>
        </row>
        <row r="888">
          <cell r="P888" t="str">
            <v>Пилишенко Владимир Вячеславович</v>
          </cell>
          <cell r="Q888" t="e">
            <v>#N/A</v>
          </cell>
        </row>
        <row r="889">
          <cell r="P889" t="str">
            <v>Шинкарук Алина Ринатовна</v>
          </cell>
          <cell r="Q889" t="str">
            <v>shinkaruk.ar@tc11.pp.gazprom-neft.ru</v>
          </cell>
        </row>
        <row r="890">
          <cell r="P890" t="str">
            <v>Мыйня Георгий Михайлович</v>
          </cell>
          <cell r="Q890" t="str">
            <v>myynya.gm@tc11.pp.gazprom-neft.ru</v>
          </cell>
        </row>
        <row r="891">
          <cell r="P891" t="str">
            <v>Кулигин Сергей Михайлович</v>
          </cell>
          <cell r="Q891" t="str">
            <v>kuligin.sm@tc11.pp.gazprom-neft.ru</v>
          </cell>
        </row>
        <row r="892">
          <cell r="P892" t="str">
            <v>Куликов Александр Владимирович</v>
          </cell>
          <cell r="Q892" t="str">
            <v>kulikov.avl@tc12.pp.gazprom-neft.ru</v>
          </cell>
        </row>
        <row r="893">
          <cell r="P893" t="str">
            <v>Цуканов Александр Валериевич</v>
          </cell>
          <cell r="Q893" t="str">
            <v>tsukanov.av@tc15.pp.gazprom-neft.ru</v>
          </cell>
        </row>
        <row r="894">
          <cell r="P894" t="str">
            <v>Соколянский Николай Игоревич</v>
          </cell>
          <cell r="Q894" t="str">
            <v>sokolyanskiy.ni@tc7.pp.gazprom-neft.ru</v>
          </cell>
        </row>
        <row r="895">
          <cell r="P895" t="str">
            <v>Пирожников Евгений Васильевич</v>
          </cell>
          <cell r="Q895" t="str">
            <v>kurakina.sm@tc11.pp.gazprom-neft.ru</v>
          </cell>
        </row>
        <row r="896">
          <cell r="P896" t="str">
            <v>Курамшин Денис Габдрашитович</v>
          </cell>
          <cell r="Q896" t="str">
            <v>kuramshin.dg@tc17.pp.gazprom-neft.ru</v>
          </cell>
        </row>
        <row r="897">
          <cell r="P897" t="str">
            <v>Прокопова Алеся Сергеевна</v>
          </cell>
          <cell r="Q897" t="str">
            <v>kurdyukov.ks@tc1.pp.gazprom-neft.ru</v>
          </cell>
        </row>
        <row r="898">
          <cell r="P898" t="str">
            <v>Куриленко Вадим Николаевич</v>
          </cell>
          <cell r="Q898" t="str">
            <v>kurilenko.vn@tc11.pp.gazprom-neft.ru</v>
          </cell>
        </row>
        <row r="899">
          <cell r="P899" t="str">
            <v>Сайкумов Зюркюплю Абдурахманович</v>
          </cell>
          <cell r="Q899" t="str">
            <v>saykumov.za@tc3.pp.gazprom-neft.ru</v>
          </cell>
        </row>
        <row r="900">
          <cell r="P900" t="str">
            <v>Зуенко Виолета Анатольевна</v>
          </cell>
          <cell r="Q900" t="str">
            <v>zuenko.va@tc11.pp.gazprom-neft.ru</v>
          </cell>
        </row>
        <row r="901">
          <cell r="P901" t="str">
            <v>Курмандаева Гулюза Ибрагимовна</v>
          </cell>
          <cell r="Q901" t="str">
            <v>kurmandaeva.gi@tc7.pp.gazprom-neft.ru</v>
          </cell>
        </row>
        <row r="902">
          <cell r="P902" t="str">
            <v>Васильев Денис Геннадьевич</v>
          </cell>
          <cell r="Q902" t="str">
            <v>vasilev.dge@tc13.pp.gazprom-neft.ru</v>
          </cell>
        </row>
        <row r="903">
          <cell r="P903" t="str">
            <v>Сухарнов Иван Владимирович</v>
          </cell>
          <cell r="Q903" t="str">
            <v>sukharnov.iv@tc12.pp.gazprom-neft.ru</v>
          </cell>
        </row>
        <row r="904">
          <cell r="P904" t="str">
            <v>Потупчик Евгений Михайлович</v>
          </cell>
          <cell r="Q904" t="str">
            <v>potupchik.em@tc11.pp.gazprom-neft.ru</v>
          </cell>
        </row>
        <row r="905">
          <cell r="P905" t="str">
            <v>Нафак Ирина Владимировна</v>
          </cell>
          <cell r="Q905" t="str">
            <v>nafak.iv@tc11.pp.gazprom-neft.ru</v>
          </cell>
        </row>
        <row r="906">
          <cell r="P906" t="str">
            <v>Плищенко Алексей Романович</v>
          </cell>
          <cell r="Q906" t="str">
            <v>plishchenko.ar@tc16.pp.gazprom-neft.ru</v>
          </cell>
        </row>
        <row r="907">
          <cell r="P907" t="str">
            <v>Кужим Ольга Петровна</v>
          </cell>
          <cell r="Q907" t="str">
            <v>kuzhim.op@tc11.pp.gazprom-neft.ru</v>
          </cell>
        </row>
        <row r="908">
          <cell r="P908" t="str">
            <v>Зайдуллин Рамиль Наилевич</v>
          </cell>
          <cell r="Q908" t="str">
            <v>zaydullin.rn@tc19.pp.gazprom-neft.ru</v>
          </cell>
        </row>
        <row r="909">
          <cell r="P909" t="str">
            <v>Никулаев Сергей Владимирович</v>
          </cell>
          <cell r="Q909" t="str">
            <v>nikulaev.sv@tc7.pp.gazprom-neft.ru</v>
          </cell>
        </row>
        <row r="910">
          <cell r="P910" t="str">
            <v>Кузьмина Ольга Александровна</v>
          </cell>
          <cell r="Q910" t="str">
            <v>kuzmina.oa@tc6.pp.gazprom-neft.ru</v>
          </cell>
        </row>
        <row r="911">
          <cell r="P911" t="str">
            <v>Сериков Виталий Николаевич</v>
          </cell>
          <cell r="Q911" t="str">
            <v>serikov.vn@tc16.pp.gazprom-neft.ru</v>
          </cell>
        </row>
        <row r="912">
          <cell r="P912" t="str">
            <v>Терникова Анна Викторовна</v>
          </cell>
          <cell r="Q912" t="str">
            <v>ternikova.av@tc11.pp.gazprom-neft.ru</v>
          </cell>
        </row>
        <row r="913">
          <cell r="P913" t="str">
            <v>Тимчук Илья Андреевич</v>
          </cell>
          <cell r="Q913" t="str">
            <v>timchuk.ia@tc6.pp.gazprom-neft.ru</v>
          </cell>
        </row>
        <row r="914">
          <cell r="P914" t="str">
            <v>Кузнецов Дмитрий Васильевич</v>
          </cell>
          <cell r="Q914" t="str">
            <v>kuznetsov.dvasi@tc18.pp.gazprom-neft.ru</v>
          </cell>
        </row>
        <row r="915">
          <cell r="P915" t="str">
            <v>Кысса Валерий Александрович</v>
          </cell>
          <cell r="Q915" t="str">
            <v>kyssa.va@tc11.pp.gazprom-neft.ru</v>
          </cell>
        </row>
        <row r="916">
          <cell r="P916" t="str">
            <v>Мотунов Евгений Николаевич</v>
          </cell>
          <cell r="Q916" t="str">
            <v>motunov.en@tc6.pp.gazprom-neft.ru</v>
          </cell>
        </row>
        <row r="917">
          <cell r="P917" t="str">
            <v>Васильев Евгений Александрович</v>
          </cell>
          <cell r="Q917" t="str">
            <v>vasilev.eal@tc15.pp.gazprom-neft.ru</v>
          </cell>
        </row>
        <row r="918">
          <cell r="P918" t="str">
            <v>Михайлов Вячеслав Анатольевич</v>
          </cell>
          <cell r="Q918" t="str">
            <v>mikhaylov.van@tc11.pp.gazprom-neft.ru</v>
          </cell>
        </row>
        <row r="919">
          <cell r="P919" t="str">
            <v>Пузырко Антон Владимирович</v>
          </cell>
          <cell r="Q919" t="str">
            <v>marchenko.yul@tc6.pp.gazprom-neft.ru</v>
          </cell>
        </row>
        <row r="920">
          <cell r="P920" t="str">
            <v>Муслимов Акав Динисламович</v>
          </cell>
          <cell r="Q920" t="str">
            <v>muslimov.ad@tc11.pp.gazprom-neft.ru</v>
          </cell>
        </row>
        <row r="921">
          <cell r="P921" t="str">
            <v>Зайцев Кирилл Станиславович</v>
          </cell>
          <cell r="Q921" t="str">
            <v>zaytsev.ks@tc21.pp.gazprom-neft.ru</v>
          </cell>
        </row>
        <row r="922">
          <cell r="P922" t="str">
            <v>Леонов Сергей Александрович</v>
          </cell>
          <cell r="Q922" t="str">
            <v>leonov.sal@tc19.pp.gazprom-neft.ru</v>
          </cell>
        </row>
        <row r="923">
          <cell r="P923" t="str">
            <v>Лысенко Николай Юрьевич</v>
          </cell>
          <cell r="Q923" t="str">
            <v>lysenko.nyu@tc7.pp.gazprom-neft.ru</v>
          </cell>
        </row>
        <row r="924">
          <cell r="P924" t="str">
            <v>Пискунов Александр Анатольевич</v>
          </cell>
          <cell r="Q924" t="str">
            <v>piskunov.aa@tc15.pp.gazprom-neft.ru</v>
          </cell>
        </row>
        <row r="925">
          <cell r="P925" t="str">
            <v>Литвиненко Марина Анатольевна</v>
          </cell>
          <cell r="Q925" t="str">
            <v>litvinenko.ma@tc11.pp.gazprom-neft.ru</v>
          </cell>
        </row>
        <row r="926">
          <cell r="P926" t="str">
            <v>Сидорук Алла Владиславовна</v>
          </cell>
          <cell r="Q926" t="str">
            <v>sidoruk.avl@tc11.pp.gazprom-neft.ru</v>
          </cell>
        </row>
        <row r="927">
          <cell r="P927" t="str">
            <v>Шевченко Людмила Юрьевна</v>
          </cell>
          <cell r="Q927" t="str">
            <v>shevchenko.lyu@tc6.pp.gazprom-neft.ru</v>
          </cell>
        </row>
        <row r="928">
          <cell r="P928" t="str">
            <v>Новгородцев Сергей Александрович</v>
          </cell>
          <cell r="Q928" t="str">
            <v>novgorodtsev.sa@tc13.pp.gazprom-neft.ru</v>
          </cell>
        </row>
        <row r="929">
          <cell r="P929" t="str">
            <v>Логинов Артем Александрович</v>
          </cell>
          <cell r="Q929" t="str">
            <v>loginov.aal@tc13.pp.gazprom-neft.ru</v>
          </cell>
        </row>
        <row r="930">
          <cell r="P930" t="str">
            <v>Уфимцева Татьяна Юрьевна</v>
          </cell>
          <cell r="Q930" t="str">
            <v>ufimtseva.tyu@tc11.pp.gazprom-neft.ru</v>
          </cell>
        </row>
        <row r="931">
          <cell r="P931" t="str">
            <v>Вечко Александр Николаевич</v>
          </cell>
          <cell r="Q931" t="str">
            <v>vechko.ani@tc7.pp.gazprom-neft.ru</v>
          </cell>
        </row>
        <row r="932">
          <cell r="P932" t="str">
            <v>Шипицына Татьяна Евгеньевна</v>
          </cell>
          <cell r="Q932" t="str">
            <v>shipitsyna.te@tc19.pp.gazprom-neft.ru</v>
          </cell>
        </row>
        <row r="933">
          <cell r="P933" t="str">
            <v>Писковацкая Ирина Раузатовна</v>
          </cell>
          <cell r="Q933" t="str">
            <v>piskovatskaya.ir@tc11.pp.gazprom-neft.ru</v>
          </cell>
        </row>
        <row r="934">
          <cell r="P934" t="str">
            <v>Лугачев Александр Геннадьевич</v>
          </cell>
          <cell r="Q934" t="str">
            <v>lugachev.ag@tc21.pp.gazprom-neft.ru</v>
          </cell>
        </row>
        <row r="935">
          <cell r="P935" t="str">
            <v>Седова Елена Вячеславовна</v>
          </cell>
          <cell r="Q935" t="str">
            <v>sedova.ev@tc11.pp.gazprom-neft.ru</v>
          </cell>
        </row>
        <row r="936">
          <cell r="P936" t="str">
            <v>Матляк Павел Сергеевич</v>
          </cell>
          <cell r="Q936" t="str">
            <v>matlyak.ps@tc15.pp.gazprom-neft.ru</v>
          </cell>
        </row>
        <row r="937">
          <cell r="P937" t="str">
            <v>Султанов Вахид Султанович</v>
          </cell>
          <cell r="Q937" t="str">
            <v>sultanov.vs@tc17.pp.gazprom-neft.ru</v>
          </cell>
        </row>
        <row r="938">
          <cell r="P938" t="str">
            <v>Рахматуллин Ренат Сайфуллович</v>
          </cell>
          <cell r="Q938" t="e">
            <v>#N/A</v>
          </cell>
        </row>
        <row r="939">
          <cell r="P939" t="str">
            <v>Рузавина Татьяна Владимировна</v>
          </cell>
          <cell r="Q939" t="str">
            <v>lunev.vv@tc15.pp.gazprom-neft.ru</v>
          </cell>
        </row>
        <row r="940">
          <cell r="P940" t="str">
            <v>Родников Алексей Сергеевич</v>
          </cell>
          <cell r="Q940" t="str">
            <v>rodnikov.as@tc19.pp.gazprom-neft.ru</v>
          </cell>
        </row>
        <row r="941">
          <cell r="P941" t="str">
            <v>Лузин Евгений Матвеевич</v>
          </cell>
          <cell r="Q941" t="str">
            <v>luzin.em@tc7.pp.gazprom-neft.ru</v>
          </cell>
        </row>
        <row r="942">
          <cell r="P942" t="str">
            <v>Рузина Мария Юрьевна</v>
          </cell>
          <cell r="Q942" t="str">
            <v>olkhovskiy.kg@tc17.pp.gazprom-neft.ru</v>
          </cell>
        </row>
        <row r="943">
          <cell r="P943" t="str">
            <v>Прокофьева Екатерина Владимировна</v>
          </cell>
          <cell r="Q943" t="str">
            <v>prokofeva.ev@tc11.pp.gazprom-neft.ru</v>
          </cell>
        </row>
        <row r="944">
          <cell r="P944" t="str">
            <v>Намазов Тельман Таги Оглы</v>
          </cell>
          <cell r="Q944" t="str">
            <v>namazov.tt@tc19.pp.gazprom-neft.ru</v>
          </cell>
        </row>
        <row r="945">
          <cell r="P945" t="str">
            <v>Устюжанин Александр Сергеевич</v>
          </cell>
          <cell r="Q945" t="str">
            <v>ustyuzhanin.as@tc14.pp.gazprom-neft.ru</v>
          </cell>
        </row>
        <row r="946">
          <cell r="P946" t="str">
            <v>Нигаматуллин Артем Гаянович</v>
          </cell>
          <cell r="Q946" t="str">
            <v>nigamatullin.ag@tc6.pp.gazprom-neft.ru</v>
          </cell>
        </row>
        <row r="947">
          <cell r="P947" t="str">
            <v>Магомадов Джабраил Русланович</v>
          </cell>
          <cell r="Q947" t="str">
            <v>magomadov.dr@tc18.pp.gazprom-neft.ru</v>
          </cell>
        </row>
        <row r="948">
          <cell r="P948" t="str">
            <v>Магомадов Халад Русланович</v>
          </cell>
          <cell r="Q948" t="str">
            <v>magomadov.khr@tc6.pp.gazprom-neft.ru</v>
          </cell>
        </row>
        <row r="949">
          <cell r="P949" t="str">
            <v>Магомедов Шамиль Сулейманович</v>
          </cell>
          <cell r="Q949" t="str">
            <v>magomedov.shs@tc14.pp.gazprom-neft.ru</v>
          </cell>
        </row>
        <row r="950">
          <cell r="P950" t="str">
            <v>Нагиев Намик Назир Оглы</v>
          </cell>
          <cell r="Q950" t="str">
            <v>nagiev.nn@tc19.pp.gazprom-neft.ru</v>
          </cell>
        </row>
        <row r="951">
          <cell r="P951" t="str">
            <v>Рымарева Наталия Викторовна</v>
          </cell>
          <cell r="Q951" t="str">
            <v>nigmatullin.em@tc11.pp.gazprom-neft.ru</v>
          </cell>
        </row>
        <row r="952">
          <cell r="P952" t="str">
            <v>Подлосинский Максим Сергеевич</v>
          </cell>
          <cell r="Q952" t="str">
            <v>podlosinskiy.ms@tc12.pp.gazprom-neft.ru</v>
          </cell>
        </row>
        <row r="953">
          <cell r="P953" t="str">
            <v>Юсупов Рафис Фаилевич</v>
          </cell>
          <cell r="Q953" t="str">
            <v>yusupov.rfai@tc15.pp.gazprom-neft.ru</v>
          </cell>
        </row>
        <row r="954">
          <cell r="P954" t="str">
            <v>Петрушов Евгений Викторович</v>
          </cell>
          <cell r="Q954" t="str">
            <v>petrushov.ev@tc14.pp.gazprom-neft.ru</v>
          </cell>
        </row>
        <row r="955">
          <cell r="P955" t="str">
            <v>Сенькин Вячеслав Сергеевич</v>
          </cell>
          <cell r="Q955" t="str">
            <v>senkin.vs@tc6.pp.gazprom-neft.ru</v>
          </cell>
        </row>
        <row r="956">
          <cell r="P956" t="str">
            <v>Петрова Ольга Витальевна</v>
          </cell>
          <cell r="Q956" t="str">
            <v>petrova.ovi@tc11.pp.gazprom-neft.ru</v>
          </cell>
        </row>
        <row r="957">
          <cell r="P957" t="str">
            <v>Мамедов Рустам Алескерович</v>
          </cell>
          <cell r="Q957" t="str">
            <v>mamedov.ral@tc18.pp.gazprom-neft.ru</v>
          </cell>
        </row>
        <row r="958">
          <cell r="P958" t="str">
            <v>Порошин Иван Анатольевич</v>
          </cell>
          <cell r="Q958" t="str">
            <v>poroshin.ia@tc11.pp.gazprom-neft.ru</v>
          </cell>
        </row>
        <row r="959">
          <cell r="P959" t="str">
            <v>Самарин Артем Юрьевич</v>
          </cell>
          <cell r="Q959" t="str">
            <v>shabunin.ev@tc14.pp.gazprom-neft.ru</v>
          </cell>
        </row>
        <row r="960">
          <cell r="P960" t="str">
            <v>Самарцева Юлия Тахировна</v>
          </cell>
          <cell r="Q960" t="str">
            <v>tsentrmonitoringa.ts@tc18.pp.gazprom-neft.ru</v>
          </cell>
        </row>
        <row r="961">
          <cell r="P961" t="str">
            <v>Маргасов Дмитрий Васильевич</v>
          </cell>
          <cell r="Q961" t="str">
            <v>margasov.dv@tc14.pp.gazprom-neft.ru</v>
          </cell>
        </row>
        <row r="962">
          <cell r="P962" t="str">
            <v>Шувалова Анастасия Владимировна</v>
          </cell>
          <cell r="Q962" t="str">
            <v>shuvalova.av@tc11.pp.gazprom-neft.ru</v>
          </cell>
        </row>
        <row r="963">
          <cell r="P963" t="str">
            <v>Старостина Анна Викторовна</v>
          </cell>
          <cell r="Q963" t="str">
            <v>starostina.av@tc17.pp.gazprom-neft.ru</v>
          </cell>
        </row>
        <row r="964">
          <cell r="P964" t="str">
            <v>Приступова Наталья Михайловна</v>
          </cell>
          <cell r="Q964" t="str">
            <v>pristupova.nm@tc11.pp.gazprom-neft.ru</v>
          </cell>
        </row>
        <row r="965">
          <cell r="P965" t="str">
            <v>Самко Вячеслав Вячеславович</v>
          </cell>
          <cell r="Q965" t="str">
            <v>maskaev.ayu@tc17.pp.gazprom-neft.ru</v>
          </cell>
        </row>
        <row r="966">
          <cell r="P966" t="str">
            <v>Матросов Михаил Викторович</v>
          </cell>
          <cell r="Q966" t="str">
            <v>matrosov.mv@tc13.pp.gazprom-neft.ru</v>
          </cell>
        </row>
        <row r="967">
          <cell r="P967" t="str">
            <v>Обухов Александр Николаевич</v>
          </cell>
          <cell r="Q967" t="str">
            <v>obukhov.ani@tc17.pp.gazprom-neft.ru</v>
          </cell>
        </row>
        <row r="968">
          <cell r="P968" t="str">
            <v>Плешков Геннадий Викторович</v>
          </cell>
          <cell r="Q968" t="str">
            <v>pleshkov.gv@tc21.pp.gazprom-neft.ru</v>
          </cell>
        </row>
        <row r="969">
          <cell r="P969" t="str">
            <v>Селезнева Наталья Ивановна</v>
          </cell>
          <cell r="Q969" t="str">
            <v>mullayarova.ag@tc18.pp.gazprom-neft.ru</v>
          </cell>
        </row>
        <row r="970">
          <cell r="P970" t="str">
            <v>Сентябов Дмитрий Владимирович</v>
          </cell>
          <cell r="Q970" t="str">
            <v>sentyabov.dv@tc11.pp.gazprom-neft.ru</v>
          </cell>
        </row>
        <row r="971">
          <cell r="P971" t="str">
            <v>Медведев Максим Валерьевич</v>
          </cell>
          <cell r="Q971" t="str">
            <v>medvedev.mv@tc13.pp.gazprom-neft.ru</v>
          </cell>
        </row>
        <row r="972">
          <cell r="P972" t="str">
            <v>Михайлова Лариса Ивановна</v>
          </cell>
          <cell r="Q972" t="str">
            <v>mikhaylova.li@tc6.pp.gazprom-neft.ru</v>
          </cell>
        </row>
        <row r="973">
          <cell r="P973" t="str">
            <v>Михайлюк Алена Алексеевна</v>
          </cell>
          <cell r="Q973" t="str">
            <v>mikhaylyuk.aal@tc19.pp.gazprom-neft.ru</v>
          </cell>
        </row>
        <row r="974">
          <cell r="P974" t="str">
            <v>Рагимов Мурад Равидинович</v>
          </cell>
          <cell r="Q974" t="str">
            <v>ragimov.mr@tc11.pp.gazprom-neft.ru</v>
          </cell>
        </row>
        <row r="975">
          <cell r="P975" t="str">
            <v>Соловьев Артем Викторович</v>
          </cell>
          <cell r="Q975" t="str">
            <v>solovev.avik@tc16.pp.gazprom-neft.ru</v>
          </cell>
        </row>
        <row r="976">
          <cell r="P976" t="str">
            <v>Сергеенко Лариса Викторовна</v>
          </cell>
          <cell r="Q976" t="str">
            <v>mirgorodskiy.da@tc11.pp.gazprom-neft.ru</v>
          </cell>
        </row>
        <row r="977">
          <cell r="P977" t="str">
            <v>Москаленко Ирина Владимировна</v>
          </cell>
          <cell r="Q977" t="str">
            <v>moskalenko.ivl@tc6.pp.gazprom-neft.ru</v>
          </cell>
        </row>
        <row r="978">
          <cell r="P978" t="str">
            <v>Москаленко Тамара Владимировна</v>
          </cell>
          <cell r="Q978" t="str">
            <v>moskalenko.tv@tc11.pp.gazprom-neft.ru</v>
          </cell>
        </row>
        <row r="979">
          <cell r="P979" t="str">
            <v>Синев Вячеслав Юрьевич</v>
          </cell>
          <cell r="Q979" t="str">
            <v>zizenkin.ss@tc15.pp.gazprom-neft.ru</v>
          </cell>
        </row>
        <row r="980">
          <cell r="P980" t="str">
            <v>Мухаметвалеев Ильдар Ильгизович</v>
          </cell>
          <cell r="Q980" t="str">
            <v>mukhametvaleev.ii@tc6.pp.gazprom-neft.ru</v>
          </cell>
        </row>
        <row r="981">
          <cell r="P981" t="str">
            <v>Олейник Виталий Александрович</v>
          </cell>
          <cell r="Q981" t="str">
            <v>oleynik.val@tc11.pp.gazprom-neft.ru</v>
          </cell>
        </row>
        <row r="982">
          <cell r="P982" t="str">
            <v>Муртазин Руслан Мирфаязович</v>
          </cell>
          <cell r="Q982" t="str">
            <v>murtazin.rm@tc20.pp.gazprom-neft.ru</v>
          </cell>
        </row>
        <row r="983">
          <cell r="P983" t="str">
            <v>Муртазин Рустам Мирфаязович</v>
          </cell>
          <cell r="Q983" t="str">
            <v>murtazin.rmi@tc6.pp.gazprom-neft.ru</v>
          </cell>
        </row>
        <row r="984">
          <cell r="P984" t="str">
            <v>Мусаев Берс Бисланович</v>
          </cell>
          <cell r="Q984" t="str">
            <v>musaev.bb@tc11.pp.gazprom-neft.ru</v>
          </cell>
        </row>
        <row r="985">
          <cell r="P985" t="str">
            <v>Сидорин Иван Владимирович</v>
          </cell>
          <cell r="Q985" t="str">
            <v>sidorin.ivla@tc14.pp.gazprom-neft.ru</v>
          </cell>
        </row>
        <row r="986">
          <cell r="P986" t="str">
            <v>Редькин Артем Олегович</v>
          </cell>
          <cell r="Q986" t="str">
            <v>redkin.ao@tc18.pp.gazprom-neft.ru</v>
          </cell>
        </row>
        <row r="987">
          <cell r="P987" t="str">
            <v>Васильев Александр Васильевич</v>
          </cell>
          <cell r="Q987" t="str">
            <v>vasilev.ava@tc11.pp.gazprom-neft.ru</v>
          </cell>
        </row>
        <row r="988">
          <cell r="P988" t="str">
            <v>Туктаров Салават Ирекович</v>
          </cell>
          <cell r="Q988" t="str">
            <v>tuktarov.si@tc17.pp.gazprom-neft.ru</v>
          </cell>
        </row>
        <row r="989">
          <cell r="P989" t="str">
            <v>Велиев Рамиз Гадимович</v>
          </cell>
          <cell r="Q989" t="str">
            <v>veliev.rg@tc14.pp.gazprom-neft.ru</v>
          </cell>
        </row>
        <row r="990">
          <cell r="P990" t="str">
            <v>Васильев Вадим Сергеевич</v>
          </cell>
          <cell r="Q990" t="str">
            <v>vasilev.vs@tc16.pp.gazprom-neft.ru</v>
          </cell>
        </row>
        <row r="991">
          <cell r="P991" t="str">
            <v>Павлючков Евгений Юрьевич</v>
          </cell>
          <cell r="Q991" t="str">
            <v>pavlyuchkov.eyu@tc14.pp.gazprom-neft.ru</v>
          </cell>
        </row>
        <row r="992">
          <cell r="P992" t="str">
            <v>Раянова Светлана Геннадьевна</v>
          </cell>
          <cell r="Q992" t="str">
            <v>rayanova.sg@tc11.pp.gazprom-neft.ru</v>
          </cell>
        </row>
        <row r="993">
          <cell r="P993" t="str">
            <v>Сковородников Максим Константинович</v>
          </cell>
          <cell r="Q993" t="str">
            <v>skovorodnikov.mk@tc11.pp.gazprom-neft.ru</v>
          </cell>
        </row>
        <row r="994">
          <cell r="P994" t="str">
            <v>Журавлева Любовь Владимировна</v>
          </cell>
          <cell r="Q994" t="str">
            <v>zhuravleva.lv@tc11.pp.gazprom-neft.ru</v>
          </cell>
        </row>
        <row r="995">
          <cell r="P995" t="str">
            <v>Сучков Алексей Алексеевич</v>
          </cell>
          <cell r="Q995" t="str">
            <v>suchkov.aal@tc20.pp.gazprom-neft.ru</v>
          </cell>
        </row>
        <row r="996">
          <cell r="P996" t="str">
            <v>Назарова Эльмира Фахреддиновна</v>
          </cell>
          <cell r="Q996" t="str">
            <v>nazarova.ef@tc11.pp.gazprom-neft.ru</v>
          </cell>
        </row>
        <row r="997">
          <cell r="P997" t="str">
            <v>Небоженко Сергей Николаевич</v>
          </cell>
          <cell r="Q997" t="str">
            <v>nebozhenko.sn@tc15.pp.gazprom-neft.ru</v>
          </cell>
        </row>
        <row r="998">
          <cell r="P998" t="str">
            <v>Шаров Дмитрий Павлович</v>
          </cell>
          <cell r="Q998" t="str">
            <v>sharov.dp@tc15.pp.gazprom-neft.ru</v>
          </cell>
        </row>
        <row r="999">
          <cell r="P999" t="str">
            <v>Заложук Николай Николаевич</v>
          </cell>
          <cell r="Q999" t="str">
            <v>zalozhuk.nn@tc17.pp.gazprom-neft.ru</v>
          </cell>
        </row>
        <row r="1000">
          <cell r="P1000" t="str">
            <v>Невзорова Танзиля Азатовна</v>
          </cell>
          <cell r="Q1000" t="str">
            <v>nevzorova.ta@tc13.pp.gazprom-neft.ru</v>
          </cell>
        </row>
        <row r="1001">
          <cell r="P1001" t="str">
            <v>Тетерин Алексей Викторович</v>
          </cell>
          <cell r="Q1001" t="str">
            <v>teterin.av@tc17.pp.gazprom-neft.ru</v>
          </cell>
        </row>
        <row r="1002">
          <cell r="P1002" t="str">
            <v>Ненашева Полина Алексеевна</v>
          </cell>
          <cell r="Q1002" t="str">
            <v>nenasheva.pa@tc13.pp.gazprom-neft.ru</v>
          </cell>
        </row>
        <row r="1003">
          <cell r="P1003" t="str">
            <v>Неверов Юрий Владимирович</v>
          </cell>
          <cell r="Q1003" t="str">
            <v>neverov.yuv@tc11.pp.gazprom-neft.ru</v>
          </cell>
        </row>
        <row r="1004">
          <cell r="P1004" t="str">
            <v>Пильников Андрей Леонидович</v>
          </cell>
          <cell r="Q1004" t="str">
            <v>pilnikov.al@tc6.pp.gazprom-neft.ru</v>
          </cell>
        </row>
        <row r="1005">
          <cell r="P1005" t="str">
            <v>Ступай Дмитрий Еремеевич</v>
          </cell>
          <cell r="Q1005" t="str">
            <v>rymareva.nv@tc21.pp.gazprom-neft.ru</v>
          </cell>
        </row>
        <row r="1006">
          <cell r="P1006" t="str">
            <v>Нуртазина Динара Нурмукановна</v>
          </cell>
          <cell r="Q1006" t="str">
            <v>nurtazina.dn@tc11.pp.gazprom-neft.ru</v>
          </cell>
        </row>
        <row r="1007">
          <cell r="P1007" t="str">
            <v>Онищук Юлиана Валерьевна</v>
          </cell>
          <cell r="Q1007" t="str">
            <v>onishchuk.yuv@tc7.pp.gazprom-neft.ru</v>
          </cell>
        </row>
        <row r="1008">
          <cell r="P1008" t="str">
            <v>Патюк Алексей Юрьевич</v>
          </cell>
          <cell r="Q1008" t="str">
            <v>patyuk.ayu@tc20.pp.gazprom-neft.ru</v>
          </cell>
        </row>
        <row r="1009">
          <cell r="P1009" t="str">
            <v>Толкачева Ирина Николаевна</v>
          </cell>
          <cell r="Q1009" t="str">
            <v>tolkacheva.in@tc18.pp.gazprom-neft.ru</v>
          </cell>
        </row>
        <row r="1010">
          <cell r="P1010" t="str">
            <v>Пенчукова Александра Ивановна</v>
          </cell>
          <cell r="Q1010" t="str">
            <v>penchukova.ai@tc11.pp.gazprom-neft.ru</v>
          </cell>
        </row>
        <row r="1011">
          <cell r="P1011" t="str">
            <v>Тараканова Людмила Викторовна</v>
          </cell>
          <cell r="Q1011" t="str">
            <v>tarakanova.lv@tc13.pp.gazprom-neft.ru</v>
          </cell>
        </row>
        <row r="1012">
          <cell r="P1012" t="str">
            <v>Петросян Геворг Вачикович</v>
          </cell>
          <cell r="Q1012" t="str">
            <v>petrosyan.gv@tc16.pp.gazprom-neft.ru</v>
          </cell>
        </row>
        <row r="1013">
          <cell r="P1013" t="str">
            <v>Петров Андрей Юрьевич</v>
          </cell>
          <cell r="Q1013" t="str">
            <v>petrov.ayurevi@tc15.pp.gazprom-neft.ru</v>
          </cell>
        </row>
        <row r="1014">
          <cell r="P1014" t="str">
            <v>Войтенко Анастасия Эдуардовна</v>
          </cell>
          <cell r="Q1014" t="str">
            <v>voytenko.ae@tc20.pp.gazprom-neft.ru</v>
          </cell>
        </row>
        <row r="1015">
          <cell r="P1015" t="str">
            <v>Усиченко Ирина Викторовна</v>
          </cell>
          <cell r="Q1015" t="str">
            <v>usichenko.iv@tc16.pp.gazprom-neft.ru</v>
          </cell>
        </row>
        <row r="1016">
          <cell r="P1016" t="str">
            <v>Зеленина Юлия Викторовна</v>
          </cell>
          <cell r="Q1016" t="str">
            <v>zelenina.yuv@tc11.pp.gazprom-neft.ru</v>
          </cell>
        </row>
        <row r="1017">
          <cell r="P1017" t="str">
            <v>Пономарев Илья Константинович</v>
          </cell>
          <cell r="Q1017" t="str">
            <v>ponomarev.ik@tc16.pp.gazprom-neft.ru</v>
          </cell>
        </row>
        <row r="1018">
          <cell r="P1018" t="str">
            <v>Шпилевой Сергей Анатольевич</v>
          </cell>
          <cell r="Q1018" t="str">
            <v>shpilevoy.sa@tc16.pp.gazprom-neft.ru</v>
          </cell>
        </row>
        <row r="1019">
          <cell r="P1019" t="str">
            <v>Тамасханов Магомед Ибрагимович</v>
          </cell>
          <cell r="Q1019" t="str">
            <v>shustovskikh.av@tc12.pp.gazprom-neft.ru</v>
          </cell>
        </row>
        <row r="1020">
          <cell r="P1020" t="str">
            <v>Прирез Сергей Алексеевич</v>
          </cell>
          <cell r="Q1020" t="str">
            <v>prirez.sa@tc13.pp.gazprom-neft.ru</v>
          </cell>
        </row>
        <row r="1021">
          <cell r="P1021" t="str">
            <v>Яблонский Борис Владимирович</v>
          </cell>
          <cell r="Q1021" t="str">
            <v>yablonskiy.bv@tc18.pp.gazprom-neft.ru</v>
          </cell>
        </row>
        <row r="1022">
          <cell r="P1022" t="str">
            <v>Скляр Михаил Сергеевич</v>
          </cell>
          <cell r="Q1022" t="str">
            <v>sklyar.ms@tc17.pp.gazprom-neft.ru</v>
          </cell>
        </row>
        <row r="1023">
          <cell r="P1023" t="str">
            <v>Расцепин Андрей Владимирович</v>
          </cell>
          <cell r="Q1023" t="str">
            <v>rastsepin.av@tc19.pp.gazprom-neft.ru</v>
          </cell>
        </row>
        <row r="1024">
          <cell r="P1024" t="str">
            <v>Раянова Оксана Шарифовна</v>
          </cell>
          <cell r="Q1024" t="str">
            <v>rayanova.osh@tc6.pp.gazprom-neft.ru</v>
          </cell>
        </row>
        <row r="1025">
          <cell r="P1025" t="str">
            <v>Соколов Дмитрий Сергеевич</v>
          </cell>
          <cell r="Q1025" t="str">
            <v>sokolov.dser@tc11.pp.gazprom-neft.ru</v>
          </cell>
        </row>
        <row r="1026">
          <cell r="P1026" t="str">
            <v>Татарина Анна Ивановна</v>
          </cell>
          <cell r="Q1026" t="str">
            <v>trifonov.ss@tc12.pp.gazprom-neft.ru</v>
          </cell>
        </row>
        <row r="1027">
          <cell r="P1027" t="str">
            <v>Рудяков Илья Владимирович</v>
          </cell>
          <cell r="Q1027" t="str">
            <v>rudyakov.iv@tc19.pp.gazprom-neft.ru</v>
          </cell>
        </row>
        <row r="1028">
          <cell r="P1028" t="str">
            <v>Зинченко Анастасия Владиславовна</v>
          </cell>
          <cell r="Q1028" t="str">
            <v>zinchenko.avl@tc7.pp.gazprom-neft.ru</v>
          </cell>
        </row>
        <row r="1029">
          <cell r="P1029" t="str">
            <v>Сулейманов Замир Камалдинович</v>
          </cell>
          <cell r="Q1029" t="str">
            <v>suleymanov.zk@tc12.pp.gazprom-neft.ru</v>
          </cell>
        </row>
        <row r="1030">
          <cell r="P1030" t="str">
            <v>Сахапов Олег Ирикович</v>
          </cell>
          <cell r="Q1030" t="str">
            <v>sakhapov.oi@tc19.pp.gazprom-neft.ru</v>
          </cell>
        </row>
        <row r="1031">
          <cell r="P1031" t="str">
            <v>Цуканов Максим Владимирович</v>
          </cell>
          <cell r="Q1031" t="str">
            <v>tsukanov.mv@tc13.pp.gazprom-neft.ru</v>
          </cell>
        </row>
        <row r="1032">
          <cell r="P1032" t="str">
            <v>Самсонов Давид Музаффарович</v>
          </cell>
          <cell r="Q1032" t="str">
            <v>samsonov.dm@tc15.pp.gazprom-neft.ru</v>
          </cell>
        </row>
        <row r="1033">
          <cell r="P1033" t="str">
            <v>Цветков Вадим Витальевич</v>
          </cell>
          <cell r="Q1033" t="str">
            <v>tsvetkov.vv@tc11.pp.gazprom-neft.ru</v>
          </cell>
        </row>
        <row r="1034">
          <cell r="P1034" t="str">
            <v>Юрин Антон Анатольевич</v>
          </cell>
          <cell r="Q1034" t="str">
            <v>yurin.aan@tc12.pp.gazprom-neft.ru</v>
          </cell>
        </row>
        <row r="1035">
          <cell r="P1035" t="str">
            <v>Ванаков Виталий Викторович</v>
          </cell>
          <cell r="Q1035" t="str">
            <v>vanakov.vv@tc11.pp.gazprom-neft.ru</v>
          </cell>
        </row>
        <row r="1036">
          <cell r="P1036" t="str">
            <v>Сергеев Александр Сергеевич</v>
          </cell>
          <cell r="Q1036" t="str">
            <v>sergeev.aser@tc11.pp.gazprom-neft.ru</v>
          </cell>
        </row>
        <row r="1037">
          <cell r="P1037" t="str">
            <v>Супрунец Евгения Анатольевна</v>
          </cell>
          <cell r="Q1037" t="str">
            <v>suprunets.ea@tc17.pp.gazprom-neft.ru</v>
          </cell>
        </row>
        <row r="1038">
          <cell r="P1038" t="str">
            <v>Шарапов Александр Сергеевич</v>
          </cell>
          <cell r="Q1038" t="str">
            <v>sharapov.aser@tc11.pp.gazprom-neft.ru</v>
          </cell>
        </row>
        <row r="1039">
          <cell r="P1039" t="str">
            <v>Тарасенко Оксана Геннадьевна</v>
          </cell>
          <cell r="Q1039" t="str">
            <v>tarasenko.og@tc11.pp.gazprom-neft.ru</v>
          </cell>
        </row>
        <row r="1040">
          <cell r="P1040" t="str">
            <v>Туракулов Акмалжон Шавкатович</v>
          </cell>
          <cell r="Q1040" t="str">
            <v>turakulov.ash@tc11.pp.gazprom-neft.ru</v>
          </cell>
        </row>
        <row r="1041">
          <cell r="P1041" t="str">
            <v>Зацепин Вячеслав Станиславович</v>
          </cell>
          <cell r="Q1041" t="str">
            <v>zatsepin.vs@tc19.pp.gazprom-neft.ru</v>
          </cell>
        </row>
        <row r="1042">
          <cell r="P1042" t="str">
            <v>Смирнов Валентин Николаевич</v>
          </cell>
          <cell r="Q1042" t="str">
            <v>smirnov.vni@tc11.pp.gazprom-neft.ru</v>
          </cell>
        </row>
        <row r="1043">
          <cell r="P1043" t="str">
            <v>Смородин Антон Григорьевич</v>
          </cell>
          <cell r="Q1043" t="str">
            <v>smorodin.ag@tc11.pp.gazprom-neft.ru</v>
          </cell>
        </row>
        <row r="1044">
          <cell r="P1044" t="str">
            <v>Сорокин Сергей Леонидович</v>
          </cell>
          <cell r="Q1044" t="str">
            <v>sorokin.sl@tc7.pp.gazprom-neft.ru</v>
          </cell>
        </row>
        <row r="1045">
          <cell r="P1045" t="str">
            <v>Терский Михаил Сергеевич</v>
          </cell>
          <cell r="Q1045" t="str">
            <v>terskiy.ms@tc7.pp.gazprom-neft.ru</v>
          </cell>
        </row>
        <row r="1046">
          <cell r="P1046" t="str">
            <v>Трифонов Сергей Сергеевич</v>
          </cell>
          <cell r="Q1046" t="str">
            <v>magaramov.dd@tc15.pp.gazprom-neft.ru</v>
          </cell>
        </row>
        <row r="1047">
          <cell r="P1047" t="str">
            <v>Кравченко Айгуль Фаиловна</v>
          </cell>
          <cell r="Q1047" t="str">
            <v>kravchenko.af@tc11.pp.gazprom-neft.ru</v>
          </cell>
        </row>
        <row r="1048">
          <cell r="P1048" t="str">
            <v>Файзуллин Амир Халилевич</v>
          </cell>
          <cell r="Q1048" t="str">
            <v>danilchenko.oa@tc18.pp.gazprom-neft.ru</v>
          </cell>
        </row>
        <row r="1049">
          <cell r="P1049" t="str">
            <v>Стороженко Александр Александрович</v>
          </cell>
          <cell r="Q1049" t="str">
            <v>storozhenko.aa@tc11.pp.gazprom-neft.ru</v>
          </cell>
        </row>
        <row r="1050">
          <cell r="P1050" t="str">
            <v>Фалькин Константин Григорьевич</v>
          </cell>
          <cell r="Q1050" t="str">
            <v>ruzina.myu@tc13.pp.gazprom-neft.ru</v>
          </cell>
        </row>
        <row r="1051">
          <cell r="P1051" t="str">
            <v>Кагарманов Руслан Радикович</v>
          </cell>
          <cell r="Q1051" t="str">
            <v>kagarmanov.rr@tc13.pp.gazprom-neft.ru</v>
          </cell>
        </row>
        <row r="1052">
          <cell r="P1052" t="str">
            <v>Мирзоахмедов Руслан Рустамович</v>
          </cell>
          <cell r="Q1052" t="str">
            <v>mirzoakhmedov.rr@tc21.pp.gazprom-neft.ru</v>
          </cell>
        </row>
        <row r="1053">
          <cell r="P1053" t="str">
            <v>Рогов Владимир Валерьевич</v>
          </cell>
          <cell r="Q1053" t="str">
            <v>rogov.vv@tc14.pp.gazprom-neft.ru</v>
          </cell>
        </row>
        <row r="1054">
          <cell r="P1054" t="str">
            <v>Бирюкова Мария Евгеньевна</v>
          </cell>
          <cell r="Q1054" t="str">
            <v>biryukova.me@tc20.pp.gazprom-neft.ru</v>
          </cell>
        </row>
        <row r="1055">
          <cell r="P1055" t="str">
            <v>Фанига Алена Александровна</v>
          </cell>
          <cell r="Q1055" t="str">
            <v>bikieva.oa@tc20.pp.gazprom-neft.ru</v>
          </cell>
        </row>
        <row r="1056">
          <cell r="P1056" t="str">
            <v>Макаров Роман Олегович</v>
          </cell>
          <cell r="Q1056" t="str">
            <v>makarov.rol@tc16.pp.gazprom-neft.ru</v>
          </cell>
        </row>
        <row r="1057">
          <cell r="P1057" t="str">
            <v>Фахрутдинова Диана Айратовна</v>
          </cell>
          <cell r="Q1057" t="str">
            <v>pilishenko.vv@tc15.pp.gazprom-neft.ru</v>
          </cell>
        </row>
        <row r="1058">
          <cell r="P1058" t="str">
            <v>Тамасханов Акрамат Ибрагимович</v>
          </cell>
          <cell r="Q1058" t="str">
            <v>tamaskhanov.ai@tc14.pp.gazprom-neft.ru</v>
          </cell>
        </row>
        <row r="1059">
          <cell r="P1059" t="str">
            <v>Зузиев Ахмед Лейчиевич</v>
          </cell>
          <cell r="Q1059" t="str">
            <v>zuziev.al@tc19.pp.gazprom-neft.ru</v>
          </cell>
        </row>
        <row r="1060">
          <cell r="P1060" t="str">
            <v>Османов Заур Акавович</v>
          </cell>
          <cell r="Q1060" t="str">
            <v>osmanov.za@tc19.pp.gazprom-neft.ru</v>
          </cell>
        </row>
        <row r="1061">
          <cell r="P1061" t="str">
            <v>Саттаров Марат Фаатович</v>
          </cell>
          <cell r="Q1061" t="str">
            <v>sattarov.mf@tc21.pp.gazprom-neft.ru</v>
          </cell>
        </row>
        <row r="1062">
          <cell r="P1062" t="str">
            <v>Плешакова Надежда Александровна</v>
          </cell>
          <cell r="Q1062" t="str">
            <v>pleshakova.na@tc6.pp.gazprom-neft.ru</v>
          </cell>
        </row>
        <row r="1063">
          <cell r="P1063" t="str">
            <v>Толмачев Максим Иванович</v>
          </cell>
          <cell r="Q1063" t="str">
            <v>tolmachev.miv@tc18.pp.gazprom-neft.ru</v>
          </cell>
        </row>
        <row r="1064">
          <cell r="P1064" t="str">
            <v>Агапитова Анна Николаевна</v>
          </cell>
          <cell r="Q1064" t="str">
            <v>agapitova.an@tc17.pp.gazprom-neft.ru</v>
          </cell>
        </row>
        <row r="1065">
          <cell r="P1065" t="str">
            <v>Ковалев Дмитрий Иванович</v>
          </cell>
          <cell r="Q1065" t="str">
            <v>kovalev.di@tc20.pp.gazprom-neft.ru</v>
          </cell>
        </row>
        <row r="1066">
          <cell r="P1066" t="str">
            <v>Фидарова Ирина Николаевна</v>
          </cell>
          <cell r="Q1066" t="str">
            <v>biryukov.iyu@tc18.pp.gazprom-neft.ru</v>
          </cell>
        </row>
        <row r="1067">
          <cell r="P1067" t="str">
            <v>Довганенко Егор Дмитриевич</v>
          </cell>
          <cell r="Q1067" t="str">
            <v>dovganenko.ed@tc20.pp.gazprom-neft.ru</v>
          </cell>
        </row>
        <row r="1068">
          <cell r="P1068" t="str">
            <v>Овчаров Антон Сергеевич</v>
          </cell>
          <cell r="Q1068" t="str">
            <v>ovcharov.ase@tc17.pp.gazprom-neft.ru</v>
          </cell>
        </row>
        <row r="1069">
          <cell r="P1069" t="str">
            <v>Евдокимов Егор Александрович</v>
          </cell>
          <cell r="Q1069" t="str">
            <v>evdokimov.ea@tc21.pp.gazprom-neft.ru</v>
          </cell>
        </row>
        <row r="1070">
          <cell r="P1070" t="str">
            <v>Кечин Евгений Павлович</v>
          </cell>
          <cell r="Q1070" t="str">
            <v>kechin.ep@tc6.pp.gazprom-neft.ru</v>
          </cell>
        </row>
        <row r="1071">
          <cell r="P1071" t="str">
            <v>Плаксиенко Кирилл Игоревич</v>
          </cell>
          <cell r="Q1071" t="str">
            <v>plaksienko.ki@tc7.pp.gazprom-neft.ru</v>
          </cell>
        </row>
        <row r="1072">
          <cell r="P1072" t="str">
            <v>Сенык Евгений Емельянович</v>
          </cell>
          <cell r="Q1072" t="str">
            <v>senyk.ee@tc6.pp.gazprom-neft.ru</v>
          </cell>
        </row>
        <row r="1073">
          <cell r="P1073" t="str">
            <v>Филиппова Ирина Владимировна</v>
          </cell>
          <cell r="Q1073" t="str">
            <v>sheykhov.bsh@tc7.pp.gazprom-neft.ru</v>
          </cell>
        </row>
        <row r="1074">
          <cell r="P1074" t="str">
            <v>Хусаинова Альфия Гафуровна</v>
          </cell>
          <cell r="Q1074" t="str">
            <v>khusainova.ag@tc7.pp.gazprom-neft.ru</v>
          </cell>
        </row>
        <row r="1075">
          <cell r="P1075" t="str">
            <v>Куклина Дарья Сергеевна</v>
          </cell>
          <cell r="Q1075" t="str">
            <v>kuklina.ds@tc6.pp.gazprom-neft.ru</v>
          </cell>
        </row>
        <row r="1076">
          <cell r="P1076" t="str">
            <v>Нуреев Артем Альбертович</v>
          </cell>
          <cell r="Q1076" t="str">
            <v>nureev.aa@tc17.pp.gazprom-neft.ru</v>
          </cell>
        </row>
        <row r="1077">
          <cell r="P1077" t="str">
            <v>Курников Сергей Викторович</v>
          </cell>
          <cell r="Q1077" t="str">
            <v>kurnikov.svi@tc7.pp.gazprom-neft.ru</v>
          </cell>
        </row>
        <row r="1078">
          <cell r="P1078" t="str">
            <v>Магадиев Ильдар Ильясович</v>
          </cell>
          <cell r="Q1078" t="str">
            <v>magadiev.ii@tc17.pp.gazprom-neft.ru</v>
          </cell>
        </row>
        <row r="1079">
          <cell r="P1079" t="str">
            <v>Твердохлебов Иван Юрьевич</v>
          </cell>
          <cell r="Q1079" t="str">
            <v>tverdokhlebov.iyu@tc7.pp.gazprom-neft.ru</v>
          </cell>
        </row>
        <row r="1080">
          <cell r="P1080" t="str">
            <v>Абдрахманов Артур Ильгизович</v>
          </cell>
          <cell r="Q1080" t="str">
            <v>abdrakhmanov.ailg@tc7.pp.gazprom-neft.ru</v>
          </cell>
        </row>
        <row r="1081">
          <cell r="P1081" t="str">
            <v>Иванов Сергей Валерьевич</v>
          </cell>
          <cell r="Q1081" t="str">
            <v>ivanov.svaler@tc17.pp.gazprom-neft.ru</v>
          </cell>
        </row>
        <row r="1082">
          <cell r="P1082" t="str">
            <v>Беляев Сергей Александрович</v>
          </cell>
          <cell r="Q1082" t="str">
            <v>belyaev.sa@tc18.pp.gazprom-neft.ru</v>
          </cell>
        </row>
        <row r="1083">
          <cell r="P1083" t="str">
            <v>Тулеев Кайрат Мансызбаевич</v>
          </cell>
          <cell r="Q1083" t="str">
            <v>tuleev.km@tc6.pp.gazprom-neft.ru</v>
          </cell>
        </row>
        <row r="1084">
          <cell r="P1084" t="str">
            <v>Хайбрахманов Равиль Минивасимович</v>
          </cell>
          <cell r="Q1084" t="str">
            <v>orlova.da@tc20.pp.gazprom-neft.ru</v>
          </cell>
        </row>
        <row r="1085">
          <cell r="P1085" t="str">
            <v>Шарипов Эдуард Альбертович</v>
          </cell>
          <cell r="Q1085" t="str">
            <v>sharipov.ea@tc20.pp.gazprom-neft.ru</v>
          </cell>
        </row>
        <row r="1086">
          <cell r="P1086" t="str">
            <v>Рябчиков Александр Викторович</v>
          </cell>
          <cell r="Q1086" t="str">
            <v>ryabchikov.av@tc19.pp.gazprom-neft.ru</v>
          </cell>
        </row>
        <row r="1087">
          <cell r="P1087" t="str">
            <v>Бадай Константин Владимирович</v>
          </cell>
          <cell r="Q1087" t="str">
            <v>baday.kv@tc7.pp.gazprom-neft.ru</v>
          </cell>
        </row>
        <row r="1088">
          <cell r="P1088" t="str">
            <v>Сидорина Александра Владимировна</v>
          </cell>
          <cell r="Q1088" t="str">
            <v>sidorina.av@tc7.pp.gazprom-neft.ru</v>
          </cell>
        </row>
        <row r="1089">
          <cell r="P1089" t="str">
            <v>Ириневич Светлана Викторовна</v>
          </cell>
          <cell r="Q1089" t="str">
            <v>irinevich.svi@tc20.pp.gazprom-neft.ru</v>
          </cell>
        </row>
        <row r="1090">
          <cell r="P1090" t="str">
            <v>Шарипов Руслан Ринатович</v>
          </cell>
          <cell r="Q1090" t="str">
            <v>sharipov.rri@tc18.pp.gazprom-neft.ru</v>
          </cell>
        </row>
        <row r="1091">
          <cell r="P1091" t="str">
            <v>Мишуркин Александр Анатольевич</v>
          </cell>
          <cell r="Q1091" t="str">
            <v>mishurkin.aa@tc6.pp.gazprom-neft.ru</v>
          </cell>
        </row>
        <row r="1092">
          <cell r="P1092" t="str">
            <v>Емендеев Александр Александрович</v>
          </cell>
          <cell r="Q1092" t="str">
            <v>emendeev.aa@tc18.pp.gazprom-neft.ru</v>
          </cell>
        </row>
        <row r="1093">
          <cell r="P1093" t="str">
            <v>Ванькова Валентина Григорьевна</v>
          </cell>
          <cell r="Q1093" t="str">
            <v>vankova.vg@tc18.pp.gazprom-neft.ru</v>
          </cell>
        </row>
        <row r="1094">
          <cell r="P1094" t="str">
            <v>Муслимова Ольга Викторовна</v>
          </cell>
          <cell r="Q1094" t="str">
            <v>muslimova.ov@tc6.pp.gazprom-neft.ru</v>
          </cell>
        </row>
        <row r="1095">
          <cell r="P1095" t="str">
            <v>Толокнов Александр Евгеньевич</v>
          </cell>
          <cell r="Q1095" t="str">
            <v>toloknov.ae@tc20.pp.gazprom-neft.ru</v>
          </cell>
        </row>
        <row r="1096">
          <cell r="P1096" t="str">
            <v>Александрук Александр Владимирович</v>
          </cell>
          <cell r="Q1096" t="str">
            <v>aleksandruk.av@tc19.pp.gazprom-neft.ru</v>
          </cell>
        </row>
        <row r="1097">
          <cell r="P1097" t="str">
            <v>Халикова Надежда Анатольевна</v>
          </cell>
          <cell r="Q1097" t="str">
            <v>fayzullin.akh@tc6.pp.gazprom-neft.ru</v>
          </cell>
        </row>
        <row r="1098">
          <cell r="P1098" t="str">
            <v>Харин Артем Олегович</v>
          </cell>
          <cell r="Q1098" t="str">
            <v>prokopova.as@tc7.pp.gazprom-neft.ru</v>
          </cell>
        </row>
        <row r="1099">
          <cell r="P1099" t="str">
            <v>Исмаилов Эльнур Черкез Оглы</v>
          </cell>
          <cell r="Q1099" t="str">
            <v>ismailov.ech@tc19.pp.gazprom-neft.ru</v>
          </cell>
        </row>
        <row r="1100">
          <cell r="P1100" t="str">
            <v>Носов Денис Сергеевич</v>
          </cell>
          <cell r="Q1100" t="str">
            <v>nosov.dser@tc20.pp.gazprom-neft.ru</v>
          </cell>
        </row>
        <row r="1101">
          <cell r="P1101" t="str">
            <v>Хвостенко Александра Вячеславовна</v>
          </cell>
          <cell r="Q1101" t="str">
            <v>khvostenko.avya@tc20.pp.gazprom-neft.ru</v>
          </cell>
        </row>
        <row r="1102">
          <cell r="P1102" t="str">
            <v>Чернова Юлия Алексеевна</v>
          </cell>
          <cell r="Q1102" t="str">
            <v>chernova.yual@tc19.pp.gazprom-neft.ru</v>
          </cell>
        </row>
        <row r="1103">
          <cell r="P1103" t="str">
            <v>Губайдуллина Илюза Расиховна</v>
          </cell>
          <cell r="Q1103" t="str">
            <v>gubaydullina.ir@tc20.pp.gazprom-neft.ru</v>
          </cell>
        </row>
        <row r="1104">
          <cell r="P1104" t="str">
            <v>Хасаев Артур Нариманович</v>
          </cell>
          <cell r="Q1104" t="str">
            <v>sergeenko.lv@tc19.pp.gazprom-neft.ru</v>
          </cell>
        </row>
        <row r="1105">
          <cell r="P1105" t="str">
            <v>Диденко Татьяна Владимировна</v>
          </cell>
          <cell r="Q1105" t="str">
            <v>didenko.tv@tc20.pp.gazprom-neft.ru</v>
          </cell>
        </row>
        <row r="1106">
          <cell r="P1106" t="str">
            <v>Бобрицкая Екатерина Юрьевна</v>
          </cell>
          <cell r="Q1106" t="str">
            <v>bobritskaya.eyu@tc20.pp.gazprom-neft.ru</v>
          </cell>
        </row>
        <row r="1107">
          <cell r="P1107" t="str">
            <v>Шарапова Анна Вадимовна</v>
          </cell>
          <cell r="Q1107" t="str">
            <v>sharapova.av@tc19.pp.gazprom-neft.ru</v>
          </cell>
        </row>
        <row r="1108">
          <cell r="P1108" t="str">
            <v>Болдырьков Евгений Дмитриевич</v>
          </cell>
          <cell r="Q1108" t="str">
            <v>boldyrkov.ed@tc20.pp.gazprom-neft.ru</v>
          </cell>
        </row>
        <row r="1109">
          <cell r="P1109" t="str">
            <v>Шафиков Ильфир Ильфатович</v>
          </cell>
          <cell r="Q1109" t="str">
            <v>shafikov.ii@tc19.pp.gazprom-neft.ru</v>
          </cell>
        </row>
        <row r="1110">
          <cell r="P1110" t="str">
            <v>Хатапова Ляйсан Рамиловна</v>
          </cell>
          <cell r="Q1110" t="str">
            <v>ruzavina.tvl@tc19.pp.gazprom-neft.ru</v>
          </cell>
        </row>
        <row r="1111">
          <cell r="P1111" t="str">
            <v>Габибова Людмила Николаевна</v>
          </cell>
          <cell r="Q1111" t="str">
            <v>gabibova.ln@tc18.pp.gazprom-neft.ru</v>
          </cell>
        </row>
        <row r="1112">
          <cell r="P1112" t="str">
            <v>Хахуля Анастасия Викторовна</v>
          </cell>
          <cell r="Q1112" t="str">
            <v>kazimagomedov.zn@tc20.pp.gazprom-neft.ru</v>
          </cell>
        </row>
        <row r="1113">
          <cell r="P1113" t="str">
            <v>Антоненко Маргарита Алексеевна</v>
          </cell>
          <cell r="Q1113" t="str">
            <v>antonenko.ma@tc17.pp.gazprom-neft.ru</v>
          </cell>
        </row>
        <row r="1114">
          <cell r="P1114" t="str">
            <v>Ходак Анна Владимировна</v>
          </cell>
          <cell r="Q1114" t="str">
            <v>maskov.ar@tc19.pp.gazprom-neft.ru</v>
          </cell>
        </row>
        <row r="1115">
          <cell r="P1115" t="str">
            <v>Евланова Анастасия Дмитриевна</v>
          </cell>
          <cell r="Q1115" t="str">
            <v>evlanova.ad@tc17.pp.gazprom-neft.ru</v>
          </cell>
        </row>
        <row r="1116">
          <cell r="P1116" t="str">
            <v>Амирханов Артур Рашитович</v>
          </cell>
          <cell r="Q1116" t="str">
            <v>amirkhanov.ar@tc17.pp.gazprom-neft.ru</v>
          </cell>
        </row>
        <row r="1117">
          <cell r="P1117" t="str">
            <v>Подгальняя Кристина Александровна</v>
          </cell>
          <cell r="Q1117" t="str">
            <v>podgalnyaya.ka@tc17.pp.gazprom-neft.ru</v>
          </cell>
        </row>
        <row r="1118">
          <cell r="P1118" t="str">
            <v>Степанова Виолетта Михайловна</v>
          </cell>
          <cell r="Q1118" t="str">
            <v>stepanova.vmi@tc18.pp.gazprom-neft.ru</v>
          </cell>
        </row>
        <row r="1119">
          <cell r="P1119" t="str">
            <v>Легута Илья Евгеньевич</v>
          </cell>
          <cell r="Q1119" t="str">
            <v>leguta.ie@tc18.pp.gazprom-neft.ru</v>
          </cell>
        </row>
        <row r="1120">
          <cell r="P1120" t="str">
            <v>Центр Мониторинга и Контроля ЦМК</v>
          </cell>
          <cell r="Q1120" t="str">
            <v>merezhkina.ar@tc18.pp.gazprom-neft.ru</v>
          </cell>
        </row>
        <row r="1121">
          <cell r="P1121" t="str">
            <v>Кузьминых Павел Сергеевич</v>
          </cell>
          <cell r="Q1121" t="str">
            <v>kuzminykh.ps@tc17.pp.gazprom-neft.ru</v>
          </cell>
        </row>
        <row r="1122">
          <cell r="P1122" t="str">
            <v>Евдокимова Милана Дмитриевна</v>
          </cell>
          <cell r="Q1122" t="str">
            <v>evdokimova.md@tc18.pp.gazprom-neft.ru</v>
          </cell>
        </row>
        <row r="1123">
          <cell r="P1123" t="str">
            <v>Центр Мониторинга и Контроля ЦМК2</v>
          </cell>
          <cell r="Q1123" t="str">
            <v>ershov.aa@tc18.pp.gazprom-neft.ru</v>
          </cell>
        </row>
        <row r="1124">
          <cell r="P1124" t="str">
            <v>Делимов Игорь Борисович</v>
          </cell>
          <cell r="Q1124" t="str">
            <v>delimov.ib@tc18.pp.gazprom-neft.ru</v>
          </cell>
        </row>
        <row r="1125">
          <cell r="P1125" t="str">
            <v>Чернов Илья Александрович</v>
          </cell>
          <cell r="Q1125" t="str">
            <v>kirpichenkov.nyu@tc18.pp.gazprom-neft.ru</v>
          </cell>
        </row>
        <row r="1126">
          <cell r="P1126" t="str">
            <v>Шабунин Евгений Викторович</v>
          </cell>
          <cell r="Q1126" t="str">
            <v>tamaskhanov.mi@tc19.pp.gazprom-neft.ru</v>
          </cell>
        </row>
        <row r="1127">
          <cell r="P1127" t="str">
            <v>Шатохин Максим Алексеевич</v>
          </cell>
          <cell r="Q1127" t="str">
            <v>kharin.ao@tc19.pp.gazprom-neft.ru</v>
          </cell>
        </row>
        <row r="1128">
          <cell r="P1128" t="str">
            <v>Шейхов Бутта Шейхович</v>
          </cell>
          <cell r="Q1128" t="str">
            <v>falkin.kg@tc19.pp.gazprom-neft.ru</v>
          </cell>
        </row>
        <row r="1129">
          <cell r="P1129" t="str">
            <v>Образцова Елена Николаевна</v>
          </cell>
          <cell r="Q1129" t="str">
            <v>obraztsova.en@tc19.pp.gazprom-neft.ru</v>
          </cell>
        </row>
        <row r="1130">
          <cell r="P1130" t="str">
            <v>Ящук Родион Николаевич</v>
          </cell>
          <cell r="Q1130" t="str">
            <v>yashchuk.rn@tc17.pp.gazprom-neft.ru</v>
          </cell>
        </row>
        <row r="1131">
          <cell r="P1131" t="str">
            <v>Шинкарев Александр Дмитриевич</v>
          </cell>
          <cell r="Q1131" t="e">
            <v>#N/A</v>
          </cell>
        </row>
        <row r="1132">
          <cell r="P1132" t="str">
            <v>Шустовских Антон Владимирович</v>
          </cell>
          <cell r="Q1132" t="str">
            <v>kuznetsov.eal@tc17.pp.gazprom-neft.ru</v>
          </cell>
        </row>
        <row r="1133">
          <cell r="P1133" t="str">
            <v>Яковлев Анатолий Геннадьевич</v>
          </cell>
          <cell r="Q1133" t="str">
            <v>tsentrmonitoring.tsm@tc19.pp.gazprom-neft.ru</v>
          </cell>
        </row>
        <row r="1134">
          <cell r="P1134" t="str">
            <v>Василькоров Игорь Иванович</v>
          </cell>
          <cell r="Q1134" t="str">
            <v>vasilkorov.ii@tc20.pp.gazprom-neft.ru</v>
          </cell>
        </row>
        <row r="1137">
          <cell r="P1137" t="str">
            <v>Агафонова Анастасия Викторовна</v>
          </cell>
          <cell r="Q1137" t="str">
            <v>tc17.pp.gazprom-neft.ru</v>
          </cell>
        </row>
        <row r="1138">
          <cell r="P1138" t="str">
            <v>Гафуров Марат Рифгатович</v>
          </cell>
          <cell r="Q1138" t="str">
            <v>tc14.pp.gazprom-neft.ru</v>
          </cell>
        </row>
        <row r="1139">
          <cell r="P1139" t="str">
            <v>Гуноев Аслан Геннадиевич</v>
          </cell>
          <cell r="Q1139" t="str">
            <v>tc19.pp.gazprom-neft.ru</v>
          </cell>
        </row>
        <row r="1140">
          <cell r="P1140" t="str">
            <v>Аминев Дмитрий Александрович</v>
          </cell>
          <cell r="Q1140" t="str">
            <v>tc16.pp.gazprom-neft.ru</v>
          </cell>
        </row>
        <row r="1141">
          <cell r="P1141" t="str">
            <v>Галиев Ильнур Римович</v>
          </cell>
          <cell r="Q1141" t="str">
            <v>tc14.pp.gazprom-neft.ru</v>
          </cell>
        </row>
        <row r="1142">
          <cell r="P1142" t="str">
            <v>Андюкаева Кристина Сергеевна</v>
          </cell>
          <cell r="Q1142" t="str">
            <v>tc7.pp.gazprom-neft.ru</v>
          </cell>
        </row>
        <row r="1143">
          <cell r="P1143" t="str">
            <v>Снигерев Алексей Олегович</v>
          </cell>
          <cell r="Q1143" t="str">
            <v>tc21.pp.gazprom-neft.ru</v>
          </cell>
        </row>
        <row r="1144">
          <cell r="P1144" t="str">
            <v>Бандура Тарас Николаевич</v>
          </cell>
          <cell r="Q1144" t="str">
            <v>tc20.pp.gazprom-neft.ru</v>
          </cell>
        </row>
        <row r="1145">
          <cell r="P1145" t="str">
            <v>Калашников Никита Алексеевич</v>
          </cell>
          <cell r="Q1145" t="str">
            <v>tc12.pp.gazprom-neft.ru</v>
          </cell>
        </row>
        <row r="1146">
          <cell r="P1146" t="str">
            <v>Колосков Владимир Сергеевич</v>
          </cell>
          <cell r="Q1146" t="str">
            <v>tc19.pp.gazprom-neft.ru</v>
          </cell>
        </row>
        <row r="1147">
          <cell r="P1147" t="str">
            <v>Байрамгулова Виктория Анатольевна</v>
          </cell>
          <cell r="Q1147" t="str">
            <v>tc17.pp.gazprom-neft.ru</v>
          </cell>
        </row>
        <row r="1148">
          <cell r="P1148" t="str">
            <v>Бекешева Балкена Альдибековна</v>
          </cell>
          <cell r="Q1148" t="str">
            <v>tc11.pp.gazprom-neft.ru</v>
          </cell>
        </row>
        <row r="1149">
          <cell r="P1149" t="str">
            <v>Берестов Сергей Леонидович</v>
          </cell>
          <cell r="Q1149" t="str">
            <v>tc16.pp.gazprom-neft.ru</v>
          </cell>
        </row>
        <row r="1150">
          <cell r="P1150" t="str">
            <v>Кочетков Кирилл Андреевич</v>
          </cell>
          <cell r="Q1150" t="str">
            <v>tc14.pp.gazprom-neft.ru</v>
          </cell>
        </row>
        <row r="1151">
          <cell r="P1151" t="str">
            <v>Голдина Татьяна Евгеньевна</v>
          </cell>
          <cell r="Q1151" t="str">
            <v>tc15.pp.gazprom-neft.ru</v>
          </cell>
        </row>
        <row r="1152">
          <cell r="P1152" t="str">
            <v>Бойко Альбина Хамматовна</v>
          </cell>
          <cell r="Q1152" t="str">
            <v>tc19.pp.gazprom-neft.ru</v>
          </cell>
        </row>
        <row r="1153">
          <cell r="P1153" t="str">
            <v>Бреев Александр Николаевич</v>
          </cell>
          <cell r="Q1153" t="str">
            <v>tc12.pp.gazprom-neft.ru</v>
          </cell>
        </row>
        <row r="1154">
          <cell r="P1154" t="str">
            <v>Рогов Игорь Валерьевич</v>
          </cell>
          <cell r="Q1154" t="str">
            <v>tc13.pp.gazprom-neft.ru</v>
          </cell>
        </row>
        <row r="1155">
          <cell r="P1155" t="str">
            <v>Брусова Мария Александровна</v>
          </cell>
          <cell r="Q1155" t="str">
            <v>tc21.pp.gazprom-neft.ru</v>
          </cell>
        </row>
        <row r="1156">
          <cell r="P1156" t="str">
            <v>Букирев Алексей Николаевич</v>
          </cell>
          <cell r="Q1156" t="str">
            <v>tc11.pp.gazprom-neft.ru</v>
          </cell>
        </row>
        <row r="1157">
          <cell r="P1157" t="str">
            <v>Ишуткин Алексей Михайлович</v>
          </cell>
          <cell r="Q1157" t="str">
            <v>tc14.pp.gazprom-neft.ru</v>
          </cell>
        </row>
        <row r="1158">
          <cell r="P1158" t="str">
            <v>Чернухин Иван Юрьевич</v>
          </cell>
          <cell r="Q1158" t="str">
            <v>tc17.pp.gazprom-neft.ru</v>
          </cell>
        </row>
        <row r="1159">
          <cell r="P1159" t="str">
            <v>Саяпина Лариса Загитовна</v>
          </cell>
          <cell r="Q1159" t="str">
            <v>tc11.pp.gazprom-neft.ru</v>
          </cell>
        </row>
        <row r="1160">
          <cell r="P1160" t="str">
            <v>Гусенков Антон Владимирович</v>
          </cell>
          <cell r="Q1160" t="str">
            <v>tc21.pp.gazprom-neft.ru</v>
          </cell>
        </row>
        <row r="1161">
          <cell r="P1161" t="str">
            <v>Зайцева Светлана Вячеславовна</v>
          </cell>
          <cell r="Q1161" t="str">
            <v>tc11.pp.gazprom-neft.ru</v>
          </cell>
        </row>
        <row r="1162">
          <cell r="P1162" t="str">
            <v>Даминева Надежда Геннадьевна</v>
          </cell>
          <cell r="Q1162" t="str">
            <v>tc13.pp.gazprom-neft.ru</v>
          </cell>
        </row>
        <row r="1163">
          <cell r="P1163" t="str">
            <v>Дергунова Анастасия Васильевна</v>
          </cell>
          <cell r="Q1163" t="str">
            <v>tc11.pp.gazprom-neft.ru</v>
          </cell>
        </row>
        <row r="1164">
          <cell r="P1164" t="str">
            <v>Делиев Григорий Григорьевич</v>
          </cell>
          <cell r="Q1164" t="str">
            <v>tc21.pp.gazprom-neft.ru</v>
          </cell>
        </row>
        <row r="1165">
          <cell r="P1165" t="str">
            <v>Костицын Дмитрий Владимирович</v>
          </cell>
          <cell r="Q1165" t="str">
            <v>tc13.pp.gazprom-neft.ru</v>
          </cell>
        </row>
        <row r="1166">
          <cell r="P1166" t="str">
            <v>Долгополов Михаил Исаевич</v>
          </cell>
          <cell r="Q1166" t="str">
            <v>tc15.pp.gazprom-neft.ru</v>
          </cell>
        </row>
        <row r="1167">
          <cell r="P1167" t="str">
            <v>Дойников Михаил Николаевич</v>
          </cell>
          <cell r="Q1167" t="str">
            <v>tc15.pp.gazprom-neft.ru</v>
          </cell>
        </row>
        <row r="1168">
          <cell r="P1168" t="str">
            <v>Пискарев Сергей Александрович</v>
          </cell>
          <cell r="Q1168" t="str">
            <v>tc14.pp.gazprom-neft.ru</v>
          </cell>
        </row>
        <row r="1169">
          <cell r="P1169" t="str">
            <v>Клоконос Виктор Валерьевич</v>
          </cell>
          <cell r="Q1169" t="str">
            <v>tc6.pp.gazprom-neft.ru</v>
          </cell>
        </row>
        <row r="1170">
          <cell r="P1170" t="str">
            <v>Кобзарь Игорь Викторович</v>
          </cell>
          <cell r="Q1170" t="str">
            <v>tc11.pp.gazprom-neft.ru</v>
          </cell>
        </row>
        <row r="1171">
          <cell r="P1171" t="str">
            <v>Егорина Елена Ивановна</v>
          </cell>
          <cell r="Q1171" t="str">
            <v>tc11.pp.gazprom-neft.ru</v>
          </cell>
        </row>
        <row r="1172">
          <cell r="P1172" t="str">
            <v>Евсюков Владимир Игоревич</v>
          </cell>
          <cell r="Q1172" t="str">
            <v>tc11.pp.gazprom-neft.ru</v>
          </cell>
        </row>
        <row r="1173">
          <cell r="P1173" t="str">
            <v>Евтеева Анна Павловна</v>
          </cell>
          <cell r="Q1173" t="str">
            <v>tc21.pp.gazprom-neft.ru</v>
          </cell>
        </row>
        <row r="1174">
          <cell r="P1174" t="str">
            <v>Хаметов Рустам Русланович</v>
          </cell>
          <cell r="Q1174" t="str">
            <v>tc17.pp.gazprom-neft.ru</v>
          </cell>
        </row>
        <row r="1175">
          <cell r="P1175" t="str">
            <v>Фоминых Дмитрий Юрьевич</v>
          </cell>
          <cell r="Q1175" t="str">
            <v>tc3.pp.gazprom-neft.ru</v>
          </cell>
        </row>
        <row r="1176">
          <cell r="P1176" t="str">
            <v>Гасанов Урфат Махирович</v>
          </cell>
          <cell r="Q1176" t="str">
            <v>tc14.pp.gazprom-neft.ru</v>
          </cell>
        </row>
        <row r="1177">
          <cell r="P1177" t="str">
            <v>Свичкарь Мария Романовна</v>
          </cell>
          <cell r="Q1177" t="str">
            <v>tc18.pp.gazprom-neft.ru</v>
          </cell>
        </row>
        <row r="1178">
          <cell r="P1178" t="str">
            <v>Гераскина Наталья Андреевна</v>
          </cell>
          <cell r="Q1178" t="str">
            <v>tc16.pp.gazprom-neft.ru</v>
          </cell>
        </row>
        <row r="1179">
          <cell r="P1179" t="str">
            <v>Муфтахов Руслан Ришатович</v>
          </cell>
          <cell r="Q1179" t="str">
            <v>tc13.pp.gazprom-neft.ru</v>
          </cell>
        </row>
        <row r="1180">
          <cell r="P1180" t="str">
            <v>Харланов Виталий Викторович</v>
          </cell>
          <cell r="Q1180" t="str">
            <v>tc11.pp.gazprom-neft.ru</v>
          </cell>
        </row>
        <row r="1181">
          <cell r="P1181" t="str">
            <v>Горностай Карина Ерсаиновна</v>
          </cell>
          <cell r="Q1181" t="str">
            <v>tc20.pp.gazprom-neft.ru</v>
          </cell>
        </row>
        <row r="1182">
          <cell r="P1182" t="str">
            <v>Казаков Игорь Анатольевич</v>
          </cell>
          <cell r="Q1182" t="str">
            <v>tc16.pp.gazprom-neft.ru</v>
          </cell>
        </row>
        <row r="1183">
          <cell r="P1183" t="str">
            <v>Гурьянова Елена Александровна</v>
          </cell>
          <cell r="Q1183" t="str">
            <v>tc7.pp.gazprom-neft.ru</v>
          </cell>
        </row>
        <row r="1184">
          <cell r="P1184" t="str">
            <v>Хаметов Руслан Рашидович</v>
          </cell>
          <cell r="Q1184" t="str">
            <v>tc11.pp.gazprom-neft.ru</v>
          </cell>
        </row>
        <row r="1185">
          <cell r="P1185" t="str">
            <v>Смирнов Роман Александрович</v>
          </cell>
          <cell r="Q1185" t="str">
            <v>tc11.pp.gazprom-neft.ru</v>
          </cell>
        </row>
        <row r="1186">
          <cell r="P1186" t="str">
            <v>Сальникова Жанна Викторовна</v>
          </cell>
          <cell r="Q1186" t="str">
            <v>tc16.pp.gazprom-neft.ru</v>
          </cell>
        </row>
        <row r="1187">
          <cell r="P1187" t="str">
            <v>Субханкулова Гульназ Расулевна</v>
          </cell>
          <cell r="Q1187" t="str">
            <v>tc6.pp.gazprom-neft.ru</v>
          </cell>
        </row>
        <row r="1188">
          <cell r="P1188" t="str">
            <v>Нарубин Евгений Николаевич</v>
          </cell>
          <cell r="Q1188" t="str">
            <v>tc20.pp.gazprom-neft.ru</v>
          </cell>
        </row>
        <row r="1189">
          <cell r="P1189" t="str">
            <v>Мезенцева Наталья Васильевна</v>
          </cell>
          <cell r="Q1189" t="str">
            <v>tc11.pp.gazprom-neft.ru</v>
          </cell>
        </row>
        <row r="1190">
          <cell r="P1190" t="str">
            <v>Морозова Алла Викторовна</v>
          </cell>
          <cell r="Q1190" t="str">
            <v>tc15.pp.gazprom-neft.ru</v>
          </cell>
        </row>
        <row r="1191">
          <cell r="P1191" t="str">
            <v>Сайтиева Альбина Раисовна</v>
          </cell>
          <cell r="Q1191" t="str">
            <v>tc18.pp.gazprom-neft.ru</v>
          </cell>
        </row>
        <row r="1192">
          <cell r="P1192" t="str">
            <v>Шумов Федор Васильевич</v>
          </cell>
          <cell r="Q1192" t="str">
            <v>tc16.pp.gazprom-neft.ru</v>
          </cell>
        </row>
        <row r="1193">
          <cell r="P1193" t="str">
            <v>Волкова Юлия Сергеевна</v>
          </cell>
          <cell r="Q1193" t="str">
            <v>tc18.pp.gazprom-neft.ru</v>
          </cell>
        </row>
        <row r="1194">
          <cell r="P1194" t="str">
            <v>Зайцев Игорь Александрович</v>
          </cell>
          <cell r="Q1194" t="str">
            <v>tc16.pp.gazprom-neft.ru</v>
          </cell>
        </row>
        <row r="1195">
          <cell r="P1195" t="str">
            <v>Харланова Лейла Гусейновна</v>
          </cell>
          <cell r="Q1195" t="str">
            <v>tc20.pp.gazprom-neft.ru</v>
          </cell>
        </row>
        <row r="1196">
          <cell r="P1196" t="str">
            <v>Руденко Алина Рамильевна</v>
          </cell>
          <cell r="Q1196" t="str">
            <v>tc16.pp.gazprom-neft.ru</v>
          </cell>
        </row>
        <row r="1197">
          <cell r="P1197" t="str">
            <v>Ковбаса Андрей Иванович</v>
          </cell>
          <cell r="Q1197" t="str">
            <v>tc11.pp.gazprom-neft.ru</v>
          </cell>
        </row>
        <row r="1198">
          <cell r="P1198" t="str">
            <v>Хенов Андрей Иванович</v>
          </cell>
          <cell r="Q1198" t="str">
            <v>tc20.pp.gazprom-neft.ru</v>
          </cell>
        </row>
        <row r="1199">
          <cell r="P1199" t="str">
            <v>Королева Айгуль Галиакбаровна</v>
          </cell>
          <cell r="Q1199" t="str">
            <v>tc19.pp.gazprom-neft.ru</v>
          </cell>
        </row>
        <row r="1200">
          <cell r="P1200" t="str">
            <v>Корытин Константин Русланович</v>
          </cell>
          <cell r="Q1200" t="str">
            <v>tc21.pp.gazprom-neft.ru</v>
          </cell>
        </row>
        <row r="1201">
          <cell r="P1201" t="str">
            <v>Валиев Булат Ахмедович</v>
          </cell>
          <cell r="Q1201" t="str">
            <v>tc15.pp.gazprom-neft.ru</v>
          </cell>
        </row>
        <row r="1202">
          <cell r="P1202" t="str">
            <v>Подболотов Иван Валерьевич</v>
          </cell>
          <cell r="Q1202" t="str">
            <v>tc11.pp.gazprom-neft.ru</v>
          </cell>
        </row>
        <row r="1203">
          <cell r="P1203" t="str">
            <v>Михненко Роман Игорьевич</v>
          </cell>
          <cell r="Q1203" t="str">
            <v>tc14.pp.gazprom-neft.ru</v>
          </cell>
        </row>
        <row r="1204">
          <cell r="P1204" t="str">
            <v>Муштукова Екатерина Сергеевна</v>
          </cell>
          <cell r="Q1204" t="str">
            <v>tc11.pp.gazprom-neft.ru</v>
          </cell>
        </row>
        <row r="1205">
          <cell r="P1205" t="str">
            <v>Попова Юлия Юрьевна</v>
          </cell>
          <cell r="Q1205" t="str">
            <v>tc20.pp.gazprom-neft.ru</v>
          </cell>
        </row>
        <row r="1206">
          <cell r="P1206" t="str">
            <v>Сухоруков Сергей Владимирович</v>
          </cell>
          <cell r="Q1206" t="str">
            <v>tc3.pp.gazprom-neft.ru</v>
          </cell>
        </row>
        <row r="1207">
          <cell r="P1207" t="str">
            <v>Куприянова Вера Викторовна</v>
          </cell>
          <cell r="Q1207" t="str">
            <v>tc20.pp.gazprom-neft.ru</v>
          </cell>
        </row>
        <row r="1208">
          <cell r="P1208" t="str">
            <v>Кузнецов Владимир Петрович</v>
          </cell>
          <cell r="Q1208" t="str">
            <v>tc17.pp.gazprom-neft.ru</v>
          </cell>
        </row>
        <row r="1209">
          <cell r="P1209" t="str">
            <v>Шагапов Альберт Гамильевич</v>
          </cell>
          <cell r="Q1209" t="str">
            <v>tc16.pp.gazprom-neft.ru</v>
          </cell>
        </row>
        <row r="1210">
          <cell r="P1210" t="str">
            <v>Родников Виктор Юрьевич</v>
          </cell>
          <cell r="Q1210" t="str">
            <v>tc11.pp.gazprom-neft.ru</v>
          </cell>
        </row>
        <row r="1211">
          <cell r="P1211" t="str">
            <v>Середенко Александр Александрович</v>
          </cell>
          <cell r="Q1211" t="str">
            <v>tc11.pp.gazprom-neft.ru</v>
          </cell>
        </row>
        <row r="1212">
          <cell r="P1212" t="str">
            <v>Валиахметов Борис Фатыхович</v>
          </cell>
          <cell r="Q1212" t="str">
            <v>tc18.pp.gazprom-neft.ru</v>
          </cell>
        </row>
        <row r="1213">
          <cell r="P1213" t="str">
            <v>Листов Павел Валерьевич</v>
          </cell>
          <cell r="Q1213" t="str">
            <v>tc13.pp.gazprom-neft.ru</v>
          </cell>
        </row>
        <row r="1214">
          <cell r="P1214" t="str">
            <v>Юнин Антон Сергеевич</v>
          </cell>
          <cell r="Q1214" t="str">
            <v>tc7.pp.gazprom-neft.ru</v>
          </cell>
        </row>
        <row r="1215">
          <cell r="P1215" t="str">
            <v>Лысенко Артем Геннадьевич</v>
          </cell>
          <cell r="Q1215" t="str">
            <v>tc11.pp.gazprom-neft.ru</v>
          </cell>
        </row>
        <row r="1216">
          <cell r="P1216" t="str">
            <v>Паутова Ирина Александровна</v>
          </cell>
          <cell r="Q1216" t="str">
            <v>tc19.pp.gazprom-neft.ru</v>
          </cell>
        </row>
        <row r="1217">
          <cell r="P1217" t="str">
            <v>Матвеев Семен Владимирович</v>
          </cell>
          <cell r="Q1217" t="str">
            <v>tc21.pp.gazprom-neft.ru</v>
          </cell>
        </row>
        <row r="1218">
          <cell r="P1218" t="str">
            <v>Мамашев Гасан Мамашевич</v>
          </cell>
          <cell r="Q1218" t="str">
            <v>tc21.pp.gazprom-neft.ru</v>
          </cell>
        </row>
        <row r="1219">
          <cell r="P1219" t="str">
            <v>Мамедов Эльсевар Намик Оглы</v>
          </cell>
          <cell r="Q1219" t="str">
            <v>tc13.pp.gazprom-neft.ru</v>
          </cell>
        </row>
        <row r="1220">
          <cell r="P1220" t="str">
            <v>Марченко Юлия Александровна</v>
          </cell>
          <cell r="Q1220" t="str">
            <v>tc19.pp.gazprom-neft.ru</v>
          </cell>
        </row>
        <row r="1221">
          <cell r="P1221" t="str">
            <v>Матвеева Марина Михайловна</v>
          </cell>
          <cell r="Q1221" t="str">
            <v>tc6.pp.gazprom-neft.ru</v>
          </cell>
        </row>
        <row r="1222">
          <cell r="P1222" t="str">
            <v>Сучков Алексей Алексеевич</v>
          </cell>
          <cell r="Q1222" t="str">
            <v>tc20.pp.gazprom-neft.ru</v>
          </cell>
        </row>
        <row r="1223">
          <cell r="P1223" t="str">
            <v>Вара Зинаида Владимировна</v>
          </cell>
          <cell r="Q1223" t="str">
            <v>tc19.pp.gazprom-neft.ru</v>
          </cell>
        </row>
        <row r="1224">
          <cell r="P1224" t="str">
            <v>Пачганов Тимофей Гаврилович</v>
          </cell>
          <cell r="Q1224" t="str">
            <v>tc20.pp.gazprom-neft.ru</v>
          </cell>
        </row>
        <row r="1225">
          <cell r="P1225" t="str">
            <v>Новолодская Ольга Александровна</v>
          </cell>
          <cell r="Q1225" t="str">
            <v>tc19.pp.gazprom-neft.ru</v>
          </cell>
        </row>
        <row r="1226">
          <cell r="P1226" t="str">
            <v>Ничипоренко Павел Алексеевич</v>
          </cell>
          <cell r="Q1226" t="str">
            <v>tc21.pp.gazprom-neft.ru</v>
          </cell>
        </row>
        <row r="1227">
          <cell r="P1227" t="str">
            <v>Саяхова Руфина Ириковна</v>
          </cell>
          <cell r="Q1227" t="str">
            <v>tc11.pp.gazprom-neft.ru</v>
          </cell>
        </row>
        <row r="1228">
          <cell r="P1228" t="str">
            <v>Первушина Дарья Анатольевна</v>
          </cell>
          <cell r="Q1228" t="str">
            <v>tc11.pp.gazprom-neft.ru</v>
          </cell>
        </row>
        <row r="1229">
          <cell r="P1229" t="str">
            <v>Первых Татьяна Николаевна</v>
          </cell>
          <cell r="Q1229" t="str">
            <v>tc6.pp.gazprom-neft.ru</v>
          </cell>
        </row>
        <row r="1230">
          <cell r="P1230" t="str">
            <v>Плаксина Инна Александровна</v>
          </cell>
          <cell r="Q1230" t="str">
            <v>tc20.pp.gazprom-neft.ru</v>
          </cell>
        </row>
        <row r="1231">
          <cell r="P1231" t="str">
            <v>Яковлева Валерия Валерьевна</v>
          </cell>
          <cell r="Q1231" t="str">
            <v>tc6.pp.gazprom-neft.ru</v>
          </cell>
        </row>
        <row r="1232">
          <cell r="P1232" t="str">
            <v>Шакиров Тимур Радикович</v>
          </cell>
          <cell r="Q1232" t="str">
            <v>tc11.pp.gazprom-neft.ru</v>
          </cell>
        </row>
        <row r="1233">
          <cell r="P1233" t="str">
            <v>Сачко Ирина Евгеньевна</v>
          </cell>
          <cell r="Q1233" t="str">
            <v>tc21.pp.gazprom-neft.ru</v>
          </cell>
        </row>
        <row r="1234">
          <cell r="P1234" t="str">
            <v>Салтукиев Зелемхан Хамбекович</v>
          </cell>
          <cell r="Q1234" t="str">
            <v>tc19.pp.gazprom-neft.ru</v>
          </cell>
        </row>
        <row r="1235">
          <cell r="P1235" t="str">
            <v>Станкеев Валерий Александрович</v>
          </cell>
          <cell r="Q1235" t="str">
            <v>tc18.pp.gazprom-neft.ru</v>
          </cell>
        </row>
        <row r="1236">
          <cell r="P1236" t="str">
            <v>Вохмин Евгений Владимирович</v>
          </cell>
          <cell r="Q1236" t="str">
            <v>tc20.pp.gazprom-neft.ru</v>
          </cell>
        </row>
        <row r="1237">
          <cell r="P1237" t="str">
            <v>Ткач Зирина Масхутовна</v>
          </cell>
          <cell r="Q1237" t="str">
            <v>tc18.pp.gazprom-neft.ru</v>
          </cell>
        </row>
        <row r="1238">
          <cell r="P1238" t="str">
            <v>Якименко Александр Николаевич</v>
          </cell>
          <cell r="Q1238" t="str">
            <v>tc13.pp.gazprom-neft.ru</v>
          </cell>
        </row>
        <row r="1239">
          <cell r="P1239" t="str">
            <v>Удовидченко Николай Игоревич</v>
          </cell>
          <cell r="Q1239">
            <v>0</v>
          </cell>
        </row>
        <row r="1240">
          <cell r="P1240" t="str">
            <v>Захарян Марина Борисовна</v>
          </cell>
          <cell r="Q1240" t="str">
            <v>tc15.pp.gazprom-neft.ru</v>
          </cell>
        </row>
        <row r="1241">
          <cell r="P1241" t="str">
            <v>Шкуратова Лидия Юрьевна</v>
          </cell>
          <cell r="Q1241" t="str">
            <v>tc19.pp.gazprom-neft.ru</v>
          </cell>
        </row>
        <row r="1242">
          <cell r="P1242" t="str">
            <v>Кикоть Нина Сергеевна</v>
          </cell>
          <cell r="Q1242" t="str">
            <v>tc20.pp.gazprom-neft.ru</v>
          </cell>
        </row>
        <row r="1243">
          <cell r="P1243" t="str">
            <v>Силинский Андрей Энгельсович</v>
          </cell>
          <cell r="Q1243" t="str">
            <v>tc19.pp.gazprom-neft.ru</v>
          </cell>
        </row>
        <row r="1244">
          <cell r="P1244" t="str">
            <v>Ахмадеев Руслан Александрович</v>
          </cell>
          <cell r="Q1244" t="str">
            <v>tc6.pp.gazprom-neft.ru</v>
          </cell>
        </row>
        <row r="1245">
          <cell r="P1245" t="str">
            <v>Ахмедов Фикрет Ахмедович</v>
          </cell>
          <cell r="Q1245" t="str">
            <v>tc7.pp.gazprom-neft.ru</v>
          </cell>
        </row>
        <row r="1246">
          <cell r="P1246" t="str">
            <v>Суднишников Дмитрий Сергеевич</v>
          </cell>
          <cell r="Q1246" t="str">
            <v>tc6.pp.gazprom-neft.ru</v>
          </cell>
        </row>
        <row r="1247">
          <cell r="P1247" t="str">
            <v>Фаттахов Ильнур Нурфаязович</v>
          </cell>
          <cell r="Q1247" t="str">
            <v>tc7.pp.gazprom-neft.ru</v>
          </cell>
        </row>
        <row r="1248">
          <cell r="P1248" t="str">
            <v>Коровин Павел Игоревич</v>
          </cell>
          <cell r="Q1248" t="str">
            <v>tc18.pp.gazprom-neft.ru</v>
          </cell>
        </row>
        <row r="1249">
          <cell r="P1249" t="str">
            <v>Кануков Тимур Тахирович</v>
          </cell>
          <cell r="Q1249" t="str">
            <v>tc19.pp.gazprom-neft.ru</v>
          </cell>
        </row>
        <row r="1250">
          <cell r="P1250" t="str">
            <v>Жуковская Татьяна Николаевна</v>
          </cell>
          <cell r="Q1250" t="str">
            <v>tc6.pp.gazprom-neft.ru</v>
          </cell>
        </row>
        <row r="1251">
          <cell r="P1251" t="str">
            <v>Украинец Петр Петрович</v>
          </cell>
          <cell r="Q1251" t="str">
            <v>tc20.pp.gazprom-neft.ru</v>
          </cell>
        </row>
        <row r="1252">
          <cell r="P1252" t="str">
            <v>Манацков Сергей Александрович</v>
          </cell>
          <cell r="Q1252" t="str">
            <v>tc18.pp.gazprom-neft.ru</v>
          </cell>
        </row>
        <row r="1253">
          <cell r="P1253" t="str">
            <v>Парадеев Иван Иванович</v>
          </cell>
          <cell r="Q1253" t="str">
            <v>tc19.pp.gazprom-neft.ru</v>
          </cell>
        </row>
        <row r="1254">
          <cell r="P1254" t="str">
            <v>Игнатова Наталия Викторовна</v>
          </cell>
          <cell r="Q1254" t="str">
            <v>tc19.pp.gazprom-neft.ru</v>
          </cell>
        </row>
        <row r="1255">
          <cell r="P1255" t="str">
            <v>Сорокин Семен Александрович</v>
          </cell>
          <cell r="Q1255" t="str">
            <v>tc20.pp.gazprom-neft.ru</v>
          </cell>
        </row>
        <row r="1256">
          <cell r="P1256" t="str">
            <v>Дикарева Ольга Дмитриевна</v>
          </cell>
          <cell r="Q1256" t="str">
            <v>tc19.pp.gazprom-neft.ru</v>
          </cell>
        </row>
        <row r="1257">
          <cell r="P1257" t="str">
            <v>Горбанев Денис Александрович</v>
          </cell>
          <cell r="Q1257" t="str">
            <v>tc20.pp.gazprom-neft.ru</v>
          </cell>
        </row>
        <row r="1258">
          <cell r="P1258" t="str">
            <v>Галеев Рафик Асхатович</v>
          </cell>
          <cell r="Q1258" t="str">
            <v>tc17.pp.gazprom-neft.ru</v>
          </cell>
        </row>
        <row r="1259">
          <cell r="P1259" t="str">
            <v>Крикуненко Наталья Петровна</v>
          </cell>
          <cell r="Q1259" t="str">
            <v>tc20.pp.gazprom-neft.ru</v>
          </cell>
        </row>
        <row r="1260">
          <cell r="P1260" t="str">
            <v>ИТСО</v>
          </cell>
        </row>
        <row r="1261">
          <cell r="P1261" t="str">
            <v>Нихти Александр Владимирович</v>
          </cell>
          <cell r="Q1261" t="str">
            <v>nikhti.av@tc6.pp.gazprom-neft.ru</v>
          </cell>
        </row>
        <row r="1262">
          <cell r="P1262" t="str">
            <v>Кленская Альфия Ахмадиевна</v>
          </cell>
          <cell r="Q1262" t="str">
            <v>klenskaya.aa@tc7.pp.gazprom-neft.ru</v>
          </cell>
        </row>
        <row r="1263">
          <cell r="P1263" t="str">
            <v>Потяков Сергей Владимирович</v>
          </cell>
          <cell r="Q1263" t="str">
            <v>potyakov.sv@tc16.pp.gazprom-neft.ru</v>
          </cell>
        </row>
        <row r="1264">
          <cell r="P1264" t="str">
            <v>Ядуванкина Татьяна Юрьевна</v>
          </cell>
          <cell r="Q1264" t="str">
            <v>yaduvankina.ty@tc11.pp.gazprom-neft.ru</v>
          </cell>
        </row>
        <row r="1265">
          <cell r="P1265" t="str">
            <v>Нариманова Гузель Камилевна</v>
          </cell>
          <cell r="Q1265" t="str">
            <v>narimanova.gka@tc11.pp.gazprom-neft.ru</v>
          </cell>
        </row>
        <row r="1266">
          <cell r="P1266" t="str">
            <v>Гамова Ольга Владимировна</v>
          </cell>
          <cell r="Q1266" t="str">
            <v>gamova.ov@tc7.pp.gazprom-neft.ru</v>
          </cell>
        </row>
        <row r="1267">
          <cell r="P1267" t="str">
            <v>Дибаев Артур Альбертович</v>
          </cell>
          <cell r="Q1267" t="str">
            <v>dibaev.aa@tc7.pp.gazprom-neft.ru</v>
          </cell>
        </row>
        <row r="1268">
          <cell r="P1268" t="str">
            <v>Чепик Ольга Александровна</v>
          </cell>
          <cell r="Q1268" t="str">
            <v>chepik.oal@tc7.pp.gazprom-neft.ru</v>
          </cell>
        </row>
        <row r="1269">
          <cell r="P1269" t="str">
            <v>Давыдова Ольга Владимировна</v>
          </cell>
          <cell r="Q1269" t="str">
            <v>davydova.ov@tc7.pp.gazprom-neft.ru</v>
          </cell>
        </row>
        <row r="1270">
          <cell r="P1270" t="str">
            <v>Журавлева Любовь Владимировна</v>
          </cell>
          <cell r="Q1270" t="str">
            <v>zhuravleva.lv@tc11.pp.gazprom-neft.ru</v>
          </cell>
        </row>
        <row r="1271">
          <cell r="P1271" t="str">
            <v>Огирь Надежда Ивановна</v>
          </cell>
          <cell r="Q1271" t="str">
            <v>ogir.ni@tc17.pp.gazprom-neft.ru</v>
          </cell>
        </row>
        <row r="1272">
          <cell r="P1272" t="str">
            <v>Жуков Сергей Иванович</v>
          </cell>
          <cell r="Q1272" t="str">
            <v>zhukov.si@tc11.pp.gazprom-neft.ru</v>
          </cell>
        </row>
        <row r="1273">
          <cell r="P1273" t="str">
            <v>Шакиров Артур Ильфатович</v>
          </cell>
          <cell r="Q1273" t="str">
            <v>shakirov.ai@tc6.pp.gazprom-neft.ru</v>
          </cell>
        </row>
        <row r="1274">
          <cell r="P1274" t="str">
            <v>Васильева Олеся Евгеньевна</v>
          </cell>
          <cell r="Q1274" t="str">
            <v>vasileva.oe@tc12.pp.gazprom-neft.ru</v>
          </cell>
        </row>
        <row r="1275">
          <cell r="P1275" t="str">
            <v>Юрпалова Оксана Петровна</v>
          </cell>
          <cell r="Q1275" t="str">
            <v>yurpalova.op@tc6.pp.gazprom-neft.ru</v>
          </cell>
        </row>
        <row r="1276">
          <cell r="P1276" t="str">
            <v xml:space="preserve">ЭР </v>
          </cell>
        </row>
        <row r="1277">
          <cell r="P1277" t="str">
            <v>Платоненкова Наталья Анатольевна</v>
          </cell>
          <cell r="Q1277" t="str">
            <v>platonenkova.na@tc6.pp.gazprom-neft.ru</v>
          </cell>
        </row>
        <row r="1278">
          <cell r="P1278" t="str">
            <v>Кононов Владимир Александрович</v>
          </cell>
          <cell r="Q1278" t="str">
            <v>kononov.va@tc11.pp.gazprom-neft.ru</v>
          </cell>
        </row>
        <row r="1279">
          <cell r="P1279" t="str">
            <v>Сергеева Анна Александровна</v>
          </cell>
          <cell r="Q1279" t="e">
            <v>#N/A</v>
          </cell>
        </row>
        <row r="1280">
          <cell r="P1280" t="str">
            <v>Билалов Линар Габдрауфович</v>
          </cell>
          <cell r="Q1280" t="str">
            <v>bilalov.lg@tc9.pp.gazprom-neft.ru</v>
          </cell>
        </row>
        <row r="1281">
          <cell r="P1281" t="str">
            <v>Тютюник Александра Евгеньевна</v>
          </cell>
          <cell r="Q1281" t="str">
            <v>tyutyunik.ae@tc14.pp.gazprom-neft.ru</v>
          </cell>
        </row>
        <row r="1282">
          <cell r="P1282" t="str">
            <v>Карпинская Юлия Сергеевна</v>
          </cell>
          <cell r="Q1282" t="str">
            <v>karpinskaya.yus@tc10.pp.gazprom-neft.ru</v>
          </cell>
        </row>
        <row r="1283">
          <cell r="P1283" t="str">
            <v>Насонкин Александр Валерьевич</v>
          </cell>
          <cell r="Q1283" t="str">
            <v>nasonkin.av@tc10.pp.gazprom-neft.ru</v>
          </cell>
        </row>
        <row r="1284">
          <cell r="P1284" t="str">
            <v>Головко Светлана Викторовна</v>
          </cell>
          <cell r="Q1284" t="str">
            <v>golovko.sv@tc9.pp.gazprom-neft.ru</v>
          </cell>
        </row>
        <row r="1285">
          <cell r="P1285" t="str">
            <v>Бурмаков Никита Павлович</v>
          </cell>
          <cell r="Q1285" t="str">
            <v>burmakov.np@tc1.pp.gazprom-neft.ru</v>
          </cell>
        </row>
        <row r="1286">
          <cell r="P1286" t="str">
            <v xml:space="preserve">БС </v>
          </cell>
        </row>
        <row r="1287">
          <cell r="P1287" t="str">
            <v>Попугаева Ирина Владимировна</v>
          </cell>
          <cell r="Q1287" t="str">
            <v>popugaeva.iv@tc14.pp.gazprom-neft.ru</v>
          </cell>
        </row>
        <row r="1288">
          <cell r="P1288" t="str">
            <v>Горбунова Альфия Ишбулдовна</v>
          </cell>
          <cell r="Q1288" t="str">
            <v>gorbunova.aish@tc1.pp.gazprom-neft.ru</v>
          </cell>
        </row>
        <row r="1289">
          <cell r="P1289" t="str">
            <v>Хмельницкая Ирина Захаровна</v>
          </cell>
          <cell r="Q1289" t="str">
            <v>khmelnitskaya.iz@tc3.pp.gazprom-neft.ru</v>
          </cell>
        </row>
        <row r="1290">
          <cell r="P1290" t="str">
            <v>Шумаков Павел Николаевич</v>
          </cell>
          <cell r="Q1290" t="str">
            <v>shumakov.pn@tc11.pp.gazprom-neft.ru</v>
          </cell>
        </row>
        <row r="1291">
          <cell r="P1291" t="str">
            <v>Закиряева Гульнара Турабовна</v>
          </cell>
          <cell r="Q1291" t="str">
            <v>zakiryaeva.gt@tc11.pp.gazprom-neft.ru</v>
          </cell>
        </row>
        <row r="1292">
          <cell r="P1292" t="str">
            <v>Саблина Наталья Владимировна</v>
          </cell>
          <cell r="Q1292" t="str">
            <v>sablina.nv@tc14.pp.gazprom-neft.ru</v>
          </cell>
        </row>
        <row r="1293">
          <cell r="P1293" t="str">
            <v>Сасина Светлана Николаевна</v>
          </cell>
          <cell r="Q1293" t="str">
            <v>sasina.sn@tc11.pp.gazprom-neft.ru</v>
          </cell>
        </row>
        <row r="1294">
          <cell r="P1294" t="str">
            <v>Сычевская Анастасия Владимировна</v>
          </cell>
          <cell r="Q1294" t="str">
            <v>sychevskaya.av@tc14.pp.gazprom-neft.ru</v>
          </cell>
        </row>
        <row r="1295">
          <cell r="P1295" t="str">
            <v>Якушева Ирина Николаевна</v>
          </cell>
          <cell r="Q1295" t="str">
            <v>yakusheva.in@tc11.pp.gazprom-neft.ru</v>
          </cell>
        </row>
        <row r="1296">
          <cell r="P1296" t="str">
            <v>Домащенко Ирина Валентиновна</v>
          </cell>
          <cell r="Q1296" t="str">
            <v>domashchenko.iv@tc11.pp.gazprom-neft.ru</v>
          </cell>
        </row>
        <row r="1297">
          <cell r="P1297" t="str">
            <v>Танкевич Анна Михайловна</v>
          </cell>
          <cell r="Q1297" t="str">
            <v>tankevich.am@tc6.pp.gazprom-neft.ru</v>
          </cell>
        </row>
        <row r="1298">
          <cell r="P1298" t="str">
            <v>Авраменко Екатерина Владимировна</v>
          </cell>
          <cell r="Q1298" t="str">
            <v>avramenko.evl@tc2.pp.gazprom-neft.ru</v>
          </cell>
        </row>
        <row r="1299">
          <cell r="P1299" t="str">
            <v>Волкова Ирина Юрьевна</v>
          </cell>
          <cell r="Q1299" t="str">
            <v>volkova.iyu@tc2.pp.gazprom-neft.ru</v>
          </cell>
        </row>
        <row r="1300">
          <cell r="P1300" t="str">
            <v>Гордеева Екатерина Николаевна</v>
          </cell>
          <cell r="Q1300" t="str">
            <v>gordeeva.eni@tc3.pp.gazprom-neft.ru</v>
          </cell>
        </row>
        <row r="1301">
          <cell r="P1301" t="str">
            <v>Еремеева Зульфия Фагимовна</v>
          </cell>
          <cell r="Q1301" t="str">
            <v>eremeeva.zf@tc2.pp.gazprom-neft.ru</v>
          </cell>
        </row>
        <row r="1302">
          <cell r="P1302" t="str">
            <v>Уткина Мария Валентиновна</v>
          </cell>
          <cell r="Q1302" t="str">
            <v>utkina.mv@tc3.pp.gazprom-neft.ru</v>
          </cell>
        </row>
        <row r="1303">
          <cell r="P1303" t="str">
            <v>Гуськова Татьяна Игоревна</v>
          </cell>
          <cell r="Q1303" t="str">
            <v>guskova.ti@tc12.pp.gazprom-neft.ru</v>
          </cell>
        </row>
        <row r="1304">
          <cell r="P1304" t="str">
            <v>Каткаева Татьяна Игоревна</v>
          </cell>
          <cell r="Q1304" t="str">
            <v>katkaeva.ti@tc6.pp.gazprom-neft.ru</v>
          </cell>
        </row>
        <row r="1305">
          <cell r="P1305" t="str">
            <v>Тишкина Алсу Ахметовна</v>
          </cell>
          <cell r="Q1305" t="str">
            <v>tishkina.aa@tc11.pp.gazprom-neft.ru</v>
          </cell>
        </row>
        <row r="1306">
          <cell r="P1306" t="str">
            <v>Бондаренко Анна Альфитовна</v>
          </cell>
          <cell r="Q1306" t="str">
            <v>bondarenko.aalf@tc15.pp.gazprom-neft.ru</v>
          </cell>
        </row>
        <row r="1307">
          <cell r="P1307" t="str">
            <v>Салимова Анжелика Анировна</v>
          </cell>
          <cell r="Q1307" t="str">
            <v>salimova.aa@tc3.pp.gazprom-neft.ru</v>
          </cell>
        </row>
        <row r="1308">
          <cell r="P1308" t="str">
            <v>Снисаренко Ирина Леонидовна</v>
          </cell>
          <cell r="Q1308" t="str">
            <v>snisarenko.il@tc21.pp.gazprom-neft.ru</v>
          </cell>
        </row>
        <row r="1309">
          <cell r="P1309" t="str">
            <v>Валова Татьяна Владимировна</v>
          </cell>
          <cell r="Q1309" t="str">
            <v>valova.tv@tc3.pp.gazprom-neft.ru</v>
          </cell>
        </row>
        <row r="1310">
          <cell r="P1310" t="str">
            <v>Мокрецова Елена Николаевна</v>
          </cell>
          <cell r="Q1310" t="str">
            <v>mokretsova.en@tc3.pp.gazprom-neft.ru</v>
          </cell>
        </row>
        <row r="1311">
          <cell r="P1311" t="str">
            <v>Нафикова Алия Маратовна</v>
          </cell>
          <cell r="Q1311" t="str">
            <v>nafikova.am@tc11.pp.gazprom-neft.ru</v>
          </cell>
        </row>
        <row r="1312">
          <cell r="P1312" t="str">
            <v>Ольнева Юлия Геннадьевна</v>
          </cell>
          <cell r="Q1312" t="str">
            <v>olneva.yug@tc2.pp.gazprom-neft.ru</v>
          </cell>
        </row>
        <row r="1313">
          <cell r="P1313" t="str">
            <v>Харина Елена Васильевна</v>
          </cell>
          <cell r="Q1313" t="str">
            <v>kharina.ev@tc21.pp.gazprom-neft.ru</v>
          </cell>
        </row>
        <row r="1314">
          <cell r="P1314" t="str">
            <v>Гайдобрус Екатерина Васильевна</v>
          </cell>
          <cell r="Q1314" t="str">
            <v>gaydobrus.ev@tc7.pp.gazprom-neft.ru</v>
          </cell>
        </row>
        <row r="1315">
          <cell r="P1315" t="str">
            <v>Домащенко Оксана Ивановна</v>
          </cell>
          <cell r="Q1315" t="str">
            <v>domashchenko.oi@tc2.pp.gazprom-neft.ru</v>
          </cell>
        </row>
        <row r="1316">
          <cell r="P1316" t="str">
            <v>Иванова Светлана Михайловна</v>
          </cell>
          <cell r="Q1316" t="str">
            <v>ivanova.sm@tc11.pp.gazprom-neft.ru</v>
          </cell>
        </row>
        <row r="1317">
          <cell r="P1317" t="str">
            <v>Лобкова Алена Николаевна</v>
          </cell>
          <cell r="Q1317" t="str">
            <v>lobkova.an@tc11.pp.gazprom-neft.ru</v>
          </cell>
        </row>
        <row r="1318">
          <cell r="P1318" t="str">
            <v>Утенеева Венера Синитулловна</v>
          </cell>
          <cell r="Q1318" t="str">
            <v>uteneeva.vs@tc6.pp.gazprom-neft.ru</v>
          </cell>
        </row>
        <row r="1319">
          <cell r="P1319" t="str">
            <v>Худякова Маргарита Сергеевна</v>
          </cell>
          <cell r="Q1319" t="str">
            <v>khudyakova.ms@tc2.pp.gazprom-neft.ru</v>
          </cell>
        </row>
        <row r="1320">
          <cell r="P1320" t="str">
            <v>Селезнева Светлана Геннадьевна</v>
          </cell>
          <cell r="Q1320" t="str">
            <v>selezneva.sg@tc12.pp.gazprom-neft.ru</v>
          </cell>
        </row>
        <row r="1321">
          <cell r="P1321" t="str">
            <v>Вахитова Анна Александровна</v>
          </cell>
          <cell r="Q1321" t="str">
            <v>vakhitova.aa@tc3.pp.gazprom-neft.ru</v>
          </cell>
        </row>
        <row r="1322">
          <cell r="P1322" t="str">
            <v>Голубева Светлана Владимировна</v>
          </cell>
          <cell r="Q1322" t="str">
            <v>golubeva.sv@tc12.pp.gazprom-neft.ru</v>
          </cell>
        </row>
        <row r="1323">
          <cell r="P1323" t="str">
            <v>Платонова Елена Васильевна</v>
          </cell>
          <cell r="Q1323" t="str">
            <v>platonova.ev@tc12.pp.gazprom-neft.ru</v>
          </cell>
        </row>
        <row r="1324">
          <cell r="P1324" t="str">
            <v>Плотникова Валерия Витальевна</v>
          </cell>
          <cell r="Q1324" t="str">
            <v>plotnikova.vv@tc11.pp.gazprom-neft.ru</v>
          </cell>
        </row>
        <row r="1325">
          <cell r="P1325" t="str">
            <v>Скударь Рита Владимировна</v>
          </cell>
          <cell r="Q1325" t="str">
            <v>skudar.rv@tc16.pp.gazprom-neft.ru</v>
          </cell>
        </row>
        <row r="1326">
          <cell r="P1326" t="str">
            <v>Шаброва Эльвира Исмаиловна</v>
          </cell>
          <cell r="Q1326" t="str">
            <v>shabrova.ei@tc6.pp.gazprom-neft.ru</v>
          </cell>
        </row>
        <row r="1327">
          <cell r="P1327" t="str">
            <v>Шалимова Наталья Петровна</v>
          </cell>
          <cell r="Q1327" t="str">
            <v>shalimova.np@tc2.pp.gazprom-neft.ru</v>
          </cell>
        </row>
        <row r="1328">
          <cell r="P1328" t="str">
            <v>Шаяхметова Галина Амировна</v>
          </cell>
          <cell r="Q1328" t="str">
            <v>shayakhmetova.ga@tc11.pp.gazprom-neft.ru</v>
          </cell>
        </row>
        <row r="1329">
          <cell r="P1329" t="str">
            <v>Пайль Рената Ивановна</v>
          </cell>
          <cell r="Q1329" t="str">
            <v>payl.ri@tc15.pp.gazprom-neft.ru</v>
          </cell>
        </row>
        <row r="1330">
          <cell r="P1330" t="str">
            <v>Плеханова Екатерина Александровна</v>
          </cell>
          <cell r="Q1330" t="str">
            <v>plekhanova.eal@tc6.pp.gazprom-neft.ru</v>
          </cell>
        </row>
        <row r="1331">
          <cell r="P1331" t="str">
            <v>Попкова Татьяна Викторовна</v>
          </cell>
          <cell r="Q1331" t="str">
            <v>popkova.tv@tc20.pp.gazprom-neft.ru</v>
          </cell>
        </row>
        <row r="1332">
          <cell r="P1332" t="str">
            <v>Гусаченко Анна Александровна</v>
          </cell>
          <cell r="Q1332" t="str">
            <v>gusachenko.aa@tc2.pp.gazprom-neft.ru</v>
          </cell>
        </row>
        <row r="1333">
          <cell r="P1333" t="str">
            <v>Сметанина Елена Владимировна</v>
          </cell>
          <cell r="Q1333" t="str">
            <v>smetanina.evl@tc2.pp.gazprom-neft.ru</v>
          </cell>
        </row>
        <row r="1334">
          <cell r="P1334" t="str">
            <v>Штейникова Екатерина Алексеевна</v>
          </cell>
          <cell r="Q1334" t="str">
            <v>shteynikova.ea@tc1.pp.gazprom-neft.ru</v>
          </cell>
        </row>
        <row r="1335">
          <cell r="P1335" t="str">
            <v>Щербань Галина Васильевна</v>
          </cell>
          <cell r="Q1335" t="str">
            <v>shcherban.gv@tc1.pp.gazprom-neft.ru</v>
          </cell>
        </row>
        <row r="1336">
          <cell r="P1336" t="str">
            <v>Каткаева Елена Ивановна</v>
          </cell>
          <cell r="Q1336" t="str">
            <v>katkaeva.ei@tc2.pp.gazprom-neft.ru</v>
          </cell>
        </row>
        <row r="1337">
          <cell r="P1337" t="str">
            <v>Борисова Людмила Николаевна</v>
          </cell>
          <cell r="Q1337" t="str">
            <v>borisova.ln@tc12.pp.gazprom-neft.ru</v>
          </cell>
        </row>
        <row r="1338">
          <cell r="P1338" t="str">
            <v>Легута Мария Владимировна</v>
          </cell>
          <cell r="Q1338" t="str">
            <v>leguta.mv@tc14.pp.gazprom-neft.ru</v>
          </cell>
        </row>
        <row r="1339">
          <cell r="P1339" t="str">
            <v>Мамаева Кристина Георгиевна</v>
          </cell>
          <cell r="Q1339" t="str">
            <v>mamaeva.kg@tc19.pp.gazprom-neft.ru</v>
          </cell>
        </row>
        <row r="1340">
          <cell r="P1340" t="str">
            <v>Масасина Оксана Леонардовна</v>
          </cell>
          <cell r="Q1340" t="str">
            <v>masasina.ol@tc11.pp.gazprom-neft.ru</v>
          </cell>
        </row>
        <row r="1341">
          <cell r="P1341" t="str">
            <v>Хакимова Гюнел Мукарам кызы</v>
          </cell>
          <cell r="Q1341" t="str">
            <v>khakimova.gm@tc3.pp.gazprom-neft.ru</v>
          </cell>
        </row>
        <row r="1342">
          <cell r="P1342" t="str">
            <v>Бражник Светлана Алексеевна</v>
          </cell>
          <cell r="Q1342" t="str">
            <v>brazhnik.sa@tc11.pp.gazprom-neft.ru</v>
          </cell>
        </row>
        <row r="1343">
          <cell r="P1343" t="str">
            <v>Буйвалов Олег Геннадьевич</v>
          </cell>
          <cell r="Q1343" t="str">
            <v>buyvalov.og@tc11.pp.gazprom-neft.ru</v>
          </cell>
        </row>
        <row r="1344">
          <cell r="P1344" t="str">
            <v>Булатова Лидия Халитовна</v>
          </cell>
          <cell r="Q1344" t="str">
            <v>bulatova.lkh@tc16.pp.gazprom-neft.ru</v>
          </cell>
        </row>
        <row r="1345">
          <cell r="P1345" t="str">
            <v>Меленик Елена Николаевна</v>
          </cell>
          <cell r="Q1345" t="str">
            <v>melenik.en@tc11.pp.gazprom-neft.ru</v>
          </cell>
        </row>
        <row r="1346">
          <cell r="P1346" t="str">
            <v>Рекида Ирина Юрьевна</v>
          </cell>
          <cell r="Q1346" t="str">
            <v>rekida.iyu@tc7.pp.gazprom-neft.ru</v>
          </cell>
        </row>
        <row r="1347">
          <cell r="P1347" t="str">
            <v>Салова Светлана Викторовна</v>
          </cell>
          <cell r="Q1347" t="str">
            <v>salova.sv@tc18.pp.gazprom-neft.ru</v>
          </cell>
        </row>
        <row r="1348">
          <cell r="P1348" t="str">
            <v>Татаурова Марина Александровна</v>
          </cell>
          <cell r="Q1348" t="str">
            <v>tataurova.ma@tc11.pp.gazprom-neft.ru</v>
          </cell>
        </row>
        <row r="1349">
          <cell r="P1349" t="str">
            <v>Тищенко Юлия Богдановна</v>
          </cell>
          <cell r="Q1349" t="str">
            <v>tishchenko.yub@tc11.pp.gazprom-neft.ru</v>
          </cell>
        </row>
        <row r="1350">
          <cell r="P1350" t="str">
            <v>Шайдт Анна Александровна</v>
          </cell>
          <cell r="Q1350" t="str">
            <v>shaydt.aa@tc11.pp.gazprom-neft.ru</v>
          </cell>
        </row>
        <row r="1351">
          <cell r="P1351" t="str">
            <v>Гайдобрус Оксана Алексеевна</v>
          </cell>
          <cell r="Q1351" t="str">
            <v>gaydobrus.oa@tc3.pp.gazprom-neft.ru</v>
          </cell>
        </row>
        <row r="1352">
          <cell r="P1352" t="str">
            <v>Берегой Елена Михайловна</v>
          </cell>
          <cell r="Q1352" t="str">
            <v>beregoy.em@tc11.pp.gazprom-neft.ru</v>
          </cell>
        </row>
        <row r="1353">
          <cell r="P1353" t="str">
            <v>Ельникова Елена Михайловна</v>
          </cell>
          <cell r="Q1353" t="str">
            <v>elnikova.em@tc2.pp.gazprom-neft.ru</v>
          </cell>
        </row>
        <row r="1354">
          <cell r="P1354" t="str">
            <v>Назарова Юлия Ильинична</v>
          </cell>
          <cell r="Q1354" t="str">
            <v>nazarova.yui@tc2.pp.gazprom-neft.ru</v>
          </cell>
        </row>
        <row r="1355">
          <cell r="P1355" t="str">
            <v>Алтапова Марина Викторовна</v>
          </cell>
          <cell r="Q1355" t="str">
            <v>altapova.mv@tc2.pp.gazprom-neft.ru</v>
          </cell>
        </row>
        <row r="1356">
          <cell r="P1356" t="str">
            <v>Горлачева Екатерина Васильевна</v>
          </cell>
          <cell r="Q1356" t="str">
            <v>gorlacheva.ev@tc11.pp.gazprom-neft.ru</v>
          </cell>
        </row>
        <row r="1357">
          <cell r="P1357" t="str">
            <v>Дементьянова Ольга Анатольевна</v>
          </cell>
          <cell r="Q1357" t="str">
            <v>dementyanova.oa@tc11.pp.gazprom-neft.ru</v>
          </cell>
        </row>
        <row r="1358">
          <cell r="P1358" t="str">
            <v>Канюкаева Наталья Сергеевна</v>
          </cell>
          <cell r="Q1358" t="str">
            <v>kanyukaeva.ns@tc11.pp.gazprom-neft.ru</v>
          </cell>
        </row>
        <row r="1359">
          <cell r="P1359" t="str">
            <v>Кузьмина Олеся Николаевна</v>
          </cell>
          <cell r="Q1359" t="str">
            <v>kuzmina.on@tc11.pp.gazprom-neft.ru</v>
          </cell>
        </row>
        <row r="1360">
          <cell r="P1360" t="str">
            <v>Павлова Наталья Александровна</v>
          </cell>
          <cell r="Q1360" t="str">
            <v>pavlova.na@tc11.pp.gazprom-neft.ru</v>
          </cell>
        </row>
        <row r="1361">
          <cell r="P1361" t="str">
            <v>Семенова Светлана Николаевна</v>
          </cell>
          <cell r="Q1361" t="str">
            <v>semenova.sn@tc11.pp.gazprom-neft.ru</v>
          </cell>
        </row>
        <row r="1362">
          <cell r="P1362" t="str">
            <v>Спиридонова Элеонора Владимировна</v>
          </cell>
          <cell r="Q1362" t="str">
            <v>spiridonova.evl@tc11.pp.gazprom-neft.ru</v>
          </cell>
        </row>
        <row r="1363">
          <cell r="P1363" t="str">
            <v>Вершняк Олеся Анатольевна</v>
          </cell>
          <cell r="Q1363" t="str">
            <v>vershnyak.oa@tc12.pp.gazprom-neft.ru</v>
          </cell>
        </row>
        <row r="1364">
          <cell r="P1364" t="str">
            <v>Бикбулатова Миниколь Ахметсабаевна</v>
          </cell>
          <cell r="Q1364" t="str">
            <v>bikbulatova.ma@tc11.pp.gazprom-neft.ru</v>
          </cell>
        </row>
        <row r="1365">
          <cell r="P1365" t="str">
            <v>Капканьщикова Мария Львовна</v>
          </cell>
          <cell r="Q1365" t="str">
            <v>kapkanshchikova.ml@tc3.pp.gazprom-neft.ru</v>
          </cell>
        </row>
        <row r="1366">
          <cell r="P1366" t="str">
            <v>Конищева Алена Владимировна</v>
          </cell>
          <cell r="Q1366" t="str">
            <v>konishcheva.avl@tc11.pp.gazprom-neft.ru</v>
          </cell>
        </row>
        <row r="1367">
          <cell r="P1367" t="str">
            <v>Миненко Римма Николаевна</v>
          </cell>
          <cell r="Q1367" t="str">
            <v>minenko.rn@tc11.pp.gazprom-neft.ru</v>
          </cell>
        </row>
        <row r="1368">
          <cell r="P1368" t="str">
            <v>Шумакова Екатерина Константиновна</v>
          </cell>
          <cell r="Q1368" t="str">
            <v>shumakova.ek@tc6.pp.gazprom-neft.ru</v>
          </cell>
        </row>
        <row r="1369">
          <cell r="P1369" t="str">
            <v>Маслова Елена Леонтьевна</v>
          </cell>
          <cell r="Q1369" t="str">
            <v>maslova.ele@tc1.pp.gazprom-neft.ru</v>
          </cell>
        </row>
        <row r="1370">
          <cell r="P1370" t="str">
            <v>Филя Людмила Ивановна</v>
          </cell>
          <cell r="Q1370" t="str">
            <v>filya.li@tc11.pp.gazprom-neft.ru</v>
          </cell>
        </row>
        <row r="1371">
          <cell r="P1371" t="str">
            <v>Бондарева Ирина Александровна</v>
          </cell>
          <cell r="Q1371" t="str">
            <v>bondareva.ia@tc15.pp.gazprom-neft.ru</v>
          </cell>
        </row>
        <row r="1372">
          <cell r="P1372" t="str">
            <v>Дуброва Алевтина Викторовна</v>
          </cell>
          <cell r="Q1372" t="str">
            <v>dubrova.av@tc16.pp.gazprom-neft.ru</v>
          </cell>
        </row>
        <row r="1373">
          <cell r="P1373" t="str">
            <v>Скурихина Ирина Сергеевна</v>
          </cell>
          <cell r="Q1373" t="str">
            <v>skurikhina.is@tc16.pp.gazprom-neft.ru</v>
          </cell>
        </row>
        <row r="1374">
          <cell r="P1374" t="str">
            <v>Соколовская Татьяна Александровна</v>
          </cell>
          <cell r="Q1374" t="str">
            <v>sokolovskaya.tal@tc14.pp.gazprom-neft.ru</v>
          </cell>
        </row>
        <row r="1375">
          <cell r="P1375" t="str">
            <v>Шелест Татьяна Николаевна</v>
          </cell>
          <cell r="Q1375" t="str">
            <v>shelest.tn@tc16.pp.gazprom-neft.ru</v>
          </cell>
        </row>
        <row r="1376">
          <cell r="P1376" t="str">
            <v>Мельничук Екатерина Сергеевна</v>
          </cell>
          <cell r="Q1376" t="str">
            <v>melnichuk.es@tc16.pp.gazprom-neft.ru</v>
          </cell>
        </row>
        <row r="1377">
          <cell r="P1377" t="str">
            <v>Новоселова Наталья Ивановна</v>
          </cell>
          <cell r="Q1377" t="str">
            <v>novoselova.ni@tc15.pp.gazprom-neft.ru</v>
          </cell>
        </row>
        <row r="1378">
          <cell r="P1378" t="str">
            <v>Соколкина Ирина Александровна</v>
          </cell>
          <cell r="Q1378" t="str">
            <v>sokolkina.ia@tc16.pp.gazprom-neft.ru</v>
          </cell>
        </row>
        <row r="1379">
          <cell r="P1379" t="str">
            <v>Ермолаева Галина Дмитриевна</v>
          </cell>
          <cell r="Q1379" t="str">
            <v>ermolaeva.gd@tc17.pp.gazprom-neft.ru</v>
          </cell>
        </row>
        <row r="1380">
          <cell r="P1380" t="str">
            <v>Нестерова Эльвира Федоровна</v>
          </cell>
          <cell r="Q1380" t="str">
            <v>nesterova.ef@tc20.pp.gazprom-neft.ru</v>
          </cell>
        </row>
        <row r="1381">
          <cell r="P1381" t="str">
            <v>Тишинская Инна Николаевна</v>
          </cell>
          <cell r="Q1381" t="str">
            <v>tishinskaya.in@tc16.pp.gazprom-neft.ru</v>
          </cell>
        </row>
        <row r="1382">
          <cell r="P1382" t="str">
            <v>Шумаева Анна Анатольевна</v>
          </cell>
          <cell r="Q1382" t="str">
            <v>shumaeva.aa@tc16.pp.gazprom-neft.ru</v>
          </cell>
        </row>
        <row r="1383">
          <cell r="P1383" t="str">
            <v>Блиновских Ирина Владимировна</v>
          </cell>
          <cell r="Q1383" t="str">
            <v>blinovskikh.iv@tc16.pp.gazprom-neft.ru</v>
          </cell>
        </row>
        <row r="1384">
          <cell r="P1384" t="str">
            <v>Буйницкая Ирина Сергеевна</v>
          </cell>
          <cell r="Q1384" t="str">
            <v>bujnitskaya.is@tc21.pp.gazprom-neft.ru</v>
          </cell>
        </row>
        <row r="1385">
          <cell r="P1385" t="str">
            <v>Гилязетдинова Алсу Айдаровна</v>
          </cell>
          <cell r="Q1385" t="str">
            <v>gilyazetdinova.aa@tc14.pp.gazprom-neft.ru</v>
          </cell>
        </row>
        <row r="1386">
          <cell r="P1386" t="str">
            <v>Кашапова Лариса Римовна</v>
          </cell>
          <cell r="Q1386" t="str">
            <v>kashapova.lr@tc14.pp.gazprom-neft.ru</v>
          </cell>
        </row>
        <row r="1387">
          <cell r="P1387" t="str">
            <v>Керстан Татьяна Леонидовна</v>
          </cell>
          <cell r="Q1387" t="str">
            <v>kerstan.tl@tc15.pp.gazprom-neft.ru</v>
          </cell>
        </row>
        <row r="1388">
          <cell r="P1388" t="str">
            <v>Котова Ксения Сергеевна</v>
          </cell>
          <cell r="Q1388" t="str">
            <v>kotova.ks@tc15.pp.gazprom-neft.ru</v>
          </cell>
        </row>
        <row r="1389">
          <cell r="P1389" t="str">
            <v>Мыскина Виктория Андреевна</v>
          </cell>
          <cell r="Q1389" t="str">
            <v>myskina.va@tc19.pp.gazprom-neft.ru</v>
          </cell>
        </row>
        <row r="1390">
          <cell r="P1390" t="str">
            <v>Пахомова Ольга Александровна</v>
          </cell>
          <cell r="Q1390" t="str">
            <v>pakhomova.oa@tc14.pp.gazprom-neft.ru</v>
          </cell>
        </row>
        <row r="1391">
          <cell r="P1391" t="str">
            <v>Ставнюк Анна Сергеевна</v>
          </cell>
          <cell r="Q1391" t="str">
            <v>stavnyuk.as@tc7.pp.gazprom-neft.ru</v>
          </cell>
        </row>
        <row r="1392">
          <cell r="P1392" t="str">
            <v>Федосеева Татьяна Юрьевна</v>
          </cell>
          <cell r="Q1392" t="str">
            <v>fedoseeva.tyur@tc19.pp.gazprom-neft.ru</v>
          </cell>
        </row>
        <row r="1393">
          <cell r="P1393" t="str">
            <v>Аликина Ирина Викторовна</v>
          </cell>
          <cell r="Q1393" t="str">
            <v>alikina.iv@tc1.pp.gazprom-neft.ru</v>
          </cell>
        </row>
        <row r="1394">
          <cell r="P1394" t="str">
            <v>Грошева Татьяна Михайловна</v>
          </cell>
          <cell r="Q1394" t="str">
            <v>grosheva.tm@tc14.pp.gazprom-neft.ru</v>
          </cell>
        </row>
        <row r="1395">
          <cell r="P1395" t="str">
            <v>Ермакова Елена Николаевна</v>
          </cell>
          <cell r="Q1395" t="str">
            <v>ermakova.en@tc7.pp.gazprom-neft.ru</v>
          </cell>
        </row>
        <row r="1396">
          <cell r="P1396" t="str">
            <v>Казанцева Лариса Петровна</v>
          </cell>
          <cell r="Q1396" t="str">
            <v>kazantseva.lp@tc2.pp.gazprom-neft.ru</v>
          </cell>
        </row>
        <row r="1397">
          <cell r="P1397" t="str">
            <v>Перегудова Зульфия Рустамовна</v>
          </cell>
          <cell r="Q1397" t="str">
            <v>peregudova.zr@tc15.pp.gazprom-neft.ru</v>
          </cell>
        </row>
        <row r="1398">
          <cell r="P1398" t="str">
            <v>Борейко Ирина Владимировна</v>
          </cell>
          <cell r="Q1398" t="str">
            <v>borejko.iv@tc7.pp.gazprom-neft.ru</v>
          </cell>
        </row>
        <row r="1399">
          <cell r="P1399" t="str">
            <v>Салтукиева Наталья Сергеевна</v>
          </cell>
          <cell r="Q1399" t="str">
            <v>saltukieva.ns@tc6.pp.gazprom-neft.ru</v>
          </cell>
        </row>
        <row r="1400">
          <cell r="P1400" t="str">
            <v>Герасимова Елена Николаевна</v>
          </cell>
          <cell r="Q1400" t="str">
            <v>gerasimova.en@tc1.pp.gazprom-neft.ru</v>
          </cell>
        </row>
        <row r="1401">
          <cell r="P1401" t="str">
            <v>Станкова Ксения Анатольевна</v>
          </cell>
          <cell r="Q1401" t="str">
            <v>stankova.ka@tc16.pp.gazprom-neft.ru</v>
          </cell>
        </row>
        <row r="1402">
          <cell r="P1402" t="str">
            <v>Аминова Алия Раилевна</v>
          </cell>
          <cell r="Q1402" t="str">
            <v>aminova.ar@tc1.pp.gazprom-neft.ru</v>
          </cell>
        </row>
        <row r="1403">
          <cell r="P1403" t="str">
            <v>Лещук Оксана Михайловна</v>
          </cell>
          <cell r="Q1403" t="str">
            <v>leschuk.om@tc3.pp.gazprom-neft.ru</v>
          </cell>
        </row>
        <row r="1404">
          <cell r="P1404" t="str">
            <v>Станкова Елена Юрьевна</v>
          </cell>
          <cell r="Q1404" t="str">
            <v>stankova.eyu@tc10.pp.gazprom-neft.ru</v>
          </cell>
        </row>
        <row r="1405">
          <cell r="P1405" t="str">
            <v>Гужина Алина Владимировна</v>
          </cell>
          <cell r="Q1405" t="str">
            <v>guzhina.av@tc6.pp.gazprom-neft.ru</v>
          </cell>
        </row>
        <row r="1406">
          <cell r="P1406" t="str">
            <v>Заздравных Татьяна Викторовна</v>
          </cell>
          <cell r="Q1406" t="str">
            <v>zazdravnykh.tv@tc6.pp.gazprom-neft.ru</v>
          </cell>
        </row>
        <row r="1407">
          <cell r="P1407" t="str">
            <v>Менщикова Юлия Владимировна</v>
          </cell>
          <cell r="Q1407" t="str">
            <v>menshchikova.yuv@tc12.pp.gazprom-neft.ru</v>
          </cell>
        </row>
        <row r="1408">
          <cell r="P1408" t="str">
            <v>Яночкина Ирина Сергеевна</v>
          </cell>
          <cell r="Q1408" t="str">
            <v>yanochkina.is@tc6.pp.gazprom-neft.ru</v>
          </cell>
        </row>
        <row r="1409">
          <cell r="P1409" t="str">
            <v>Ластовская Виктория Владимировна</v>
          </cell>
          <cell r="Q1409" t="str">
            <v>lastovskaya.vv@tc6.pp.gazprom-neft.ru</v>
          </cell>
        </row>
        <row r="1410">
          <cell r="P1410" t="str">
            <v>Якушева Татьяна Сергеевна</v>
          </cell>
          <cell r="Q1410" t="str">
            <v>yakusheva.ts@tc7.pp.gazprom-neft.ru</v>
          </cell>
        </row>
        <row r="1411">
          <cell r="P1411" t="str">
            <v>Ермак Айгюнь Сахладаровна</v>
          </cell>
          <cell r="Q1411" t="str">
            <v>ermak.as@tc7.pp.gazprom-neft.ru</v>
          </cell>
        </row>
        <row r="1412">
          <cell r="P1412" t="str">
            <v>Хандрик Юлия Викторовна</v>
          </cell>
          <cell r="Q1412" t="str">
            <v>khandrik.yuv@tc7.pp.gazprom-neft.ru</v>
          </cell>
        </row>
        <row r="1413">
          <cell r="P1413" t="str">
            <v>Кривонос Ольга Алексеевна</v>
          </cell>
          <cell r="Q1413" t="str">
            <v>krivonos.oa@tc21.pp.gazprom-neft.ru</v>
          </cell>
        </row>
        <row r="1414">
          <cell r="P1414" t="str">
            <v>Петросян Анастасия Андреевна</v>
          </cell>
          <cell r="Q1414" t="str">
            <v>petrosyan.aan@tc9.pp.gazprom-neft.ru</v>
          </cell>
        </row>
        <row r="1415">
          <cell r="P1415" t="str">
            <v>Колчанова Олеся Геннадьевна</v>
          </cell>
          <cell r="Q1415" t="str">
            <v>kolchanova.og@tc16.pp.gazprom-neft.ru</v>
          </cell>
        </row>
        <row r="1416">
          <cell r="P1416" t="str">
            <v>Редькина Ирина Михайловна</v>
          </cell>
          <cell r="Q1416" t="str">
            <v>redkina.imi@tc20.pp.gazprom-neft.ru</v>
          </cell>
        </row>
        <row r="1417">
          <cell r="P1417" t="str">
            <v>Фомичева Алена Викторовна</v>
          </cell>
          <cell r="Q1417" t="str">
            <v>fomicheva.av@tc3.pp.gazprom-neft.ru</v>
          </cell>
        </row>
        <row r="1418">
          <cell r="P1418" t="str">
            <v>Ремшова Марина Александровна</v>
          </cell>
          <cell r="Q1418" t="str">
            <v>remshova.ma@tc16.pp.gazprom-neft.ru</v>
          </cell>
        </row>
        <row r="1419">
          <cell r="P1419" t="str">
            <v>Старенко Надежда Васильевна</v>
          </cell>
          <cell r="Q1419" t="str">
            <v>starenko.nv@tc11.pp.gazprom-neft.ru</v>
          </cell>
        </row>
        <row r="1420">
          <cell r="P1420" t="str">
            <v>Хисамутдинова Оксана Александровна</v>
          </cell>
          <cell r="Q1420" t="str">
            <v>khisamutdinova.oa@tc17.pp.gazprom-neft.ru</v>
          </cell>
        </row>
        <row r="1421">
          <cell r="P1421" t="str">
            <v>Туранцева Юлия Анатольевна</v>
          </cell>
          <cell r="Q1421" t="str">
            <v>turantseva.yua@tc16.pp.gazprom-neft.ru</v>
          </cell>
        </row>
        <row r="1422">
          <cell r="P1422" t="str">
            <v>Олисова Татьяна Николаевна</v>
          </cell>
          <cell r="Q1422" t="str">
            <v>olisova.tn@tc14.pp.gazprom-neft.ru</v>
          </cell>
        </row>
        <row r="1423">
          <cell r="P1423" t="str">
            <v>Абдулов Дмитрий Юрьевич</v>
          </cell>
          <cell r="Q1423" t="str">
            <v>abdulov.dyu@tc1.pp.gazprom-neft.ru</v>
          </cell>
        </row>
        <row r="1424">
          <cell r="P1424" t="str">
            <v>Абулкарамов Дамир Рашидович</v>
          </cell>
          <cell r="Q1424" t="str">
            <v>abulkaramov.dr@tc19.pp.gazprom-neft.ru</v>
          </cell>
        </row>
        <row r="1425">
          <cell r="P1425" t="str">
            <v>Ахметгареева Ирина Александровна</v>
          </cell>
          <cell r="Q1425" t="str">
            <v>akhmetgareeva.ia@tc19.pp.gazprom-neft.ru</v>
          </cell>
        </row>
        <row r="1426">
          <cell r="P1426" t="str">
            <v>Арапов Константин Сергеевич</v>
          </cell>
          <cell r="Q1426" t="str">
            <v>arapov.ks@tc20.pp.gazprom-neft.ru</v>
          </cell>
        </row>
        <row r="1427">
          <cell r="P1427" t="str">
            <v>Аргинбаев Рустам Амирович</v>
          </cell>
          <cell r="Q1427" t="str">
            <v>arginbaev.ra@tc14.pp.gazprom-neft.ru</v>
          </cell>
        </row>
        <row r="1428">
          <cell r="P1428" t="str">
            <v>Асланов Артур Ямудинович</v>
          </cell>
          <cell r="Q1428" t="str">
            <v>aslanov.aya@tc19.pp.gazprom-neft.ru</v>
          </cell>
        </row>
        <row r="1429">
          <cell r="P1429" t="str">
            <v>Атавов Арслан Аджигишиевич</v>
          </cell>
          <cell r="Q1429" t="str">
            <v>atavov.aa@tc19.pp.gazprom-neft.ru</v>
          </cell>
        </row>
        <row r="1430">
          <cell r="P1430" t="str">
            <v>Аверьянова Елена Алексеевна</v>
          </cell>
          <cell r="Q1430" t="str">
            <v>averyanova.ea@tc20.pp.gazprom-neft.ru</v>
          </cell>
        </row>
        <row r="1431">
          <cell r="P1431" t="str">
            <v>Азыльгараев Рустам Нажибович</v>
          </cell>
          <cell r="Q1431" t="str">
            <v>azylgaraev.rn@tc20.pp.gazprom-neft.ru</v>
          </cell>
        </row>
        <row r="1432">
          <cell r="P1432" t="str">
            <v>Багрий Ирина Николаевна</v>
          </cell>
          <cell r="Q1432" t="str">
            <v>bagriy.in@tc15.pp.gazprom-neft.ru</v>
          </cell>
        </row>
        <row r="1433">
          <cell r="P1433" t="str">
            <v>Барков Андрей Александрович</v>
          </cell>
          <cell r="Q1433" t="str">
            <v>barkov.aal@tc17.pp.gazprom-neft.ru</v>
          </cell>
        </row>
        <row r="1434">
          <cell r="P1434" t="str">
            <v>Баскакова Ольга Юрьевна</v>
          </cell>
          <cell r="Q1434" t="str">
            <v>baskakova.oyu@tc20.pp.gazprom-neft.ru</v>
          </cell>
        </row>
        <row r="1435">
          <cell r="P1435" t="str">
            <v>Берестов Иван Алексеевич</v>
          </cell>
          <cell r="Q1435" t="str">
            <v>berestov.ia@tc20.pp.gazprom-neft.ru</v>
          </cell>
        </row>
        <row r="1436">
          <cell r="P1436" t="str">
            <v>Блинов Иван Александрович</v>
          </cell>
          <cell r="Q1436" t="str">
            <v>blinov.ia@tc7.pp.gazprom-neft.ru</v>
          </cell>
        </row>
        <row r="1437">
          <cell r="P1437" t="str">
            <v>Бороненков Сергей Владимирович</v>
          </cell>
          <cell r="Q1437" t="str">
            <v>boronenkov.sv@tc13.pp.gazprom-neft.ru</v>
          </cell>
        </row>
        <row r="1438">
          <cell r="P1438" t="str">
            <v>Бороняк Евгений Сергеевич</v>
          </cell>
          <cell r="Q1438" t="str">
            <v>boronyak.es@tc19.pp.gazprom-neft.ru</v>
          </cell>
        </row>
        <row r="1439">
          <cell r="P1439" t="str">
            <v>Борзов Алексей Сергеевич</v>
          </cell>
          <cell r="Q1439" t="str">
            <v>borzov.as@tc15.pp.gazprom-neft.ru</v>
          </cell>
        </row>
        <row r="1440">
          <cell r="P1440" t="str">
            <v>Бугров Евгений Анатольевич</v>
          </cell>
          <cell r="Q1440" t="str">
            <v>bugrov.ea@tc16.pp.gazprom-neft.ru</v>
          </cell>
        </row>
        <row r="1441">
          <cell r="P1441" t="str">
            <v>Бурнышев Сергей Петрович</v>
          </cell>
          <cell r="Q1441" t="str">
            <v>burnyshev.sp@tc19.pp.gazprom-neft.ru</v>
          </cell>
        </row>
        <row r="1442">
          <cell r="P1442" t="str">
            <v>Чаплин Алексей Николаевич</v>
          </cell>
          <cell r="Q1442" t="str">
            <v>chaplin.an@tc21.pp.gazprom-neft.ru</v>
          </cell>
        </row>
        <row r="1443">
          <cell r="P1443" t="str">
            <v>Чеботаренко Анатолий Николаевич</v>
          </cell>
          <cell r="Q1443" t="str">
            <v>chebotarenko.ani@tc15.pp.gazprom-neft.ru</v>
          </cell>
        </row>
        <row r="1444">
          <cell r="P1444" t="str">
            <v>Чеботарева Анастасия Николаевна</v>
          </cell>
          <cell r="Q1444" t="str">
            <v>chebotareva.an@tc14.pp.gazprom-neft.ru</v>
          </cell>
        </row>
        <row r="1445">
          <cell r="P1445" t="str">
            <v>Чеботова Алина Павловна</v>
          </cell>
          <cell r="Q1445" t="str">
            <v>chebotova.ap@tc14.pp.gazprom-neft.ru</v>
          </cell>
        </row>
        <row r="1446">
          <cell r="P1446" t="str">
            <v>Чистопольский Алексей Николаевич</v>
          </cell>
          <cell r="Q1446" t="str">
            <v>chistopolskiy.an@tc18.pp.gazprom-neft.ru</v>
          </cell>
        </row>
        <row r="1447">
          <cell r="P1447" t="str">
            <v>Чупиков Сергей Алексеевич</v>
          </cell>
          <cell r="Q1447" t="str">
            <v>chupikov.sa@tc20.pp.gazprom-neft.ru</v>
          </cell>
        </row>
        <row r="1448">
          <cell r="P1448" t="str">
            <v>Чупина Дина Шамилевна</v>
          </cell>
          <cell r="Q1448" t="str">
            <v>chupina.dsh@tc7.pp.gazprom-neft.ru</v>
          </cell>
        </row>
        <row r="1449">
          <cell r="P1449" t="str">
            <v>Чуйко Анастасия Сергеевна</v>
          </cell>
          <cell r="Q1449" t="str">
            <v>chuyko.as@tc17.pp.gazprom-neft.ru</v>
          </cell>
        </row>
        <row r="1450">
          <cell r="P1450" t="str">
            <v>Дементьянова Юлия Викторовна</v>
          </cell>
          <cell r="Q1450" t="str">
            <v>dementyanova.yuv@tc6.pp.gazprom-neft.ru</v>
          </cell>
        </row>
        <row r="1451">
          <cell r="P1451" t="str">
            <v>Денисенко Никита Алексеевич</v>
          </cell>
          <cell r="Q1451" t="str">
            <v>denisenko.nal@tc6.pp.gazprom-neft.ru</v>
          </cell>
        </row>
        <row r="1452">
          <cell r="P1452" t="str">
            <v>Десятов Николай Николаевич</v>
          </cell>
          <cell r="Q1452" t="str">
            <v>desyatov.nn@tc12.pp.gazprom-neft.ru</v>
          </cell>
        </row>
        <row r="1453">
          <cell r="P1453" t="str">
            <v>Дмитриев Вячеслав Вячеславович</v>
          </cell>
          <cell r="Q1453" t="str">
            <v>dmitriev.vvyach@tc18.pp.gazprom-neft.ru</v>
          </cell>
        </row>
        <row r="1454">
          <cell r="P1454" t="str">
            <v>Дорошенко Мария Андреевна</v>
          </cell>
          <cell r="Q1454" t="str">
            <v>doroshenko.ma@tc12.pp.gazprom-neft.ru</v>
          </cell>
        </row>
        <row r="1455">
          <cell r="P1455" t="str">
            <v>Двойных Максим Владимирович</v>
          </cell>
          <cell r="Q1455" t="str">
            <v>dvoynykh.mv@tc19.pp.gazprom-neft.ru</v>
          </cell>
        </row>
        <row r="1456">
          <cell r="P1456" t="str">
            <v>Эльмаев Дмитрий Александрович</v>
          </cell>
          <cell r="Q1456" t="str">
            <v>elmaev.da@tc19.pp.gazprom-neft.ru</v>
          </cell>
        </row>
        <row r="1457">
          <cell r="P1457" t="str">
            <v>Ерофеева Наталья Николаевна</v>
          </cell>
          <cell r="Q1457" t="str">
            <v>erofeeva.nn@tc21.pp.gazprom-neft.ru</v>
          </cell>
        </row>
        <row r="1458">
          <cell r="P1458" t="str">
            <v>Федорова Валентина Владимировна</v>
          </cell>
          <cell r="Q1458" t="str">
            <v>fedorova.vvl@tc19.pp.gazprom-neft.ru</v>
          </cell>
        </row>
        <row r="1459">
          <cell r="P1459" t="str">
            <v>Фомин Степан Владимирович</v>
          </cell>
          <cell r="Q1459" t="str">
            <v>fomin.svl@tc19.pp.gazprom-neft.ru</v>
          </cell>
        </row>
        <row r="1460">
          <cell r="P1460" t="str">
            <v>Галимзянова Татьяна Николаевна</v>
          </cell>
          <cell r="Q1460" t="str">
            <v>galimzyanova.tn@tc6.pp.gazprom-neft.ru</v>
          </cell>
        </row>
        <row r="1461">
          <cell r="P1461" t="str">
            <v>Гарифуллин Динар Рафисович</v>
          </cell>
          <cell r="Q1461" t="str">
            <v>garifullin.dra@tc20.pp.gazprom-neft.ru</v>
          </cell>
        </row>
        <row r="1462">
          <cell r="P1462" t="str">
            <v>Гаврилов Виктор Анатольевич</v>
          </cell>
          <cell r="Q1462" t="str">
            <v>gavrilov.van@tc21.pp.gazprom-neft.ru</v>
          </cell>
        </row>
        <row r="1463">
          <cell r="P1463" t="str">
            <v>Газиев Радик Миратович</v>
          </cell>
          <cell r="Q1463" t="str">
            <v>gaziev.rm@tc19.pp.gazprom-neft.ru</v>
          </cell>
        </row>
        <row r="1464">
          <cell r="P1464" t="str">
            <v>Генрих Виктория Владимировна</v>
          </cell>
          <cell r="Q1464" t="str">
            <v>genrikh.vv@tc17.pp.gazprom-neft.ru</v>
          </cell>
        </row>
        <row r="1465">
          <cell r="P1465" t="str">
            <v>Гербст Дмитрий Валерьевич</v>
          </cell>
          <cell r="Q1465" t="str">
            <v>gerbst.dv@tc20.pp.gazprom-neft.ru</v>
          </cell>
        </row>
        <row r="1466">
          <cell r="P1466" t="str">
            <v>Глебов Владимир Александрович</v>
          </cell>
          <cell r="Q1466" t="str">
            <v>glebov.va@tc19.pp.gazprom-neft.ru</v>
          </cell>
        </row>
        <row r="1467">
          <cell r="P1467" t="str">
            <v>Гончаров Сергей Александрович</v>
          </cell>
          <cell r="Q1467" t="str">
            <v>goncharov.sa@tc21.pp.gazprom-neft.ru</v>
          </cell>
        </row>
        <row r="1468">
          <cell r="P1468" t="str">
            <v>Горбатовский Александр Николаевич</v>
          </cell>
          <cell r="Q1468" t="str">
            <v>gorbatovskiy.an@tc20.pp.gazprom-neft.ru</v>
          </cell>
        </row>
        <row r="1469">
          <cell r="P1469" t="str">
            <v>Говоров Сергей Юрьевич</v>
          </cell>
          <cell r="Q1469" t="str">
            <v>govorov.syu@tc13.pp.gazprom-neft.ru</v>
          </cell>
        </row>
        <row r="1470">
          <cell r="P1470" t="str">
            <v>Ильясова Айгуль Агзамовна</v>
          </cell>
          <cell r="Q1470" t="str">
            <v>ilyasova.aa@tc19.pp.gazprom-neft.ru</v>
          </cell>
        </row>
        <row r="1471">
          <cell r="P1471" t="str">
            <v>Ильючик Наталья Константиновна</v>
          </cell>
          <cell r="Q1471" t="str">
            <v>ilyuchik.nk@tc11.pp.gazprom-neft.ru</v>
          </cell>
        </row>
        <row r="1472">
          <cell r="P1472" t="str">
            <v>Иванов Даниил Сергеевич</v>
          </cell>
          <cell r="Q1472" t="str">
            <v>ivanov.dsergeev@tc17.pp.gazprom-neft.ru</v>
          </cell>
        </row>
        <row r="1473">
          <cell r="P1473" t="str">
            <v>Иванов Виталий Борисович</v>
          </cell>
          <cell r="Q1473" t="str">
            <v>ivanov.vbo@tc21.pp.gazprom-neft.ru</v>
          </cell>
        </row>
        <row r="1474">
          <cell r="P1474" t="str">
            <v>Иващенко Наталья Витальевна</v>
          </cell>
          <cell r="Q1474" t="str">
            <v>ivaschenko.nv@tc20.pp.gazprom-neft.ru</v>
          </cell>
        </row>
        <row r="1475">
          <cell r="P1475" t="str">
            <v>Каланаков Вячеслав Олегович</v>
          </cell>
          <cell r="Q1475" t="str">
            <v>kalanakov.vol@tc21.pp.gazprom-neft.ru</v>
          </cell>
        </row>
        <row r="1476">
          <cell r="P1476" t="str">
            <v>Камалов Марсель Салаватович</v>
          </cell>
          <cell r="Q1476" t="str">
            <v>kamalov.ms@tc20.pp.gazprom-neft.ru</v>
          </cell>
        </row>
        <row r="1477">
          <cell r="P1477" t="str">
            <v>Капустин Константин Валентинович</v>
          </cell>
          <cell r="Q1477" t="str">
            <v>kapustin.kv@tc6.pp.gazprom-neft.ru</v>
          </cell>
        </row>
        <row r="1478">
          <cell r="P1478" t="str">
            <v>Карпенков Тимофей Андреевич</v>
          </cell>
          <cell r="Q1478" t="str">
            <v>karpenkov.ta@tc17.pp.gazprom-neft.ru</v>
          </cell>
        </row>
        <row r="1479">
          <cell r="P1479" t="str">
            <v>Каюмов Роман Радикович</v>
          </cell>
          <cell r="Q1479" t="str">
            <v>kayumov.rra@tc16.pp.gazprom-neft.ru</v>
          </cell>
        </row>
        <row r="1480">
          <cell r="P1480" t="str">
            <v>Казаков Борис Константинович</v>
          </cell>
          <cell r="Q1480" t="str">
            <v>kazakov.bk@tc21.pp.gazprom-neft.ru</v>
          </cell>
        </row>
        <row r="1481">
          <cell r="P1481" t="str">
            <v>Хабиров Алмас Ансарович</v>
          </cell>
          <cell r="Q1481" t="str">
            <v>khabirov.aan@tc15.pp.gazprom-neft.ru</v>
          </cell>
        </row>
        <row r="1482">
          <cell r="P1482" t="str">
            <v>Халиков Азат Агзямович</v>
          </cell>
          <cell r="Q1482" t="str">
            <v>khalikov.aag@tc21.pp.gazprom-neft.ru</v>
          </cell>
        </row>
        <row r="1483">
          <cell r="P1483" t="str">
            <v>Хасанова Анна Сергеевна</v>
          </cell>
          <cell r="Q1483" t="str">
            <v>khasanova.as@tc14.pp.gazprom-neft.ru</v>
          </cell>
        </row>
        <row r="1484">
          <cell r="P1484" t="str">
            <v>Хайруллина Людмила Ивановна</v>
          </cell>
          <cell r="Q1484" t="str">
            <v>khayrullina.li@tc6.pp.gazprom-neft.ru</v>
          </cell>
        </row>
        <row r="1485">
          <cell r="P1485" t="str">
            <v>Хайруллин Рафаэль Фанильевич</v>
          </cell>
          <cell r="Q1485" t="str">
            <v>khayrullin.rf@tc20.pp.gazprom-neft.ru</v>
          </cell>
        </row>
        <row r="1486">
          <cell r="P1486" t="str">
            <v>Хайрзаманова Анастасия Владимировна</v>
          </cell>
          <cell r="Q1486" t="str">
            <v>khayrzamanova.avl@tc18.pp.gazprom-neft.ru</v>
          </cell>
        </row>
        <row r="1487">
          <cell r="P1487" t="str">
            <v>Хазова Елена Валерьевна</v>
          </cell>
          <cell r="Q1487" t="str">
            <v>khazova.ev@tc21.pp.gazprom-neft.ru</v>
          </cell>
        </row>
        <row r="1488">
          <cell r="P1488" t="str">
            <v>Хисматов Роман Владимирович</v>
          </cell>
          <cell r="Q1488" t="str">
            <v>khismatov.rv@tc15.pp.gazprom-neft.ru</v>
          </cell>
        </row>
        <row r="1489">
          <cell r="P1489" t="str">
            <v>Колесников Евгений Анатольевич</v>
          </cell>
          <cell r="Q1489" t="str">
            <v>kolesnikov.ea@tc14.pp.gazprom-neft.ru</v>
          </cell>
        </row>
        <row r="1490">
          <cell r="P1490" t="str">
            <v>Конищев Дмитрий Васильевич</v>
          </cell>
          <cell r="Q1490" t="str">
            <v>konishchev.dv@tc21.pp.gazprom-neft.ru</v>
          </cell>
        </row>
        <row r="1491">
          <cell r="P1491" t="str">
            <v>Кононова Анастасия Николаевна</v>
          </cell>
          <cell r="Q1491" t="str">
            <v>kononova.an@tc14.pp.gazprom-neft.ru</v>
          </cell>
        </row>
        <row r="1492">
          <cell r="P1492" t="str">
            <v>Конюхов Алексей Анатольевич</v>
          </cell>
          <cell r="Q1492" t="str">
            <v>konyukhov.aa@tc17.pp.gazprom-neft.ru</v>
          </cell>
        </row>
        <row r="1493">
          <cell r="P1493" t="str">
            <v>Королев Александр Олегович</v>
          </cell>
          <cell r="Q1493" t="str">
            <v>korolev.ao@tc14.pp.gazprom-neft.ru</v>
          </cell>
        </row>
        <row r="1494">
          <cell r="P1494" t="str">
            <v>Коровченко Анастасия Анатольевна</v>
          </cell>
          <cell r="Q1494" t="str">
            <v>korovchenko.aa@tc15.pp.gazprom-neft.ru</v>
          </cell>
        </row>
        <row r="1495">
          <cell r="P1495" t="str">
            <v>Котухов Эдуард Александрович</v>
          </cell>
          <cell r="Q1495" t="str">
            <v>kotukhov.ea@tc14.pp.gazprom-neft.ru</v>
          </cell>
        </row>
        <row r="1496">
          <cell r="P1496" t="str">
            <v>Куклин Дмитрий Валерьевич</v>
          </cell>
          <cell r="Q1496" t="str">
            <v>kuklin.dva@tc21.pp.gazprom-neft.ru</v>
          </cell>
        </row>
        <row r="1497">
          <cell r="P1497" t="str">
            <v>Кульчинский Алексей Алексеевич</v>
          </cell>
          <cell r="Q1497" t="str">
            <v>kulchinskiy.aa@tc7.pp.gazprom-neft.ru</v>
          </cell>
        </row>
        <row r="1498">
          <cell r="P1498" t="str">
            <v>Курдин Артем Сергеевич</v>
          </cell>
          <cell r="Q1498" t="str">
            <v>kurdin.as@tc15.pp.gazprom-neft.ru</v>
          </cell>
        </row>
        <row r="1499">
          <cell r="P1499" t="str">
            <v>Курлин Владимир Владимирович</v>
          </cell>
          <cell r="Q1499" t="str">
            <v>kurlin.vv@tc19.pp.gazprom-neft.ru</v>
          </cell>
        </row>
        <row r="1500">
          <cell r="P1500" t="str">
            <v>Кузьмина Марина Александровна</v>
          </cell>
          <cell r="Q1500" t="str">
            <v>kuzmina.mal@tc21.pp.gazprom-neft.ru</v>
          </cell>
        </row>
        <row r="1501">
          <cell r="P1501" t="str">
            <v>Кузьмин Максим Анатольевич</v>
          </cell>
          <cell r="Q1501" t="str">
            <v>kuzmin.mana@tc11.pp.gazprom-neft.ru</v>
          </cell>
        </row>
        <row r="1502">
          <cell r="P1502" t="str">
            <v>Кузьмин Вячеслав Александрович</v>
          </cell>
          <cell r="Q1502" t="str">
            <v>kuzmin.val@tc11.pp.gazprom-neft.ru</v>
          </cell>
        </row>
        <row r="1503">
          <cell r="P1503" t="str">
            <v>Кузнецов Сергей Владимирович</v>
          </cell>
          <cell r="Q1503" t="str">
            <v>kuznetsov.svladimi@tc20.pp.gazprom-neft.ru</v>
          </cell>
        </row>
        <row r="1504">
          <cell r="P1504" t="str">
            <v>Ларина Марина Сергеевна</v>
          </cell>
          <cell r="Q1504" t="str">
            <v>larina.ms@tc21.pp.gazprom-neft.ru</v>
          </cell>
        </row>
        <row r="1505">
          <cell r="P1505" t="str">
            <v>Лещенко Оксана Геннадьевна</v>
          </cell>
          <cell r="Q1505" t="str">
            <v>leshchenko.og@tc15.pp.gazprom-neft.ru</v>
          </cell>
        </row>
        <row r="1506">
          <cell r="P1506" t="str">
            <v>Левин Евгений Владимирович</v>
          </cell>
          <cell r="Q1506" t="str">
            <v>levin.evl@tc21.pp.gazprom-neft.ru</v>
          </cell>
        </row>
        <row r="1507">
          <cell r="P1507" t="str">
            <v>Лизогуб Алексей Андреевич</v>
          </cell>
          <cell r="Q1507" t="str">
            <v>lizogub.aa@tc15.pp.gazprom-neft.ru</v>
          </cell>
        </row>
        <row r="1508">
          <cell r="P1508" t="str">
            <v>Лукшин Владислав Евгеньевич</v>
          </cell>
          <cell r="Q1508" t="str">
            <v>lukshin.ve@tc19.pp.gazprom-neft.ru</v>
          </cell>
        </row>
        <row r="1509">
          <cell r="P1509" t="str">
            <v>Магомедова Диана Эбильфетовна</v>
          </cell>
          <cell r="Q1509" t="str">
            <v>magomedova.de@tc11.pp.gazprom-neft.ru</v>
          </cell>
        </row>
        <row r="1510">
          <cell r="P1510" t="str">
            <v>Макамбеджан Константин Владимирович</v>
          </cell>
          <cell r="Q1510" t="str">
            <v>makambedzhan.kv@tc11.pp.gazprom-neft.ru</v>
          </cell>
        </row>
        <row r="1511">
          <cell r="P1511" t="str">
            <v>Макаров Александр Борисович</v>
          </cell>
          <cell r="Q1511" t="str">
            <v>makarov.abor@tc21.pp.gazprom-neft.ru</v>
          </cell>
        </row>
        <row r="1512">
          <cell r="P1512" t="str">
            <v>Меркель Лилия Зинуровна</v>
          </cell>
          <cell r="Q1512" t="str">
            <v>merkel.lz@tc7.pp.gazprom-neft.ru</v>
          </cell>
        </row>
        <row r="1513">
          <cell r="P1513" t="str">
            <v>Морозов Юрий Юрьевич</v>
          </cell>
          <cell r="Q1513" t="str">
            <v>morozov.yuyu@tc19.pp.gazprom-neft.ru</v>
          </cell>
        </row>
        <row r="1514">
          <cell r="P1514" t="str">
            <v>Мосунов Олег Вячеславович</v>
          </cell>
          <cell r="Q1514" t="str">
            <v>mosunov.ov@tc18.pp.gazprom-neft.ru</v>
          </cell>
        </row>
        <row r="1515">
          <cell r="P1515" t="str">
            <v>Мушкаров Антон Викторович</v>
          </cell>
          <cell r="Q1515" t="str">
            <v>mushkarov.av@tc11.pp.gazprom-neft.ru</v>
          </cell>
        </row>
        <row r="1516">
          <cell r="P1516" t="str">
            <v>Наборщикова Екатерина Викторовна</v>
          </cell>
          <cell r="Q1516" t="str">
            <v>naborschikova.ev@tc15.pp.gazprom-neft.ru</v>
          </cell>
        </row>
        <row r="1517">
          <cell r="P1517" t="str">
            <v>Нестеров Олег Анатольевич</v>
          </cell>
          <cell r="Q1517" t="str">
            <v>nesterov.oa@tc14.pp.gazprom-neft.ru</v>
          </cell>
        </row>
        <row r="1518">
          <cell r="P1518" t="str">
            <v>Оприкова Анастасия Николаевна</v>
          </cell>
          <cell r="Q1518" t="str">
            <v>oprikova.an@tc6.pp.gazprom-neft.ru</v>
          </cell>
        </row>
        <row r="1519">
          <cell r="P1519" t="str">
            <v>Овчарова Дарья Алексеевна</v>
          </cell>
          <cell r="Q1519" t="str">
            <v>ovcharova.da@tc7.pp.gazprom-neft.ru</v>
          </cell>
        </row>
        <row r="1520">
          <cell r="P1520" t="str">
            <v>Овчарова Юлия Юрьевна</v>
          </cell>
          <cell r="Q1520" t="str">
            <v>ovcharova.yuyu@tc20.pp.gazprom-neft.ru</v>
          </cell>
        </row>
        <row r="1521">
          <cell r="P1521" t="str">
            <v>Панчук Иван Викторович</v>
          </cell>
          <cell r="Q1521" t="str">
            <v>panchuk.iv@tc11.pp.gazprom-neft.ru</v>
          </cell>
        </row>
        <row r="1522">
          <cell r="P1522" t="str">
            <v>Паскал Елена Александровна</v>
          </cell>
          <cell r="Q1522" t="str">
            <v>paskal.ea@tc6.pp.gazprom-neft.ru</v>
          </cell>
        </row>
        <row r="1523">
          <cell r="P1523" t="str">
            <v>Пасько Алексей Сергеевич</v>
          </cell>
          <cell r="Q1523" t="str">
            <v>pasko.as@tc6.pp.gazprom-neft.ru</v>
          </cell>
        </row>
        <row r="1524">
          <cell r="P1524" t="str">
            <v>Перемитин Андрей Васильевич</v>
          </cell>
          <cell r="Q1524" t="str">
            <v>peremitin.av@tc21.pp.gazprom-neft.ru</v>
          </cell>
        </row>
        <row r="1525">
          <cell r="P1525" t="str">
            <v>Петров Алексей Юрьевич</v>
          </cell>
          <cell r="Q1525" t="str">
            <v>petrov.ayurev@tc13.pp.gazprom-neft.ru</v>
          </cell>
        </row>
        <row r="1526">
          <cell r="P1526" t="str">
            <v>Петров Дмитрий Юрьевич</v>
          </cell>
          <cell r="Q1526" t="str">
            <v>petrov.dyu@tc18.pp.gazprom-neft.ru</v>
          </cell>
        </row>
        <row r="1527">
          <cell r="P1527" t="str">
            <v>Пиндич Иван Васильевич</v>
          </cell>
          <cell r="Q1527" t="str">
            <v>pindich.iv@tc19.pp.gazprom-neft.ru</v>
          </cell>
        </row>
        <row r="1528">
          <cell r="P1528" t="str">
            <v>Пономаренко Александр Валентинович</v>
          </cell>
          <cell r="Q1528" t="str">
            <v>ponomarenko.ava@tc19.pp.gazprom-neft.ru</v>
          </cell>
        </row>
        <row r="1529">
          <cell r="P1529" t="str">
            <v>Пономарев Артем Александрович</v>
          </cell>
          <cell r="Q1529" t="str">
            <v>ponomarev.aale@tc15.pp.gazprom-neft.ru</v>
          </cell>
        </row>
        <row r="1530">
          <cell r="P1530" t="str">
            <v>Поскачей Сергей Валентинович</v>
          </cell>
          <cell r="Q1530" t="str">
            <v>poskachey.sv@tc21.pp.gazprom-neft.ru</v>
          </cell>
        </row>
        <row r="1531">
          <cell r="P1531" t="str">
            <v>Прасол Алексей Викторович</v>
          </cell>
          <cell r="Q1531" t="str">
            <v>prasol.av@tc16.pp.gazprom-neft.ru</v>
          </cell>
        </row>
        <row r="1532">
          <cell r="P1532" t="str">
            <v>Радковский Андрей Викторович</v>
          </cell>
          <cell r="Q1532" t="str">
            <v>radkovskiy.av@tc15.pp.gazprom-neft.ru</v>
          </cell>
        </row>
        <row r="1533">
          <cell r="P1533" t="str">
            <v>Рак Дмитрий Сергеевич</v>
          </cell>
          <cell r="Q1533" t="str">
            <v>rak.ds@tc16.pp.gazprom-neft.ru</v>
          </cell>
        </row>
        <row r="1534">
          <cell r="P1534" t="str">
            <v>Рахматуллин Филюс Рафикович</v>
          </cell>
          <cell r="Q1534" t="str">
            <v>rakhmatullin.fr@tc16.pp.gazprom-neft.ru</v>
          </cell>
        </row>
        <row r="1535">
          <cell r="P1535" t="str">
            <v>Резепов Александр Петрович</v>
          </cell>
          <cell r="Q1535" t="str">
            <v>rezepov.ap@tc17.pp.gazprom-neft.ru</v>
          </cell>
        </row>
        <row r="1536">
          <cell r="P1536" t="str">
            <v>Родиков Алексей Юрьевич</v>
          </cell>
          <cell r="Q1536" t="str">
            <v>rodikov.ayu@tc11.pp.gazprom-neft.ru</v>
          </cell>
        </row>
        <row r="1537">
          <cell r="P1537" t="str">
            <v>Сабитов Руслан Мирхатович</v>
          </cell>
          <cell r="Q1537" t="str">
            <v>sabitov.rmi@tc21.pp.gazprom-neft.ru</v>
          </cell>
        </row>
        <row r="1538">
          <cell r="P1538" t="str">
            <v>Садыков Тимур Мавлявиевич</v>
          </cell>
          <cell r="Q1538" t="str">
            <v>sadykov.tm@tc20.pp.gazprom-neft.ru</v>
          </cell>
        </row>
        <row r="1539">
          <cell r="P1539" t="str">
            <v>Сафиуллин Марат Раисович</v>
          </cell>
          <cell r="Q1539" t="str">
            <v>safiullin.mr@tc18.pp.gazprom-neft.ru</v>
          </cell>
        </row>
        <row r="1540">
          <cell r="P1540" t="str">
            <v>Саяпов Спартак Рафаилович</v>
          </cell>
          <cell r="Q1540" t="str">
            <v>sayapov.sr@tc21.pp.gazprom-neft.ru</v>
          </cell>
        </row>
        <row r="1541">
          <cell r="P1541" t="str">
            <v>Семенченко Наталья Александровна</v>
          </cell>
          <cell r="Q1541" t="str">
            <v>semenchenko.na@tc18.pp.gazprom-neft.ru</v>
          </cell>
        </row>
        <row r="1542">
          <cell r="P1542" t="str">
            <v>Сенченко Александр Николаевич</v>
          </cell>
          <cell r="Q1542" t="str">
            <v>senchenko.an@tc20.pp.gazprom-neft.ru</v>
          </cell>
        </row>
        <row r="1543">
          <cell r="P1543" t="str">
            <v>Шабров Евгений Николаевич</v>
          </cell>
          <cell r="Q1543" t="str">
            <v>shabrov.en@tc11.pp.gazprom-neft.ru</v>
          </cell>
        </row>
        <row r="1544">
          <cell r="P1544" t="str">
            <v>Шакиров Азат Маратович</v>
          </cell>
          <cell r="Q1544" t="str">
            <v>shakirov.am@tc7.pp.gazprom-neft.ru</v>
          </cell>
        </row>
        <row r="1545">
          <cell r="P1545" t="str">
            <v>Шакиров Рамиль Рафаэльевич</v>
          </cell>
          <cell r="Q1545" t="str">
            <v>shakirov.rraf@tc16.pp.gazprom-neft.ru</v>
          </cell>
        </row>
        <row r="1546">
          <cell r="P1546" t="str">
            <v>Шамов Владислав Вячеславович</v>
          </cell>
          <cell r="Q1546" t="str">
            <v>shamov.vv@tc16.pp.gazprom-neft.ru</v>
          </cell>
        </row>
        <row r="1547">
          <cell r="P1547" t="str">
            <v>Шайхутдинов Данил Модорисович</v>
          </cell>
          <cell r="Q1547" t="str">
            <v>shaykhutdinov.dm@tc11.pp.gazprom-neft.ru</v>
          </cell>
        </row>
        <row r="1548">
          <cell r="P1548" t="str">
            <v>Шайхутдинов Роман Рифатович</v>
          </cell>
          <cell r="Q1548" t="str">
            <v>shaykhutdinov.rri@tc19.pp.gazprom-neft.ru</v>
          </cell>
        </row>
        <row r="1549">
          <cell r="P1549" t="str">
            <v>Щепелева Светлана Васильевна</v>
          </cell>
          <cell r="Q1549" t="str">
            <v>shchepeleva.sv@tc11.pp.gazprom-neft.ru</v>
          </cell>
        </row>
        <row r="1550">
          <cell r="P1550" t="str">
            <v>Шкалева Светлана Валерьевна</v>
          </cell>
          <cell r="Q1550" t="str">
            <v>shkaleva.sv@tc15.pp.gazprom-neft.ru</v>
          </cell>
        </row>
        <row r="1551">
          <cell r="P1551" t="str">
            <v>Шпинта Татьяна Геннадьевна</v>
          </cell>
          <cell r="Q1551" t="str">
            <v>shpinta.tg@tc6.pp.gazprom-neft.ru</v>
          </cell>
        </row>
        <row r="1552">
          <cell r="P1552" t="str">
            <v>Швецов Павел Владимирович</v>
          </cell>
          <cell r="Q1552" t="str">
            <v>shvetsov.pv@tc21.pp.gazprom-neft.ru</v>
          </cell>
        </row>
        <row r="1553">
          <cell r="P1553" t="str">
            <v>Швиденко Николай Николаевич</v>
          </cell>
          <cell r="Q1553" t="str">
            <v>shvidenko.nn@tc17.pp.gazprom-neft.ru</v>
          </cell>
        </row>
        <row r="1554">
          <cell r="P1554" t="str">
            <v>Сидоров Егор Александрович</v>
          </cell>
          <cell r="Q1554" t="str">
            <v>sidorov.ea@tc16.pp.gazprom-neft.ru</v>
          </cell>
        </row>
        <row r="1555">
          <cell r="P1555" t="str">
            <v>Синеглазов Данил Владимирович</v>
          </cell>
          <cell r="Q1555" t="str">
            <v>sineglazov.dv@tc21.pp.gazprom-neft.ru</v>
          </cell>
        </row>
        <row r="1556">
          <cell r="P1556" t="str">
            <v>Смирнов Михаил Викторович</v>
          </cell>
          <cell r="Q1556" t="str">
            <v>smirnov.mvi@tc18.pp.gazprom-neft.ru</v>
          </cell>
        </row>
        <row r="1557">
          <cell r="P1557" t="str">
            <v>Смоляков Дмитрий Андреевич</v>
          </cell>
          <cell r="Q1557" t="str">
            <v>smolyakov.da@tc19.pp.gazprom-neft.ru</v>
          </cell>
        </row>
        <row r="1558">
          <cell r="P1558" t="str">
            <v>Соколов Дмитрий Александрович</v>
          </cell>
          <cell r="Q1558" t="str">
            <v>sokolov.dalek@tc17.pp.gazprom-neft.ru</v>
          </cell>
        </row>
        <row r="1559">
          <cell r="P1559" t="str">
            <v>Соколов Илья Андреевич</v>
          </cell>
          <cell r="Q1559" t="str">
            <v>sokolov.ian@tc16.pp.gazprom-neft.ru</v>
          </cell>
        </row>
        <row r="1560">
          <cell r="P1560" t="str">
            <v>Сорокин Сергей Леонидович</v>
          </cell>
          <cell r="Q1560" t="str">
            <v>sorokin.sl@tc7.pp.gazprom-neft.ru</v>
          </cell>
        </row>
        <row r="1561">
          <cell r="P1561" t="str">
            <v>Стрижак Алексей Юрьевич</v>
          </cell>
          <cell r="Q1561" t="str">
            <v>strizhak.ayu@tc19.pp.gazprom-neft.ru</v>
          </cell>
        </row>
        <row r="1562">
          <cell r="P1562" t="str">
            <v>Стрижова Елена Николаевна</v>
          </cell>
          <cell r="Q1562" t="str">
            <v>strizhova.en@tc16.pp.gazprom-neft.ru</v>
          </cell>
        </row>
        <row r="1563">
          <cell r="P1563" t="str">
            <v>Стрижов Сергей Владимирович</v>
          </cell>
          <cell r="Q1563" t="str">
            <v>strizhov.sv@tc16.pp.gazprom-neft.ru</v>
          </cell>
        </row>
        <row r="1564">
          <cell r="P1564" t="str">
            <v>Строгалева Виктория Анатольевна</v>
          </cell>
          <cell r="Q1564" t="str">
            <v>strogaleva.va@tc15.pp.gazprom-neft.ru</v>
          </cell>
        </row>
        <row r="1565">
          <cell r="P1565" t="str">
            <v>Сушков Лев Иванович</v>
          </cell>
          <cell r="Q1565" t="str">
            <v>sushkov.li@tc17.pp.gazprom-neft.ru</v>
          </cell>
        </row>
        <row r="1566">
          <cell r="P1566" t="str">
            <v>Таран Дмитрий Сергеевич</v>
          </cell>
          <cell r="Q1566" t="str">
            <v>taran.ds@tc16.pp.gazprom-neft.ru</v>
          </cell>
        </row>
        <row r="1567">
          <cell r="P1567" t="str">
            <v>Толкачев Алексей Викторович</v>
          </cell>
          <cell r="Q1567" t="str">
            <v>tolkachev.av@tc14.pp.gazprom-neft.ru</v>
          </cell>
        </row>
        <row r="1568">
          <cell r="P1568" t="str">
            <v>Торопов Дмитрий Викторович</v>
          </cell>
          <cell r="Q1568" t="str">
            <v>toropov.dvik@tc16.pp.gazprom-neft.ru</v>
          </cell>
        </row>
        <row r="1569">
          <cell r="P1569" t="str">
            <v>Трусов Игорь Игоревич</v>
          </cell>
          <cell r="Q1569" t="str">
            <v>trusov.ii@tc15.pp.gazprom-neft.ru</v>
          </cell>
        </row>
        <row r="1570">
          <cell r="P1570" t="str">
            <v>Цыганов Денис Алексеевич</v>
          </cell>
          <cell r="Q1570" t="str">
            <v>tsyganov.da@tc18.pp.gazprom-neft.ru</v>
          </cell>
        </row>
        <row r="1571">
          <cell r="P1571" t="str">
            <v>Тырон Олег Сергеевич</v>
          </cell>
          <cell r="Q1571" t="str">
            <v>tyron.os@tc17.pp.gazprom-neft.ru</v>
          </cell>
        </row>
        <row r="1572">
          <cell r="P1572" t="str">
            <v>Уразов Тагир Рафаэлович</v>
          </cell>
          <cell r="Q1572" t="str">
            <v>urazov.tr@tc17.pp.gazprom-neft.ru</v>
          </cell>
        </row>
        <row r="1573">
          <cell r="P1573" t="str">
            <v>Урвачев Максим Григорьевич</v>
          </cell>
          <cell r="Q1573" t="str">
            <v>urvachev.mg@tc11.pp.gazprom-neft.ru</v>
          </cell>
        </row>
        <row r="1574">
          <cell r="P1574" t="str">
            <v>Валитов Радик Хамзович</v>
          </cell>
          <cell r="Q1574" t="str">
            <v>valitov.rkh@tc17.pp.gazprom-neft.ru</v>
          </cell>
        </row>
        <row r="1575">
          <cell r="P1575" t="str">
            <v>Варламова Юлия Владимировна</v>
          </cell>
          <cell r="Q1575" t="str">
            <v>varlamova.yuv@tc19.pp.gazprom-neft.ru</v>
          </cell>
        </row>
        <row r="1576">
          <cell r="P1576" t="str">
            <v>Васильев Андрей Сергеевич</v>
          </cell>
          <cell r="Q1576" t="str">
            <v>vasilev.asergee@tc21.pp.gazprom-neft.ru</v>
          </cell>
        </row>
        <row r="1577">
          <cell r="P1577" t="str">
            <v>Вайс Вита Владимировна</v>
          </cell>
          <cell r="Q1577" t="str">
            <v>vays.vv@tc19.pp.gazprom-neft.ru</v>
          </cell>
        </row>
        <row r="1578">
          <cell r="P1578" t="str">
            <v>Винокуров Роман Иванович</v>
          </cell>
          <cell r="Q1578" t="str">
            <v>vinokurov.ri@tc16.pp.gazprom-neft.ru</v>
          </cell>
        </row>
        <row r="1579">
          <cell r="P1579" t="str">
            <v>Воронина Валентина Михайловна</v>
          </cell>
          <cell r="Q1579" t="str">
            <v>voronina.vmi@tc18.pp.gazprom-neft.ru</v>
          </cell>
        </row>
        <row r="1580">
          <cell r="P1580" t="str">
            <v>Ягодкин Сергей Геннадьевич</v>
          </cell>
          <cell r="Q1580" t="str">
            <v>yagodkin.sg@tc17.pp.gazprom-neft.ru</v>
          </cell>
        </row>
        <row r="1581">
          <cell r="P1581" t="str">
            <v>Янковская Елена Владимировна</v>
          </cell>
          <cell r="Q1581" t="str">
            <v>yankovskaya.evl@tc14.pp.gazprom-neft.ru</v>
          </cell>
        </row>
        <row r="1582">
          <cell r="P1582" t="str">
            <v>Ясвин Анна Викторовна</v>
          </cell>
          <cell r="Q1582" t="str">
            <v>yasvin.av@tc20.pp.gazprom-neft.ru</v>
          </cell>
        </row>
        <row r="1583">
          <cell r="P1583" t="str">
            <v>Юсупов Александр Александрович</v>
          </cell>
          <cell r="Q1583" t="str">
            <v>yusupov.aal@tc18.pp.gazprom-neft.ru</v>
          </cell>
        </row>
        <row r="1584">
          <cell r="P1584" t="str">
            <v>Юсупов Руслан Рафикович</v>
          </cell>
          <cell r="Q1584" t="str">
            <v>yusupov.rra@tc20.pp.gazprom-neft.ru</v>
          </cell>
        </row>
        <row r="1585">
          <cell r="P1585" t="str">
            <v>Захарчук Андрей Анатольевич</v>
          </cell>
          <cell r="Q1585" t="str">
            <v>zakharchuk.aa@tc17.pp.gazprom-neft.ru</v>
          </cell>
        </row>
        <row r="1586">
          <cell r="P1586" t="str">
            <v>Зайцев Сергей Григорьевич</v>
          </cell>
          <cell r="Q1586" t="str">
            <v>zaytsev.sg@tc17.pp.gazprom-neft.ru</v>
          </cell>
        </row>
        <row r="1587">
          <cell r="P1587" t="str">
            <v>Жуков Сергей Александрович</v>
          </cell>
          <cell r="Q1587" t="str">
            <v>zhukov.sa@tc21.pp.gazprom-neft.ru</v>
          </cell>
        </row>
        <row r="1588">
          <cell r="P1588" t="str">
            <v>Журавель Виктория Владимировна</v>
          </cell>
          <cell r="Q1588" t="str">
            <v>zhuravel.vv@tc19.pp.gazprom-neft.ru</v>
          </cell>
        </row>
        <row r="1589">
          <cell r="P1589" t="str">
            <v>Зиннурова Елена Викторовна</v>
          </cell>
          <cell r="Q1589" t="str">
            <v>zinnurova.ev@tc20.pp.gazprom-neft.ru</v>
          </cell>
        </row>
        <row r="1590">
          <cell r="P1590" t="str">
            <v>Золотов Сергей Аркадьевич</v>
          </cell>
          <cell r="Q1590" t="str">
            <v>zolotov.sar@tc21.pp.gazprom-neft.ru</v>
          </cell>
        </row>
        <row r="1591">
          <cell r="P1591" t="str">
            <v>Дорошенко Дмитрий Валентинович</v>
          </cell>
          <cell r="Q1591" t="str">
            <v>doroshenko.dva@tc12.pp.gazprom-neft.ru</v>
          </cell>
        </row>
        <row r="1592">
          <cell r="P1592" t="str">
            <v>Адамова Екатерина Сергеевна</v>
          </cell>
          <cell r="Q1592" t="str">
            <v>adamova.es@tc6.pp.gazprom-neft.ru</v>
          </cell>
        </row>
        <row r="1593">
          <cell r="P1593" t="str">
            <v>Азизов Руслан Рамазанович</v>
          </cell>
          <cell r="Q1593" t="str">
            <v>azizov.rra@tc18.pp.gazprom-neft.ru</v>
          </cell>
        </row>
        <row r="1594">
          <cell r="P1594" t="str">
            <v>Азизов Руслан Рамазанович</v>
          </cell>
          <cell r="Q1594" t="str">
            <v>azizov.rra@tc18.pp.gazprom-neft.ru</v>
          </cell>
        </row>
        <row r="1595">
          <cell r="P1595" t="str">
            <v>Акбердиев Руслан Темирбекович</v>
          </cell>
          <cell r="Q1595" t="str">
            <v>akberdiev.rt@tc20.pp.gazprom-neft.ru</v>
          </cell>
        </row>
        <row r="1596">
          <cell r="P1596" t="str">
            <v>Аксиненко Александр Иванович</v>
          </cell>
          <cell r="Q1596" t="str">
            <v>aksinenko.ai@tc19.pp.gazprom-neft.ru</v>
          </cell>
        </row>
        <row r="1597">
          <cell r="P1597" t="str">
            <v>Алешин Александр Юрьевич</v>
          </cell>
          <cell r="Q1597" t="str">
            <v>aleshin.ayu@tc17.pp.gazprom-neft.ru</v>
          </cell>
        </row>
        <row r="1598">
          <cell r="P1598" t="str">
            <v>Андреева Любовь Васильевна</v>
          </cell>
          <cell r="Q1598" t="str">
            <v>andreeva.lv@tc16.pp.gazprom-neft.ru</v>
          </cell>
        </row>
        <row r="1599">
          <cell r="P1599" t="str">
            <v>Андрейченко Вероника Викторовна</v>
          </cell>
          <cell r="Q1599" t="str">
            <v>andreychenko.vv@tc17.pp.gazprom-neft.ru</v>
          </cell>
        </row>
        <row r="1600">
          <cell r="P1600" t="str">
            <v>Аникеев Илья Сергеевич</v>
          </cell>
          <cell r="Q1600" t="str">
            <v>anikeev.is@tc7.pp.gazprom-neft.ru</v>
          </cell>
        </row>
        <row r="1601">
          <cell r="P1601" t="str">
            <v>Аникеев Илья Сергеевич</v>
          </cell>
          <cell r="Q1601" t="str">
            <v>anikeev.is@tc7.pp.gazprom-neft.ru</v>
          </cell>
        </row>
        <row r="1602">
          <cell r="P1602" t="str">
            <v>Априщенко Полина Алексеевна</v>
          </cell>
          <cell r="Q1602" t="str">
            <v>aprishchenko.pa@tc16.pp.gazprom-neft.ru</v>
          </cell>
        </row>
        <row r="1603">
          <cell r="P1603" t="str">
            <v>Артемьев Олег Сергеевич</v>
          </cell>
          <cell r="Q1603" t="str">
            <v>artemev.os@tc7.pp.gazprom-neft.ru</v>
          </cell>
        </row>
        <row r="1604">
          <cell r="P1604" t="str">
            <v>Аскаров Андрей Вячеславович</v>
          </cell>
          <cell r="Q1604" t="str">
            <v>askarov.av@tc19.pp.gazprom-neft.ru</v>
          </cell>
        </row>
        <row r="1605">
          <cell r="P1605" t="str">
            <v>Ахметшина Алена Анатольевна</v>
          </cell>
          <cell r="Q1605" t="str">
            <v>akhmetshina.aa@tc7.pp.gazprom-neft.ru</v>
          </cell>
        </row>
        <row r="1606">
          <cell r="P1606" t="str">
            <v>Ашыров Салим Вафа оглы</v>
          </cell>
          <cell r="Q1606" t="str">
            <v>ashyrov.sv@tc19.pp.gazprom-neft.ru</v>
          </cell>
        </row>
        <row r="1607">
          <cell r="P1607" t="str">
            <v>Ашыров Салим Вафа оглы</v>
          </cell>
          <cell r="Q1607" t="str">
            <v>ashyrov.sv@tc19.pp.gazprom-neft.ru</v>
          </cell>
        </row>
        <row r="1608">
          <cell r="P1608" t="str">
            <v>Бабиков Александр Яковлевич</v>
          </cell>
          <cell r="Q1608" t="str">
            <v>babikov.aya@tc21.pp.gazprom-neft.ru</v>
          </cell>
        </row>
        <row r="1609">
          <cell r="P1609" t="str">
            <v>Багирова Вероника Сергеевна</v>
          </cell>
          <cell r="Q1609" t="str">
            <v>bagirova.vs@tc6.pp.gazprom-neft.ru</v>
          </cell>
        </row>
        <row r="1610">
          <cell r="P1610" t="str">
            <v>Бадьярова Анастасия Георгиевна</v>
          </cell>
          <cell r="Q1610" t="str">
            <v>badyarova.ag@tc17.pp.gazprom-neft.ru</v>
          </cell>
        </row>
        <row r="1611">
          <cell r="P1611" t="str">
            <v>Баимбетова Кайыр Дулатовна</v>
          </cell>
          <cell r="Q1611" t="str">
            <v>baimbetova.kd@tc7.pp.gazprom-neft.ru</v>
          </cell>
        </row>
        <row r="1612">
          <cell r="P1612" t="str">
            <v>Баимбетова Кайыр Дулатовна</v>
          </cell>
          <cell r="Q1612" t="str">
            <v>baimbetova.kd@tc7.pp.gazprom-neft.ru</v>
          </cell>
        </row>
        <row r="1613">
          <cell r="P1613" t="str">
            <v>Балаболкин Андрей Викторович</v>
          </cell>
          <cell r="Q1613" t="str">
            <v>balabolkin.av@tc20.pp.gazprom-neft.ru</v>
          </cell>
        </row>
        <row r="1614">
          <cell r="P1614" t="str">
            <v>Балаболкин Андрей Викторович</v>
          </cell>
          <cell r="Q1614" t="str">
            <v>balabolkin.av@tc20.pp.gazprom-neft.ru</v>
          </cell>
        </row>
        <row r="1615">
          <cell r="P1615" t="str">
            <v>Балакина Наталья Владимировна</v>
          </cell>
          <cell r="Q1615" t="str">
            <v>balakina.nv@tc19.pp.gazprom-neft.ru</v>
          </cell>
        </row>
        <row r="1616">
          <cell r="P1616" t="str">
            <v>Балахонов Максим Юрьевич</v>
          </cell>
          <cell r="Q1616" t="str">
            <v>balakhonov.myu@tc11.pp.gazprom-neft.ru</v>
          </cell>
        </row>
        <row r="1617">
          <cell r="P1617" t="str">
            <v>Балахонов Максим Юрьевич</v>
          </cell>
          <cell r="Q1617" t="str">
            <v>balakhonov.myu@tc11.pp.gazprom-neft.ru</v>
          </cell>
        </row>
        <row r="1618">
          <cell r="P1618" t="str">
            <v>Бальчугова Наталья Александровна</v>
          </cell>
          <cell r="Q1618" t="str">
            <v>balchugova.na@tc14.pp.gazprom-neft.ru</v>
          </cell>
        </row>
        <row r="1619">
          <cell r="P1619" t="str">
            <v>Барабанщикова Елена Валерьевна</v>
          </cell>
          <cell r="Q1619" t="str">
            <v>barabanshchikova.ev@tc20.pp.gazprom-neft.ru</v>
          </cell>
        </row>
        <row r="1620">
          <cell r="P1620" t="str">
            <v>Барабанщикова Елена Валерьевна</v>
          </cell>
          <cell r="Q1620" t="str">
            <v>barabanshchikova.ev@tc20.pp.gazprom-neft.ru</v>
          </cell>
        </row>
        <row r="1621">
          <cell r="P1621" t="str">
            <v>Баранов Дмитрий Викторович</v>
          </cell>
          <cell r="Q1621" t="str">
            <v>baranov.dv@tc7.pp.gazprom-neft.ru</v>
          </cell>
        </row>
        <row r="1622">
          <cell r="P1622" t="str">
            <v>Басов Артем Аглерович</v>
          </cell>
          <cell r="Q1622" t="str">
            <v>basov.aag@tc11.pp.gazprom-neft.ru</v>
          </cell>
        </row>
        <row r="1623">
          <cell r="P1623" t="str">
            <v>Башмачников Андрей Анатольевич</v>
          </cell>
          <cell r="Q1623" t="str">
            <v>bashmachnikov.aa@tc15.pp.gazprom-neft.ru</v>
          </cell>
        </row>
        <row r="1624">
          <cell r="P1624" t="str">
            <v>Башмачников Андрей Анатольевич</v>
          </cell>
          <cell r="Q1624" t="str">
            <v>bashmachnikov.aa@tc15.pp.gazprom-neft.ru</v>
          </cell>
        </row>
        <row r="1625">
          <cell r="P1625" t="str">
            <v>Безбородова Ирина Леовна</v>
          </cell>
          <cell r="Q1625" t="str">
            <v>bezborodova.il@tc16.pp.gazprom-neft.ru</v>
          </cell>
        </row>
        <row r="1626">
          <cell r="P1626" t="str">
            <v>Безгодов Константин Михайлович</v>
          </cell>
          <cell r="Q1626" t="str">
            <v>bezgodov.km@tc17.pp.gazprom-neft.ru</v>
          </cell>
        </row>
        <row r="1627">
          <cell r="P1627" t="str">
            <v>Безматерных Анна Юрьевна</v>
          </cell>
          <cell r="Q1627" t="str">
            <v>bezmaternykh.ayu@tc21.pp.gazprom-neft.ru</v>
          </cell>
        </row>
        <row r="1628">
          <cell r="P1628" t="str">
            <v>Бейдеров Денис Владимирович</v>
          </cell>
          <cell r="Q1628" t="str">
            <v>beyderov.dv@tc20.pp.gazprom-neft.ru</v>
          </cell>
        </row>
        <row r="1629">
          <cell r="P1629" t="str">
            <v>Бейдеров Денис Владимирович</v>
          </cell>
          <cell r="Q1629" t="str">
            <v>beyderov.dv@tc20.pp.gazprom-neft.ru</v>
          </cell>
        </row>
        <row r="1630">
          <cell r="P1630" t="str">
            <v>Белкина Надежда Владимировна</v>
          </cell>
          <cell r="Q1630" t="str">
            <v>belkina.nvl@tc14.pp.gazprom-neft.ru</v>
          </cell>
        </row>
        <row r="1631">
          <cell r="P1631" t="str">
            <v>Белкина Светлана Николаевна</v>
          </cell>
          <cell r="Q1631" t="str">
            <v>belkina.sn@tc7.pp.gazprom-neft.ru</v>
          </cell>
        </row>
        <row r="1632">
          <cell r="P1632" t="str">
            <v>Белоброва Ирина Викторовна</v>
          </cell>
          <cell r="Q1632" t="str">
            <v>belobrova.ivi@tc7.pp.gazprom-neft.ru</v>
          </cell>
        </row>
        <row r="1633">
          <cell r="P1633" t="str">
            <v>Белоброва Мария Александровна</v>
          </cell>
          <cell r="Q1633" t="str">
            <v>belobrova.ma@tc11.pp.gazprom-neft.ru</v>
          </cell>
        </row>
        <row r="1634">
          <cell r="P1634" t="str">
            <v>Белов Михаил Юрьевич</v>
          </cell>
          <cell r="Q1634" t="str">
            <v>belov.myu@tc14.pp.gazprom-neft.ru</v>
          </cell>
        </row>
        <row r="1635">
          <cell r="P1635" t="str">
            <v>Беляев Дмитрий Васильевич</v>
          </cell>
          <cell r="Q1635" t="str">
            <v>belyaev.dva@tc20.pp.gazprom-neft.ru</v>
          </cell>
        </row>
        <row r="1636">
          <cell r="P1636" t="str">
            <v>Березина Анна Хакимжановна</v>
          </cell>
          <cell r="Q1636" t="str">
            <v>berezina.akh@tc11.pp.gazprom-neft.ru</v>
          </cell>
        </row>
        <row r="1637">
          <cell r="P1637" t="str">
            <v>Берейша Валентин Ричардович</v>
          </cell>
          <cell r="Q1637" t="str">
            <v>bereysha.vr@tc20.pp.gazprom-neft.ru</v>
          </cell>
        </row>
        <row r="1638">
          <cell r="P1638" t="str">
            <v>Бетехтина Оксана Владимировна</v>
          </cell>
          <cell r="Q1638" t="str">
            <v>betekhtina.ov@tc11.pp.gazprom-neft.ru</v>
          </cell>
        </row>
        <row r="1639">
          <cell r="P1639" t="str">
            <v>Бетехтина Оксана Владимировна</v>
          </cell>
          <cell r="Q1639" t="str">
            <v>betekhtina.ov@tc11.pp.gazprom-neft.ru</v>
          </cell>
        </row>
        <row r="1640">
          <cell r="P1640" t="str">
            <v>Бикташев Азат Ильдусович</v>
          </cell>
          <cell r="Q1640" t="str">
            <v>biktashev.ai@tc18.pp.gazprom-neft.ru</v>
          </cell>
        </row>
        <row r="1641">
          <cell r="P1641" t="str">
            <v>Бобков Александр Анатольевич</v>
          </cell>
          <cell r="Q1641" t="str">
            <v>bobkov.aan@tc11.pp.gazprom-neft.ru</v>
          </cell>
        </row>
        <row r="1642">
          <cell r="P1642" t="str">
            <v>Бобков Александр Анатольевич</v>
          </cell>
          <cell r="Q1642" t="str">
            <v>bobkov.aan@tc11.pp.gazprom-neft.ru</v>
          </cell>
        </row>
        <row r="1643">
          <cell r="P1643" t="str">
            <v>Богатырева Светлана Михайловна</v>
          </cell>
          <cell r="Q1643" t="str">
            <v>bogatyreva.sm@tc3.pp.gazprom-neft.ru</v>
          </cell>
        </row>
        <row r="1644">
          <cell r="P1644" t="str">
            <v>Богданова Жанна Евгеньевна</v>
          </cell>
          <cell r="Q1644" t="str">
            <v>bogdanova.zhe@tc18.pp.gazprom-neft.ru</v>
          </cell>
        </row>
        <row r="1645">
          <cell r="P1645" t="str">
            <v>Болдырев Алексей Сергеевич</v>
          </cell>
          <cell r="Q1645" t="str">
            <v>boldyrev.as@tc21.pp.gazprom-neft.ru</v>
          </cell>
        </row>
        <row r="1646">
          <cell r="P1646" t="str">
            <v>Болмат Мария Андреевна</v>
          </cell>
          <cell r="Q1646" t="str">
            <v>bolmat.ma@tc6.pp.gazprom-neft.ru</v>
          </cell>
        </row>
        <row r="1647">
          <cell r="P1647" t="str">
            <v>Болтачева Светлана Николаевна</v>
          </cell>
          <cell r="Q1647" t="str">
            <v>boltacheva.sn@tc21.pp.gazprom-neft.ru</v>
          </cell>
        </row>
        <row r="1648">
          <cell r="P1648" t="str">
            <v>Больных Сергей Федорович</v>
          </cell>
          <cell r="Q1648" t="str">
            <v>bolnykh.sf@tc14.pp.gazprom-neft.ru</v>
          </cell>
        </row>
        <row r="1649">
          <cell r="P1649" t="str">
            <v>Брагина Светлана Ралифовна</v>
          </cell>
          <cell r="Q1649" t="str">
            <v>bragina.sr@tc18.pp.gazprom-neft.ru</v>
          </cell>
        </row>
        <row r="1650">
          <cell r="P1650" t="str">
            <v>Бринько Роман Борисович</v>
          </cell>
          <cell r="Q1650" t="str">
            <v>brinko.rb@tc17.pp.gazprom-neft.ru</v>
          </cell>
        </row>
        <row r="1651">
          <cell r="P1651" t="str">
            <v>Бровин Сергей Игоревич</v>
          </cell>
          <cell r="Q1651" t="str">
            <v>brovin.si@tc11.pp.gazprom-neft.ru</v>
          </cell>
        </row>
        <row r="1652">
          <cell r="P1652" t="str">
            <v>Брудзинский Андрей Витальевич</v>
          </cell>
          <cell r="Q1652" t="str">
            <v>brudzinskiy.av@tc14.pp.gazprom-neft.ru</v>
          </cell>
        </row>
        <row r="1653">
          <cell r="P1653" t="str">
            <v>Бугаева Наталья Викторовна</v>
          </cell>
          <cell r="Q1653" t="str">
            <v>bugaeva.nv@tc7.pp.gazprom-neft.ru</v>
          </cell>
        </row>
        <row r="1654">
          <cell r="P1654" t="str">
            <v>Бударина Рита Фанилевна</v>
          </cell>
          <cell r="Q1654" t="str">
            <v>budarina.rf@tc19.pp.gazprom-neft.ru</v>
          </cell>
        </row>
        <row r="1655">
          <cell r="P1655" t="str">
            <v>Будник Геннадий Дмитриевич</v>
          </cell>
          <cell r="Q1655" t="str">
            <v>budnik.gd@tc11.pp.gazprom-neft.ru</v>
          </cell>
        </row>
        <row r="1656">
          <cell r="P1656" t="str">
            <v>Будник Геннадий Дмитриевич</v>
          </cell>
          <cell r="Q1656" t="str">
            <v>budnik.gd@tc11.pp.gazprom-neft.ru</v>
          </cell>
        </row>
        <row r="1657">
          <cell r="P1657" t="str">
            <v>Букарева Юлия Германовна</v>
          </cell>
          <cell r="Q1657" t="str">
            <v>bukareva.yug@tc11.pp.gazprom-neft.ru</v>
          </cell>
        </row>
        <row r="1658">
          <cell r="P1658" t="str">
            <v>Букина Татьяна Сергеевна</v>
          </cell>
          <cell r="Q1658" t="str">
            <v>bukina.ts@tc16.pp.gazprom-neft.ru</v>
          </cell>
        </row>
        <row r="1659">
          <cell r="P1659" t="str">
            <v>Букина Татьяна Сергеевна</v>
          </cell>
          <cell r="Q1659" t="str">
            <v>bukina.ts@tc16.pp.gazprom-neft.ru</v>
          </cell>
        </row>
        <row r="1660">
          <cell r="P1660" t="str">
            <v>Бурда Денис Вячеславович</v>
          </cell>
          <cell r="Q1660" t="str">
            <v>burda.dv@tc11.pp.gazprom-neft.ru</v>
          </cell>
        </row>
        <row r="1661">
          <cell r="P1661" t="str">
            <v>Буровцев Иван Игоревич</v>
          </cell>
          <cell r="Q1661" t="str">
            <v>burovtsev.ii@tc18.pp.gazprom-neft.ru</v>
          </cell>
        </row>
        <row r="1662">
          <cell r="P1662" t="str">
            <v>Быков Артем Николаевич</v>
          </cell>
          <cell r="Q1662" t="str">
            <v>bykov.an@tc11.pp.gazprom-neft.ru</v>
          </cell>
        </row>
        <row r="1663">
          <cell r="P1663" t="str">
            <v>Быков Артем Николаевич</v>
          </cell>
          <cell r="Q1663" t="str">
            <v>bykov.an@tc11.pp.gazprom-neft.ru</v>
          </cell>
        </row>
        <row r="1664">
          <cell r="P1664" t="str">
            <v>Быкова Ирина Александровна</v>
          </cell>
          <cell r="Q1664" t="str">
            <v>bykova.ia@tc11.pp.gazprom-neft.ru</v>
          </cell>
        </row>
        <row r="1665">
          <cell r="P1665" t="str">
            <v>Вакасова Наталья Викторовна</v>
          </cell>
          <cell r="Q1665" t="str">
            <v>vakasova.nv@tc11.pp.gazprom-neft.ru</v>
          </cell>
        </row>
        <row r="1666">
          <cell r="P1666" t="str">
            <v>Валеев Дамир Рафаильевич</v>
          </cell>
          <cell r="Q1666" t="str">
            <v>valeev.dra@tc1.pp.gazprom-neft.ru</v>
          </cell>
        </row>
        <row r="1667">
          <cell r="P1667" t="str">
            <v>Валеев Рустем Равилевич</v>
          </cell>
          <cell r="Q1667" t="str">
            <v>valeev.rra@tc11.pp.gazprom-neft.ru</v>
          </cell>
        </row>
        <row r="1668">
          <cell r="P1668" t="str">
            <v>Валеева Сания Рахимьяновна</v>
          </cell>
          <cell r="Q1668" t="str">
            <v>valeeva.sr@tc11.pp.gazprom-neft.ru</v>
          </cell>
        </row>
        <row r="1669">
          <cell r="P1669" t="str">
            <v>Валиева Наталья Александровна</v>
          </cell>
          <cell r="Q1669" t="str">
            <v>valieva.nal@tc11.pp.gazprom-neft.ru</v>
          </cell>
        </row>
        <row r="1670">
          <cell r="P1670" t="str">
            <v>Валиева Наталья Александровна</v>
          </cell>
          <cell r="Q1670" t="str">
            <v>valieva.nal@tc11.pp.gazprom-neft.ru</v>
          </cell>
        </row>
        <row r="1671">
          <cell r="P1671" t="str">
            <v>Вартагава Гурами Георгиевич</v>
          </cell>
          <cell r="Q1671" t="str">
            <v>vartagava.gg@tc16.pp.gazprom-neft.ru</v>
          </cell>
        </row>
        <row r="1672">
          <cell r="P1672" t="str">
            <v>Вартагава Давити Георгиевич</v>
          </cell>
          <cell r="Q1672" t="str">
            <v>vartagava.dg@tc16.pp.gazprom-neft.ru</v>
          </cell>
        </row>
        <row r="1673">
          <cell r="P1673" t="str">
            <v>Василевский Олег Юрьевич</v>
          </cell>
          <cell r="Q1673" t="str">
            <v>vasilevskiy.oyu@tc17.pp.gazprom-neft.ru</v>
          </cell>
        </row>
        <row r="1674">
          <cell r="P1674" t="str">
            <v>Васильева Ирина Александровна</v>
          </cell>
          <cell r="Q1674" t="str">
            <v>vasileva.ia@tc11.pp.gazprom-neft.ru</v>
          </cell>
        </row>
        <row r="1675">
          <cell r="P1675" t="str">
            <v>Василькив Михаил Иванович</v>
          </cell>
          <cell r="Q1675" t="str">
            <v>vasilkiv.mi@tc16.pp.gazprom-neft.ru</v>
          </cell>
        </row>
        <row r="1676">
          <cell r="P1676" t="str">
            <v>Василькив Михаил Иванович</v>
          </cell>
          <cell r="Q1676" t="str">
            <v>vasilkiv.mi@tc16.pp.gazprom-neft.ru</v>
          </cell>
        </row>
        <row r="1677">
          <cell r="P1677" t="str">
            <v>Василькив Ярослав Михайлович</v>
          </cell>
          <cell r="Q1677" t="str">
            <v>vasilkiv.yami@tc6.pp.gazprom-neft.ru</v>
          </cell>
        </row>
        <row r="1678">
          <cell r="P1678" t="str">
            <v>Васильченко Надежда Владимировна</v>
          </cell>
          <cell r="Q1678" t="str">
            <v>vasilchenko.nvl@tc16.pp.gazprom-neft.ru</v>
          </cell>
        </row>
        <row r="1679">
          <cell r="P1679" t="str">
            <v>Вдовиченко Александр Григорьевич</v>
          </cell>
          <cell r="Q1679" t="str">
            <v>vdovichenko.ag@tc18.pp.gazprom-neft.ru</v>
          </cell>
        </row>
        <row r="1680">
          <cell r="P1680" t="str">
            <v>Велетнюк Виталий Сергеевич</v>
          </cell>
          <cell r="Q1680" t="str">
            <v>veletnyuk.vs@tc11.pp.gazprom-neft.ru</v>
          </cell>
        </row>
        <row r="1681">
          <cell r="P1681" t="str">
            <v>Велетнюк Виталий Сергеевич</v>
          </cell>
          <cell r="Q1681" t="str">
            <v>veletnyuk.vs@tc11.pp.gazprom-neft.ru</v>
          </cell>
        </row>
        <row r="1682">
          <cell r="P1682" t="str">
            <v>Великий Иван Николаевич</v>
          </cell>
          <cell r="Q1682" t="str">
            <v>velikiy.in@tc6.pp.gazprom-neft.ru</v>
          </cell>
        </row>
        <row r="1683">
          <cell r="P1683" t="str">
            <v>Великий Иван Николаевич</v>
          </cell>
          <cell r="Q1683" t="str">
            <v>velikiy.in@tc6.pp.gazprom-neft.ru</v>
          </cell>
        </row>
        <row r="1684">
          <cell r="P1684" t="str">
            <v>Веркеенко Дмитрий Андреевич</v>
          </cell>
          <cell r="Q1684" t="str">
            <v>verkeenko.da@tc11.pp.gazprom-neft.ru</v>
          </cell>
        </row>
        <row r="1685">
          <cell r="P1685" t="str">
            <v>Вильданов Радис Альфритович</v>
          </cell>
          <cell r="Q1685" t="str">
            <v>vildanov.ral@tc18.pp.gazprom-neft.ru</v>
          </cell>
        </row>
        <row r="1686">
          <cell r="P1686" t="str">
            <v>Вильданов Радис Альфритович</v>
          </cell>
          <cell r="Q1686" t="str">
            <v>vildanov.ral@tc18.pp.gazprom-neft.ru</v>
          </cell>
        </row>
        <row r="1687">
          <cell r="P1687" t="str">
            <v>Вильцева Ольга Анатольевна</v>
          </cell>
          <cell r="Q1687" t="str">
            <v>viltseva.oa@tc6.pp.gazprom-neft.ru</v>
          </cell>
        </row>
        <row r="1688">
          <cell r="P1688" t="str">
            <v>Вторушин Александр Михайлович</v>
          </cell>
          <cell r="Q1688" t="str">
            <v>vtorushin.am@tc17.pp.gazprom-neft.ru</v>
          </cell>
        </row>
        <row r="1689">
          <cell r="P1689" t="str">
            <v>Вукс Юлия Рудольфовна</v>
          </cell>
          <cell r="Q1689" t="str">
            <v>vuks.yur@tc16.pp.gazprom-neft.ru</v>
          </cell>
        </row>
        <row r="1690">
          <cell r="P1690" t="str">
            <v>Вукс Юлия Рудольфовна</v>
          </cell>
          <cell r="Q1690" t="str">
            <v>vuks.yur@tc16.pp.gazprom-neft.ru</v>
          </cell>
        </row>
        <row r="1691">
          <cell r="P1691" t="str">
            <v>Габсалямова Ольга Валентиновна</v>
          </cell>
          <cell r="Q1691" t="str">
            <v>gabsalyamova.ov@tc15.pp.gazprom-neft.ru</v>
          </cell>
        </row>
        <row r="1692">
          <cell r="P1692" t="str">
            <v>Габсалямова Ольга Валентиновна</v>
          </cell>
          <cell r="Q1692" t="str">
            <v>gabsalyamova.ov@tc15.pp.gazprom-neft.ru</v>
          </cell>
        </row>
        <row r="1693">
          <cell r="P1693" t="str">
            <v>Гаврилова Светлана Александровна</v>
          </cell>
          <cell r="Q1693" t="str">
            <v>gavrilova.sa@tc21.pp.gazprom-neft.ru</v>
          </cell>
        </row>
        <row r="1694">
          <cell r="P1694" t="str">
            <v>Газизова Юлия Флоритовна</v>
          </cell>
          <cell r="Q1694" t="str">
            <v>gazizova.yuf@tc7.pp.gazprom-neft.ru</v>
          </cell>
        </row>
        <row r="1695">
          <cell r="P1695" t="str">
            <v>Гайдар Вадим Сергеевич</v>
          </cell>
          <cell r="Q1695" t="str">
            <v>gaydar.vs@tc18.pp.gazprom-neft.ru</v>
          </cell>
        </row>
        <row r="1696">
          <cell r="P1696" t="str">
            <v>Гантимуров Роман Сергеевич</v>
          </cell>
          <cell r="Q1696" t="str">
            <v>gantimurov.rs@tc16.pp.gazprom-neft.ru</v>
          </cell>
        </row>
        <row r="1697">
          <cell r="P1697" t="str">
            <v>Гантимуров Роман Сергеевич</v>
          </cell>
          <cell r="Q1697" t="str">
            <v>gantimurov.rs@tc16.pp.gazprom-neft.ru</v>
          </cell>
        </row>
        <row r="1698">
          <cell r="P1698" t="str">
            <v>Гараев Рустам Фидарисович</v>
          </cell>
          <cell r="Q1698" t="str">
            <v>garaev.rf@tc16.pp.gazprom-neft.ru</v>
          </cell>
        </row>
        <row r="1699">
          <cell r="P1699" t="str">
            <v>Герасимов Юрий Сергеевич</v>
          </cell>
          <cell r="Q1699" t="str">
            <v>gerasimov.yus@tc19.pp.gazprom-neft.ru</v>
          </cell>
        </row>
        <row r="1700">
          <cell r="P1700" t="str">
            <v>Гиззатуллин Эльвир Эдвардович</v>
          </cell>
          <cell r="Q1700" t="str">
            <v>gizzatullin.ee@tc11.pp.gazprom-neft.ru</v>
          </cell>
        </row>
        <row r="1701">
          <cell r="P1701" t="str">
            <v>Головченко Наталья Павловна</v>
          </cell>
          <cell r="Q1701" t="str">
            <v>golovchenko.np@tc14.pp.gazprom-neft.ru</v>
          </cell>
        </row>
        <row r="1702">
          <cell r="P1702" t="str">
            <v>Головченко Наталья Павловна</v>
          </cell>
          <cell r="Q1702" t="str">
            <v>golovchenko.np@tc14.pp.gazprom-neft.ru</v>
          </cell>
        </row>
        <row r="1703">
          <cell r="P1703" t="str">
            <v>Голякова Ольга Анатольевна</v>
          </cell>
          <cell r="Q1703" t="str">
            <v>golyakova.oa@tc16.pp.gazprom-neft.ru</v>
          </cell>
        </row>
        <row r="1704">
          <cell r="P1704" t="str">
            <v>Гончаров Константин Сергеевич</v>
          </cell>
          <cell r="Q1704" t="str">
            <v>goncharov.ks@tc21.pp.gazprom-neft.ru</v>
          </cell>
        </row>
        <row r="1705">
          <cell r="P1705" t="str">
            <v>Гончаров Константин Сергеевич</v>
          </cell>
          <cell r="Q1705" t="str">
            <v>goncharov.ks@tc21.pp.gazprom-neft.ru</v>
          </cell>
        </row>
        <row r="1706">
          <cell r="P1706" t="str">
            <v>Гончарова Анна Александровна</v>
          </cell>
          <cell r="Q1706" t="str">
            <v>goncharova.aa@tc17.pp.gazprom-neft.ru</v>
          </cell>
        </row>
        <row r="1707">
          <cell r="P1707" t="str">
            <v>Горбунов Денис Дмитриевич</v>
          </cell>
          <cell r="Q1707" t="str">
            <v>gorbunov.dd@tc18.pp.gazprom-neft.ru</v>
          </cell>
        </row>
        <row r="1708">
          <cell r="P1708" t="str">
            <v>Горлов Кирилл Александрович</v>
          </cell>
          <cell r="Q1708" t="str">
            <v>gorlov.ka@tc17.pp.gazprom-neft.ru</v>
          </cell>
        </row>
        <row r="1709">
          <cell r="P1709" t="str">
            <v>Горлов Кирилл Александрович</v>
          </cell>
          <cell r="Q1709" t="str">
            <v>gorlov.ka@tc17.pp.gazprom-neft.ru</v>
          </cell>
        </row>
        <row r="1710">
          <cell r="P1710" t="str">
            <v>Горностай Сергей Анатольевич</v>
          </cell>
          <cell r="Q1710" t="str">
            <v>gornostaj.sa@tc7.pp.gazprom-neft.ru</v>
          </cell>
        </row>
        <row r="1711">
          <cell r="P1711" t="str">
            <v>Горностай Сергей Анатольевич</v>
          </cell>
          <cell r="Q1711" t="str">
            <v>gornostaj.sa@tc7.pp.gazprom-neft.ru</v>
          </cell>
        </row>
        <row r="1712">
          <cell r="P1712" t="str">
            <v>Грабовский Виктор Владиславович</v>
          </cell>
          <cell r="Q1712" t="str">
            <v>grabovskiy.vv@tc1.pp.gazprom-neft.ru</v>
          </cell>
        </row>
        <row r="1713">
          <cell r="P1713" t="str">
            <v>Гранкина Александра Сергеевна</v>
          </cell>
          <cell r="Q1713" t="str">
            <v>grankina.as@tc11.pp.gazprom-neft.ru</v>
          </cell>
        </row>
        <row r="1714">
          <cell r="P1714" t="str">
            <v>Грехова Эльвира Закировна</v>
          </cell>
          <cell r="Q1714" t="str">
            <v>grekhova.ez@tc15.pp.gazprom-neft.ru</v>
          </cell>
        </row>
        <row r="1715">
          <cell r="P1715" t="str">
            <v>Грунина Екатерина Николаевна</v>
          </cell>
          <cell r="Q1715" t="str">
            <v>grunina.en@tc16.pp.gazprom-neft.ru</v>
          </cell>
        </row>
        <row r="1716">
          <cell r="P1716" t="str">
            <v>Гудков Дмитрий Александрович</v>
          </cell>
          <cell r="Q1716" t="str">
            <v>gudkov.da@tc11.pp.gazprom-neft.ru</v>
          </cell>
        </row>
        <row r="1717">
          <cell r="P1717" t="str">
            <v>Гудков Дмитрий Александрович</v>
          </cell>
          <cell r="Q1717" t="str">
            <v>gudkov.da@tc11.pp.gazprom-neft.ru</v>
          </cell>
        </row>
        <row r="1718">
          <cell r="P1718" t="str">
            <v>Гущин Сергей Анатольевич</v>
          </cell>
          <cell r="Q1718" t="str">
            <v>gushchin.sa@tc14.pp.gazprom-neft.ru</v>
          </cell>
        </row>
        <row r="1719">
          <cell r="P1719" t="str">
            <v>Дабижа Наталья Александровна</v>
          </cell>
          <cell r="Q1719" t="str">
            <v>dabizha.na@tc16.pp.gazprom-neft.ru</v>
          </cell>
        </row>
        <row r="1720">
          <cell r="P1720" t="str">
            <v>Давлетова Раушан Ерсаиновна</v>
          </cell>
          <cell r="Q1720" t="str">
            <v>davletova.re@tc11.pp.gazprom-neft.ru</v>
          </cell>
        </row>
        <row r="1721">
          <cell r="P1721" t="str">
            <v>Даниярова Ильсия Наиловна</v>
          </cell>
          <cell r="Q1721" t="str">
            <v>daniyarova.in@tc20.pp.gazprom-neft.ru</v>
          </cell>
        </row>
        <row r="1722">
          <cell r="P1722" t="str">
            <v>Делалова Маргарита Дмитриевна</v>
          </cell>
          <cell r="Q1722" t="str">
            <v>delalova.md@tc11.pp.gazprom-neft.ru</v>
          </cell>
        </row>
        <row r="1723">
          <cell r="P1723" t="str">
            <v>Демин Сергей Олегович</v>
          </cell>
          <cell r="Q1723" t="str">
            <v>demin.so@tc21.pp.gazprom-neft.ru</v>
          </cell>
        </row>
        <row r="1724">
          <cell r="P1724" t="str">
            <v>Джапарова Байнат Джамалдиновна</v>
          </cell>
          <cell r="Q1724" t="str">
            <v>dzhaparova.bd@tc16.pp.gazprom-neft.ru</v>
          </cell>
        </row>
        <row r="1725">
          <cell r="P1725" t="str">
            <v>Джаркенов Тимур Ахметович</v>
          </cell>
          <cell r="Q1725" t="str">
            <v>dzharkenov.ta@tc7.pp.gazprom-neft.ru</v>
          </cell>
        </row>
        <row r="1726">
          <cell r="P1726" t="str">
            <v>Диброва Марина Владимировна</v>
          </cell>
          <cell r="Q1726" t="str">
            <v>dibrova.mv@tc15.pp.gazprom-neft.ru</v>
          </cell>
        </row>
        <row r="1727">
          <cell r="P1727" t="str">
            <v>Дидковская Лилия Владимировна</v>
          </cell>
          <cell r="Q1727" t="str">
            <v>didkovskaya.lv@tc21.pp.gazprom-neft.ru</v>
          </cell>
        </row>
        <row r="1728">
          <cell r="P1728" t="str">
            <v>Дидковская Лилия Владимировна</v>
          </cell>
          <cell r="Q1728" t="str">
            <v>didkovskaya.lv@tc21.pp.gazprom-neft.ru</v>
          </cell>
        </row>
        <row r="1729">
          <cell r="P1729" t="str">
            <v>Дмитриенко Владислав Николаевич</v>
          </cell>
          <cell r="Q1729" t="str">
            <v>dmitrienko.vn@tc18.pp.gazprom-neft.ru</v>
          </cell>
        </row>
        <row r="1730">
          <cell r="P1730" t="str">
            <v>Дмитришина Тамара Александровна</v>
          </cell>
          <cell r="Q1730" t="str">
            <v>dmitrishina.ta@tc7.pp.gazprom-neft.ru</v>
          </cell>
        </row>
        <row r="1731">
          <cell r="P1731" t="str">
            <v>Дойкова Наталья Александровна</v>
          </cell>
          <cell r="Q1731" t="str">
            <v>dojkova.na@tc12.pp.gazprom-neft.ru</v>
          </cell>
        </row>
        <row r="1732">
          <cell r="P1732" t="str">
            <v>Дойкова Наталья Александровна</v>
          </cell>
          <cell r="Q1732" t="str">
            <v>dojkova.na@tc12.pp.gazprom-neft.ru</v>
          </cell>
        </row>
        <row r="1733">
          <cell r="P1733" t="str">
            <v>Докучаев Олег Валерьевич</v>
          </cell>
          <cell r="Q1733" t="str">
            <v>dokuchaev.ova@tc17.pp.gazprom-neft.ru</v>
          </cell>
        </row>
        <row r="1734">
          <cell r="P1734" t="str">
            <v>Докучаев Олег Валерьевич</v>
          </cell>
          <cell r="Q1734" t="str">
            <v>dokuchaev.ova@tc17.pp.gazprom-neft.ru</v>
          </cell>
        </row>
        <row r="1735">
          <cell r="P1735" t="str">
            <v>Донской Евгений Андреевич</v>
          </cell>
          <cell r="Q1735" t="str">
            <v>donskoy.ea@tc3.pp.gazprom-neft.ru</v>
          </cell>
        </row>
        <row r="1736">
          <cell r="P1736" t="str">
            <v>Донской Евгений Андреевич</v>
          </cell>
          <cell r="Q1736" t="str">
            <v>donskoy.ea@tc3.pp.gazprom-neft.ru</v>
          </cell>
        </row>
        <row r="1737">
          <cell r="P1737" t="str">
            <v>Дукальтетенко Сергей Геннадьевич</v>
          </cell>
          <cell r="Q1737" t="str">
            <v>dukaltetenko.sg@tc11.pp.gazprom-neft.ru</v>
          </cell>
        </row>
        <row r="1738">
          <cell r="P1738" t="str">
            <v>Дукальтетенко Сергей Геннадьевич</v>
          </cell>
          <cell r="Q1738" t="str">
            <v>dukaltetenko.sg@tc11.pp.gazprom-neft.ru</v>
          </cell>
        </row>
        <row r="1739">
          <cell r="P1739" t="str">
            <v>Дымовская Ирина Игоревна</v>
          </cell>
          <cell r="Q1739" t="str">
            <v>dymovskaya.ii@tc15.pp.gazprom-neft.ru</v>
          </cell>
        </row>
        <row r="1740">
          <cell r="P1740" t="str">
            <v>Евдокимова Анастасия Владимировна</v>
          </cell>
          <cell r="Q1740" t="str">
            <v>evdokimova.avl@tc20.pp.gazprom-neft.ru</v>
          </cell>
        </row>
        <row r="1741">
          <cell r="P1741" t="str">
            <v>Евдокимова Наталья Александровна</v>
          </cell>
          <cell r="Q1741" t="str">
            <v>evdokimova.nal@tc14.pp.gazprom-neft.ru</v>
          </cell>
        </row>
        <row r="1742">
          <cell r="P1742" t="str">
            <v>Евдокимова Наталья Александровна</v>
          </cell>
          <cell r="Q1742" t="str">
            <v>evdokimova.nal@tc14.pp.gazprom-neft.ru</v>
          </cell>
        </row>
        <row r="1743">
          <cell r="P1743" t="str">
            <v>Евсеенко Алексей Дмитриевич</v>
          </cell>
          <cell r="Q1743" t="str">
            <v>evseenko.ad@tc20.pp.gazprom-neft.ru</v>
          </cell>
        </row>
        <row r="1744">
          <cell r="P1744" t="str">
            <v>Елабужев Николай Владимирович</v>
          </cell>
          <cell r="Q1744" t="str">
            <v>elabuzhev.nv@tc21.pp.gazprom-neft.ru</v>
          </cell>
        </row>
        <row r="1745">
          <cell r="P1745" t="str">
            <v>Жгилев Роман Сергеевич</v>
          </cell>
          <cell r="Q1745" t="str">
            <v>zhgilev.rs@tc18.pp.gazprom-neft.ru</v>
          </cell>
        </row>
        <row r="1746">
          <cell r="P1746" t="str">
            <v>Жидикин Денис Владимирович</v>
          </cell>
          <cell r="Q1746" t="str">
            <v>zhidikin.dv@tc18.pp.gazprom-neft.ru</v>
          </cell>
        </row>
        <row r="1747">
          <cell r="P1747" t="str">
            <v>Жуков Евгений Валерьевич</v>
          </cell>
          <cell r="Q1747" t="str">
            <v>zhukov.eva@tc11.pp.gazprom-neft.ru</v>
          </cell>
        </row>
        <row r="1748">
          <cell r="P1748" t="str">
            <v>Жуков Егор Вячеславович</v>
          </cell>
          <cell r="Q1748" t="str">
            <v>zhukov.evya@tc11.pp.gazprom-neft.ru</v>
          </cell>
        </row>
        <row r="1749">
          <cell r="P1749" t="str">
            <v>Жуков Егор Вячеславович</v>
          </cell>
          <cell r="Q1749" t="str">
            <v>zhukov.evya@tc11.pp.gazprom-neft.ru</v>
          </cell>
        </row>
        <row r="1750">
          <cell r="P1750" t="str">
            <v>Жукова Александра Сергеевна</v>
          </cell>
          <cell r="Q1750" t="str">
            <v>zhukova.as@tc6.pp.gazprom-neft.ru</v>
          </cell>
        </row>
        <row r="1751">
          <cell r="P1751" t="str">
            <v>Журкова Елизавета Владимировна</v>
          </cell>
          <cell r="Q1751" t="str">
            <v>zhurkova.ev@tc16.pp.gazprom-neft.ru</v>
          </cell>
        </row>
        <row r="1752">
          <cell r="P1752" t="str">
            <v>Жучков Игорь Анатольевич</v>
          </cell>
          <cell r="Q1752" t="str">
            <v>zhuchkov.ia@tc11.pp.gazprom-neft.ru</v>
          </cell>
        </row>
        <row r="1753">
          <cell r="P1753" t="str">
            <v>Жучков Игорь Анатольевич</v>
          </cell>
          <cell r="Q1753" t="str">
            <v>zhuchkov.ia@tc11.pp.gazprom-neft.ru</v>
          </cell>
        </row>
        <row r="1754">
          <cell r="P1754" t="str">
            <v>Завозненко Вадим Алексеевич</v>
          </cell>
          <cell r="Q1754" t="str">
            <v>zavoznenko.va@tc19.pp.gazprom-neft.ru</v>
          </cell>
        </row>
        <row r="1755">
          <cell r="P1755" t="str">
            <v>Завозненко Вадим Алексеевич</v>
          </cell>
          <cell r="Q1755" t="str">
            <v>zavoznenko.va@tc19.pp.gazprom-neft.ru</v>
          </cell>
        </row>
        <row r="1756">
          <cell r="P1756" t="str">
            <v>Заика Марина Викторовна</v>
          </cell>
          <cell r="Q1756" t="str">
            <v>zaika.mv@tc16.pp.gazprom-neft.ru</v>
          </cell>
        </row>
        <row r="1757">
          <cell r="P1757" t="str">
            <v>Заика Марина Викторовна</v>
          </cell>
          <cell r="Q1757" t="str">
            <v>zaika.mv@tc16.pp.gazprom-neft.ru</v>
          </cell>
        </row>
        <row r="1758">
          <cell r="P1758" t="str">
            <v>Замятина Наталья Юрьевна</v>
          </cell>
          <cell r="Q1758" t="str">
            <v>zamyatina.nyu@tc11.pp.gazprom-neft.ru</v>
          </cell>
        </row>
        <row r="1759">
          <cell r="P1759" t="str">
            <v>Захаревич Степан Николаевич</v>
          </cell>
          <cell r="Q1759" t="str">
            <v>zakharevich.sn@tc17.pp.gazprom-neft.ru</v>
          </cell>
        </row>
        <row r="1760">
          <cell r="P1760" t="str">
            <v>Захарчук Анна Владимировна</v>
          </cell>
          <cell r="Q1760" t="str">
            <v>zakharchuk.av@tc11.pp.gazprom-neft.ru</v>
          </cell>
        </row>
        <row r="1761">
          <cell r="P1761" t="str">
            <v>Заховайко Марина Викторовна</v>
          </cell>
          <cell r="Q1761" t="str">
            <v>zakhovayko.mv@tc16.pp.gazprom-neft.ru</v>
          </cell>
        </row>
        <row r="1762">
          <cell r="P1762" t="str">
            <v>Здоренко Светлана Юрьевна</v>
          </cell>
          <cell r="Q1762" t="str">
            <v>zdorenko.syu@tc16.pp.gazprom-neft.ru</v>
          </cell>
        </row>
        <row r="1763">
          <cell r="P1763" t="str">
            <v>Зозуля Александр Геннадиевич</v>
          </cell>
          <cell r="Q1763" t="str">
            <v>zozulya.ag@tc18.pp.gazprom-neft.ru</v>
          </cell>
        </row>
        <row r="1764">
          <cell r="P1764" t="str">
            <v>Зубарева Дарья Дмитриевна</v>
          </cell>
          <cell r="Q1764" t="str">
            <v>zubareva.dd@tc18.pp.gazprom-neft.ru</v>
          </cell>
        </row>
        <row r="1765">
          <cell r="P1765" t="str">
            <v>Зулькарнеев Валерий Равильевич</v>
          </cell>
          <cell r="Q1765" t="str">
            <v>zulkarneev.vr@tc17.pp.gazprom-neft.ru</v>
          </cell>
        </row>
        <row r="1766">
          <cell r="P1766" t="str">
            <v>Зулькарнеев Валерий Равильевич</v>
          </cell>
          <cell r="Q1766" t="str">
            <v>zulkarneev.vr@tc17.pp.gazprom-neft.ru</v>
          </cell>
        </row>
        <row r="1767">
          <cell r="P1767" t="str">
            <v>Ибрагимов Магомед Мамед оглы</v>
          </cell>
          <cell r="Q1767" t="str">
            <v>ibragimov.mm@tc19.pp.gazprom-neft.ru</v>
          </cell>
        </row>
        <row r="1768">
          <cell r="P1768" t="str">
            <v>Иванинский Евгений Николаевич</v>
          </cell>
          <cell r="Q1768" t="str">
            <v>ivaninskiy.en@tc21.pp.gazprom-neft.ru</v>
          </cell>
        </row>
        <row r="1769">
          <cell r="P1769" t="str">
            <v>Иванов Александр Владимирович</v>
          </cell>
          <cell r="Q1769" t="str">
            <v>ivanov.alvla@tc1.pp.gazprom-neft.ru</v>
          </cell>
        </row>
        <row r="1770">
          <cell r="P1770" t="str">
            <v>Иванов Александр Владимирович</v>
          </cell>
          <cell r="Q1770" t="str">
            <v>ivanov.alvla@tc1.pp.gazprom-neft.ru</v>
          </cell>
        </row>
        <row r="1771">
          <cell r="P1771" t="str">
            <v>Иванов Павел Алексеевич</v>
          </cell>
          <cell r="Q1771" t="str">
            <v>ivanov.pal@tc18.pp.gazprom-neft.ru</v>
          </cell>
        </row>
        <row r="1772">
          <cell r="P1772" t="str">
            <v>Иванова Ольга Владимировна</v>
          </cell>
          <cell r="Q1772" t="str">
            <v>ivanova.olvl@tc7.pp.gazprom-neft.ru</v>
          </cell>
        </row>
        <row r="1773">
          <cell r="P1773" t="str">
            <v>Иванова Юлия Юрьевна</v>
          </cell>
          <cell r="Q1773" t="str">
            <v>ivanova.yuyu@tc17.pp.gazprom-neft.ru</v>
          </cell>
        </row>
        <row r="1774">
          <cell r="P1774" t="str">
            <v>Игнатьев Вадим Римович</v>
          </cell>
          <cell r="Q1774" t="str">
            <v>ignatev.vr@tc20.pp.gazprom-neft.ru</v>
          </cell>
        </row>
        <row r="1775">
          <cell r="P1775" t="str">
            <v>Игнатьева Юлия Алексеевна</v>
          </cell>
          <cell r="Q1775" t="str">
            <v>ermolaeva.yua@tc7.pp.gazprom-neft.ru</v>
          </cell>
        </row>
        <row r="1776">
          <cell r="P1776" t="str">
            <v>Идрисова Татьяна Ярославовна</v>
          </cell>
          <cell r="Q1776" t="str">
            <v>idrisova.tya@tc15.pp.gazprom-neft.ru</v>
          </cell>
        </row>
        <row r="1777">
          <cell r="P1777" t="str">
            <v>Ионов Михаил Владимирович</v>
          </cell>
          <cell r="Q1777" t="str">
            <v>ionov.mv@tc19.pp.gazprom-neft.ru</v>
          </cell>
        </row>
        <row r="1778">
          <cell r="P1778" t="str">
            <v>Исеева Светлана Пантелимоновна</v>
          </cell>
          <cell r="Q1778" t="str">
            <v>iseeva.sp@tc11.pp.gazprom-neft.ru</v>
          </cell>
        </row>
        <row r="1779">
          <cell r="P1779" t="str">
            <v>Истомина Лилия Алексеевна</v>
          </cell>
          <cell r="Q1779" t="str">
            <v>istomina.la@tc11.pp.gazprom-neft.ru</v>
          </cell>
        </row>
        <row r="1780">
          <cell r="P1780" t="str">
            <v>Истомина Лилия Алексеевна</v>
          </cell>
          <cell r="Q1780" t="str">
            <v>istomina.la@tc11.pp.gazprom-neft.ru</v>
          </cell>
        </row>
        <row r="1781">
          <cell r="P1781" t="str">
            <v>Ишалин Ильшат Булатович</v>
          </cell>
          <cell r="Q1781" t="str">
            <v>ishalin.ib@tc19.pp.gazprom-neft.ru</v>
          </cell>
        </row>
        <row r="1782">
          <cell r="P1782" t="str">
            <v>Ишалин Ильшат Булатович</v>
          </cell>
          <cell r="Q1782" t="str">
            <v>ishalin.ib@tc19.pp.gazprom-neft.ru</v>
          </cell>
        </row>
        <row r="1783">
          <cell r="P1783" t="str">
            <v>Кабулова Розалия Кувандыковна</v>
          </cell>
          <cell r="Q1783" t="str">
            <v>kabulova.rk@tc11.pp.gazprom-neft.ru</v>
          </cell>
        </row>
        <row r="1784">
          <cell r="P1784" t="str">
            <v>Кадралиев Артур Альбертович</v>
          </cell>
          <cell r="Q1784" t="str">
            <v>kadraliev.aa@tc15.pp.gazprom-neft.ru</v>
          </cell>
        </row>
        <row r="1785">
          <cell r="P1785" t="str">
            <v>Кадырова Гульназ Дамировна</v>
          </cell>
          <cell r="Q1785" t="str">
            <v>kadyrova.gd@tc17.pp.gazprom-neft.ru</v>
          </cell>
        </row>
        <row r="1786">
          <cell r="P1786" t="str">
            <v>Калеганова Айгуль Ринатовна</v>
          </cell>
          <cell r="Q1786" t="str">
            <v>kaleganova.ar@tc6.pp.gazprom-neft.ru</v>
          </cell>
        </row>
        <row r="1787">
          <cell r="P1787" t="str">
            <v>Калинина Марина Витальевна</v>
          </cell>
          <cell r="Q1787" t="str">
            <v>kalinina.mvi@tc11.pp.gazprom-neft.ru</v>
          </cell>
        </row>
        <row r="1788">
          <cell r="P1788" t="str">
            <v>Карасева Виктория Николаевна</v>
          </cell>
          <cell r="Q1788" t="str">
            <v>karaseva.vn@tc19.pp.gazprom-neft.ru</v>
          </cell>
        </row>
        <row r="1789">
          <cell r="P1789" t="str">
            <v>Карпинский Константин Вадимович</v>
          </cell>
          <cell r="Q1789" t="str">
            <v>karpinskiy.kv@tc6.pp.gazprom-neft.ru</v>
          </cell>
        </row>
        <row r="1790">
          <cell r="P1790" t="str">
            <v>Карпова Елена Михайловна</v>
          </cell>
          <cell r="Q1790" t="str">
            <v>karpova.em@tc18.pp.gazprom-neft.ru</v>
          </cell>
        </row>
        <row r="1791">
          <cell r="P1791" t="str">
            <v>Карпова Елена Михайловна</v>
          </cell>
          <cell r="Q1791" t="str">
            <v>karpova.em@tc18.pp.gazprom-neft.ru</v>
          </cell>
        </row>
        <row r="1792">
          <cell r="P1792" t="str">
            <v>Карпова Людмила Владимировна</v>
          </cell>
          <cell r="Q1792" t="str">
            <v>karpova.lv@tc11.pp.gazprom-neft.ru</v>
          </cell>
        </row>
        <row r="1793">
          <cell r="P1793" t="str">
            <v>Карпова Людмила Владимировна</v>
          </cell>
          <cell r="Q1793" t="str">
            <v>karpova.lv@tc11.pp.gazprom-neft.ru</v>
          </cell>
        </row>
        <row r="1794">
          <cell r="P1794" t="str">
            <v>Керимов Элгиз Гюндузович</v>
          </cell>
          <cell r="Q1794" t="str">
            <v>kerimov.eg@tc17.pp.gazprom-neft.ru</v>
          </cell>
        </row>
        <row r="1795">
          <cell r="P1795" t="str">
            <v>Кислова Ирина Сергеевна</v>
          </cell>
          <cell r="Q1795" t="str">
            <v>kislova.is@tc15.pp.gazprom-neft.ru</v>
          </cell>
        </row>
        <row r="1796">
          <cell r="P1796" t="str">
            <v>Кислова Ирина Сергеевна</v>
          </cell>
          <cell r="Q1796" t="str">
            <v>kislova.is@tc15.pp.gazprom-neft.ru</v>
          </cell>
        </row>
        <row r="1797">
          <cell r="P1797" t="str">
            <v>Клементьев Сергей Сергеевич</v>
          </cell>
          <cell r="Q1797" t="str">
            <v>klementev.ss@tc19.pp.gazprom-neft.ru</v>
          </cell>
        </row>
        <row r="1798">
          <cell r="P1798" t="str">
            <v>Клепинина Юлия Сергеевна</v>
          </cell>
          <cell r="Q1798" t="str">
            <v>klepinina.yus@tc21.pp.gazprom-neft.ru</v>
          </cell>
        </row>
        <row r="1799">
          <cell r="P1799" t="str">
            <v>Клепинина Юлия Сергеевна</v>
          </cell>
          <cell r="Q1799" t="str">
            <v>klepinina.yus@tc21.pp.gazprom-neft.ru</v>
          </cell>
        </row>
        <row r="1800">
          <cell r="P1800" t="str">
            <v>Клочков Иван Александрович</v>
          </cell>
          <cell r="Q1800" t="str">
            <v>klochkov.ia@tc11.pp.gazprom-neft.ru</v>
          </cell>
        </row>
        <row r="1801">
          <cell r="P1801" t="str">
            <v>Клочков Иван Александрович</v>
          </cell>
          <cell r="Q1801" t="str">
            <v>klochkov.ia@tc11.pp.gazprom-neft.ru</v>
          </cell>
        </row>
        <row r="1802">
          <cell r="P1802" t="str">
            <v>Клочкова Мария Сергеевна</v>
          </cell>
          <cell r="Q1802" t="str">
            <v>klochkova.mser@tc19.pp.gazprom-neft.ru</v>
          </cell>
        </row>
        <row r="1803">
          <cell r="P1803" t="str">
            <v>Клочкова Мария Сергеевна</v>
          </cell>
          <cell r="Q1803" t="str">
            <v>klochkova.mser@tc19.pp.gazprom-neft.ru</v>
          </cell>
        </row>
        <row r="1804">
          <cell r="P1804" t="str">
            <v>Ковальчук Павел Борисович</v>
          </cell>
          <cell r="Q1804" t="str">
            <v>kovalchuk.pb@tc19.pp.gazprom-neft.ru</v>
          </cell>
        </row>
        <row r="1805">
          <cell r="P1805" t="str">
            <v>Когулька Илья Николаевич</v>
          </cell>
          <cell r="Q1805" t="str">
            <v>kogulka.in@tc7.pp.gazprom-neft.ru</v>
          </cell>
        </row>
        <row r="1806">
          <cell r="P1806" t="str">
            <v>Козак Ксения Витальевна</v>
          </cell>
          <cell r="Q1806" t="str">
            <v>kozak.kvi@tc11.pp.gazprom-neft.ru</v>
          </cell>
        </row>
        <row r="1807">
          <cell r="P1807" t="str">
            <v>Козак Ксения Витальевна</v>
          </cell>
          <cell r="Q1807" t="str">
            <v>kozak.kvi@tc11.pp.gazprom-neft.ru</v>
          </cell>
        </row>
        <row r="1808">
          <cell r="P1808" t="str">
            <v>Козлов Сергей Николаевич</v>
          </cell>
          <cell r="Q1808" t="str">
            <v>kozlov.sn@tc11.pp.gazprom-neft.ru</v>
          </cell>
        </row>
        <row r="1809">
          <cell r="P1809" t="str">
            <v>Козлов Сергей Николаевич</v>
          </cell>
          <cell r="Q1809" t="str">
            <v>kozlov.sn@tc11.pp.gazprom-neft.ru</v>
          </cell>
        </row>
        <row r="1810">
          <cell r="P1810" t="str">
            <v>Козлова Виктория Александровна</v>
          </cell>
          <cell r="Q1810" t="str">
            <v>kozlova.val@tc19.pp.gazprom-neft.ru</v>
          </cell>
        </row>
        <row r="1811">
          <cell r="P1811" t="str">
            <v>Козлова Наталья Валерьевна</v>
          </cell>
          <cell r="Q1811" t="str">
            <v>kozlova.nva@tc17.pp.gazprom-neft.ru</v>
          </cell>
        </row>
        <row r="1812">
          <cell r="P1812" t="str">
            <v>Кокурина Альбина Хамзовна</v>
          </cell>
          <cell r="Q1812" t="str">
            <v>kokurina.akh@tc2.pp.gazprom-neft.ru</v>
          </cell>
        </row>
        <row r="1813">
          <cell r="P1813" t="str">
            <v>Кокурина Альбина Хамзовна</v>
          </cell>
          <cell r="Q1813" t="str">
            <v>kokurina.akh@tc2.pp.gazprom-neft.ru</v>
          </cell>
        </row>
        <row r="1814">
          <cell r="P1814" t="str">
            <v>Колесников Александр Михайлович</v>
          </cell>
          <cell r="Q1814" t="str">
            <v>kolesnikov.ami@tc16.pp.gazprom-neft.ru</v>
          </cell>
        </row>
        <row r="1815">
          <cell r="P1815" t="str">
            <v>Колесников Александр Сергеевич</v>
          </cell>
          <cell r="Q1815" t="str">
            <v>kolesnikov.ase@tc2.pp.gazprom-neft.ru</v>
          </cell>
        </row>
        <row r="1816">
          <cell r="P1816" t="str">
            <v>Колесников Александр Сергеевич</v>
          </cell>
          <cell r="Q1816" t="str">
            <v>kolesnikov.ase@tc2.pp.gazprom-neft.ru</v>
          </cell>
        </row>
        <row r="1817">
          <cell r="P1817" t="str">
            <v>Коллер Юлия Валерьевна</v>
          </cell>
          <cell r="Q1817" t="str">
            <v>koller.yuv@tc7.pp.gazprom-neft.ru</v>
          </cell>
        </row>
        <row r="1818">
          <cell r="P1818" t="str">
            <v>Конобеева Надежда Валентиновна</v>
          </cell>
          <cell r="Q1818" t="str">
            <v>konobeeva.nv@tc11.pp.gazprom-neft.ru</v>
          </cell>
        </row>
        <row r="1819">
          <cell r="P1819" t="str">
            <v>Конобеева Надежда Валентиновна</v>
          </cell>
          <cell r="Q1819" t="str">
            <v>konobeeva.nv@tc11.pp.gazprom-neft.ru</v>
          </cell>
        </row>
        <row r="1820">
          <cell r="P1820" t="str">
            <v>Коньков Александр Сергеевич</v>
          </cell>
          <cell r="Q1820" t="str">
            <v>konkov.as@tc11.pp.gazprom-neft.ru</v>
          </cell>
        </row>
        <row r="1821">
          <cell r="P1821" t="str">
            <v>Коньков Александр Сергеевич</v>
          </cell>
          <cell r="Q1821" t="str">
            <v>konkov.as@tc11.pp.gazprom-neft.ru</v>
          </cell>
        </row>
        <row r="1822">
          <cell r="P1822" t="str">
            <v>Копнина Елена Сергеевна</v>
          </cell>
          <cell r="Q1822" t="str">
            <v>kopnina.es@tc7.pp.gazprom-neft.ru</v>
          </cell>
        </row>
        <row r="1823">
          <cell r="P1823" t="str">
            <v>Копнина Елена Сергеевна</v>
          </cell>
          <cell r="Q1823" t="str">
            <v>kopnina.es@tc7.pp.gazprom-neft.ru</v>
          </cell>
        </row>
        <row r="1824">
          <cell r="P1824" t="str">
            <v>Копылова Наталья Владимировна</v>
          </cell>
          <cell r="Q1824" t="str">
            <v>kopylova.nv@tc2.pp.gazprom-neft.ru</v>
          </cell>
        </row>
        <row r="1825">
          <cell r="P1825" t="str">
            <v>Копылова Наталья Владимировна</v>
          </cell>
          <cell r="Q1825" t="str">
            <v>kopylova.nv@tc2.pp.gazprom-neft.ru</v>
          </cell>
        </row>
        <row r="1826">
          <cell r="P1826" t="str">
            <v>Коржик Владимир Степанович</v>
          </cell>
          <cell r="Q1826" t="str">
            <v>korzhik.vs@tc15.pp.gazprom-neft.ru</v>
          </cell>
        </row>
        <row r="1827">
          <cell r="P1827" t="str">
            <v>Коржик Владимир Степанович</v>
          </cell>
          <cell r="Q1827" t="str">
            <v>korzhik.vs@tc15.pp.gazprom-neft.ru</v>
          </cell>
        </row>
        <row r="1828">
          <cell r="P1828" t="str">
            <v>Корлищук Василий Богданович</v>
          </cell>
          <cell r="Q1828" t="str">
            <v>korlishchuk.vb@tc20.pp.gazprom-neft.ru</v>
          </cell>
        </row>
        <row r="1829">
          <cell r="P1829" t="str">
            <v>Корчагина Елена Валерьевна</v>
          </cell>
          <cell r="Q1829" t="str">
            <v>korchagina.ev@tc11.pp.gazprom-neft.ru</v>
          </cell>
        </row>
        <row r="1830">
          <cell r="P1830" t="str">
            <v>Костерин Данил Александрович</v>
          </cell>
          <cell r="Q1830" t="str">
            <v>kosterin.da@tc20.pp.gazprom-neft.ru</v>
          </cell>
        </row>
        <row r="1831">
          <cell r="P1831" t="str">
            <v>Костылева Милена Романовна</v>
          </cell>
          <cell r="Q1831" t="str">
            <v>kostyleva.mr@tc7.pp.gazprom-neft.ru</v>
          </cell>
        </row>
        <row r="1832">
          <cell r="P1832" t="str">
            <v>Костюков Ян Александрович</v>
          </cell>
          <cell r="Q1832" t="str">
            <v>kostyukov.yaa@tc17.pp.gazprom-neft.ru</v>
          </cell>
        </row>
        <row r="1833">
          <cell r="P1833" t="str">
            <v>Кочнев Роман Игоревич</v>
          </cell>
          <cell r="Q1833" t="str">
            <v>kochnev.ri@tc7.pp.gazprom-neft.ru</v>
          </cell>
        </row>
        <row r="1834">
          <cell r="P1834" t="str">
            <v>Кочнев Роман Игоревич</v>
          </cell>
          <cell r="Q1834" t="str">
            <v>kochnev.ri@tc7.pp.gazprom-neft.ru</v>
          </cell>
        </row>
        <row r="1835">
          <cell r="P1835" t="str">
            <v>Кравченко Дмитрий Сергеевич</v>
          </cell>
          <cell r="Q1835" t="str">
            <v>kravchenko.ds@tc21.pp.gazprom-neft.ru</v>
          </cell>
        </row>
        <row r="1836">
          <cell r="P1836" t="str">
            <v>Крайнова Людмила Анатольевна</v>
          </cell>
          <cell r="Q1836" t="str">
            <v>kraynova.la@tc16.pp.gazprom-neft.ru</v>
          </cell>
        </row>
        <row r="1837">
          <cell r="P1837" t="str">
            <v>Крайнова Людмила Анатольевна</v>
          </cell>
          <cell r="Q1837" t="str">
            <v>kraynova.la@tc16.pp.gazprom-neft.ru</v>
          </cell>
        </row>
        <row r="1838">
          <cell r="P1838" t="str">
            <v>Крупин Алексей Владимирович</v>
          </cell>
          <cell r="Q1838" t="str">
            <v>krupin.av@tc11.pp.gazprom-neft.ru</v>
          </cell>
        </row>
        <row r="1839">
          <cell r="P1839" t="str">
            <v>Крупин Алексей Владимирович</v>
          </cell>
          <cell r="Q1839" t="str">
            <v>krupin.av@tc11.pp.gazprom-neft.ru</v>
          </cell>
        </row>
        <row r="1840">
          <cell r="P1840" t="str">
            <v>Кудинов Алексей Николаевич</v>
          </cell>
          <cell r="Q1840" t="str">
            <v>kudinov.ani@tc11.pp.gazprom-neft.ru</v>
          </cell>
        </row>
        <row r="1841">
          <cell r="P1841" t="str">
            <v>Кузнецов Алексей Викторович</v>
          </cell>
          <cell r="Q1841" t="str">
            <v>kuznetsov.avik@tc7.pp.gazprom-neft.ru</v>
          </cell>
        </row>
        <row r="1842">
          <cell r="P1842" t="str">
            <v>Кузнецов Алексей Викторович</v>
          </cell>
          <cell r="Q1842" t="str">
            <v>kuznetsov.avik@tc7.pp.gazprom-neft.ru</v>
          </cell>
        </row>
        <row r="1843">
          <cell r="P1843" t="str">
            <v>Кулахметова Гульдар Агзамовна</v>
          </cell>
          <cell r="Q1843" t="str">
            <v>kulakhmetova.ga@tc11.pp.gazprom-neft.ru</v>
          </cell>
        </row>
        <row r="1844">
          <cell r="P1844" t="str">
            <v>Кулахметова Гульдар Агзамовна</v>
          </cell>
          <cell r="Q1844" t="str">
            <v>kulakhmetova.ga@tc11.pp.gazprom-neft.ru</v>
          </cell>
        </row>
        <row r="1845">
          <cell r="P1845" t="str">
            <v>Кулигин Руслан Леонидович</v>
          </cell>
          <cell r="Q1845" t="str">
            <v>kuligin.rl@tc11.pp.gazprom-neft.ru</v>
          </cell>
        </row>
        <row r="1846">
          <cell r="P1846" t="str">
            <v>Кульшина Дарья Сергеевна</v>
          </cell>
          <cell r="Q1846" t="str">
            <v>kulshina.ds@tc20.pp.gazprom-neft.ru</v>
          </cell>
        </row>
        <row r="1847">
          <cell r="P1847" t="str">
            <v>Кульшина Дарья Сергеевна</v>
          </cell>
          <cell r="Q1847" t="str">
            <v>kulshina.ds@tc20.pp.gazprom-neft.ru</v>
          </cell>
        </row>
        <row r="1848">
          <cell r="P1848" t="str">
            <v>Курбанова Айсылу Адуловна</v>
          </cell>
          <cell r="Q1848" t="str">
            <v>kurbanova.aad@tc19.pp.gazprom-neft.ru</v>
          </cell>
        </row>
        <row r="1849">
          <cell r="P1849" t="str">
            <v>Курбанова Айсылу Адуловна</v>
          </cell>
          <cell r="Q1849" t="str">
            <v>kurbanova.aa@tc21.pp.gazprom-neft.ru</v>
          </cell>
        </row>
        <row r="1850">
          <cell r="P1850" t="str">
            <v>Курманов Руслан Уалиевич</v>
          </cell>
          <cell r="Q1850" t="str">
            <v>kurmanov.ru@tc16.pp.gazprom-neft.ru</v>
          </cell>
        </row>
        <row r="1851">
          <cell r="P1851" t="str">
            <v>Курманов Руслан Уалиевич</v>
          </cell>
          <cell r="Q1851" t="str">
            <v>kurmanov.ru@tc16.pp.gazprom-neft.ru</v>
          </cell>
        </row>
        <row r="1852">
          <cell r="P1852" t="str">
            <v>Куртенков Игорь Михайлович</v>
          </cell>
          <cell r="Q1852" t="str">
            <v>kurtenkov.im@tc21.pp.gazprom-neft.ru</v>
          </cell>
        </row>
        <row r="1853">
          <cell r="P1853" t="str">
            <v>Кутявина Елена Сергеевна</v>
          </cell>
          <cell r="Q1853" t="str">
            <v>kutyavina.es@tc11.pp.gazprom-neft.ru</v>
          </cell>
        </row>
        <row r="1854">
          <cell r="P1854" t="str">
            <v>Кутявина Елена Сергеевна</v>
          </cell>
          <cell r="Q1854" t="str">
            <v>kutyavina.es@tc11.pp.gazprom-neft.ru</v>
          </cell>
        </row>
        <row r="1855">
          <cell r="P1855" t="str">
            <v>Кушнир Алла Владимировна</v>
          </cell>
          <cell r="Q1855" t="str">
            <v>kushnir.av@tc21.pp.gazprom-neft.ru</v>
          </cell>
        </row>
        <row r="1856">
          <cell r="P1856" t="str">
            <v>Лакин Евгений Викторович</v>
          </cell>
          <cell r="Q1856" t="str">
            <v>lakin.ev@tc14.pp.gazprom-neft.ru</v>
          </cell>
        </row>
        <row r="1857">
          <cell r="P1857" t="str">
            <v>Лапин Павел Александрович</v>
          </cell>
          <cell r="Q1857" t="str">
            <v>lapin.pa@tc7.pp.gazprom-neft.ru</v>
          </cell>
        </row>
        <row r="1858">
          <cell r="P1858" t="str">
            <v>Лахтачев Андрей Алексеевич</v>
          </cell>
          <cell r="Q1858" t="str">
            <v>lakhtachev.aa@tc11.pp.gazprom-neft.ru</v>
          </cell>
        </row>
        <row r="1859">
          <cell r="P1859" t="str">
            <v>Лахтачев Андрей Алексеевич</v>
          </cell>
          <cell r="Q1859" t="str">
            <v>lakhtachev.aa@tc11.pp.gazprom-neft.ru</v>
          </cell>
        </row>
        <row r="1860">
          <cell r="P1860" t="str">
            <v>Лебедева Анна Петровна</v>
          </cell>
          <cell r="Q1860" t="str">
            <v>lebedeva.ap@tc19.pp.gazprom-neft.ru</v>
          </cell>
        </row>
        <row r="1861">
          <cell r="P1861" t="str">
            <v>Лебедева Валерия Вячеславовна</v>
          </cell>
          <cell r="Q1861" t="str">
            <v>lebedeva.vv@tc19.pp.gazprom-neft.ru</v>
          </cell>
        </row>
        <row r="1862">
          <cell r="P1862" t="str">
            <v>Лебедева Татьяна Викторовна</v>
          </cell>
          <cell r="Q1862" t="str">
            <v>lebedeva.tv@tc8.pp.gazprom-neft.ru</v>
          </cell>
        </row>
        <row r="1863">
          <cell r="P1863" t="str">
            <v>Лебедева Татьяна Викторовна</v>
          </cell>
          <cell r="Q1863" t="str">
            <v>lebedeva.tv@tc8.pp.gazprom-neft.ru</v>
          </cell>
        </row>
        <row r="1864">
          <cell r="P1864" t="str">
            <v>Лебединец Сергей Анатольевич</v>
          </cell>
          <cell r="Q1864" t="str">
            <v>lebedinets.sa@tc11.pp.gazprom-neft.ru</v>
          </cell>
        </row>
        <row r="1865">
          <cell r="P1865" t="str">
            <v>Лебединец Сергей Анатольевич</v>
          </cell>
          <cell r="Q1865" t="str">
            <v>lebedinets.sa@tc11.pp.gazprom-neft.ru</v>
          </cell>
        </row>
        <row r="1866">
          <cell r="P1866" t="str">
            <v>Леонов Никита Сергеевич</v>
          </cell>
          <cell r="Q1866" t="str">
            <v>leonov.ns@tc15.pp.gazprom-neft.ru</v>
          </cell>
        </row>
        <row r="1867">
          <cell r="P1867" t="str">
            <v>Лиморенко Максим Сергеевич</v>
          </cell>
          <cell r="Q1867" t="str">
            <v>limorenko.ms@tc20.pp.gazprom-neft.ru</v>
          </cell>
        </row>
        <row r="1868">
          <cell r="P1868" t="str">
            <v>Лихоносов Михаил Владимирович</v>
          </cell>
          <cell r="Q1868" t="str">
            <v>likhonosov.mv@tc18.pp.gazprom-neft.ru</v>
          </cell>
        </row>
        <row r="1869">
          <cell r="P1869" t="str">
            <v>Лукин Игорь Александрович</v>
          </cell>
          <cell r="Q1869" t="str">
            <v>lukin.ial@tc20.pp.gazprom-neft.ru</v>
          </cell>
        </row>
        <row r="1870">
          <cell r="P1870" t="str">
            <v>Лукьяненко Ольга Николаевна</v>
          </cell>
          <cell r="Q1870" t="str">
            <v>lukyanenko.on@tc17.pp.gazprom-neft.ru</v>
          </cell>
        </row>
        <row r="1871">
          <cell r="P1871" t="str">
            <v>Лукьянов Владимир Борисович</v>
          </cell>
          <cell r="Q1871" t="str">
            <v>lukyanov.vb@tc11.pp.gazprom-neft.ru</v>
          </cell>
        </row>
        <row r="1872">
          <cell r="P1872" t="str">
            <v>Макуха Дмитрий Александрович</v>
          </cell>
          <cell r="Q1872" t="str">
            <v>makukha.dal@tc19.pp.gazprom-neft.ru</v>
          </cell>
        </row>
        <row r="1873">
          <cell r="P1873" t="str">
            <v>Макуха Дмитрий Александрович</v>
          </cell>
          <cell r="Q1873" t="str">
            <v>makukha.dal@tc19.pp.gazprom-neft.ru</v>
          </cell>
        </row>
        <row r="1874">
          <cell r="P1874" t="str">
            <v>Маматкулов Рустам Касимович</v>
          </cell>
          <cell r="Q1874" t="str">
            <v>mamatkulov.rk@tc19.pp.gazprom-neft.ru</v>
          </cell>
        </row>
        <row r="1875">
          <cell r="P1875" t="str">
            <v>Маматкулов Рустам Касимович</v>
          </cell>
          <cell r="Q1875" t="str">
            <v>mamatkulov.rk@tc19.pp.gazprom-neft.ru</v>
          </cell>
        </row>
        <row r="1876">
          <cell r="P1876" t="str">
            <v>Мамедов Вугар Мехман оглы</v>
          </cell>
          <cell r="Q1876" t="str">
            <v>mamedov.vm@tc15.pp.gazprom-neft.ru</v>
          </cell>
        </row>
        <row r="1877">
          <cell r="P1877" t="str">
            <v>Мамедов Вугар Мехман оглы</v>
          </cell>
          <cell r="Q1877" t="str">
            <v>mamedov.vm@tc15.pp.gazprom-neft.ru</v>
          </cell>
        </row>
        <row r="1878">
          <cell r="P1878" t="str">
            <v>Манапов Загир Дагирович</v>
          </cell>
          <cell r="Q1878" t="str">
            <v>manapov.zd@tc19.pp.gazprom-neft.ru</v>
          </cell>
        </row>
        <row r="1879">
          <cell r="P1879" t="str">
            <v>Манапов Тамерлан Дагирович</v>
          </cell>
          <cell r="Q1879" t="str">
            <v>manapov.td@tc14.pp.gazprom-neft.ru</v>
          </cell>
        </row>
        <row r="1880">
          <cell r="P1880" t="str">
            <v>Маргасов Дмитрий Сергеевич</v>
          </cell>
          <cell r="Q1880" t="str">
            <v>margasov.ds@tc21.pp.gazprom-neft.ru</v>
          </cell>
        </row>
        <row r="1881">
          <cell r="P1881" t="str">
            <v>Матвеева Наталья Викторовна</v>
          </cell>
          <cell r="Q1881" t="str">
            <v>matveeva.nv@tc11.pp.gazprom-neft.ru</v>
          </cell>
        </row>
        <row r="1882">
          <cell r="P1882" t="str">
            <v>Матвейко Евгений Владимирович</v>
          </cell>
          <cell r="Q1882" t="str">
            <v>matvejko.ev@tc2.pp.gazprom-neft.ru</v>
          </cell>
        </row>
        <row r="1883">
          <cell r="P1883" t="str">
            <v>Матвейко Евгений Владимирович</v>
          </cell>
          <cell r="Q1883" t="str">
            <v>matvejko.ev@tc2.pp.gazprom-neft.ru</v>
          </cell>
        </row>
        <row r="1884">
          <cell r="P1884" t="str">
            <v>Материкин Василий Владимирович</v>
          </cell>
          <cell r="Q1884" t="str">
            <v>materikin.vv@tc11.pp.gazprom-neft.ru</v>
          </cell>
        </row>
        <row r="1885">
          <cell r="P1885" t="str">
            <v>Материкин Василий Владимирович</v>
          </cell>
          <cell r="Q1885" t="str">
            <v>materikin.vv@tc11.pp.gazprom-neft.ru</v>
          </cell>
        </row>
        <row r="1886">
          <cell r="P1886" t="str">
            <v>Махаева Анастасия Ивановна</v>
          </cell>
          <cell r="Q1886" t="str">
            <v>makhaeva.ai@tc11.pp.gazprom-neft.ru</v>
          </cell>
        </row>
        <row r="1887">
          <cell r="P1887" t="str">
            <v>Махаева Анна Алексеевна</v>
          </cell>
          <cell r="Q1887" t="str">
            <v>makhaeva.aal@tc20.pp.gazprom-neft.ru</v>
          </cell>
        </row>
        <row r="1888">
          <cell r="P1888" t="str">
            <v>Махова Оксана Валериевна</v>
          </cell>
          <cell r="Q1888" t="str">
            <v>makhova.ova@tc18.pp.gazprom-neft.ru</v>
          </cell>
        </row>
        <row r="1889">
          <cell r="P1889" t="str">
            <v>Махова Оксана Валериевна</v>
          </cell>
          <cell r="Q1889" t="str">
            <v>makhova.ova@tc18.pp.gazprom-neft.ru</v>
          </cell>
        </row>
        <row r="1890">
          <cell r="P1890" t="str">
            <v>Мелехина Софья Денисовна</v>
          </cell>
          <cell r="Q1890" t="str">
            <v>melekhina.sd@tc17.pp.gazprom-neft.ru</v>
          </cell>
        </row>
        <row r="1891">
          <cell r="P1891" t="str">
            <v>Мемрук Дмитрий Николаевич</v>
          </cell>
          <cell r="Q1891" t="str">
            <v>memruk.dn@tc18.pp.gazprom-neft.ru</v>
          </cell>
        </row>
        <row r="1892">
          <cell r="P1892" t="str">
            <v>Мемрук Дмитрий Николаевич</v>
          </cell>
          <cell r="Q1892" t="str">
            <v>memruk.dn@tc18.pp.gazprom-neft.ru</v>
          </cell>
        </row>
        <row r="1893">
          <cell r="P1893" t="str">
            <v>Меренков Сергей Геннадьевич</v>
          </cell>
          <cell r="Q1893" t="str">
            <v>merenkov.sg@tc11.pp.gazprom-neft.ru</v>
          </cell>
        </row>
        <row r="1894">
          <cell r="P1894" t="str">
            <v>Меркашев Олег Михайлович</v>
          </cell>
          <cell r="Q1894" t="str">
            <v>merkashev.om@tc11.pp.gazprom-neft.ru</v>
          </cell>
        </row>
        <row r="1895">
          <cell r="P1895" t="str">
            <v>Меркашев Олег Михайлович</v>
          </cell>
          <cell r="Q1895" t="str">
            <v>merkashev.om@tc11.pp.gazprom-neft.ru</v>
          </cell>
        </row>
        <row r="1896">
          <cell r="P1896" t="str">
            <v>Меркулов Игорь Евгениевич</v>
          </cell>
          <cell r="Q1896" t="str">
            <v>merkulov.ie@tc11.pp.gazprom-neft.ru</v>
          </cell>
        </row>
        <row r="1897">
          <cell r="P1897" t="str">
            <v>Меркулов Игорь Евгениевич</v>
          </cell>
          <cell r="Q1897" t="str">
            <v>merkulov.ie@tc11.pp.gazprom-neft.ru</v>
          </cell>
        </row>
        <row r="1898">
          <cell r="P1898" t="str">
            <v>Мехоношин Евгений Иванович</v>
          </cell>
          <cell r="Q1898" t="str">
            <v>mekhonoshin.ei@tc14.pp.gazprom-neft.ru</v>
          </cell>
        </row>
        <row r="1899">
          <cell r="P1899" t="str">
            <v>Мещанко Евгения Николаевна</v>
          </cell>
          <cell r="Q1899" t="str">
            <v>meshchanko.en@tc19.pp.gazprom-neft.ru</v>
          </cell>
        </row>
        <row r="1900">
          <cell r="P1900" t="str">
            <v>Мигранов Рамиль Гайсанович</v>
          </cell>
          <cell r="Q1900" t="str">
            <v>migranov.rg@tc17.pp.gazprom-neft.ru</v>
          </cell>
        </row>
        <row r="1901">
          <cell r="P1901" t="str">
            <v>Минилбаева Людмила Тимирьяновна</v>
          </cell>
          <cell r="Q1901" t="str">
            <v>minilbaeva.lt@tc11.pp.gazprom-neft.ru</v>
          </cell>
        </row>
        <row r="1902">
          <cell r="P1902" t="str">
            <v>Минулин Айдар Тимерханович</v>
          </cell>
          <cell r="Q1902" t="str">
            <v>minulin.at@tc11.pp.gazprom-neft.ru</v>
          </cell>
        </row>
        <row r="1903">
          <cell r="P1903" t="str">
            <v>Мирзоахмедов Сухроб Рустамович</v>
          </cell>
          <cell r="Q1903" t="str">
            <v>mirzoakhmedov.sr@tc15.pp.gazprom-neft.ru</v>
          </cell>
        </row>
        <row r="1904">
          <cell r="P1904" t="str">
            <v>Мирзоахмедов Сухроб Рустамович</v>
          </cell>
          <cell r="Q1904" t="str">
            <v>mirzoakhmedov.sr@tc15.pp.gazprom-neft.ru</v>
          </cell>
        </row>
        <row r="1905">
          <cell r="P1905" t="str">
            <v>Миронов Сергей Сергеевич</v>
          </cell>
          <cell r="Q1905" t="str">
            <v>mironov.ss@tc14.pp.gazprom-neft.ru</v>
          </cell>
        </row>
        <row r="1906">
          <cell r="P1906" t="str">
            <v>Миронов Сергей Сергеевич</v>
          </cell>
          <cell r="Q1906" t="str">
            <v>mironov.ss@tc14.pp.gazprom-neft.ru</v>
          </cell>
        </row>
        <row r="1907">
          <cell r="P1907" t="str">
            <v>Митякина Елена Геннадьевна</v>
          </cell>
          <cell r="Q1907" t="str">
            <v>mityakina.eg@tc6.pp.gazprom-neft.ru</v>
          </cell>
        </row>
        <row r="1908">
          <cell r="P1908" t="str">
            <v>Михайлов Олег Валерьевич</v>
          </cell>
          <cell r="Q1908" t="str">
            <v>mikhaylov.ov@tc16.pp.gazprom-neft.ru</v>
          </cell>
        </row>
        <row r="1909">
          <cell r="P1909" t="str">
            <v>Михайлова Регина Фидоильевна</v>
          </cell>
          <cell r="Q1909" t="str">
            <v>mikhaylova.rf@tc15.pp.gazprom-neft.ru</v>
          </cell>
        </row>
        <row r="1910">
          <cell r="P1910" t="str">
            <v>Мулеев Георгий Николаевич</v>
          </cell>
          <cell r="Q1910" t="str">
            <v>muleev.gn@tc21.pp.gazprom-neft.ru</v>
          </cell>
        </row>
        <row r="1911">
          <cell r="P1911" t="str">
            <v>Мулеев Георгий Николаевич</v>
          </cell>
          <cell r="Q1911" t="str">
            <v>muleev.gn@tc21.pp.gazprom-neft.ru</v>
          </cell>
        </row>
        <row r="1912">
          <cell r="P1912" t="str">
            <v>Мулеев Николай Николаевич</v>
          </cell>
          <cell r="Q1912" t="str">
            <v>muleev.nn@tc11.pp.gazprom-neft.ru</v>
          </cell>
        </row>
        <row r="1913">
          <cell r="P1913" t="str">
            <v>Мулеев Николай Николаевич</v>
          </cell>
          <cell r="Q1913" t="str">
            <v>muleev.nn@tc11.pp.gazprom-neft.ru</v>
          </cell>
        </row>
        <row r="1914">
          <cell r="P1914" t="str">
            <v>Мусайбеков Батыржан Жумабекович</v>
          </cell>
          <cell r="Q1914" t="str">
            <v>musaybekov.bzh@tc7.pp.gazprom-neft.ru</v>
          </cell>
        </row>
        <row r="1915">
          <cell r="P1915" t="str">
            <v>Мухамедьяров Фаниль Явдатович</v>
          </cell>
          <cell r="Q1915" t="str">
            <v>mukhamedyarov.fya@tc20.pp.gazprom-neft.ru</v>
          </cell>
        </row>
        <row r="1916">
          <cell r="P1916" t="str">
            <v>Мухаметзянов Реналь Робертович</v>
          </cell>
          <cell r="Q1916" t="str">
            <v>mukhametzyanov.rro@tc18.pp.gazprom-neft.ru</v>
          </cell>
        </row>
        <row r="1917">
          <cell r="P1917" t="str">
            <v>Мухаметзянов Реналь Робертович</v>
          </cell>
          <cell r="Q1917" t="str">
            <v>mukhametzyanov.rro@tc18.pp.gazprom-neft.ru</v>
          </cell>
        </row>
        <row r="1918">
          <cell r="P1918" t="str">
            <v>Назарова Екатерина Александровна</v>
          </cell>
          <cell r="Q1918" t="str">
            <v>nazarova.ea@tc14.pp.gazprom-neft.ru</v>
          </cell>
        </row>
        <row r="1919">
          <cell r="P1919" t="str">
            <v>Небоженко Алена Петровна</v>
          </cell>
          <cell r="Q1919" t="str">
            <v>nebozhenko.ap@tc16.pp.gazprom-neft.ru</v>
          </cell>
        </row>
        <row r="1920">
          <cell r="P1920" t="str">
            <v>Нефедов Алексей Николаевич</v>
          </cell>
          <cell r="Q1920" t="str">
            <v>nefedov.ani@tc14.pp.gazprom-neft.ru</v>
          </cell>
        </row>
        <row r="1921">
          <cell r="P1921" t="str">
            <v>Нечаев Артем Сергеевич</v>
          </cell>
          <cell r="Q1921" t="str">
            <v>nechaev.as@tc14.pp.gazprom-neft.ru</v>
          </cell>
        </row>
        <row r="1922">
          <cell r="P1922" t="str">
            <v>Никитина Елена Олеговна</v>
          </cell>
          <cell r="Q1922" t="str">
            <v>nikitina.eo@tc15.pp.gazprom-neft.ru</v>
          </cell>
        </row>
        <row r="1923">
          <cell r="P1923" t="str">
            <v>Никитина Надежда Дмитриевна</v>
          </cell>
          <cell r="Q1923" t="str">
            <v>nikitina.nd@tc11.pp.gazprom-neft.ru</v>
          </cell>
        </row>
        <row r="1924">
          <cell r="P1924" t="str">
            <v>Никитюк Алексей Юрьевич</v>
          </cell>
          <cell r="Q1924" t="str">
            <v>nikityuk.ayu@tc14.pp.gazprom-neft.ru</v>
          </cell>
        </row>
        <row r="1925">
          <cell r="P1925" t="str">
            <v>Никитюк Алексей Юрьевич</v>
          </cell>
          <cell r="Q1925" t="str">
            <v>nikityuk.ayu@tc14.pp.gazprom-neft.ru</v>
          </cell>
        </row>
        <row r="1926">
          <cell r="P1926" t="str">
            <v>Николаенко Александр Сергеевич</v>
          </cell>
          <cell r="Q1926" t="str">
            <v>nikolaenko.ase@tc17.pp.gazprom-neft.ru</v>
          </cell>
        </row>
        <row r="1927">
          <cell r="P1927" t="str">
            <v>Новиков Михаил Юрьевич</v>
          </cell>
          <cell r="Q1927" t="str">
            <v>novikov.myur@tc17.pp.gazprom-neft.ru</v>
          </cell>
        </row>
        <row r="1928">
          <cell r="P1928" t="str">
            <v>Нуруллина Наталья Александровна</v>
          </cell>
          <cell r="Q1928" t="str">
            <v>nurullina.na@tc21.pp.gazprom-neft.ru</v>
          </cell>
        </row>
        <row r="1929">
          <cell r="P1929" t="str">
            <v>Обезюк Вадим Сергеевич</v>
          </cell>
          <cell r="Q1929" t="str">
            <v>obezyuk.vs@tc20.pp.gazprom-neft.ru</v>
          </cell>
        </row>
        <row r="1930">
          <cell r="P1930" t="str">
            <v>Обезюк Надежда Михайловна</v>
          </cell>
          <cell r="Q1930" t="str">
            <v>obezyuk.nm@tc14.pp.gazprom-neft.ru</v>
          </cell>
        </row>
        <row r="1931">
          <cell r="P1931" t="str">
            <v>Овчинникова Олеся Олеговна</v>
          </cell>
          <cell r="Q1931" t="str">
            <v>ovchinnikova.oo@tc7.pp.gazprom-neft.ru</v>
          </cell>
        </row>
        <row r="1932">
          <cell r="P1932" t="str">
            <v>Оганян Товмас Оникович</v>
          </cell>
          <cell r="Q1932" t="str">
            <v>oganyan.to@tc11.pp.gazprom-neft.ru</v>
          </cell>
        </row>
        <row r="1933">
          <cell r="P1933" t="str">
            <v>Оганян Товмас Оникович</v>
          </cell>
          <cell r="Q1933" t="str">
            <v>oganyan.to@tc11.pp.gazprom-neft.ru</v>
          </cell>
        </row>
        <row r="1934">
          <cell r="P1934" t="str">
            <v>Олейник Софья Степановна</v>
          </cell>
          <cell r="Q1934" t="str">
            <v>oleynik.ss@tc15.pp.gazprom-neft.ru</v>
          </cell>
        </row>
        <row r="1935">
          <cell r="P1935" t="str">
            <v>Омарова Алина Алексеевна</v>
          </cell>
          <cell r="Q1935" t="str">
            <v>omarova.aal@tc19.pp.gazprom-neft.ru</v>
          </cell>
        </row>
        <row r="1936">
          <cell r="P1936" t="str">
            <v>Онушко Наталья Александровна</v>
          </cell>
          <cell r="Q1936" t="str">
            <v>onushko.na@tc11.pp.gazprom-neft.ru</v>
          </cell>
        </row>
        <row r="1937">
          <cell r="P1937" t="str">
            <v>Онушко Наталья Сергеевна</v>
          </cell>
          <cell r="Q1937" t="str">
            <v>onushko.ns@tc16.pp.gazprom-neft.ru</v>
          </cell>
        </row>
        <row r="1938">
          <cell r="P1938" t="str">
            <v>Орлова Нина Васильевна</v>
          </cell>
          <cell r="Q1938" t="str">
            <v>orlova.nva@tc18.pp.gazprom-neft.ru</v>
          </cell>
        </row>
        <row r="1939">
          <cell r="P1939" t="str">
            <v>Отто Роман Анатольевич</v>
          </cell>
          <cell r="Q1939" t="str">
            <v>otto.ra@tc21.pp.gazprom-neft.ru</v>
          </cell>
        </row>
        <row r="1940">
          <cell r="P1940" t="str">
            <v>Паймикеев Сергей Игоревич</v>
          </cell>
          <cell r="Q1940" t="str">
            <v>paymikeev.si@tc11.pp.gazprom-neft.ru</v>
          </cell>
        </row>
        <row r="1941">
          <cell r="P1941" t="str">
            <v>Паймикеев Сергей Игоревич</v>
          </cell>
          <cell r="Q1941" t="str">
            <v>paymikeev.si@tc11.pp.gazprom-neft.ru</v>
          </cell>
        </row>
        <row r="1942">
          <cell r="P1942" t="str">
            <v>Панкова Елена Александровна</v>
          </cell>
          <cell r="Q1942" t="str">
            <v>pankova.ea@tc7.pp.gazprom-neft.ru</v>
          </cell>
        </row>
        <row r="1943">
          <cell r="P1943" t="str">
            <v>Панкратова Ирина Александровна</v>
          </cell>
          <cell r="Q1943" t="str">
            <v>pankratova.ia@tc6.pp.gazprom-neft.ru</v>
          </cell>
        </row>
        <row r="1944">
          <cell r="P1944" t="str">
            <v>Перевалов Игорь Александрович</v>
          </cell>
          <cell r="Q1944" t="str">
            <v>perevalov.ia@tc11.pp.gazprom-neft.ru</v>
          </cell>
        </row>
        <row r="1945">
          <cell r="P1945" t="str">
            <v>Перевалов Игорь Александрович</v>
          </cell>
          <cell r="Q1945" t="str">
            <v>perevalov.ia@tc11.pp.gazprom-neft.ru</v>
          </cell>
        </row>
        <row r="1946">
          <cell r="P1946" t="str">
            <v>Песцов Артем Юрьевич</v>
          </cell>
          <cell r="Q1946" t="str">
            <v>pestsov.ayu@tc11.pp.gazprom-neft.ru</v>
          </cell>
        </row>
        <row r="1947">
          <cell r="P1947" t="str">
            <v>Песцов Артем Юрьевич</v>
          </cell>
          <cell r="Q1947" t="str">
            <v>pestsov.ayu@tc11.pp.gazprom-neft.ru</v>
          </cell>
        </row>
        <row r="1948">
          <cell r="P1948" t="str">
            <v>Петренко Иван Петрович</v>
          </cell>
          <cell r="Q1948" t="str">
            <v>petrenko.ip@tc12.pp.gazprom-neft.ru</v>
          </cell>
        </row>
        <row r="1949">
          <cell r="P1949" t="str">
            <v>Петренко Иван Петрович</v>
          </cell>
          <cell r="Q1949" t="str">
            <v>petrenko.ip@tc12.pp.gazprom-neft.ru</v>
          </cell>
        </row>
        <row r="1950">
          <cell r="P1950" t="str">
            <v>Петров Эдуард Ринатович</v>
          </cell>
          <cell r="Q1950" t="str">
            <v>petrov.er@tc20.pp.gazprom-neft.ru</v>
          </cell>
        </row>
        <row r="1951">
          <cell r="P1951" t="str">
            <v>Петрук Олег Сергеевич</v>
          </cell>
          <cell r="Q1951" t="str">
            <v>petruk.os@tc14.pp.gazprom-neft.ru</v>
          </cell>
        </row>
        <row r="1952">
          <cell r="P1952" t="str">
            <v>Петрук Олег Сергеевич</v>
          </cell>
          <cell r="Q1952" t="str">
            <v>petruk.os@tc14.pp.gazprom-neft.ru</v>
          </cell>
        </row>
        <row r="1953">
          <cell r="P1953" t="str">
            <v>Петрушина Ольга Васильевна</v>
          </cell>
          <cell r="Q1953" t="str">
            <v>petrushina.ova@tc11.pp.gazprom-neft.ru</v>
          </cell>
        </row>
        <row r="1954">
          <cell r="P1954" t="str">
            <v>Пластинин Игорь Владимирович</v>
          </cell>
          <cell r="Q1954" t="str">
            <v>plastinin.iv@tc14.pp.gazprom-neft.ru</v>
          </cell>
        </row>
        <row r="1955">
          <cell r="P1955" t="str">
            <v>Пластинин Игорь Владимирович</v>
          </cell>
          <cell r="Q1955" t="str">
            <v>plastinin.iv@tc14.pp.gazprom-neft.ru</v>
          </cell>
        </row>
        <row r="1956">
          <cell r="P1956" t="str">
            <v>Плешков Кирилл Александрович</v>
          </cell>
          <cell r="Q1956" t="str">
            <v>pleshkov.ka@tc16.pp.gazprom-neft.ru</v>
          </cell>
        </row>
        <row r="1957">
          <cell r="P1957" t="str">
            <v>Плешков Кирилл Александрович</v>
          </cell>
          <cell r="Q1957" t="str">
            <v>pleshkov.ka@tc16.pp.gazprom-neft.ru</v>
          </cell>
        </row>
        <row r="1958">
          <cell r="P1958" t="str">
            <v>Плосконос Екатерина Владимировна</v>
          </cell>
          <cell r="Q1958" t="str">
            <v>ploskonos.ev@tc11.pp.gazprom-neft.ru</v>
          </cell>
        </row>
        <row r="1959">
          <cell r="P1959" t="str">
            <v>Побединская Александра Сергеевна</v>
          </cell>
          <cell r="Q1959" t="str">
            <v>pobedinskaya.as@tc2.pp.gazprom-neft.ru</v>
          </cell>
        </row>
        <row r="1960">
          <cell r="P1960" t="str">
            <v>Побединская Александра Сергеевна</v>
          </cell>
          <cell r="Q1960" t="str">
            <v>pobedinskaya.as@tc2.pp.gazprom-neft.ru</v>
          </cell>
        </row>
        <row r="1961">
          <cell r="P1961" t="str">
            <v>Поликарпов Александр Вячеславович</v>
          </cell>
          <cell r="Q1961" t="str">
            <v>polikarpov.avyach@tc19.pp.gazprom-neft.ru</v>
          </cell>
        </row>
        <row r="1962">
          <cell r="P1962" t="str">
            <v>Политенко Наталья Петровна</v>
          </cell>
          <cell r="Q1962" t="str">
            <v>politenko.np@tc6.pp.gazprom-neft.ru</v>
          </cell>
        </row>
        <row r="1963">
          <cell r="P1963" t="str">
            <v>Полков Алексей Сергеевич</v>
          </cell>
          <cell r="Q1963" t="str">
            <v>polkov.as@tc1.pp.gazprom-neft.ru</v>
          </cell>
        </row>
        <row r="1964">
          <cell r="P1964" t="str">
            <v>Попов Александр Константинович</v>
          </cell>
          <cell r="Q1964" t="str">
            <v>popov.ak@tc14.pp.gazprom-neft.ru</v>
          </cell>
        </row>
        <row r="1965">
          <cell r="P1965" t="str">
            <v>Попов Илья Викторович</v>
          </cell>
          <cell r="Q1965" t="str">
            <v>popov.ivi@tc7.pp.gazprom-neft.ru</v>
          </cell>
        </row>
        <row r="1966">
          <cell r="P1966" t="str">
            <v>Попов Илья Викторович</v>
          </cell>
          <cell r="Q1966" t="str">
            <v>popov.ivi@tc7.pp.gazprom-neft.ru</v>
          </cell>
        </row>
        <row r="1967">
          <cell r="P1967" t="str">
            <v>Пранкевич Кирилл Михайлович</v>
          </cell>
          <cell r="Q1967" t="str">
            <v>prankevich.km@tc1.pp.gazprom-neft.ru</v>
          </cell>
        </row>
        <row r="1968">
          <cell r="P1968" t="str">
            <v>Пранкевич Кирилл Михайлович</v>
          </cell>
          <cell r="Q1968" t="str">
            <v>prankevich.km@tc1.pp.gazprom-neft.ru</v>
          </cell>
        </row>
        <row r="1969">
          <cell r="P1969" t="str">
            <v>Прибытова Любовь Николаевна</v>
          </cell>
          <cell r="Q1969" t="str">
            <v>pribytova.ln@tc11.pp.gazprom-neft.ru</v>
          </cell>
        </row>
        <row r="1970">
          <cell r="P1970" t="str">
            <v>Приешкина Олеся Александровна</v>
          </cell>
          <cell r="Q1970" t="str">
            <v>prieshkina.oa@tc17.pp.gazprom-neft.ru</v>
          </cell>
        </row>
        <row r="1971">
          <cell r="P1971" t="str">
            <v>Пугало Михаил Васильевич</v>
          </cell>
          <cell r="Q1971" t="str">
            <v>pugalo.mv@tc7.pp.gazprom-neft.ru</v>
          </cell>
        </row>
        <row r="1972">
          <cell r="P1972" t="str">
            <v>Пузарецкая Ольга Сергеевна</v>
          </cell>
          <cell r="Q1972" t="str">
            <v>puzaretskaya.os@tc18.pp.gazprom-neft.ru</v>
          </cell>
        </row>
        <row r="1973">
          <cell r="P1973" t="str">
            <v>Пшеничникова Анна Юрьевна</v>
          </cell>
          <cell r="Q1973" t="str">
            <v>pshenichnikova.ayu@tc11.pp.gazprom-neft.ru</v>
          </cell>
        </row>
        <row r="1974">
          <cell r="P1974" t="str">
            <v>Радченко Надежда Геннадьевна</v>
          </cell>
          <cell r="Q1974" t="str">
            <v>radchenko.ng@tc20.pp.gazprom-neft.ru</v>
          </cell>
        </row>
        <row r="1975">
          <cell r="P1975" t="str">
            <v>Размыслов Алексей Николаевич</v>
          </cell>
          <cell r="Q1975" t="str">
            <v>razmyslov.an@tc11.pp.gazprom-neft.ru</v>
          </cell>
        </row>
        <row r="1976">
          <cell r="P1976" t="str">
            <v>Ракаева Татьяна Набюллаевна</v>
          </cell>
          <cell r="Q1976" t="str">
            <v>rakaeva.tn@tc18.pp.gazprom-neft.ru</v>
          </cell>
        </row>
        <row r="1977">
          <cell r="P1977" t="str">
            <v>Ракаева Татьяна Набюллаевна</v>
          </cell>
          <cell r="Q1977" t="str">
            <v>rakaeva.tn@tc18.pp.gazprom-neft.ru</v>
          </cell>
        </row>
        <row r="1978">
          <cell r="P1978" t="str">
            <v>Резанов Вадим Николаевич</v>
          </cell>
          <cell r="Q1978" t="str">
            <v>rezanov.vn@tc17.pp.gazprom-neft.ru</v>
          </cell>
        </row>
        <row r="1979">
          <cell r="P1979" t="str">
            <v>Родионова Надежда Васильевна</v>
          </cell>
          <cell r="Q1979" t="str">
            <v>rodionova.nv@tc16.pp.gazprom-neft.ru</v>
          </cell>
        </row>
        <row r="1980">
          <cell r="P1980" t="str">
            <v>Родионова Надежда Васильевна</v>
          </cell>
          <cell r="Q1980" t="str">
            <v>rodionova.nv@tc16.pp.gazprom-neft.ru</v>
          </cell>
        </row>
        <row r="1981">
          <cell r="P1981" t="str">
            <v>Ройбу Ирина Геннадьевна</v>
          </cell>
          <cell r="Q1981" t="str">
            <v>roybu.ig@tc11.pp.gazprom-neft.ru</v>
          </cell>
        </row>
        <row r="1982">
          <cell r="P1982" t="str">
            <v>Рокин Александр Леонидович</v>
          </cell>
          <cell r="Q1982" t="str">
            <v>rokin.al@tc18.pp.gazprom-neft.ru</v>
          </cell>
        </row>
        <row r="1983">
          <cell r="P1983" t="str">
            <v>Романчук Татьяна Владимировна</v>
          </cell>
          <cell r="Q1983" t="str">
            <v>romanchuk.tv@tc11.pp.gazprom-neft.ru</v>
          </cell>
        </row>
        <row r="1984">
          <cell r="P1984" t="str">
            <v>Романчук Татьяна Владимировна</v>
          </cell>
          <cell r="Q1984" t="str">
            <v>romanchuk.tv@tc11.pp.gazprom-neft.ru</v>
          </cell>
        </row>
        <row r="1985">
          <cell r="P1985" t="str">
            <v>Русских Павел Артемович</v>
          </cell>
          <cell r="Q1985" t="str">
            <v>russkikh.pa@tc17.pp.gazprom-neft.ru</v>
          </cell>
        </row>
        <row r="1986">
          <cell r="P1986" t="str">
            <v>Рыбалкин Юрий Владимирович</v>
          </cell>
          <cell r="Q1986" t="str">
            <v>rybalkin.yuv@tc11.pp.gazprom-neft.ru</v>
          </cell>
        </row>
        <row r="1987">
          <cell r="P1987" t="str">
            <v>Сабарбагин Алик Хайрутдинович</v>
          </cell>
          <cell r="Q1987" t="str">
            <v>sabarbagin.akh@tc16.pp.gazprom-neft.ru</v>
          </cell>
        </row>
        <row r="1988">
          <cell r="P1988" t="str">
            <v>Савиных Виталий Эдуардович</v>
          </cell>
          <cell r="Q1988" t="str">
            <v>savinykh.ve@tc11.pp.gazprom-neft.ru</v>
          </cell>
        </row>
        <row r="1989">
          <cell r="P1989" t="str">
            <v>Сагиров Ильназ Назимович</v>
          </cell>
          <cell r="Q1989" t="str">
            <v>sagirov.in@tc17.pp.gazprom-neft.ru</v>
          </cell>
        </row>
        <row r="1990">
          <cell r="P1990" t="str">
            <v>Садыков Рустем Равилевич</v>
          </cell>
          <cell r="Q1990" t="str">
            <v>sadykov.rr@tc1.pp.gazprom-neft.ru</v>
          </cell>
        </row>
        <row r="1991">
          <cell r="P1991" t="str">
            <v>Саитова Татьяна Афанасьевна</v>
          </cell>
          <cell r="Q1991" t="str">
            <v>saitova.ta@tc11.pp.gazprom-neft.ru</v>
          </cell>
        </row>
        <row r="1992">
          <cell r="P1992" t="str">
            <v>Сайфуллин Ринат Хасанович</v>
          </cell>
          <cell r="Q1992" t="str">
            <v>sayfullin.rkh@tc12.pp.gazprom-neft.ru</v>
          </cell>
        </row>
        <row r="1993">
          <cell r="P1993" t="str">
            <v>Сайфуллин Ринат Хасанович</v>
          </cell>
          <cell r="Q1993" t="str">
            <v>sayfullin.rkh@tc12.pp.gazprom-neft.ru</v>
          </cell>
        </row>
        <row r="1994">
          <cell r="P1994" t="str">
            <v>Салий Игорь Владимирович</v>
          </cell>
          <cell r="Q1994" t="str">
            <v>saliy.iv@tc16.pp.gazprom-neft.ru</v>
          </cell>
        </row>
        <row r="1995">
          <cell r="P1995" t="str">
            <v>Салимурзаев Али Рукманович</v>
          </cell>
          <cell r="Q1995" t="str">
            <v>salimurzaev.ar@tc11.pp.gazprom-neft.ru</v>
          </cell>
        </row>
        <row r="1996">
          <cell r="P1996" t="str">
            <v>Салимурзаев Али Рукманович</v>
          </cell>
          <cell r="Q1996" t="str">
            <v>salimurzaev.ar@tc11.pp.gazprom-neft.ru</v>
          </cell>
        </row>
        <row r="1997">
          <cell r="P1997" t="str">
            <v>Салимурзаев Умар Рукманович</v>
          </cell>
          <cell r="Q1997" t="str">
            <v>salimurzaev.ur@tc11.pp.gazprom-neft.ru</v>
          </cell>
        </row>
        <row r="1998">
          <cell r="P1998" t="str">
            <v>Салтанов Сергей Александрович</v>
          </cell>
          <cell r="Q1998" t="str">
            <v>saltanov.sa@tc18.pp.gazprom-neft.ru</v>
          </cell>
        </row>
        <row r="1999">
          <cell r="P1999" t="str">
            <v>Салтанов Сергей Александрович</v>
          </cell>
          <cell r="Q1999" t="str">
            <v>saltanov.sa@tc18.pp.gazprom-neft.ru</v>
          </cell>
        </row>
        <row r="2000">
          <cell r="P2000" t="str">
            <v>Сафаралиева Вагиде Бейбалаевна</v>
          </cell>
          <cell r="Q2000" t="str">
            <v>safaralieva.vb@tc11.pp.gazprom-neft.ru</v>
          </cell>
        </row>
        <row r="2001">
          <cell r="P2001" t="str">
            <v>Сафонова Альфия Рифатовна</v>
          </cell>
          <cell r="Q2001" t="str">
            <v>safonova.ar@tc6.pp.gazprom-neft.ru</v>
          </cell>
        </row>
        <row r="2002">
          <cell r="P2002" t="str">
            <v>Сафонова Юлия Михайловна</v>
          </cell>
          <cell r="Q2002" t="str">
            <v>safonova.yum@tc17.pp.gazprom-neft.ru</v>
          </cell>
        </row>
        <row r="2003">
          <cell r="P2003" t="str">
            <v>Сбитнева Ксения Олеговна</v>
          </cell>
          <cell r="Q2003" t="str">
            <v>sbitneva.ko@tc20.pp.gazprom-neft.ru</v>
          </cell>
        </row>
        <row r="2004">
          <cell r="P2004" t="str">
            <v>Секерин Максим Владимирович</v>
          </cell>
          <cell r="Q2004" t="str">
            <v>sekerin.mv@tc18.pp.gazprom-neft.ru</v>
          </cell>
        </row>
        <row r="2005">
          <cell r="P2005" t="str">
            <v>Сидоров Александр Николаевич</v>
          </cell>
          <cell r="Q2005" t="str">
            <v>sidorov.ani@tc18.pp.gazprom-neft.ru</v>
          </cell>
        </row>
        <row r="2006">
          <cell r="P2006" t="str">
            <v>Сидоров Александр Николаевич</v>
          </cell>
          <cell r="Q2006" t="str">
            <v>sidorov.ani@tc18.pp.gazprom-neft.ru</v>
          </cell>
        </row>
        <row r="2007">
          <cell r="P2007" t="str">
            <v>Сидоров Василий Геннадьевич</v>
          </cell>
          <cell r="Q2007" t="str">
            <v>sidorov.vg@tc11.pp.gazprom-neft.ru</v>
          </cell>
        </row>
        <row r="2008">
          <cell r="P2008" t="str">
            <v>Сидоров Василий Геннадьевич</v>
          </cell>
          <cell r="Q2008" t="str">
            <v>sidorov.vg@tc11.pp.gazprom-neft.ru</v>
          </cell>
        </row>
        <row r="2009">
          <cell r="P2009" t="str">
            <v>Сидун Евгения Юрьевна</v>
          </cell>
          <cell r="Q2009" t="str">
            <v>sidun.eyu@tc15.pp.gazprom-neft.ru</v>
          </cell>
        </row>
        <row r="2010">
          <cell r="P2010" t="str">
            <v>Силинская Светлана Викторовна</v>
          </cell>
          <cell r="Q2010" t="str">
            <v>silinskaya.sv@tc11.pp.gazprom-neft.ru</v>
          </cell>
        </row>
        <row r="2011">
          <cell r="P2011" t="str">
            <v>Силинская Светлана Викторовна</v>
          </cell>
          <cell r="Q2011" t="str">
            <v>silinskaya.sv@tc11.pp.gazprom-neft.ru</v>
          </cell>
        </row>
        <row r="2012">
          <cell r="P2012" t="str">
            <v>Силкин Антон Валентинович</v>
          </cell>
          <cell r="Q2012" t="str">
            <v>silkin.av@tc18.pp.gazprom-neft.ru</v>
          </cell>
        </row>
        <row r="2013">
          <cell r="P2013" t="str">
            <v>Симоненко Наталья Олеговна</v>
          </cell>
          <cell r="Q2013" t="str">
            <v>simonenko.no@tc16.pp.gazprom-neft.ru</v>
          </cell>
        </row>
        <row r="2014">
          <cell r="P2014" t="str">
            <v>Синельников Илья Викторович</v>
          </cell>
          <cell r="Q2014" t="str">
            <v>sinelnikov.iv@tc17.pp.gazprom-neft.ru</v>
          </cell>
        </row>
        <row r="2015">
          <cell r="P2015" t="str">
            <v>Синельников Илья Викторович</v>
          </cell>
          <cell r="Q2015" t="str">
            <v>sinelnikov.iv@tc17.pp.gazprom-neft.ru</v>
          </cell>
        </row>
        <row r="2016">
          <cell r="P2016" t="str">
            <v>Скоробач Александр Александрович</v>
          </cell>
          <cell r="Q2016" t="str">
            <v>skorobach.aa@tc16.pp.gazprom-neft.ru</v>
          </cell>
        </row>
        <row r="2017">
          <cell r="P2017" t="str">
            <v>Сметанина Евгения Юрьевна</v>
          </cell>
          <cell r="Q2017" t="str">
            <v>smetanina.eyu@tc11.pp.gazprom-neft.ru</v>
          </cell>
        </row>
        <row r="2018">
          <cell r="P2018" t="str">
            <v>Смольников Сергей Александрович</v>
          </cell>
          <cell r="Q2018" t="str">
            <v>smolnikov.sa@tc16.pp.gazprom-neft.ru</v>
          </cell>
        </row>
        <row r="2019">
          <cell r="P2019" t="str">
            <v>Созонов Александр Сергеевич</v>
          </cell>
          <cell r="Q2019" t="str">
            <v>sozonov.as@tc6.pp.gazprom-neft.ru</v>
          </cell>
        </row>
        <row r="2020">
          <cell r="P2020" t="str">
            <v>Созонов Александр Сергеевич</v>
          </cell>
          <cell r="Q2020" t="str">
            <v>sozonov.as@tc6.pp.gazprom-neft.ru</v>
          </cell>
        </row>
        <row r="2021">
          <cell r="P2021" t="str">
            <v>Соловьев Юрий Борисович</v>
          </cell>
          <cell r="Q2021" t="str">
            <v>solovev.ub@tc11.pp.gazprom-neft.ru</v>
          </cell>
        </row>
        <row r="2022">
          <cell r="P2022" t="str">
            <v>Соловьев Юрий Борисович</v>
          </cell>
          <cell r="Q2022" t="str">
            <v>solovev.ub@tc11.pp.gazprom-neft.ru</v>
          </cell>
        </row>
        <row r="2023">
          <cell r="P2023" t="str">
            <v>Солянников Василий Викторович</v>
          </cell>
          <cell r="Q2023" t="str">
            <v>solyannikov.vv@tc6.pp.gazprom-neft.ru</v>
          </cell>
        </row>
        <row r="2024">
          <cell r="P2024" t="str">
            <v>Солянникова Екатерина Викторовна</v>
          </cell>
          <cell r="Q2024" t="str">
            <v>solyannikova.ev@tc7.pp.gazprom-neft.ru</v>
          </cell>
        </row>
        <row r="2025">
          <cell r="P2025" t="str">
            <v>Сорока Татьяна Николаевна</v>
          </cell>
          <cell r="Q2025" t="str">
            <v>soroka.tn@tc11.pp.gazprom-neft.ru</v>
          </cell>
        </row>
        <row r="2026">
          <cell r="P2026" t="str">
            <v>Стафеев Евгений Сергеевич</v>
          </cell>
          <cell r="Q2026" t="str">
            <v>stafeev.es@tc18.pp.gazprom-neft.ru</v>
          </cell>
        </row>
        <row r="2027">
          <cell r="P2027" t="str">
            <v>Степанов Вячеслав Леонидович</v>
          </cell>
          <cell r="Q2027" t="str">
            <v>stepanov.vl@tc15.pp.gazprom-neft.ru</v>
          </cell>
        </row>
        <row r="2028">
          <cell r="P2028" t="str">
            <v>Стецюк Артур Васильевич</v>
          </cell>
          <cell r="Q2028" t="str">
            <v>stetsyuk.av@tc16.pp.gazprom-neft.ru</v>
          </cell>
        </row>
        <row r="2029">
          <cell r="P2029" t="str">
            <v>Стецюк Наталья Викторовна</v>
          </cell>
          <cell r="Q2029" t="str">
            <v>stetsyuk.nv@tc11.pp.gazprom-neft.ru</v>
          </cell>
        </row>
        <row r="2030">
          <cell r="P2030" t="str">
            <v>Страдомский Павел Артемович</v>
          </cell>
          <cell r="Q2030" t="str">
            <v>stradomskiy.pa@tc11.pp.gazprom-neft.ru</v>
          </cell>
        </row>
        <row r="2031">
          <cell r="P2031" t="str">
            <v>Страдомский Павел Артемович</v>
          </cell>
          <cell r="Q2031" t="str">
            <v>stradomskiy.pa@tc11.pp.gazprom-neft.ru</v>
          </cell>
        </row>
        <row r="2032">
          <cell r="P2032" t="str">
            <v>Ступай Ольга Валерьевна</v>
          </cell>
          <cell r="Q2032" t="str">
            <v>stupaj.ov@tc18.pp.gazprom-neft.ru</v>
          </cell>
        </row>
        <row r="2033">
          <cell r="P2033" t="str">
            <v>Ступак Анатолий Борисович</v>
          </cell>
          <cell r="Q2033" t="str">
            <v>stupak.ab@tc18.pp.gazprom-neft.ru</v>
          </cell>
        </row>
        <row r="2034">
          <cell r="P2034" t="str">
            <v>Ступак Ольга Юрьевна</v>
          </cell>
          <cell r="Q2034" t="str">
            <v>stupak.oyu@tc1.pp.gazprom-neft.ru</v>
          </cell>
        </row>
        <row r="2035">
          <cell r="P2035" t="str">
            <v>Сугак Светлана Валерьевна</v>
          </cell>
          <cell r="Q2035" t="str">
            <v>sugak.sv@tc12.pp.gazprom-neft.ru</v>
          </cell>
        </row>
        <row r="2036">
          <cell r="P2036" t="str">
            <v>Сулейманов Нурлан Камаладдин оглы</v>
          </cell>
          <cell r="Q2036" t="str">
            <v>suleymanov.nk@tc18.pp.gazprom-neft.ru</v>
          </cell>
        </row>
        <row r="2037">
          <cell r="P2037" t="str">
            <v>Сулейманов Руслан Рустамович</v>
          </cell>
          <cell r="Q2037" t="str">
            <v>suleymanov.rru@tc7.pp.gazprom-neft.ru</v>
          </cell>
        </row>
        <row r="2038">
          <cell r="P2038" t="str">
            <v>Суханова Ольга Викторовна</v>
          </cell>
          <cell r="Q2038" t="str">
            <v>suhanova.ov@tc11.pp.gazprom-neft.ru</v>
          </cell>
        </row>
        <row r="2039">
          <cell r="P2039" t="str">
            <v>Сысоева Елена Владимировна</v>
          </cell>
          <cell r="Q2039" t="str">
            <v>sysoeva.ev@tc11.pp.gazprom-neft.ru</v>
          </cell>
        </row>
        <row r="2040">
          <cell r="P2040" t="str">
            <v>Талай Екатерина Дмитриевна</v>
          </cell>
          <cell r="Q2040" t="str">
            <v>talay.ed@tc18.pp.gazprom-neft.ru</v>
          </cell>
        </row>
        <row r="2041">
          <cell r="P2041" t="str">
            <v>Тарасенко Оксана Валерьевна</v>
          </cell>
          <cell r="Q2041" t="str">
            <v>tarasenko.ov@tc11.pp.gazprom-neft.ru</v>
          </cell>
        </row>
        <row r="2042">
          <cell r="P2042" t="str">
            <v>Теляков Алексей Викторович</v>
          </cell>
          <cell r="Q2042" t="str">
            <v>telyakov.av@tc16.pp.gazprom-neft.ru</v>
          </cell>
        </row>
        <row r="2043">
          <cell r="P2043" t="str">
            <v>Терехин Андрей Юрьевич</v>
          </cell>
          <cell r="Q2043" t="str">
            <v>terekhin.ayu@tc17.pp.gazprom-neft.ru</v>
          </cell>
        </row>
        <row r="2044">
          <cell r="P2044" t="str">
            <v>Терновая Ирина Владимировна</v>
          </cell>
          <cell r="Q2044" t="str">
            <v>ternovaya.iv@tc11.pp.gazprom-neft.ru</v>
          </cell>
        </row>
        <row r="2045">
          <cell r="P2045" t="str">
            <v>Тимирбаев Эдгар Ильнарович</v>
          </cell>
          <cell r="Q2045" t="str">
            <v>timirbaev.ei@tc17.pp.gazprom-neft.ru</v>
          </cell>
        </row>
        <row r="2046">
          <cell r="P2046" t="str">
            <v>Тихомиров Николай Денисович</v>
          </cell>
          <cell r="Q2046" t="str">
            <v>tikhomirov.nd@tc11.pp.gazprom-neft.ru</v>
          </cell>
        </row>
        <row r="2047">
          <cell r="P2047" t="str">
            <v>Тихонов Юрий Александрович</v>
          </cell>
          <cell r="Q2047" t="str">
            <v>tikhonov.yua@tc17.pp.gazprom-neft.ru</v>
          </cell>
        </row>
        <row r="2048">
          <cell r="P2048" t="str">
            <v>Ткаченко Кирилл Олегович</v>
          </cell>
          <cell r="Q2048" t="str">
            <v>tkachenko.ko@tc17.pp.gazprom-neft.ru</v>
          </cell>
        </row>
        <row r="2049">
          <cell r="P2049" t="str">
            <v>Толстунов Андрей Александрович</v>
          </cell>
          <cell r="Q2049" t="str">
            <v>tolstunov.aa@tc7.pp.gazprom-neft.ru</v>
          </cell>
        </row>
        <row r="2050">
          <cell r="P2050" t="str">
            <v>Тома Ана Валерьевна</v>
          </cell>
          <cell r="Q2050" t="str">
            <v>toma.av@tc16.pp.gazprom-neft.ru</v>
          </cell>
        </row>
        <row r="2051">
          <cell r="P2051" t="str">
            <v>Трошин Александр Сергеевич</v>
          </cell>
          <cell r="Q2051" t="str">
            <v>troshin.as@tc6.pp.gazprom-neft.ru</v>
          </cell>
        </row>
        <row r="2052">
          <cell r="P2052" t="str">
            <v>Трошина Элина Геннадиевна</v>
          </cell>
          <cell r="Q2052" t="str">
            <v>troshina.eg@tc16.pp.gazprom-neft.ru</v>
          </cell>
        </row>
        <row r="2053">
          <cell r="P2053" t="str">
            <v>Ульянкин Дмитрий Сергеевич</v>
          </cell>
          <cell r="Q2053" t="str">
            <v>ulyankin.ds@tc19.pp.gazprom-neft.ru</v>
          </cell>
        </row>
        <row r="2054">
          <cell r="P2054" t="str">
            <v>Файзулина Клавдия Петровна</v>
          </cell>
          <cell r="Q2054" t="str">
            <v>fajzulina.kp@tc11.pp.gazprom-neft.ru</v>
          </cell>
        </row>
        <row r="2055">
          <cell r="P2055" t="str">
            <v>Файрушин Ахмат Фархетдинович</v>
          </cell>
          <cell r="Q2055" t="str">
            <v>fayrushin.ahf@tc11.pp.gazprom-neft.ru</v>
          </cell>
        </row>
        <row r="2056">
          <cell r="P2056" t="str">
            <v>Факидов Марлен Олегович</v>
          </cell>
          <cell r="Q2056" t="str">
            <v>fakidov.mo@tc11.pp.gazprom-neft.ru</v>
          </cell>
        </row>
        <row r="2057">
          <cell r="P2057" t="str">
            <v>Фарзалиев Тагир Назим Оглы</v>
          </cell>
          <cell r="Q2057" t="str">
            <v>farzaliev.tn@tc16.pp.gazprom-neft.ru</v>
          </cell>
        </row>
        <row r="2058">
          <cell r="P2058" t="str">
            <v>Фаррахов Вадим Раузатович</v>
          </cell>
          <cell r="Q2058" t="str">
            <v>farrakhov.vr@tc3.pp.gazprom-neft.ru</v>
          </cell>
        </row>
        <row r="2059">
          <cell r="P2059" t="str">
            <v>Фаррахов Вадим Раузатович</v>
          </cell>
          <cell r="Q2059" t="str">
            <v>farrakhov.vr@tc3.pp.gazprom-neft.ru</v>
          </cell>
        </row>
        <row r="2060">
          <cell r="P2060" t="str">
            <v>Фатеев Алексей Валерьевич</v>
          </cell>
          <cell r="Q2060" t="str">
            <v>fateev.av@tc3.pp.gazprom-neft.ru</v>
          </cell>
        </row>
        <row r="2061">
          <cell r="P2061" t="str">
            <v>Фатхуллина Айгуль Валиулловна</v>
          </cell>
          <cell r="Q2061" t="str">
            <v>fatkhullina.av@tc19.pp.gazprom-neft.ru</v>
          </cell>
        </row>
        <row r="2062">
          <cell r="P2062" t="str">
            <v>Федоренко Илья Федорович</v>
          </cell>
          <cell r="Q2062" t="str">
            <v>fedorenko.if@tc19.pp.gazprom-neft.ru</v>
          </cell>
        </row>
        <row r="2063">
          <cell r="P2063" t="str">
            <v>Федосеева Оксана Сергеевна</v>
          </cell>
          <cell r="Q2063" t="str">
            <v>fedoseeva.os@tc11.pp.gazprom-neft.ru</v>
          </cell>
        </row>
        <row r="2064">
          <cell r="P2064" t="str">
            <v>Филина Елена Владимировна</v>
          </cell>
          <cell r="Q2064" t="str">
            <v>filina.ev@tc11.pp.gazprom-neft.ru</v>
          </cell>
        </row>
        <row r="2065">
          <cell r="P2065" t="str">
            <v>Филиппов Константин Леонидович</v>
          </cell>
          <cell r="Q2065" t="str">
            <v>filippov.kl@tc16.pp.gazprom-neft.ru</v>
          </cell>
        </row>
        <row r="2066">
          <cell r="P2066" t="str">
            <v>Филиппов Константин Леонидович</v>
          </cell>
          <cell r="Q2066" t="str">
            <v>filippov.kl@tc16.pp.gazprom-neft.ru</v>
          </cell>
        </row>
        <row r="2067">
          <cell r="P2067" t="str">
            <v>Фисун Людмила Николаевна</v>
          </cell>
          <cell r="Q2067" t="str">
            <v>fisun.ln@tc19.pp.gazprom-neft.ru</v>
          </cell>
        </row>
        <row r="2068">
          <cell r="P2068" t="str">
            <v>Фисун Людмила Николаевна</v>
          </cell>
          <cell r="Q2068" t="str">
            <v>fisun.ln@tc19.pp.gazprom-neft.ru</v>
          </cell>
        </row>
        <row r="2069">
          <cell r="P2069" t="str">
            <v>Фишер Андрей Викторович</v>
          </cell>
          <cell r="Q2069" t="str">
            <v>fisher.avi@tc11.pp.gazprom-neft.ru</v>
          </cell>
        </row>
        <row r="2070">
          <cell r="P2070" t="str">
            <v>Хайбрахманов Динар Илдусович</v>
          </cell>
          <cell r="Q2070" t="str">
            <v>khaybrakhmanov.di@tc6.pp.gazprom-neft.ru</v>
          </cell>
        </row>
        <row r="2071">
          <cell r="P2071" t="str">
            <v>Халюткина Олеся Викторовна</v>
          </cell>
          <cell r="Q2071" t="str">
            <v>khalyutkina.ov@tc11.pp.gazprom-neft.ru</v>
          </cell>
        </row>
        <row r="2072">
          <cell r="P2072" t="str">
            <v>Хамидуллина Юлия Исламовна</v>
          </cell>
          <cell r="Q2072" t="str">
            <v>khamidullina.yui@tc11.pp.gazprom-neft.ru</v>
          </cell>
        </row>
        <row r="2073">
          <cell r="P2073" t="str">
            <v>Хасаев Адиль Каламитинович</v>
          </cell>
          <cell r="Q2073" t="str">
            <v>khasaev.ak@tc18.pp.gazprom-neft.ru</v>
          </cell>
        </row>
        <row r="2074">
          <cell r="P2074" t="str">
            <v>Хасаев Адиль Каламитинович</v>
          </cell>
          <cell r="Q2074" t="str">
            <v>khasaev.ak@tc18.pp.gazprom-neft.ru</v>
          </cell>
        </row>
        <row r="2075">
          <cell r="P2075" t="str">
            <v>Хасанова Анастасия Азатовна</v>
          </cell>
          <cell r="Q2075" t="str">
            <v>khasanova.aaz@tc15.pp.gazprom-neft.ru</v>
          </cell>
        </row>
        <row r="2076">
          <cell r="P2076" t="str">
            <v>Хасанова Гульнар Рахимьяновна</v>
          </cell>
          <cell r="Q2076" t="str">
            <v>khasanova.gr@tc11.pp.gazprom-neft.ru</v>
          </cell>
        </row>
        <row r="2077">
          <cell r="P2077" t="str">
            <v>Хафизова Занфира Фазлиахметовна</v>
          </cell>
          <cell r="Q2077" t="str">
            <v>khafizova.zf@tc18.pp.gazprom-neft.ru</v>
          </cell>
        </row>
        <row r="2078">
          <cell r="P2078" t="str">
            <v>Хафизова Марина Константиновна</v>
          </cell>
          <cell r="Q2078" t="str">
            <v>khafizova.mk@tc11.pp.gazprom-neft.ru</v>
          </cell>
        </row>
        <row r="2079">
          <cell r="P2079" t="str">
            <v>Холиков Шохруххон Шералиевич</v>
          </cell>
          <cell r="Q2079" t="str">
            <v>kholikov.shsh@tc15.pp.gazprom-neft.ru</v>
          </cell>
        </row>
        <row r="2080">
          <cell r="P2080" t="str">
            <v>Хорошавцев Михаил Алексеевич</v>
          </cell>
          <cell r="Q2080" t="str">
            <v>khoroshavtsev.ma@tc14.pp.gazprom-neft.ru</v>
          </cell>
        </row>
        <row r="2081">
          <cell r="P2081" t="str">
            <v>Цылин Вадим Владимирович</v>
          </cell>
          <cell r="Q2081" t="str">
            <v>tsylin.vv@tc21.pp.gazprom-neft.ru</v>
          </cell>
        </row>
        <row r="2082">
          <cell r="P2082" t="str">
            <v>Часнык Владислав Альбертович</v>
          </cell>
          <cell r="Q2082" t="str">
            <v>chasnyk.va@tc11.pp.gazprom-neft.ru</v>
          </cell>
        </row>
        <row r="2083">
          <cell r="P2083" t="str">
            <v>Чепайкина Анна Петровна</v>
          </cell>
          <cell r="Q2083" t="str">
            <v>chepajkina.ap@tc7.pp.gazprom-neft.ru</v>
          </cell>
        </row>
        <row r="2084">
          <cell r="P2084" t="str">
            <v>Чепайкина Анна Петровна</v>
          </cell>
          <cell r="Q2084" t="str">
            <v>chepajkina.ap@tc7.pp.gazprom-neft.ru</v>
          </cell>
        </row>
        <row r="2085">
          <cell r="P2085" t="str">
            <v>Черников Константин Николаевич</v>
          </cell>
          <cell r="Q2085" t="str">
            <v>chernikov.kn@tc11.pp.gazprom-neft.ru</v>
          </cell>
        </row>
        <row r="2086">
          <cell r="P2086" t="str">
            <v>Черноколпаков Андрей Владимирович</v>
          </cell>
          <cell r="Q2086" t="str">
            <v>chernokolpakov.av@tc18.pp.gazprom-neft.ru</v>
          </cell>
        </row>
        <row r="2087">
          <cell r="P2087" t="str">
            <v>Чернявская Альфия Рафиковна</v>
          </cell>
          <cell r="Q2087" t="str">
            <v>chernyavskaya.ar@tc14.pp.gazprom-neft.ru</v>
          </cell>
        </row>
        <row r="2088">
          <cell r="P2088" t="str">
            <v>Чернян Иван Васильевич</v>
          </cell>
          <cell r="Q2088" t="str">
            <v>chernyan.iv@tc16.pp.gazprom-neft.ru</v>
          </cell>
        </row>
        <row r="2089">
          <cell r="P2089" t="str">
            <v>Чигринский Владимир Викторович</v>
          </cell>
          <cell r="Q2089" t="str">
            <v>chigrinskiy.vv@tc17.pp.gazprom-neft.ru</v>
          </cell>
        </row>
        <row r="2090">
          <cell r="P2090" t="str">
            <v>Чигринский Владимир Викторович</v>
          </cell>
          <cell r="Q2090" t="str">
            <v>chigrinskiy.vv@tc17.pp.gazprom-neft.ru</v>
          </cell>
        </row>
        <row r="2091">
          <cell r="P2091" t="str">
            <v>Чистяков Константин Геннадьевич</v>
          </cell>
          <cell r="Q2091" t="str">
            <v>chistyakov.kg@tc20.pp.gazprom-neft.ru</v>
          </cell>
        </row>
        <row r="2092">
          <cell r="P2092" t="str">
            <v>Чупахина Марина Фаритовна</v>
          </cell>
          <cell r="Q2092" t="str">
            <v>chupakhina.mf@tc7.pp.gazprom-neft.ru</v>
          </cell>
        </row>
        <row r="2093">
          <cell r="P2093" t="str">
            <v>Шабалин Михаил Владимирович</v>
          </cell>
          <cell r="Q2093" t="str">
            <v>shabalin.mv@tc11.pp.gazprom-neft.ru</v>
          </cell>
        </row>
        <row r="2094">
          <cell r="P2094" t="str">
            <v>Шабалин Михаил Владимирович</v>
          </cell>
          <cell r="Q2094" t="str">
            <v>shabalin.mv@tc11.pp.gazprom-neft.ru</v>
          </cell>
        </row>
        <row r="2095">
          <cell r="P2095" t="str">
            <v>Шабалин Роман Геннадьевич</v>
          </cell>
          <cell r="Q2095" t="str">
            <v>shabalin.rg@tc19.pp.gazprom-neft.ru</v>
          </cell>
        </row>
        <row r="2096">
          <cell r="P2096" t="str">
            <v>Шаворский Дмитрий Алексеевич</v>
          </cell>
          <cell r="Q2096" t="str">
            <v>shavorskiy.da@tc16.pp.gazprom-neft.ru</v>
          </cell>
        </row>
        <row r="2097">
          <cell r="P2097" t="str">
            <v>Шагиахметова Алевтина Александровна</v>
          </cell>
          <cell r="Q2097" t="str">
            <v>shagiakhmetova.aa@tc16.pp.gazprom-neft.ru</v>
          </cell>
        </row>
        <row r="2098">
          <cell r="P2098" t="str">
            <v>Шагиев Винер Ренирович</v>
          </cell>
          <cell r="Q2098" t="str">
            <v>shagiev.vr@tc11.pp.gazprom-neft.ru</v>
          </cell>
        </row>
        <row r="2099">
          <cell r="P2099" t="str">
            <v>Шагиев Винер Ренирович</v>
          </cell>
          <cell r="Q2099" t="str">
            <v>shagiev.vr@tc11.pp.gazprom-neft.ru</v>
          </cell>
        </row>
        <row r="2100">
          <cell r="P2100" t="str">
            <v>Шайхутдинова Любовь Александровна</v>
          </cell>
          <cell r="Q2100" t="str">
            <v>shaykhutdinova.la@tc17.pp.gazprom-neft.ru</v>
          </cell>
        </row>
        <row r="2101">
          <cell r="P2101" t="str">
            <v>Шарапова Юлия Мухаметрахимовна</v>
          </cell>
          <cell r="Q2101" t="str">
            <v>sharapova.yum@tc16.pp.gazprom-neft.ru</v>
          </cell>
        </row>
        <row r="2102">
          <cell r="P2102" t="str">
            <v>Шатунова Наталья Юрьевна</v>
          </cell>
          <cell r="Q2102" t="str">
            <v>shatunova.nyu@tc18.pp.gazprom-neft.ru</v>
          </cell>
        </row>
        <row r="2103">
          <cell r="P2103" t="str">
            <v>Шевелев Александр Алексеевич</v>
          </cell>
          <cell r="Q2103" t="str">
            <v>shevelev.aal@tc6.pp.gazprom-neft.ru</v>
          </cell>
        </row>
        <row r="2104">
          <cell r="P2104" t="str">
            <v>Шевелев Александр Алексеевич</v>
          </cell>
          <cell r="Q2104" t="str">
            <v>shevelev.aal@tc6.pp.gazprom-neft.ru</v>
          </cell>
        </row>
        <row r="2105">
          <cell r="P2105" t="str">
            <v>Шель Виталий Владимирович</v>
          </cell>
          <cell r="Q2105" t="str">
            <v>shel.vvl@tc11.pp.gazprom-neft.ru</v>
          </cell>
        </row>
        <row r="2106">
          <cell r="P2106" t="str">
            <v>Шеститко Андрей Владимирович</v>
          </cell>
          <cell r="Q2106" t="str">
            <v>shestitko.av@tc18.pp.gazprom-neft.ru</v>
          </cell>
        </row>
        <row r="2107">
          <cell r="P2107" t="str">
            <v>Ширгазин Радмир Альфатович</v>
          </cell>
          <cell r="Q2107" t="str">
            <v>shirgazin.ra@tc16.pp.gazprom-neft.ru</v>
          </cell>
        </row>
        <row r="2108">
          <cell r="P2108" t="str">
            <v>Ширгазин Радмир Альфатович</v>
          </cell>
          <cell r="Q2108" t="str">
            <v>shirgazin.ra@tc16.pp.gazprom-neft.ru</v>
          </cell>
        </row>
        <row r="2109">
          <cell r="P2109" t="str">
            <v>Шишкина Ольга Викторовна</v>
          </cell>
          <cell r="Q2109" t="str">
            <v>shishkina.ov@tc11.pp.gazprom-neft.ru</v>
          </cell>
        </row>
        <row r="2110">
          <cell r="P2110" t="str">
            <v>Шмыгина Оксана Игорьевна</v>
          </cell>
          <cell r="Q2110" t="str">
            <v>shmygina.oi@tc16.pp.gazprom-neft.ru</v>
          </cell>
        </row>
        <row r="2111">
          <cell r="P2111" t="str">
            <v>Шнарбаев Азат Нурланович</v>
          </cell>
          <cell r="Q2111" t="str">
            <v>shnarbaev.an@tc19.pp.gazprom-neft.ru</v>
          </cell>
        </row>
        <row r="2112">
          <cell r="P2112" t="str">
            <v>Шнибин Виталий Анатольевич</v>
          </cell>
          <cell r="Q2112" t="str">
            <v>shnibin.va@tc11.pp.gazprom-neft.ru</v>
          </cell>
        </row>
        <row r="2113">
          <cell r="P2113" t="str">
            <v>Шнибина Татьяна Николаевна</v>
          </cell>
          <cell r="Q2113" t="str">
            <v>shnibina.tn@tc7.pp.gazprom-neft.ru</v>
          </cell>
        </row>
        <row r="2114">
          <cell r="P2114" t="str">
            <v>Шустова Оксана Георгиевна</v>
          </cell>
          <cell r="Q2114" t="str">
            <v>shustova.og@tc11.pp.gazprom-neft.ru</v>
          </cell>
        </row>
        <row r="2115">
          <cell r="P2115" t="str">
            <v>Щеголев Алексей Владимирович</v>
          </cell>
          <cell r="Q2115" t="str">
            <v>shchegolev.av@tc6.pp.gazprom-neft.ru</v>
          </cell>
        </row>
        <row r="2116">
          <cell r="P2116" t="str">
            <v>Щукина Екатерина Васильевна</v>
          </cell>
          <cell r="Q2116" t="str">
            <v>shchukina.eva@tc11.pp.gazprom-neft.ru</v>
          </cell>
        </row>
        <row r="2117">
          <cell r="P2117" t="str">
            <v>Юровских Екатерина Владимировна</v>
          </cell>
          <cell r="Q2117" t="str">
            <v>yurovskikh.ev@tc6.pp.gazprom-neft.ru</v>
          </cell>
        </row>
        <row r="2118">
          <cell r="P2118" t="str">
            <v>Япэскуртэ Матвей Алексеевич</v>
          </cell>
          <cell r="Q2118" t="str">
            <v>yapeskurte.ma@tc16.pp.gazprom-neft.ru</v>
          </cell>
        </row>
        <row r="2119">
          <cell r="P2119" t="str">
            <v>Ярославская Татьяна Ивановна</v>
          </cell>
          <cell r="Q2119" t="str">
            <v>yaroslavskaya.ti@tc18.pp.gazprom-neft.ru</v>
          </cell>
        </row>
        <row r="2120">
          <cell r="P2120" t="str">
            <v>Ященко Андрей Георгиевич</v>
          </cell>
          <cell r="Q2120" t="str">
            <v>yashchenko.ag@tc16.pp.gazprom-neft.ru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ID TrueConf"/>
    </sheetNames>
    <sheetDataSet>
      <sheetData sheetId="0" refreshError="1"/>
      <sheetData sheetId="1">
        <row r="2">
          <cell r="P2" t="str">
            <v>Гайсин Руслан Рамилевич</v>
          </cell>
          <cell r="Q2" t="str">
            <v>gaysin.rr@tc12.pp.gazprom-neft.ru</v>
          </cell>
        </row>
        <row r="3">
          <cell r="P3" t="str">
            <v>Летко Иван Иванович</v>
          </cell>
          <cell r="Q3" t="e">
            <v>#N/A</v>
          </cell>
        </row>
        <row r="4">
          <cell r="P4" t="str">
            <v>Абдеев Алик Мидхатович</v>
          </cell>
          <cell r="Q4" t="str">
            <v>abdeev.am@tc11.pp.gazprom-neft.ru</v>
          </cell>
        </row>
        <row r="5">
          <cell r="P5" t="str">
            <v>Абдуллин Тагир Рафаэлевич</v>
          </cell>
          <cell r="Q5" t="str">
            <v>abdullin.tr@tc15.pp.gazprom-neft.ru</v>
          </cell>
        </row>
        <row r="6">
          <cell r="P6" t="str">
            <v>Абзалова Гульшат Радисовна</v>
          </cell>
          <cell r="Q6" t="str">
            <v>abzalova.gr@tc15.pp.gazprom-neft.ru</v>
          </cell>
        </row>
        <row r="7">
          <cell r="P7" t="str">
            <v>Абилева Наиля Малдыбаевна</v>
          </cell>
          <cell r="Q7" t="str">
            <v>abileva.nm@tc11.pp.gazprom-neft.ru</v>
          </cell>
        </row>
        <row r="8">
          <cell r="P8" t="str">
            <v>Авхадиев Денис Анварович</v>
          </cell>
          <cell r="Q8" t="str">
            <v>avkhadiev.da@tc15.pp.gazprom-neft.ru</v>
          </cell>
        </row>
        <row r="9">
          <cell r="P9" t="str">
            <v>Агафонова Дарья Анатольевна</v>
          </cell>
          <cell r="Q9" t="str">
            <v>agafonova.da@tc6.pp.gazprom-neft.ru</v>
          </cell>
        </row>
        <row r="10">
          <cell r="P10" t="str">
            <v>Аглиуллин Ильгиз Мазитович</v>
          </cell>
          <cell r="Q10" t="str">
            <v>agliullin.im@tc17.pp.gazprom-neft.ru</v>
          </cell>
        </row>
        <row r="11">
          <cell r="P11" t="str">
            <v>Адаманюк Инна Федоровна</v>
          </cell>
          <cell r="Q11" t="str">
            <v>adamanyuk.if@tc11.pp.gazprom-neft.ru</v>
          </cell>
        </row>
        <row r="12">
          <cell r="P12" t="str">
            <v>Адилов Саидбек Шахсолтанович</v>
          </cell>
          <cell r="Q12" t="str">
            <v>adilov.ssh@tc15.pp.gazprom-neft.ru</v>
          </cell>
        </row>
        <row r="13">
          <cell r="P13" t="str">
            <v>Адыгезалов Ализаде Нуру Оглы</v>
          </cell>
          <cell r="Q13" t="str">
            <v>adigezalov.an@tc11.pp.gazprom-neft.ru</v>
          </cell>
        </row>
        <row r="14">
          <cell r="P14" t="str">
            <v>Азарова Алена Валерьевна</v>
          </cell>
          <cell r="Q14" t="str">
            <v>azarova.av@tc11.pp.gazprom-neft.ru</v>
          </cell>
        </row>
        <row r="15">
          <cell r="P15" t="str">
            <v>Азязов Денис Александрович</v>
          </cell>
          <cell r="Q15" t="str">
            <v>azyazov.da@tc11.pp.gazprom-neft.ru</v>
          </cell>
        </row>
        <row r="16">
          <cell r="P16" t="str">
            <v>Айнулин Рустам Рашидович</v>
          </cell>
          <cell r="Q16" t="str">
            <v>ajnulin.rr@tc11.pp.gazprom-neft.ru</v>
          </cell>
        </row>
        <row r="17">
          <cell r="P17" t="str">
            <v>Айтмухаметов Рамиль Раисович</v>
          </cell>
          <cell r="Q17" t="str">
            <v>aytmukhametov.rr@tc17.pp.gazprom-neft.ru</v>
          </cell>
        </row>
        <row r="18">
          <cell r="P18" t="str">
            <v>Акбердиев Булат Омурбекович</v>
          </cell>
          <cell r="Q18" t="str">
            <v>akberdiev.bo@tc15.pp.gazprom-neft.ru</v>
          </cell>
        </row>
        <row r="19">
          <cell r="P19" t="str">
            <v>Акзигитов Рафаэль Сайфуллович</v>
          </cell>
          <cell r="Q19" t="str">
            <v>akzigitov.rs@tc16.pp.gazprom-neft.ru</v>
          </cell>
        </row>
        <row r="20">
          <cell r="P20" t="str">
            <v>Александров Сергей Валерьевич</v>
          </cell>
          <cell r="Q20" t="str">
            <v>aleksandrov.sv@tc17.pp.gazprom-neft.ru</v>
          </cell>
        </row>
        <row r="21">
          <cell r="P21" t="str">
            <v>Алехина Галина Владимировна</v>
          </cell>
          <cell r="Q21" t="str">
            <v>alekhina.gv@tc11.pp.gazprom-neft.ru</v>
          </cell>
        </row>
        <row r="22">
          <cell r="P22" t="str">
            <v>Алешина Алина Валентиновна</v>
          </cell>
          <cell r="Q22" t="str">
            <v>aleshina.ava@tc17.pp.gazprom-neft.ru</v>
          </cell>
        </row>
        <row r="23">
          <cell r="P23" t="str">
            <v>Алещенко Иван Павлович</v>
          </cell>
          <cell r="Q23" t="str">
            <v>aleshchenko.ip@tc15.pp.gazprom-neft.ru</v>
          </cell>
        </row>
        <row r="24">
          <cell r="P24" t="str">
            <v>Алипкачев Казбек Магомедкамилович</v>
          </cell>
          <cell r="Q24" t="str">
            <v>alipkachev.km@tc14.pp.gazprom-neft.ru</v>
          </cell>
        </row>
        <row r="25">
          <cell r="P25" t="str">
            <v>Хабибуллина Альмира Махияновна</v>
          </cell>
          <cell r="Q25" t="str">
            <v>khabibullina.am@tc11.pp.gazprom-neft.ru</v>
          </cell>
        </row>
        <row r="26">
          <cell r="P26" t="str">
            <v>Афанасьева Татьяна Рузилевна</v>
          </cell>
          <cell r="Q26" t="str">
            <v>afanaseva.tr@tc11.pp.gazprom-neft.ru</v>
          </cell>
        </row>
        <row r="27">
          <cell r="P27" t="str">
            <v>Афонина Ирина Владимировна</v>
          </cell>
          <cell r="Q27" t="str">
            <v>afonina.iv@tc12.pp.gazprom-neft.ru</v>
          </cell>
        </row>
        <row r="28">
          <cell r="P28" t="str">
            <v>Алчинова Галина Аркадьевна</v>
          </cell>
          <cell r="Q28" t="str">
            <v>alchinova.ga@tc13.pp.gazprom-neft.ru</v>
          </cell>
        </row>
        <row r="29">
          <cell r="P29" t="str">
            <v>Альдабиров Ибрагим Мусаевич</v>
          </cell>
          <cell r="Q29" t="str">
            <v>aldabirov.im@tc7.pp.gazprom-neft.ru</v>
          </cell>
        </row>
        <row r="30">
          <cell r="P30" t="str">
            <v>Альховик Руслан Анатольевич</v>
          </cell>
          <cell r="Q30" t="str">
            <v>alkhovik.ra@tc14.pp.gazprom-neft.ru</v>
          </cell>
        </row>
        <row r="31">
          <cell r="P31" t="str">
            <v>Альховик Юлия Валентиновна</v>
          </cell>
          <cell r="Q31" t="str">
            <v>alkhovik.yuv@tc20.pp.gazprom-neft.ru</v>
          </cell>
        </row>
        <row r="32">
          <cell r="P32" t="str">
            <v>Аминева Ольга Александровна</v>
          </cell>
          <cell r="Q32" t="str">
            <v>amineva.oa@tc14.pp.gazprom-neft.ru</v>
          </cell>
        </row>
        <row r="33">
          <cell r="P33" t="str">
            <v>Амиров Артур Зинурович</v>
          </cell>
          <cell r="Q33" t="e">
            <v>#N/A</v>
          </cell>
        </row>
        <row r="34">
          <cell r="P34" t="str">
            <v>Ананин Игорь Николаевич</v>
          </cell>
          <cell r="Q34" t="str">
            <v>ananin.in@tc15.pp.gazprom-neft.ru</v>
          </cell>
        </row>
        <row r="35">
          <cell r="P35" t="str">
            <v>Андиева Татьяна Федоровна</v>
          </cell>
          <cell r="Q35" t="str">
            <v>andieva.tf@tc8.pp.gazprom-neft.ru</v>
          </cell>
        </row>
        <row r="36">
          <cell r="P36" t="str">
            <v>Андреев Александр Юрьевич</v>
          </cell>
          <cell r="Q36" t="str">
            <v>andreev.ayur@tc11.pp.gazprom-neft.ru</v>
          </cell>
        </row>
        <row r="37">
          <cell r="P37" t="str">
            <v>Андреев Андрей Алексеевич</v>
          </cell>
          <cell r="Q37" t="str">
            <v>andreev.aalek@tc11.pp.gazprom-neft.ru</v>
          </cell>
        </row>
        <row r="38">
          <cell r="P38" t="str">
            <v>Андриянова Елена Викторовна</v>
          </cell>
          <cell r="Q38" t="str">
            <v>andriyanova.ev@tc18.pp.gazprom-neft.ru</v>
          </cell>
        </row>
        <row r="39">
          <cell r="P39" t="str">
            <v>Андронов Андрей Валентинович</v>
          </cell>
          <cell r="Q39" t="str">
            <v>andronov.av@tc6.pp.gazprom-neft.ru</v>
          </cell>
        </row>
        <row r="40">
          <cell r="P40" t="str">
            <v>Андрощук Василий Васильевич</v>
          </cell>
          <cell r="Q40" t="str">
            <v>androschuk.vv@tc21.pp.gazprom-neft.ru</v>
          </cell>
        </row>
        <row r="41">
          <cell r="P41" t="str">
            <v>Андрюшов Андрей Николаевич</v>
          </cell>
          <cell r="Q41" t="str">
            <v>andryushov.an@tc12.pp.gazprom-neft.ru</v>
          </cell>
        </row>
        <row r="42">
          <cell r="P42" t="str">
            <v>Аношина Ольга Николаевна</v>
          </cell>
          <cell r="Q42" t="str">
            <v>anoshina.on@tc7.pp.gazprom-neft.ru</v>
          </cell>
        </row>
        <row r="43">
          <cell r="P43" t="str">
            <v>Антонов Глеб Геннадьевич</v>
          </cell>
          <cell r="Q43" t="str">
            <v>antonov.gg@tc13.pp.gazprom-neft.ru</v>
          </cell>
        </row>
        <row r="44">
          <cell r="P44" t="str">
            <v>Антошкина Татьяна Васильевна</v>
          </cell>
          <cell r="Q44" t="str">
            <v>antoshkina.tv@tc11.pp.gazprom-neft.ru</v>
          </cell>
        </row>
        <row r="45">
          <cell r="P45" t="str">
            <v>Ахмадов Джабраил Русланович</v>
          </cell>
          <cell r="Q45" t="str">
            <v>akhmadov.dr@tc11.pp.gazprom-neft.ru</v>
          </cell>
        </row>
        <row r="46">
          <cell r="P46" t="str">
            <v>Апостолов Василий Вадимович</v>
          </cell>
          <cell r="Q46" t="str">
            <v>apostolov.vv@tc6.pp.gazprom-neft.ru</v>
          </cell>
        </row>
        <row r="47">
          <cell r="P47" t="str">
            <v>Арановская Юлия Владимировна</v>
          </cell>
          <cell r="Q47" t="str">
            <v>aranovskaya.yuv@tc11.pp.gazprom-neft.ru</v>
          </cell>
        </row>
        <row r="48">
          <cell r="P48" t="str">
            <v>Ахмедов Хейбар Фамил Оглы</v>
          </cell>
          <cell r="Q48" t="str">
            <v>akhmedov.khf@tc11.pp.gazprom-neft.ru</v>
          </cell>
        </row>
        <row r="49">
          <cell r="P49" t="str">
            <v>Ахмедов Рауф Бахадур Оглы</v>
          </cell>
          <cell r="Q49" t="str">
            <v>akhmedov.rb@tc11.pp.gazprom-neft.ru</v>
          </cell>
        </row>
        <row r="50">
          <cell r="P50" t="str">
            <v>Ахмедов Рамин Шабанович</v>
          </cell>
          <cell r="Q50" t="str">
            <v>akhmedov.rsh@tc17.pp.gazprom-neft.ru</v>
          </cell>
        </row>
        <row r="51">
          <cell r="P51" t="str">
            <v>Ахметгареев Сергей Иванович</v>
          </cell>
          <cell r="Q51" t="str">
            <v>akhmetgareev.si@tc12.pp.gazprom-neft.ru</v>
          </cell>
        </row>
        <row r="52">
          <cell r="P52" t="str">
            <v>Ахметов Айрат Минеразыевич</v>
          </cell>
          <cell r="Q52" t="str">
            <v>akhmetov.ami@tc11.pp.gazprom-neft.ru</v>
          </cell>
        </row>
        <row r="53">
          <cell r="P53" t="str">
            <v>Архангельский Геннадий Геннадьевич</v>
          </cell>
          <cell r="Q53" t="str">
            <v>arkhangelskiy.gg@tc6.pp.gazprom-neft.ru</v>
          </cell>
        </row>
        <row r="54">
          <cell r="P54" t="str">
            <v>Ахметов Ильдар Халафович</v>
          </cell>
          <cell r="Q54" t="str">
            <v>akhmetov.ik@tc16.pp.gazprom-neft.ru</v>
          </cell>
        </row>
        <row r="55">
          <cell r="P55" t="str">
            <v>Архипов Александр Петрович</v>
          </cell>
          <cell r="Q55" t="str">
            <v>arkhipov.ap@tc11.pp.gazprom-neft.ru</v>
          </cell>
        </row>
        <row r="56">
          <cell r="P56" t="str">
            <v>Ахметов Рузиль Ринатович</v>
          </cell>
          <cell r="Q56" t="str">
            <v>akhmetov.rri@tc7.pp.gazprom-neft.ru</v>
          </cell>
        </row>
        <row r="57">
          <cell r="P57" t="str">
            <v>Астанов Анар Аливерди Оглы</v>
          </cell>
          <cell r="Q57" t="str">
            <v>astanov.aa@tc6.pp.gazprom-neft.ru</v>
          </cell>
        </row>
        <row r="58">
          <cell r="P58" t="str">
            <v>Ахметзянов Альберт Назимович</v>
          </cell>
          <cell r="Q58" t="str">
            <v>akhmetzyanov.an@tc6.pp.gazprom-neft.ru</v>
          </cell>
        </row>
        <row r="59">
          <cell r="P59" t="str">
            <v>Атаева Ирина Вакосовна</v>
          </cell>
          <cell r="Q59" t="str">
            <v>ataeva.iv@tc18.pp.gazprom-neft.ru</v>
          </cell>
        </row>
        <row r="60">
          <cell r="P60" t="str">
            <v>Атаманенко Александр Евгеньевич</v>
          </cell>
          <cell r="Q60" t="str">
            <v>atamanenko.ae@tc12.pp.gazprom-neft.ru</v>
          </cell>
        </row>
        <row r="61">
          <cell r="P61" t="str">
            <v>Ахметзянов Наиль Мажитович</v>
          </cell>
          <cell r="Q61" t="str">
            <v>akhmetzyanov.nm@tc11.pp.gazprom-neft.ru</v>
          </cell>
        </row>
        <row r="62">
          <cell r="P62" t="str">
            <v>Ахметзянов Руслан Мажитович</v>
          </cell>
          <cell r="Q62" t="str">
            <v>akhmetzyanov.rm@tc11.pp.gazprom-neft.ru</v>
          </cell>
        </row>
        <row r="63">
          <cell r="P63" t="str">
            <v>Ахвердиев Камил Али оглы</v>
          </cell>
          <cell r="Q63" t="str">
            <v>akhverdiev.ka@tc21.pp.gazprom-neft.ru</v>
          </cell>
        </row>
        <row r="64">
          <cell r="P64" t="str">
            <v>Аюпов Урал Шарифович</v>
          </cell>
          <cell r="Q64" t="str">
            <v>ayupov.ush@tc7.pp.gazprom-neft.ru</v>
          </cell>
        </row>
        <row r="65">
          <cell r="P65" t="str">
            <v>Бабаев Павел Исидорович</v>
          </cell>
          <cell r="Q65" t="str">
            <v>babaev.pi@tc18.pp.gazprom-neft.ru</v>
          </cell>
        </row>
        <row r="66">
          <cell r="P66" t="str">
            <v>Багаев Алексей Юрьевич</v>
          </cell>
          <cell r="Q66" t="str">
            <v>bagaev.ayu@tc17.pp.gazprom-neft.ru</v>
          </cell>
        </row>
        <row r="67">
          <cell r="P67" t="str">
            <v>Багамаев Багама Магомедхабибович</v>
          </cell>
          <cell r="Q67" t="str">
            <v>bagamaev.bm@tc19.pp.gazprom-neft.ru</v>
          </cell>
        </row>
        <row r="68">
          <cell r="P68" t="str">
            <v>Багаутдинов Виталий Викторович</v>
          </cell>
          <cell r="Q68" t="str">
            <v>bagautdinov.vv@tc11.pp.gazprom-neft.ru</v>
          </cell>
        </row>
        <row r="69">
          <cell r="P69" t="str">
            <v>Байдельдинов Виталий Серикович</v>
          </cell>
          <cell r="Q69" t="str">
            <v>baydeldinov.vs@tc19.pp.gazprom-neft.ru</v>
          </cell>
        </row>
        <row r="70">
          <cell r="P70" t="str">
            <v>Бакиров Гамир Кадирович</v>
          </cell>
          <cell r="Q70" t="str">
            <v>bakirov.gk@tc11.pp.gazprom-neft.ru</v>
          </cell>
        </row>
        <row r="71">
          <cell r="P71" t="str">
            <v>Бакиров Руслан Рафикович</v>
          </cell>
          <cell r="Q71" t="str">
            <v>bakirov.rra@tc12.pp.gazprom-neft.ru</v>
          </cell>
        </row>
        <row r="72">
          <cell r="P72" t="str">
            <v>Баклашов Владимир Валерьевич</v>
          </cell>
          <cell r="Q72" t="str">
            <v>baklashov.vv@tc11.pp.gazprom-neft.ru</v>
          </cell>
        </row>
        <row r="73">
          <cell r="P73" t="str">
            <v>Бакшеев Василий Владимирович</v>
          </cell>
          <cell r="Q73" t="str">
            <v>baksheev.vv@tc11.pp.gazprom-neft.ru</v>
          </cell>
        </row>
        <row r="74">
          <cell r="P74" t="str">
            <v>Балакин Евгений Михайлович</v>
          </cell>
          <cell r="Q74" t="str">
            <v>balakin.em@tc11.pp.gazprom-neft.ru</v>
          </cell>
        </row>
        <row r="75">
          <cell r="P75" t="str">
            <v>Баландина Анастасия Анатольевна</v>
          </cell>
          <cell r="Q75" t="str">
            <v>balandina.aa@tc11.pp.gazprom-neft.ru</v>
          </cell>
        </row>
        <row r="76">
          <cell r="P76" t="str">
            <v>Балаценко Алексей Николаевич</v>
          </cell>
          <cell r="Q76" t="str">
            <v>balatsenko.an@tc14.pp.gazprom-neft.ru</v>
          </cell>
        </row>
        <row r="77">
          <cell r="P77" t="str">
            <v>Балмасов Олег Александрович</v>
          </cell>
          <cell r="Q77" t="str">
            <v>balmasov.oa@tc11.pp.gazprom-neft.ru</v>
          </cell>
        </row>
        <row r="78">
          <cell r="P78" t="str">
            <v>Бальмич Сергей Владимирович</v>
          </cell>
          <cell r="Q78" t="str">
            <v>balmich.sv@tc13.pp.gazprom-neft.ru</v>
          </cell>
        </row>
        <row r="79">
          <cell r="P79" t="str">
            <v>Бальчугова Катерина Сергеевна</v>
          </cell>
          <cell r="Q79" t="str">
            <v>balchugova.ks@tc11.pp.gazprom-neft.ru</v>
          </cell>
        </row>
        <row r="80">
          <cell r="P80" t="str">
            <v>Балягутдинова Юлия Ибрагимовна</v>
          </cell>
          <cell r="Q80" t="str">
            <v>balyagutdinova.yi@tc11.pp.gazprom-neft.ru</v>
          </cell>
        </row>
        <row r="81">
          <cell r="P81" t="str">
            <v>Банкет Виктор Владимирович</v>
          </cell>
          <cell r="Q81" t="str">
            <v>banket.vv@tc18.pp.gazprom-neft.ru</v>
          </cell>
        </row>
        <row r="82">
          <cell r="P82" t="str">
            <v>Барзул Василий Васильевич</v>
          </cell>
          <cell r="Q82" t="str">
            <v>barzul.vv@tc11.pp.gazprom-neft.ru</v>
          </cell>
        </row>
        <row r="83">
          <cell r="P83" t="str">
            <v>Баринов Александр Александрович</v>
          </cell>
          <cell r="Q83" t="str">
            <v>barinov.aa@tc7.pp.gazprom-neft.ru</v>
          </cell>
        </row>
        <row r="84">
          <cell r="P84" t="str">
            <v>Барнаш Рената Владимировна</v>
          </cell>
          <cell r="Q84" t="str">
            <v>barnash.rv@tc6.pp.gazprom-neft.ru</v>
          </cell>
        </row>
        <row r="85">
          <cell r="P85" t="str">
            <v>Барсуков Алексей Юрьевич</v>
          </cell>
          <cell r="Q85" t="str">
            <v>barsukov.ay@tc12.pp.gazprom-neft.ru</v>
          </cell>
        </row>
        <row r="86">
          <cell r="P86" t="str">
            <v>Барышев Владимир Вячеславович</v>
          </cell>
          <cell r="Q86" t="str">
            <v>baryshev.vvya@tc11.pp.gazprom-neft.ru</v>
          </cell>
        </row>
        <row r="87">
          <cell r="P87" t="str">
            <v>Барышев Сергей Александрович</v>
          </cell>
          <cell r="Q87" t="str">
            <v>baryshev.sa@tc14.pp.gazprom-neft.ru</v>
          </cell>
        </row>
        <row r="88">
          <cell r="P88" t="str">
            <v>Баталин Алексей Владимирович</v>
          </cell>
          <cell r="Q88" t="str">
            <v>batalin.av@tc13.pp.gazprom-neft.ru</v>
          </cell>
        </row>
        <row r="89">
          <cell r="P89" t="str">
            <v>Батыгин Игорь Владимирович</v>
          </cell>
          <cell r="Q89" t="str">
            <v>batygin.iv@tc11.pp.gazprom-neft.ru</v>
          </cell>
        </row>
        <row r="90">
          <cell r="P90" t="str">
            <v>Батьков Ярослав Олегович</v>
          </cell>
          <cell r="Q90" t="e">
            <v>#N/A</v>
          </cell>
        </row>
        <row r="91">
          <cell r="P91" t="str">
            <v>Бахтияров Георгий Алексеевич</v>
          </cell>
          <cell r="Q91" t="str">
            <v>bakhtiyarov.ga@tc14.pp.gazprom-neft.ru</v>
          </cell>
        </row>
        <row r="92">
          <cell r="P92" t="str">
            <v>Башкова Татьяна Юрьевна</v>
          </cell>
          <cell r="Q92" t="str">
            <v>bashkova.tyu@tc6.pp.gazprom-neft.ru</v>
          </cell>
        </row>
        <row r="93">
          <cell r="P93" t="str">
            <v>Безуглая Елена Сергеевна</v>
          </cell>
          <cell r="Q93" t="str">
            <v>bezuglaya.es@tc19.pp.gazprom-neft.ru</v>
          </cell>
        </row>
        <row r="94">
          <cell r="P94" t="str">
            <v>Безуглый Денис Владимирович</v>
          </cell>
          <cell r="Q94" t="str">
            <v>bezuglyy.dv@tc11.pp.gazprom-neft.ru</v>
          </cell>
        </row>
        <row r="95">
          <cell r="P95" t="str">
            <v>Бейбутов Ширин-Буба Октябрович</v>
          </cell>
          <cell r="Q95" t="str">
            <v>beybutov.sho@tc19.pp.gazprom-neft.ru</v>
          </cell>
        </row>
        <row r="96">
          <cell r="P96" t="str">
            <v>Белан Екатерина Александровна</v>
          </cell>
          <cell r="Q96" t="str">
            <v>belan.ea@tc16.pp.gazprom-neft.ru</v>
          </cell>
        </row>
        <row r="97">
          <cell r="P97" t="str">
            <v>Белан Светлана Ивановна</v>
          </cell>
          <cell r="Q97" t="str">
            <v>belan.si@tc14.pp.gazprom-neft.ru</v>
          </cell>
        </row>
        <row r="98">
          <cell r="P98" t="str">
            <v>Беликова Алена Викторовна</v>
          </cell>
          <cell r="Q98" t="str">
            <v>belikova.av@tc6.pp.gazprom-neft.ru</v>
          </cell>
        </row>
        <row r="99">
          <cell r="P99" t="str">
            <v>Беликова Екатерина Михайловна</v>
          </cell>
          <cell r="Q99" t="str">
            <v>belikova.em@tc15.pp.gazprom-neft.ru</v>
          </cell>
        </row>
        <row r="100">
          <cell r="P100" t="str">
            <v>Белоус Наталья Васильевна</v>
          </cell>
          <cell r="Q100" t="str">
            <v>belous.nv@tc11.pp.gazprom-neft.ru</v>
          </cell>
        </row>
        <row r="101">
          <cell r="P101" t="str">
            <v>Бельтоев Сулейман Абубакарович</v>
          </cell>
          <cell r="Q101" t="str">
            <v>beltoev.sa@tc15.pp.gazprom-neft.ru</v>
          </cell>
        </row>
        <row r="102">
          <cell r="P102" t="str">
            <v>Бердинских Алексей Валерьевич</v>
          </cell>
          <cell r="Q102" t="str">
            <v>berdinskikh.av@tc13.pp.gazprom-neft.ru</v>
          </cell>
        </row>
        <row r="103">
          <cell r="P103" t="str">
            <v>Берегой Григорий Иванович</v>
          </cell>
          <cell r="Q103" t="str">
            <v>beregoy.gi@tc11.pp.gazprom-neft.ru</v>
          </cell>
        </row>
        <row r="104">
          <cell r="P104" t="str">
            <v>Бережной Денис Владимирович</v>
          </cell>
          <cell r="Q104" t="str">
            <v>berezhnoj.dv@tc7.pp.gazprom-neft.ru</v>
          </cell>
        </row>
        <row r="105">
          <cell r="P105" t="str">
            <v>Березина Алина Андреевна</v>
          </cell>
          <cell r="Q105" t="str">
            <v>berezina.aan@tc11.pp.gazprom-neft.ru</v>
          </cell>
        </row>
        <row r="106">
          <cell r="P106" t="str">
            <v>Бессонов Иван Николаевич</v>
          </cell>
          <cell r="Q106" t="str">
            <v>bessonov.in@tc13.pp.gazprom-neft.ru</v>
          </cell>
        </row>
        <row r="107">
          <cell r="P107" t="str">
            <v>Бессонова Ирина Николаевна</v>
          </cell>
          <cell r="Q107" t="str">
            <v>bessonova.in@tc11.pp.gazprom-neft.ru</v>
          </cell>
        </row>
        <row r="108">
          <cell r="P108" t="str">
            <v>Бец Эдуард Иванович</v>
          </cell>
          <cell r="Q108" t="str">
            <v>bets.ei@tc7.pp.gazprom-neft.ru</v>
          </cell>
        </row>
        <row r="109">
          <cell r="P109" t="str">
            <v>Билый Николай Васильевич</v>
          </cell>
          <cell r="Q109" t="str">
            <v>bilyj.nv@tc11.pp.gazprom-neft.ru</v>
          </cell>
        </row>
        <row r="110">
          <cell r="P110" t="str">
            <v>Бикиева Ольга Алексеевна</v>
          </cell>
          <cell r="Q110" t="str">
            <v>bilkin.vn@tc11.pp.gazprom-neft.ru</v>
          </cell>
        </row>
        <row r="111">
          <cell r="P111" t="str">
            <v>Бирюков Станислав Юрьевич</v>
          </cell>
          <cell r="Q111" t="str">
            <v>biryukov.syu@tc15.pp.gazprom-neft.ru</v>
          </cell>
        </row>
        <row r="112">
          <cell r="P112" t="str">
            <v>Бирюкова Юлия Игоревна</v>
          </cell>
          <cell r="Q112" t="str">
            <v>biryukova.yui@tc11.pp.gazprom-neft.ru</v>
          </cell>
        </row>
        <row r="113">
          <cell r="P113" t="str">
            <v>Битуганова Марина Николаевна</v>
          </cell>
          <cell r="Q113" t="str">
            <v>bituganova.mn@tc11.pp.gazprom-neft.ru</v>
          </cell>
        </row>
        <row r="114">
          <cell r="P114" t="str">
            <v>Бледнов Сергей Александрович</v>
          </cell>
          <cell r="Q114" t="str">
            <v>blednov.sa@tc16.pp.gazprom-neft.ru</v>
          </cell>
        </row>
        <row r="115">
          <cell r="P115" t="str">
            <v>Блинова Светлана Николаевна</v>
          </cell>
          <cell r="Q115" t="str">
            <v>blinova.sn@tc14.pp.gazprom-neft.ru</v>
          </cell>
        </row>
        <row r="116">
          <cell r="P116" t="str">
            <v>Блошенко Юлиана Павловна</v>
          </cell>
          <cell r="Q116" t="str">
            <v>bloshenko.yup@tc18.pp.gazprom-neft.ru</v>
          </cell>
        </row>
        <row r="117">
          <cell r="P117" t="str">
            <v>Бобков Алексей Константинович</v>
          </cell>
          <cell r="Q117" t="str">
            <v>bobkov.ak@tc15.pp.gazprom-neft.ru</v>
          </cell>
        </row>
        <row r="118">
          <cell r="P118" t="str">
            <v>Бодягин Павел Сергеевич</v>
          </cell>
          <cell r="Q118" t="str">
            <v>bodyagin.ps@tc7.pp.gazprom-neft.ru</v>
          </cell>
        </row>
        <row r="119">
          <cell r="P119" t="str">
            <v>Бойкова Елена Федоровна</v>
          </cell>
          <cell r="Q119" t="str">
            <v>boykova.ef@tc11.pp.gazprom-neft.ru</v>
          </cell>
        </row>
        <row r="120">
          <cell r="P120" t="str">
            <v>Бондаренко Евгений Александрович</v>
          </cell>
          <cell r="Q120" t="str">
            <v>bondarenko.ealek@tc11.pp.gazprom-neft.ru</v>
          </cell>
        </row>
        <row r="121">
          <cell r="P121" t="str">
            <v>Борисенко Наталья Анатольевна</v>
          </cell>
          <cell r="Q121" t="str">
            <v>borisenko.na@tc11.pp.gazprom-neft.ru</v>
          </cell>
        </row>
        <row r="122">
          <cell r="P122" t="str">
            <v>Борисов Иван Иванович</v>
          </cell>
          <cell r="Q122" t="str">
            <v>borisov.ii@tc6.pp.gazprom-neft.ru</v>
          </cell>
        </row>
        <row r="123">
          <cell r="P123" t="str">
            <v>Бородин Николай Васильевич</v>
          </cell>
          <cell r="Q123" t="str">
            <v>borodin.nv@tc14.pp.gazprom-neft.ru</v>
          </cell>
        </row>
        <row r="124">
          <cell r="P124" t="str">
            <v>Бороздняк Сергей Павлович</v>
          </cell>
          <cell r="Q124" t="str">
            <v>borozdnyak.sp@tc15.pp.gazprom-neft.ru</v>
          </cell>
        </row>
        <row r="125">
          <cell r="P125" t="str">
            <v>Левченко Татьяна Владимировна</v>
          </cell>
          <cell r="Q125" t="str">
            <v>levchenko.tv@tc11.pp.gazprom-neft.ru</v>
          </cell>
        </row>
        <row r="126">
          <cell r="P126" t="str">
            <v>Никитченко Евгений Васильевич</v>
          </cell>
          <cell r="Q126" t="str">
            <v>nikitchenko.ev@tc11.pp.gazprom-neft.ru</v>
          </cell>
        </row>
        <row r="127">
          <cell r="P127" t="str">
            <v>Бочкарева Ольга Викторовна</v>
          </cell>
          <cell r="Q127" t="str">
            <v>bochkareva.ov@tc7.pp.gazprom-neft.ru</v>
          </cell>
        </row>
        <row r="128">
          <cell r="P128" t="str">
            <v>Брачий Маргарита Евгеньевна</v>
          </cell>
          <cell r="Q128" t="str">
            <v>brachiy.me@tc6.pp.gazprom-neft.ru</v>
          </cell>
        </row>
        <row r="129">
          <cell r="P129" t="str">
            <v>Брежнев Николай Иванович</v>
          </cell>
          <cell r="Q129" t="str">
            <v>brezhnev.ni@tc13.pp.gazprom-neft.ru</v>
          </cell>
        </row>
        <row r="130">
          <cell r="P130" t="str">
            <v>Брезгулевская Екатерина Наильевна</v>
          </cell>
          <cell r="Q130" t="str">
            <v>brezgulevskaya.en@tc14.pp.gazprom-neft.ru</v>
          </cell>
        </row>
        <row r="131">
          <cell r="P131" t="str">
            <v>Бритва Яков Яковлевич</v>
          </cell>
          <cell r="Q131" t="str">
            <v>britva.yaya@tc14.pp.gazprom-neft.ru</v>
          </cell>
        </row>
        <row r="132">
          <cell r="P132" t="str">
            <v>Фетисов Алексей Андреевич</v>
          </cell>
          <cell r="Q132" t="str">
            <v>fetisov.aa@tc2.pp.gazprom-neft.ru</v>
          </cell>
        </row>
        <row r="133">
          <cell r="P133" t="str">
            <v>Брюшко Ксения Сергеевна</v>
          </cell>
          <cell r="Q133" t="str">
            <v>bryushko.ks@tc11.pp.gazprom-neft.ru</v>
          </cell>
        </row>
        <row r="134">
          <cell r="P134" t="str">
            <v>Будняк Лилия Зиновьевна</v>
          </cell>
          <cell r="Q134" t="str">
            <v>budnyak.lz@tc11.pp.gazprom-neft.ru</v>
          </cell>
        </row>
        <row r="135">
          <cell r="P135" t="str">
            <v>Буланов Вячеслав Александрович</v>
          </cell>
          <cell r="Q135" t="str">
            <v>bulanov.va@tc11.pp.gazprom-neft.ru</v>
          </cell>
        </row>
        <row r="136">
          <cell r="P136" t="str">
            <v>Буланова Лилия Идрисовна</v>
          </cell>
          <cell r="Q136" t="str">
            <v>bulanova.li@tc19.pp.gazprom-neft.ru</v>
          </cell>
        </row>
        <row r="137">
          <cell r="P137" t="str">
            <v>Булкин Артур Павлович</v>
          </cell>
          <cell r="Q137" t="str">
            <v>bulkin.ap@tc11.pp.gazprom-neft.ru</v>
          </cell>
        </row>
        <row r="138">
          <cell r="P138" t="str">
            <v>Бундзило Валентин Игоревич</v>
          </cell>
          <cell r="Q138" t="str">
            <v>bundzilo.vi@tc12.pp.gazprom-neft.ru</v>
          </cell>
        </row>
        <row r="139">
          <cell r="P139" t="str">
            <v>Бурали Андрей Анатольевич</v>
          </cell>
          <cell r="Q139" t="str">
            <v>burali.aa@tc13.pp.gazprom-neft.ru</v>
          </cell>
        </row>
        <row r="140">
          <cell r="P140" t="str">
            <v>Бурцев Артем Александрович</v>
          </cell>
          <cell r="Q140" t="str">
            <v>burtsev.aal@tc7.pp.gazprom-neft.ru</v>
          </cell>
        </row>
        <row r="141">
          <cell r="P141" t="str">
            <v>Бурцева Татьяна Александровна</v>
          </cell>
          <cell r="Q141" t="str">
            <v>burtseva.ta@tc11.pp.gazprom-neft.ru</v>
          </cell>
        </row>
        <row r="142">
          <cell r="P142" t="str">
            <v>Бучик Юлия Владимировна</v>
          </cell>
          <cell r="Q142" t="str">
            <v>buchik.yuv@tc7.pp.gazprom-neft.ru</v>
          </cell>
        </row>
        <row r="143">
          <cell r="P143" t="str">
            <v>Быков Андрей Валерьевич</v>
          </cell>
          <cell r="Q143" t="str">
            <v>bykov.ava@tc11.pp.gazprom-neft.ru</v>
          </cell>
        </row>
        <row r="144">
          <cell r="P144" t="str">
            <v>Вагапова Кадрия Реваловна</v>
          </cell>
          <cell r="Q144" t="str">
            <v>vagapova.kr@tc6.pp.gazprom-neft.ru</v>
          </cell>
        </row>
        <row r="145">
          <cell r="P145" t="str">
            <v>Валишин Ильдар Дамирович</v>
          </cell>
          <cell r="Q145" t="str">
            <v>valishin.id@tc13.pp.gazprom-neft.ru</v>
          </cell>
        </row>
        <row r="146">
          <cell r="P146" t="str">
            <v>Ваньшев Андрей Александрович</v>
          </cell>
          <cell r="Q146" t="str">
            <v>vanshev.aa@tc13.pp.gazprom-neft.ru</v>
          </cell>
        </row>
        <row r="147">
          <cell r="P147" t="str">
            <v>Билькин Василий Николаевич</v>
          </cell>
          <cell r="Q147" t="e">
            <v>#N/A</v>
          </cell>
        </row>
        <row r="148">
          <cell r="P148" t="str">
            <v>Бирюков Иван Юрьевич</v>
          </cell>
          <cell r="Q148" t="str">
            <v>varov.mb@tc14.pp.gazprom-neft.ru</v>
          </cell>
        </row>
        <row r="149">
          <cell r="P149" t="str">
            <v>Васильев Дмитрий Игоревич</v>
          </cell>
          <cell r="Q149" t="str">
            <v>vasilev.di@tc11.pp.gazprom-neft.ru</v>
          </cell>
        </row>
        <row r="150">
          <cell r="P150" t="str">
            <v>Василяко Жанна Владимировна</v>
          </cell>
          <cell r="Q150" t="str">
            <v>vasilyako.zhv@tc11.pp.gazprom-neft.ru</v>
          </cell>
        </row>
        <row r="151">
          <cell r="P151" t="str">
            <v>Васюткин Виталий Владимирович</v>
          </cell>
          <cell r="Q151" t="str">
            <v>vasyutkin.vv@tc13.pp.gazprom-neft.ru</v>
          </cell>
        </row>
        <row r="152">
          <cell r="P152" t="str">
            <v>Васюткин Сергей Владимирович</v>
          </cell>
          <cell r="Q152" t="str">
            <v>vasyutkin.sv@tc11.pp.gazprom-neft.ru</v>
          </cell>
        </row>
        <row r="153">
          <cell r="P153" t="str">
            <v>Васюткина Любовь Николаевна</v>
          </cell>
          <cell r="Q153" t="str">
            <v>vasyutkina.ln@tc6.pp.gazprom-neft.ru</v>
          </cell>
        </row>
        <row r="154">
          <cell r="P154" t="str">
            <v>Васюхно Вадим Викторович</v>
          </cell>
          <cell r="Q154" t="str">
            <v>vasyukhno.vv@tc19.pp.gazprom-neft.ru</v>
          </cell>
        </row>
        <row r="155">
          <cell r="P155" t="str">
            <v>Ващенко Артем Александрович</v>
          </cell>
          <cell r="Q155" t="str">
            <v>vaschenko.aa@tc11.pp.gazprom-neft.ru</v>
          </cell>
        </row>
        <row r="156">
          <cell r="P156" t="str">
            <v>Ведяшкина Оксана Павловна</v>
          </cell>
          <cell r="Q156" t="str">
            <v>vedyashkina.op@tc11.pp.gazprom-neft.ru</v>
          </cell>
        </row>
        <row r="157">
          <cell r="P157" t="str">
            <v>Велиев Митхат Мехмедов</v>
          </cell>
          <cell r="Q157" t="str">
            <v>veliev.mm@tc13.pp.gazprom-neft.ru</v>
          </cell>
        </row>
        <row r="158">
          <cell r="P158" t="str">
            <v>Вельгус Максим Владимирович</v>
          </cell>
          <cell r="Q158" t="str">
            <v>velgus.mv@tc19.pp.gazprom-neft.ru</v>
          </cell>
        </row>
        <row r="159">
          <cell r="P159" t="str">
            <v>Вельченко Роман Сергеевич</v>
          </cell>
          <cell r="Q159" t="str">
            <v>velchenko.rs@tc11.pp.gazprom-neft.ru</v>
          </cell>
        </row>
        <row r="160">
          <cell r="P160" t="str">
            <v>Верещагина Оксана Игоревна</v>
          </cell>
          <cell r="Q160" t="str">
            <v>vereschagina.oi@tc11.pp.gazprom-neft.ru</v>
          </cell>
        </row>
        <row r="161">
          <cell r="P161" t="str">
            <v>Видманов Сергей Николаевич</v>
          </cell>
          <cell r="Q161" t="str">
            <v>vidmanov.sn@tc8.pp.gazprom-neft.ru</v>
          </cell>
        </row>
        <row r="162">
          <cell r="P162" t="str">
            <v>Власов Иван Дмитриевич</v>
          </cell>
          <cell r="Q162" t="str">
            <v>vlasov.id@tc11.pp.gazprom-neft.ru</v>
          </cell>
        </row>
        <row r="163">
          <cell r="P163" t="str">
            <v>Власова Полина Петровна</v>
          </cell>
          <cell r="Q163" t="str">
            <v>vlasova.pp@tc17.pp.gazprom-neft.ru</v>
          </cell>
        </row>
        <row r="164">
          <cell r="P164" t="str">
            <v>Волков Дмитрий Владимирович</v>
          </cell>
          <cell r="Q164" t="str">
            <v>volkov.dv@tc11.pp.gazprom-neft.ru</v>
          </cell>
        </row>
        <row r="165">
          <cell r="P165" t="str">
            <v>Волков Юрий Владимирович</v>
          </cell>
          <cell r="Q165" t="str">
            <v>volkov.yuv@tc16.pp.gazprom-neft.ru</v>
          </cell>
        </row>
        <row r="166">
          <cell r="P166" t="str">
            <v>Волосникова Оксана Владимировна</v>
          </cell>
          <cell r="Q166" t="str">
            <v>volosnikova.ov@tc11.pp.gazprom-neft.ru</v>
          </cell>
        </row>
        <row r="167">
          <cell r="P167" t="str">
            <v>Волощук Станислав Сергеевич</v>
          </cell>
          <cell r="Q167" t="str">
            <v>voloshchuk.ss@tc11.pp.gazprom-neft.ru</v>
          </cell>
        </row>
        <row r="168">
          <cell r="P168" t="str">
            <v>Вольский Владимир Федорович</v>
          </cell>
          <cell r="Q168" t="str">
            <v>volskiy.vf@tc14.pp.gazprom-neft.ru</v>
          </cell>
        </row>
        <row r="169">
          <cell r="P169" t="str">
            <v>Воронин Алексей Валерьевич</v>
          </cell>
          <cell r="Q169" t="str">
            <v>voronin.alva@tc15.pp.gazprom-neft.ru</v>
          </cell>
        </row>
        <row r="170">
          <cell r="P170" t="str">
            <v>Ворсин Александр Иванович</v>
          </cell>
          <cell r="Q170" t="str">
            <v>vorsin.ai@tc7.pp.gazprom-neft.ru</v>
          </cell>
        </row>
        <row r="171">
          <cell r="P171" t="str">
            <v>Вариводов Дмитрий Александрович</v>
          </cell>
          <cell r="Q171" t="str">
            <v>vorfolomeev.dv@tc12.pp.gazprom-neft.ru</v>
          </cell>
        </row>
        <row r="172">
          <cell r="P172" t="str">
            <v>Выдренкова Наталья Кирилловна</v>
          </cell>
          <cell r="Q172" t="str">
            <v>vydrenkova.nk@tc11.pp.gazprom-neft.ru</v>
          </cell>
        </row>
        <row r="173">
          <cell r="P173" t="str">
            <v>Габдрахманов Марат Талгатович</v>
          </cell>
          <cell r="Q173" t="str">
            <v>gabdrakhmanov.mt@tc11.pp.gazprom-neft.ru</v>
          </cell>
        </row>
        <row r="174">
          <cell r="P174" t="str">
            <v>Гаврилов Сергей Сергеевич</v>
          </cell>
          <cell r="Q174" t="str">
            <v>gavrilov.ss@tc11.pp.gazprom-neft.ru</v>
          </cell>
        </row>
        <row r="175">
          <cell r="P175" t="str">
            <v>Гавриловский Станислав Юрьевич</v>
          </cell>
          <cell r="Q175" t="str">
            <v>gavrilovskiy.syu@tc13.pp.gazprom-neft.ru</v>
          </cell>
        </row>
        <row r="176">
          <cell r="P176" t="str">
            <v>Гаджимурадов Навруз Рамазанович</v>
          </cell>
          <cell r="Q176" t="str">
            <v>gadzhimuradov.nr@tc7.pp.gazprom-neft.ru</v>
          </cell>
        </row>
        <row r="177">
          <cell r="P177" t="str">
            <v>Гаджихибиева Эльвина Курбановна</v>
          </cell>
          <cell r="Q177" t="str">
            <v>gadzhikhibieva.ek@tc13.pp.gazprom-neft.ru</v>
          </cell>
        </row>
        <row r="178">
          <cell r="P178" t="str">
            <v>Гайнитдинов Ильнур Рамзитович</v>
          </cell>
          <cell r="Q178" t="str">
            <v>gaynitdinov.ir@tc15.pp.gazprom-neft.ru</v>
          </cell>
        </row>
        <row r="179">
          <cell r="P179" t="str">
            <v>Гайсина Эльза Айдаровна</v>
          </cell>
          <cell r="Q179" t="str">
            <v>gaysina.ea@tc11.pp.gazprom-neft.ru</v>
          </cell>
        </row>
        <row r="180">
          <cell r="P180" t="str">
            <v>Галдина Розалия Савиевна</v>
          </cell>
          <cell r="Q180" t="str">
            <v>galdina.rs@tc11.pp.gazprom-neft.ru</v>
          </cell>
        </row>
        <row r="181">
          <cell r="P181" t="str">
            <v>Галеева Наталья Викторовна</v>
          </cell>
          <cell r="Q181" t="str">
            <v>galeeva.nv@tc11.pp.gazprom-neft.ru</v>
          </cell>
        </row>
        <row r="182">
          <cell r="P182" t="str">
            <v>Галиев Рустам Фидарисович</v>
          </cell>
          <cell r="Q182" t="str">
            <v>galiev.rf@tc13.pp.gazprom-neft.ru</v>
          </cell>
        </row>
        <row r="183">
          <cell r="P183" t="str">
            <v>Галимзянов Ренат Муксинович</v>
          </cell>
          <cell r="Q183" t="str">
            <v>galimzyanov.rmu@tc11.pp.gazprom-neft.ru</v>
          </cell>
        </row>
        <row r="184">
          <cell r="P184" t="str">
            <v>Галимская Ольга Анатольевна</v>
          </cell>
          <cell r="Q184" t="str">
            <v>galimskaya.oa@tc11.pp.gazprom-neft.ru</v>
          </cell>
        </row>
        <row r="185">
          <cell r="P185" t="str">
            <v>Галлямов Андриян Рафаэльевич</v>
          </cell>
          <cell r="Q185" t="str">
            <v>gallyamov.ara@tc7.pp.gazprom-neft.ru</v>
          </cell>
        </row>
        <row r="186">
          <cell r="P186" t="str">
            <v>Галушко Иван Васильевич</v>
          </cell>
          <cell r="Q186" t="str">
            <v>galushko.iv@tc11.pp.gazprom-neft.ru</v>
          </cell>
        </row>
        <row r="187">
          <cell r="P187" t="str">
            <v>Галушко Юлия Александровна</v>
          </cell>
          <cell r="Q187" t="str">
            <v>galushko.ya@tc7.pp.gazprom-neft.ru</v>
          </cell>
        </row>
        <row r="188">
          <cell r="P188" t="str">
            <v>Гареев Рустэм Миргасимович</v>
          </cell>
          <cell r="Q188" t="str">
            <v>gareev.rmi@tc11.pp.gazprom-neft.ru</v>
          </cell>
        </row>
        <row r="189">
          <cell r="P189" t="str">
            <v>Гарипова Диляра Сабировна</v>
          </cell>
          <cell r="Q189" t="str">
            <v>garipova.ds@tc11.pp.gazprom-neft.ru</v>
          </cell>
        </row>
        <row r="190">
          <cell r="P190" t="str">
            <v>Герасимова Анастасия Владимировна</v>
          </cell>
          <cell r="Q190" t="str">
            <v>gerasimova.avl@tc11.pp.gazprom-neft.ru</v>
          </cell>
        </row>
        <row r="191">
          <cell r="P191" t="str">
            <v>Гереев Вахид Идрисович</v>
          </cell>
          <cell r="Q191" t="str">
            <v>gereev.vi@tc21.pp.gazprom-neft.ru</v>
          </cell>
        </row>
        <row r="192">
          <cell r="P192" t="str">
            <v>Геринг Данил Викторович</v>
          </cell>
          <cell r="Q192" t="str">
            <v>gering.dv@tc13.pp.gazprom-neft.ru</v>
          </cell>
        </row>
        <row r="193">
          <cell r="P193" t="str">
            <v>Гермашов Алексей Васильевич</v>
          </cell>
          <cell r="Q193" t="str">
            <v>germashov.av@tc7.pp.gazprom-neft.ru</v>
          </cell>
        </row>
        <row r="194">
          <cell r="P194" t="str">
            <v>Гецман Станислав Александрович</v>
          </cell>
          <cell r="Q194" t="str">
            <v>getsman.sa@tc11.pp.gazprom-neft.ru</v>
          </cell>
        </row>
        <row r="195">
          <cell r="P195" t="str">
            <v>Гиззатуллин Радик Аликович</v>
          </cell>
          <cell r="Q195" t="str">
            <v>gizzatullin.ra@tc11.pp.gazprom-neft.ru</v>
          </cell>
        </row>
        <row r="196">
          <cell r="P196" t="str">
            <v>Гиззатуллина Ульяна Юрьевна</v>
          </cell>
          <cell r="Q196" t="str">
            <v>gizzatullina.uyu@tc11.pp.gazprom-neft.ru</v>
          </cell>
        </row>
        <row r="197">
          <cell r="P197" t="str">
            <v>Гимадов Руслан Аликович</v>
          </cell>
          <cell r="Q197" t="str">
            <v>gimadov.ra@tc11.pp.gazprom-neft.ru</v>
          </cell>
        </row>
        <row r="198">
          <cell r="P198" t="str">
            <v>Гимранов Рустам Ильдарович</v>
          </cell>
          <cell r="Q198" t="str">
            <v>gimranov.ri@tc20.pp.gazprom-neft.ru</v>
          </cell>
        </row>
        <row r="199">
          <cell r="P199" t="str">
            <v>Глазырин Евгений Игоревич</v>
          </cell>
          <cell r="Q199" t="str">
            <v>glazyrin.ei@tc19.pp.gazprom-neft.ru</v>
          </cell>
        </row>
        <row r="200">
          <cell r="P200" t="str">
            <v>Глебова Наталья Александровна</v>
          </cell>
          <cell r="Q200" t="str">
            <v>glebova.na@tc7.pp.gazprom-neft.ru</v>
          </cell>
        </row>
        <row r="201">
          <cell r="P201" t="str">
            <v>Гнипа Елена Петровна</v>
          </cell>
          <cell r="Q201" t="str">
            <v>gnipa.ep@tc16.pp.gazprom-neft.ru</v>
          </cell>
        </row>
        <row r="202">
          <cell r="P202" t="str">
            <v>Голованов Игорь Викторович</v>
          </cell>
          <cell r="Q202" t="str">
            <v>golovanov.iv@tc3.pp.gazprom-neft.ru</v>
          </cell>
        </row>
        <row r="203">
          <cell r="P203" t="str">
            <v>Голоднов Игорь Владимирович</v>
          </cell>
          <cell r="Q203" t="str">
            <v>golodnov.iv@tc11.pp.gazprom-neft.ru</v>
          </cell>
        </row>
        <row r="204">
          <cell r="P204" t="str">
            <v>Голубев Евгений Юрьевич</v>
          </cell>
          <cell r="Q204" t="str">
            <v>golubev.eyur@tc11.pp.gazprom-neft.ru</v>
          </cell>
        </row>
        <row r="205">
          <cell r="P205" t="str">
            <v>Гончарова Наталья Николаевна</v>
          </cell>
          <cell r="Q205" t="str">
            <v>goncharova.nn@tc6.pp.gazprom-neft.ru</v>
          </cell>
        </row>
        <row r="206">
          <cell r="P206" t="str">
            <v>Горбань Александр Михайлович</v>
          </cell>
          <cell r="Q206" t="str">
            <v>gorban.am@tc6.pp.gazprom-neft.ru</v>
          </cell>
        </row>
        <row r="207">
          <cell r="P207" t="str">
            <v>Горбач Игорь Анатольевич</v>
          </cell>
          <cell r="Q207" t="str">
            <v>gorbach.ia@tc7.pp.gazprom-neft.ru</v>
          </cell>
        </row>
        <row r="208">
          <cell r="P208" t="str">
            <v>Горбунов Дмитрий Сергеевич</v>
          </cell>
          <cell r="Q208" t="str">
            <v>gorbunov.ds@tc7.pp.gazprom-neft.ru</v>
          </cell>
        </row>
        <row r="209">
          <cell r="P209" t="str">
            <v>Горбунов Игорь Александрович</v>
          </cell>
          <cell r="Q209" t="str">
            <v>gorbunov.ia@tc11.pp.gazprom-neft.ru</v>
          </cell>
        </row>
        <row r="210">
          <cell r="P210" t="str">
            <v>Гордеев Евгений Владимирович</v>
          </cell>
          <cell r="Q210" t="str">
            <v>gordeev.evl@tc7.pp.gazprom-neft.ru</v>
          </cell>
        </row>
        <row r="211">
          <cell r="P211" t="str">
            <v>Гордиенко Александр Яковлевич</v>
          </cell>
          <cell r="Q211" t="str">
            <v>gordienko.aya@tc11.pp.gazprom-neft.ru</v>
          </cell>
        </row>
        <row r="212">
          <cell r="P212" t="str">
            <v>Гордиенко Сергей Викторович</v>
          </cell>
          <cell r="Q212" t="str">
            <v>gordienko.sv@tc12.pp.gazprom-neft.ru</v>
          </cell>
        </row>
        <row r="213">
          <cell r="P213" t="str">
            <v>Горшков Александр Александрович</v>
          </cell>
          <cell r="Q213" t="str">
            <v>gorshkov.aa@tc13.pp.gazprom-neft.ru</v>
          </cell>
        </row>
        <row r="214">
          <cell r="P214" t="str">
            <v>Горшков Вячеслав Андреевич</v>
          </cell>
          <cell r="Q214" t="str">
            <v>gorshkov.van@tc12.pp.gazprom-neft.ru</v>
          </cell>
        </row>
        <row r="215">
          <cell r="P215" t="str">
            <v>Горшкодеров Максим Леонидович</v>
          </cell>
          <cell r="Q215" t="str">
            <v>gorshkoderov.ml@tc11.pp.gazprom-neft.ru</v>
          </cell>
        </row>
        <row r="216">
          <cell r="P216" t="str">
            <v>Варов Михаил Борисович</v>
          </cell>
          <cell r="Q216" t="str">
            <v>grebeneva.ib@tc13.pp.gazprom-neft.ru</v>
          </cell>
        </row>
        <row r="217">
          <cell r="P217" t="str">
            <v>Григорьев Александр Сергеевич</v>
          </cell>
          <cell r="Q217" t="str">
            <v>grigorev.aser@tc13.pp.gazprom-neft.ru</v>
          </cell>
        </row>
        <row r="218">
          <cell r="P218" t="str">
            <v>Григорьева Инга Вениаминовна</v>
          </cell>
          <cell r="Q218" t="str">
            <v>grigoreva.iv@tc17.pp.gazprom-neft.ru</v>
          </cell>
        </row>
        <row r="219">
          <cell r="P219" t="str">
            <v>Грисюк Ирина Юрьевна</v>
          </cell>
          <cell r="Q219" t="str">
            <v>grisyuk.iyu@tc11.pp.gazprom-neft.ru</v>
          </cell>
        </row>
        <row r="220">
          <cell r="P220" t="str">
            <v>Грищук Андрей Михайлович</v>
          </cell>
          <cell r="Q220" t="str">
            <v>grischuk.am@tc11.pp.gazprom-neft.ru</v>
          </cell>
        </row>
        <row r="221">
          <cell r="P221" t="str">
            <v>Губанов Даниил Романович</v>
          </cell>
          <cell r="Q221" t="str">
            <v>gubanov.dr@tc11.pp.gazprom-neft.ru</v>
          </cell>
        </row>
        <row r="222">
          <cell r="P222" t="str">
            <v>Гуляев Павел Викторович</v>
          </cell>
          <cell r="Q222" t="str">
            <v>gulyaev.pv@tc12.pp.gazprom-neft.ru</v>
          </cell>
        </row>
        <row r="223">
          <cell r="P223" t="str">
            <v>Ворфоломеев Денис Владимирович</v>
          </cell>
          <cell r="Q223" t="str">
            <v>gurisov.vv@tc6.pp.gazprom-neft.ru</v>
          </cell>
        </row>
        <row r="224">
          <cell r="P224" t="str">
            <v>Гусаков Дмитрий Владимирович</v>
          </cell>
          <cell r="Q224" t="str">
            <v>gusakov.dv@tc11.pp.gazprom-neft.ru</v>
          </cell>
        </row>
        <row r="225">
          <cell r="P225" t="str">
            <v>Гусев Ярослав Александрович</v>
          </cell>
          <cell r="Q225" t="str">
            <v>gusev.yaa@tc15.pp.gazprom-neft.ru</v>
          </cell>
        </row>
        <row r="226">
          <cell r="P226" t="str">
            <v>Нежинский Алексей Анатольевич</v>
          </cell>
          <cell r="Q226" t="str">
            <v>nezhinskiy.aa@tc11.pp.gazprom-neft.ru</v>
          </cell>
        </row>
        <row r="227">
          <cell r="P227" t="str">
            <v>Давлетшина Эльвира Рустамовна</v>
          </cell>
          <cell r="Q227" t="str">
            <v>davletshina.er@tc7.pp.gazprom-neft.ru</v>
          </cell>
        </row>
        <row r="228">
          <cell r="P228" t="str">
            <v>Дажук Максим Анатольевич</v>
          </cell>
          <cell r="Q228" t="str">
            <v>dazhuk.ma@tc11.pp.gazprom-neft.ru</v>
          </cell>
        </row>
        <row r="229">
          <cell r="P229" t="str">
            <v>Дажук Марина Алексеевна</v>
          </cell>
          <cell r="Q229" t="str">
            <v>dazhuk.mal@tc7.pp.gazprom-neft.ru</v>
          </cell>
        </row>
        <row r="230">
          <cell r="P230" t="str">
            <v>Дажук Никита Максимович</v>
          </cell>
          <cell r="Q230" t="str">
            <v>dazhuk.nm@tc18.pp.gazprom-neft.ru</v>
          </cell>
        </row>
        <row r="231">
          <cell r="P231" t="str">
            <v>Данилов Никита Андреевич</v>
          </cell>
          <cell r="Q231" t="str">
            <v>danilov.na@tc14.pp.gazprom-neft.ru</v>
          </cell>
        </row>
        <row r="232">
          <cell r="P232" t="str">
            <v>Данилова Оксана Геннадьевна</v>
          </cell>
          <cell r="Q232" t="str">
            <v>danilova.og@tc6.pp.gazprom-neft.ru</v>
          </cell>
        </row>
        <row r="233">
          <cell r="P233" t="str">
            <v>Данильченко Алексей Игоревич</v>
          </cell>
          <cell r="Q233" t="str">
            <v>danilchenko.ai@tc11.pp.gazprom-neft.ru</v>
          </cell>
        </row>
        <row r="234">
          <cell r="P234" t="str">
            <v>Дараган Михаил Викторович</v>
          </cell>
          <cell r="Q234" t="str">
            <v>daragan.mv@tc16.pp.gazprom-neft.ru</v>
          </cell>
        </row>
        <row r="235">
          <cell r="P235" t="str">
            <v>Галиев Ильдар Разифович</v>
          </cell>
          <cell r="Q235" t="str">
            <v>degtyarev.vvi@tc11.pp.gazprom-neft.ru</v>
          </cell>
        </row>
        <row r="236">
          <cell r="P236" t="str">
            <v>Дегтярева Варвара Дмитриевна</v>
          </cell>
          <cell r="Q236" t="str">
            <v>degtyareva.vd@tc7.pp.gazprom-neft.ru</v>
          </cell>
        </row>
        <row r="237">
          <cell r="P237" t="str">
            <v>Дементьянов Василий Викторович</v>
          </cell>
          <cell r="Q237" t="str">
            <v>dementyanov.vv@tc11.pp.gazprom-neft.ru</v>
          </cell>
        </row>
        <row r="238">
          <cell r="P238" t="str">
            <v>Демидов Александр Сергеевич</v>
          </cell>
          <cell r="Q238" t="str">
            <v>demidov.as@tc12.pp.gazprom-neft.ru</v>
          </cell>
        </row>
        <row r="239">
          <cell r="P239" t="str">
            <v>Демидов Андрей Геннадьевич</v>
          </cell>
          <cell r="Q239" t="str">
            <v>demidov.ag@tc11.pp.gazprom-neft.ru</v>
          </cell>
        </row>
        <row r="240">
          <cell r="P240" t="str">
            <v>Демченко Павел Викторович</v>
          </cell>
          <cell r="Q240" t="str">
            <v>demchenko.pv@tc15.pp.gazprom-neft.ru</v>
          </cell>
        </row>
        <row r="241">
          <cell r="P241" t="str">
            <v>Денисенко Вадим Игоревич</v>
          </cell>
          <cell r="Q241" t="str">
            <v>denisenko.vi@tc12.pp.gazprom-neft.ru</v>
          </cell>
        </row>
        <row r="242">
          <cell r="P242" t="str">
            <v>Денисов Павел Петрович</v>
          </cell>
          <cell r="Q242" t="str">
            <v>denisov.pp@tc7.pp.gazprom-neft.ru</v>
          </cell>
        </row>
        <row r="243">
          <cell r="P243" t="str">
            <v>Джанаев Руслан Хусейнович</v>
          </cell>
          <cell r="Q243" t="str">
            <v>dzhanaev.rk@tc11.pp.gazprom-neft.ru</v>
          </cell>
        </row>
        <row r="244">
          <cell r="P244" t="str">
            <v>Дменов Тимур Абдыкаирович</v>
          </cell>
          <cell r="Q244" t="str">
            <v>dmenov.ta@tc11.pp.gazprom-neft.ru</v>
          </cell>
        </row>
        <row r="245">
          <cell r="P245" t="str">
            <v>Дмитриев Александр Александрович</v>
          </cell>
          <cell r="Q245" t="str">
            <v>dmitriev.aal@tc12.pp.gazprom-neft.ru</v>
          </cell>
        </row>
        <row r="246">
          <cell r="P246" t="str">
            <v>Дмитриченко Оксана Анатольевна</v>
          </cell>
          <cell r="Q246" t="str">
            <v>dmitrichenko.oa@tc11.pp.gazprom-neft.ru</v>
          </cell>
        </row>
        <row r="247">
          <cell r="P247" t="str">
            <v>Гребенева Ирина Борисовна</v>
          </cell>
          <cell r="Q247" t="str">
            <v>dmitrichenko.on@tc14.pp.gazprom-neft.ru</v>
          </cell>
        </row>
        <row r="248">
          <cell r="P248" t="str">
            <v>Добриков Виктор Владимирович</v>
          </cell>
          <cell r="Q248" t="str">
            <v>dobrikov.vv@tc11.pp.gazprom-neft.ru</v>
          </cell>
        </row>
        <row r="249">
          <cell r="P249" t="str">
            <v>Долганов Денис Геннадьевич</v>
          </cell>
          <cell r="Q249" t="str">
            <v>dolganov.dg@tc7.pp.gazprom-neft.ru</v>
          </cell>
        </row>
        <row r="250">
          <cell r="P250" t="str">
            <v>Гурисов Владислав Валериевич</v>
          </cell>
          <cell r="Q250" t="str">
            <v>domashchenko.vs@tc11.pp.gazprom-neft.ru</v>
          </cell>
        </row>
        <row r="251">
          <cell r="P251" t="str">
            <v>Данильченко Ольга Анатольевна</v>
          </cell>
          <cell r="Q251" t="str">
            <v>donoy.ml@tc11.pp.gazprom-neft.ru</v>
          </cell>
        </row>
        <row r="252">
          <cell r="P252" t="str">
            <v>Донченко Елена Борисовна</v>
          </cell>
          <cell r="Q252" t="str">
            <v>donchenko.eb@tc13.pp.gazprom-neft.ru</v>
          </cell>
        </row>
        <row r="253">
          <cell r="P253" t="str">
            <v>Дормешкин Алексей Александрович</v>
          </cell>
          <cell r="Q253" t="str">
            <v>dormeshkin.aa@tc11.pp.gazprom-neft.ru</v>
          </cell>
        </row>
        <row r="254">
          <cell r="P254" t="str">
            <v>Доронин Евгений Васильевич</v>
          </cell>
          <cell r="Q254" t="str">
            <v>doronin.ev@tc16.pp.gazprom-neft.ru</v>
          </cell>
        </row>
        <row r="255">
          <cell r="P255" t="str">
            <v>Доценко Мария Сергеевна</v>
          </cell>
          <cell r="Q255" t="str">
            <v>dotsenko.ms@tc15.pp.gazprom-neft.ru</v>
          </cell>
        </row>
        <row r="256">
          <cell r="P256" t="str">
            <v>Драбыч Виктор Миронович</v>
          </cell>
          <cell r="Q256" t="str">
            <v>drabych.vm@tc11.pp.gazprom-neft.ru</v>
          </cell>
        </row>
        <row r="257">
          <cell r="P257" t="str">
            <v>Дубенец Андрей Викторович</v>
          </cell>
          <cell r="Q257" t="str">
            <v>dubenets.av@tc11.pp.gazprom-neft.ru</v>
          </cell>
        </row>
        <row r="258">
          <cell r="P258" t="str">
            <v>Дугина Светлана Викторовна</v>
          </cell>
          <cell r="Q258" t="str">
            <v>dugina.sv@tc12.pp.gazprom-neft.ru</v>
          </cell>
        </row>
        <row r="259">
          <cell r="P259" t="str">
            <v>Дударик Петр Петрович</v>
          </cell>
          <cell r="Q259" t="str">
            <v>dudarik.pp@tc7.pp.gazprom-neft.ru</v>
          </cell>
        </row>
        <row r="260">
          <cell r="P260" t="str">
            <v>Дудзян Евгений Валерьевич</v>
          </cell>
          <cell r="Q260" t="str">
            <v>dudzyan.ev@tc11.pp.gazprom-neft.ru</v>
          </cell>
        </row>
        <row r="261">
          <cell r="P261" t="str">
            <v>Дулов Константин Михайлович</v>
          </cell>
          <cell r="Q261" t="str">
            <v>dulov.km@tc19.pp.gazprom-neft.ru</v>
          </cell>
        </row>
        <row r="262">
          <cell r="P262" t="str">
            <v>Дьяконова Оксана Викторовна</v>
          </cell>
          <cell r="Q262" t="str">
            <v>dyakonova.ov@tc11.pp.gazprom-neft.ru</v>
          </cell>
        </row>
        <row r="263">
          <cell r="P263" t="str">
            <v>Дьяченко Елена Анатольевна</v>
          </cell>
          <cell r="Q263" t="str">
            <v>dyachenko.ea@tc11.pp.gazprom-neft.ru</v>
          </cell>
        </row>
        <row r="264">
          <cell r="P264" t="str">
            <v>Дьяченко Леонид Васильевич</v>
          </cell>
          <cell r="Q264" t="str">
            <v>dyachenko.lva@tc13.pp.gazprom-neft.ru</v>
          </cell>
        </row>
        <row r="265">
          <cell r="P265" t="str">
            <v>Евдокимов Владимир Владимирович</v>
          </cell>
          <cell r="Q265" t="str">
            <v>evdokimov.vv@tc7.pp.gazprom-neft.ru</v>
          </cell>
        </row>
        <row r="266">
          <cell r="P266" t="str">
            <v>Дегтярев Вячеслав Викторович</v>
          </cell>
          <cell r="Q266" t="str">
            <v>evladenko.sn@tc11.pp.gazprom-neft.ru</v>
          </cell>
        </row>
        <row r="267">
          <cell r="P267" t="str">
            <v>Дмитриченко Оксана Николаевна</v>
          </cell>
          <cell r="Q267" t="e">
            <v>#N/A</v>
          </cell>
        </row>
        <row r="268">
          <cell r="P268" t="str">
            <v>Егоров Антон Валентинович</v>
          </cell>
          <cell r="Q268" t="str">
            <v>egorov.aval@tc21.pp.gazprom-neft.ru</v>
          </cell>
        </row>
        <row r="269">
          <cell r="P269" t="str">
            <v>Егоров Тарас Юрьевич</v>
          </cell>
          <cell r="Q269" t="str">
            <v>egorov.tyu@tc11.pp.gazprom-neft.ru</v>
          </cell>
        </row>
        <row r="270">
          <cell r="P270" t="str">
            <v>Егорова Алина Олеговна</v>
          </cell>
          <cell r="Q270" t="str">
            <v>egorova.ao@tc11.pp.gazprom-neft.ru</v>
          </cell>
        </row>
        <row r="271">
          <cell r="P271" t="str">
            <v>Елизаров Степан Степанович</v>
          </cell>
          <cell r="Q271" t="str">
            <v>elizarov.sst@tc13.pp.gazprom-neft.ru</v>
          </cell>
        </row>
        <row r="272">
          <cell r="P272" t="str">
            <v>Елизарова Елена Викторовна</v>
          </cell>
          <cell r="Q272" t="str">
            <v>elizarova.evi@tc11.pp.gazprom-neft.ru</v>
          </cell>
        </row>
        <row r="273">
          <cell r="P273" t="str">
            <v>Емендеева Елена Анатольевна</v>
          </cell>
          <cell r="Q273" t="str">
            <v>emendeeva.ea@tc11.pp.gazprom-neft.ru</v>
          </cell>
        </row>
        <row r="274">
          <cell r="P274" t="str">
            <v>Епанчинцева Оксана Александровна</v>
          </cell>
          <cell r="Q274" t="str">
            <v>epanchintseva.oa@tc12.pp.gazprom-neft.ru</v>
          </cell>
        </row>
        <row r="275">
          <cell r="P275" t="str">
            <v>Домащенко Владимир Станиславович</v>
          </cell>
          <cell r="Q275" t="str">
            <v>esipenok.in@tc11.pp.gazprom-neft.ru</v>
          </cell>
        </row>
        <row r="276">
          <cell r="P276" t="str">
            <v>Ефимов Дмитрий Николаевич</v>
          </cell>
          <cell r="Q276" t="str">
            <v>efimov.dn@tc13.pp.gazprom-neft.ru</v>
          </cell>
        </row>
        <row r="277">
          <cell r="P277" t="str">
            <v>Жарков Александр Владимирович</v>
          </cell>
          <cell r="Q277" t="str">
            <v>zharkov.av@tc7.pp.gazprom-neft.ru</v>
          </cell>
        </row>
        <row r="278">
          <cell r="P278" t="str">
            <v>Жулин Сергей Олегович</v>
          </cell>
          <cell r="Q278" t="str">
            <v>zhulin.so@tc13.pp.gazprom-neft.ru</v>
          </cell>
        </row>
        <row r="279">
          <cell r="P279" t="str">
            <v>Заворохин Александр Валерьевич</v>
          </cell>
          <cell r="Q279" t="str">
            <v>zavorokhin.av@tc11.pp.gazprom-neft.ru</v>
          </cell>
        </row>
        <row r="280">
          <cell r="P280" t="str">
            <v>Загорулько Артем Владимирович</v>
          </cell>
          <cell r="Q280" t="str">
            <v>zagorulko.av@tc14.pp.gazprom-neft.ru</v>
          </cell>
        </row>
        <row r="281">
          <cell r="P281" t="str">
            <v>Заздравных Андрей Григорьевич</v>
          </cell>
          <cell r="Q281" t="str">
            <v>zazdravnykh.ag@tc16.pp.gazprom-neft.ru</v>
          </cell>
        </row>
        <row r="282">
          <cell r="P282" t="str">
            <v>Заирбеков Алихан Валиханович</v>
          </cell>
          <cell r="Q282" t="str">
            <v>zairbekov.av@tc6.pp.gazprom-neft.ru</v>
          </cell>
        </row>
        <row r="283">
          <cell r="P283" t="str">
            <v>Зайдуллина Евгения Михайловна</v>
          </cell>
          <cell r="Q283" t="str">
            <v>zaydullina.em@tc7.pp.gazprom-neft.ru</v>
          </cell>
        </row>
        <row r="284">
          <cell r="P284" t="str">
            <v>Зайкова Анастасия Владимировна</v>
          </cell>
          <cell r="Q284" t="str">
            <v>zaykova.av@tc11.pp.gazprom-neft.ru</v>
          </cell>
        </row>
        <row r="285">
          <cell r="P285" t="str">
            <v>Зайнуллин Альфис Шамилович</v>
          </cell>
          <cell r="Q285" t="str">
            <v>zaynullin.as@tc7.pp.gazprom-neft.ru</v>
          </cell>
        </row>
        <row r="286">
          <cell r="P286" t="str">
            <v>Доной Марина Леонидовна</v>
          </cell>
          <cell r="Q286" t="str">
            <v>zaytsev.kal@tc21.pp.gazprom-neft.ru</v>
          </cell>
        </row>
        <row r="287">
          <cell r="P287" t="str">
            <v>Закиров Алмаз Финатович</v>
          </cell>
          <cell r="Q287" t="str">
            <v>zakirov.afi@tc11.pp.gazprom-neft.ru</v>
          </cell>
        </row>
        <row r="288">
          <cell r="P288" t="str">
            <v>Закирова Галина Сергеевна</v>
          </cell>
          <cell r="Q288" t="str">
            <v>zakirova.gs@tc11.pp.gazprom-neft.ru</v>
          </cell>
        </row>
        <row r="289">
          <cell r="P289" t="str">
            <v>Замалиев Марат Валитович</v>
          </cell>
          <cell r="Q289" t="str">
            <v>zamaliev.mv@tc14.pp.gazprom-neft.ru</v>
          </cell>
        </row>
        <row r="290">
          <cell r="P290" t="str">
            <v>Захаренко Андрей Иванович</v>
          </cell>
          <cell r="Q290" t="str">
            <v>zakharenko.ai@tc7.pp.gazprom-neft.ru</v>
          </cell>
        </row>
        <row r="291">
          <cell r="P291" t="str">
            <v>Захарова Наталья Алексеевна</v>
          </cell>
          <cell r="Q291" t="str">
            <v>zakharova.nal@tc16.pp.gazprom-neft.ru</v>
          </cell>
        </row>
        <row r="292">
          <cell r="P292" t="str">
            <v>Захарченко Дмитрий Игоревич</v>
          </cell>
          <cell r="Q292" t="str">
            <v>zakharchenko.di@tc11.pp.gazprom-neft.ru</v>
          </cell>
        </row>
        <row r="293">
          <cell r="P293" t="str">
            <v>Зеленин Дмитрий Владимирович</v>
          </cell>
          <cell r="Q293" t="str">
            <v>zelenin.dvl@tc6.pp.gazprom-neft.ru</v>
          </cell>
        </row>
        <row r="294">
          <cell r="P294" t="str">
            <v>Земцов Андрей Владимирович</v>
          </cell>
          <cell r="Q294" t="str">
            <v>zemtsov.av@tc11.pp.gazprom-neft.ru</v>
          </cell>
        </row>
        <row r="295">
          <cell r="P295" t="str">
            <v>Евладенко Сергей Николаевич</v>
          </cell>
          <cell r="Q295" t="str">
            <v>ziganshin.rsh@tc19.pp.gazprom-neft.ru</v>
          </cell>
        </row>
        <row r="296">
          <cell r="P296" t="str">
            <v>Зольникова Татьяна Петровна</v>
          </cell>
          <cell r="Q296" t="str">
            <v>zolnikova.tp@tc11.pp.gazprom-neft.ru</v>
          </cell>
        </row>
        <row r="297">
          <cell r="P297" t="str">
            <v>Ибрагимов Альберт Фагимович</v>
          </cell>
          <cell r="Q297" t="str">
            <v>ibragimov.af@tc1.pp.gazprom-neft.ru</v>
          </cell>
        </row>
        <row r="298">
          <cell r="P298" t="str">
            <v>Ибрагимов Арсен Ибрагимович</v>
          </cell>
          <cell r="Q298" t="str">
            <v>ibragimov.ai@tc11.pp.gazprom-neft.ru</v>
          </cell>
        </row>
        <row r="299">
          <cell r="P299" t="str">
            <v>Ибрагимов Марсель Илмирович</v>
          </cell>
          <cell r="Q299" t="str">
            <v>ibragimov.mi@tc17.pp.gazprom-neft.ru</v>
          </cell>
        </row>
        <row r="300">
          <cell r="P300" t="str">
            <v>Ибрагимова Олеся Анатольевна</v>
          </cell>
          <cell r="Q300" t="str">
            <v>ibragimova.oan@tc3.pp.gazprom-neft.ru</v>
          </cell>
        </row>
        <row r="301">
          <cell r="P301" t="str">
            <v>Иванов Алексей Владимирович</v>
          </cell>
          <cell r="Q301" t="str">
            <v>ivanov.avla@tc12.pp.gazprom-neft.ru</v>
          </cell>
        </row>
        <row r="302">
          <cell r="P302" t="str">
            <v>Иванов Игорь Владимирович</v>
          </cell>
          <cell r="Q302" t="str">
            <v>ivanov.ivla@tc7.pp.gazprom-neft.ru</v>
          </cell>
        </row>
        <row r="303">
          <cell r="P303" t="str">
            <v>Иванов Михаил Григорьевич</v>
          </cell>
          <cell r="Q303" t="str">
            <v>ivanov.mgr@tc2.pp.gazprom-neft.ru</v>
          </cell>
        </row>
        <row r="304">
          <cell r="P304" t="str">
            <v>Евланов Игорь Викторович</v>
          </cell>
          <cell r="Q304" t="str">
            <v>ivanova.age@tc11.pp.gazprom-neft.ru</v>
          </cell>
        </row>
        <row r="305">
          <cell r="P305" t="str">
            <v>Иванова Елена Сергеевна</v>
          </cell>
          <cell r="Q305" t="str">
            <v>ivanova.eser@tc11.pp.gazprom-neft.ru</v>
          </cell>
        </row>
        <row r="306">
          <cell r="P306" t="str">
            <v>Ивлев Вячеслав Александрович</v>
          </cell>
          <cell r="Q306" t="str">
            <v>ivlev.va@tc13.pp.gazprom-neft.ru</v>
          </cell>
        </row>
        <row r="307">
          <cell r="P307" t="str">
            <v>Ивлева Светлана Александровна</v>
          </cell>
          <cell r="Q307" t="str">
            <v>ivleva.sa@tc7.pp.gazprom-neft.ru</v>
          </cell>
        </row>
        <row r="308">
          <cell r="P308" t="str">
            <v>Ершов Антон Андреевич</v>
          </cell>
          <cell r="Q308" t="str">
            <v>ivchenko.as@tc6.pp.gazprom-neft.ru</v>
          </cell>
        </row>
        <row r="309">
          <cell r="P309" t="str">
            <v>Игитов Матвей Михайлович</v>
          </cell>
          <cell r="Q309" t="str">
            <v>igitov.mm@tc7.pp.gazprom-neft.ru</v>
          </cell>
        </row>
        <row r="310">
          <cell r="P310" t="str">
            <v>Игитов Семен Михайлович</v>
          </cell>
          <cell r="Q310" t="str">
            <v>igitov.sm@tc11.pp.gazprom-neft.ru</v>
          </cell>
        </row>
        <row r="311">
          <cell r="P311" t="str">
            <v>Игитова Наталья Валентиновна</v>
          </cell>
          <cell r="Q311" t="str">
            <v>igitova.nv@tc19.pp.gazprom-neft.ru</v>
          </cell>
        </row>
        <row r="312">
          <cell r="P312" t="str">
            <v>Игнатов Юрий Викторович</v>
          </cell>
          <cell r="Q312" t="str">
            <v>ignatov.yv@tc17.pp.gazprom-neft.ru</v>
          </cell>
        </row>
        <row r="313">
          <cell r="P313" t="str">
            <v>Игнатьев Иван Викторович</v>
          </cell>
          <cell r="Q313" t="str">
            <v>ignatev.iv@tc11.pp.gazprom-neft.ru</v>
          </cell>
        </row>
        <row r="314">
          <cell r="P314" t="str">
            <v>Игнатьева Ольга Викторовна</v>
          </cell>
          <cell r="Q314" t="str">
            <v>ignateva.ov@tc19.pp.gazprom-neft.ru</v>
          </cell>
        </row>
        <row r="315">
          <cell r="P315" t="str">
            <v>Ильясов Руслан Сергеевич</v>
          </cell>
          <cell r="Q315" t="str">
            <v>ilyasov.rs@tc19.pp.gazprom-neft.ru</v>
          </cell>
        </row>
        <row r="316">
          <cell r="P316" t="str">
            <v>Ильясова Наталья Евгеньевна</v>
          </cell>
          <cell r="Q316" t="str">
            <v>ilyasova.ne@tc7.pp.gazprom-neft.ru</v>
          </cell>
        </row>
        <row r="317">
          <cell r="P317" t="str">
            <v>Индиенко Андрей Дмитриевич</v>
          </cell>
          <cell r="Q317" t="str">
            <v>indienko.adm@tc12.pp.gazprom-neft.ru</v>
          </cell>
        </row>
        <row r="318">
          <cell r="P318" t="str">
            <v>Ионов Федор Федорович</v>
          </cell>
          <cell r="Q318" t="str">
            <v>ionov.ff@tc13.pp.gazprom-neft.ru</v>
          </cell>
        </row>
        <row r="319">
          <cell r="P319" t="str">
            <v>Есипенок Иван Николаевич</v>
          </cell>
          <cell r="Q319" t="str">
            <v>ionova.mm@tc16.pp.gazprom-neft.ru</v>
          </cell>
        </row>
        <row r="320">
          <cell r="P320" t="str">
            <v>Иралин Фидан Зуфарович</v>
          </cell>
          <cell r="Q320" t="str">
            <v>iralin.fz@tc11.pp.gazprom-neft.ru</v>
          </cell>
        </row>
        <row r="321">
          <cell r="P321" t="str">
            <v>Ирин Алексей Павлович</v>
          </cell>
          <cell r="Q321" t="str">
            <v>irin.ap@tc11.pp.gazprom-neft.ru</v>
          </cell>
        </row>
        <row r="322">
          <cell r="P322" t="str">
            <v>Ирмашев Роберт Ришатович</v>
          </cell>
          <cell r="Q322" t="str">
            <v>irmashev.rr@tc14.pp.gazprom-neft.ru</v>
          </cell>
        </row>
        <row r="323">
          <cell r="P323" t="str">
            <v>Тимаревский Владислав Григорьевич</v>
          </cell>
          <cell r="Q323" t="str">
            <v>timarevskiy.vg@tc11.pp.gazprom-neft.ru</v>
          </cell>
        </row>
        <row r="324">
          <cell r="P324" t="str">
            <v>Федорова Людмила Борисовна</v>
          </cell>
          <cell r="Q324" t="str">
            <v>fedorova.lb@tc11.pp.gazprom-neft.ru</v>
          </cell>
        </row>
        <row r="325">
          <cell r="P325" t="str">
            <v>Зайцев Константин Александрович</v>
          </cell>
          <cell r="Q325" t="str">
            <v>isakov.dm@tc7.pp.gazprom-neft.ru</v>
          </cell>
        </row>
        <row r="326">
          <cell r="P326" t="str">
            <v>Исмаилов Махир Салман Оглы</v>
          </cell>
          <cell r="Q326" t="str">
            <v>ismailov.msa@tc12.pp.gazprom-neft.ru</v>
          </cell>
        </row>
        <row r="327">
          <cell r="P327" t="str">
            <v>Исмаилов Мехман Салман Оглы</v>
          </cell>
          <cell r="Q327" t="str">
            <v>ismailov.ms@tc11.pp.gazprom-neft.ru</v>
          </cell>
        </row>
        <row r="328">
          <cell r="P328" t="str">
            <v>Исхаков Райнис Рамильевич</v>
          </cell>
          <cell r="Q328" t="str">
            <v>iskhakov.rr@tc11.pp.gazprom-neft.ru</v>
          </cell>
        </row>
        <row r="329">
          <cell r="P329" t="str">
            <v>Ихсанова Елена Викторовна</v>
          </cell>
          <cell r="Q329" t="str">
            <v>ikhsanova.ev@tc11.pp.gazprom-neft.ru</v>
          </cell>
        </row>
        <row r="330">
          <cell r="P330" t="str">
            <v>Зиганшин Рустам Шамильевич</v>
          </cell>
          <cell r="Q330" t="str">
            <v>ikhtiyarova.ip@tc19.pp.gazprom-neft.ru</v>
          </cell>
        </row>
        <row r="331">
          <cell r="P331" t="str">
            <v>Чернян Марина Павловна</v>
          </cell>
          <cell r="Q331" t="str">
            <v>chernyan.mp@tc6.pp.gazprom-neft.ru</v>
          </cell>
        </row>
        <row r="332">
          <cell r="P332" t="str">
            <v>Червякова Ольга Евгеньевна</v>
          </cell>
          <cell r="Q332" t="str">
            <v>chervyakova.oe@tc11.pp.gazprom-neft.ru</v>
          </cell>
        </row>
        <row r="333">
          <cell r="P333" t="str">
            <v>Чикалова Светлана Васильевна</v>
          </cell>
          <cell r="Q333" t="str">
            <v>chikalova.sv@tc21.pp.gazprom-neft.ru</v>
          </cell>
        </row>
        <row r="334">
          <cell r="P334" t="str">
            <v>Чиркин Вячеслав Владимирович</v>
          </cell>
          <cell r="Q334" t="str">
            <v>chirkin.vv@tc11.pp.gazprom-neft.ru</v>
          </cell>
        </row>
        <row r="335">
          <cell r="P335" t="str">
            <v>Чурносов Александр Александрович</v>
          </cell>
          <cell r="Q335" t="str">
            <v>churnosov.aa@tc7.pp.gazprom-neft.ru</v>
          </cell>
        </row>
        <row r="336">
          <cell r="P336" t="str">
            <v>Кабиров Эльдар Борисович</v>
          </cell>
          <cell r="Q336" t="str">
            <v>kabirov.eb@tc11.pp.gazprom-neft.ru</v>
          </cell>
        </row>
        <row r="337">
          <cell r="P337" t="str">
            <v>Кабирова Альбина Ивановна</v>
          </cell>
          <cell r="Q337" t="str">
            <v>kabirova.ai@tc18.pp.gazprom-neft.ru</v>
          </cell>
        </row>
        <row r="338">
          <cell r="P338" t="str">
            <v>Кавыева Алена Александровна</v>
          </cell>
          <cell r="Q338" t="str">
            <v>kavyeva.aa@tc21.pp.gazprom-neft.ru</v>
          </cell>
        </row>
        <row r="339">
          <cell r="P339" t="str">
            <v>Кагункин Андрей Владимирович</v>
          </cell>
          <cell r="Q339" t="str">
            <v>kagunkin.av@tc11.pp.gazprom-neft.ru</v>
          </cell>
        </row>
        <row r="340">
          <cell r="P340" t="str">
            <v>Кагункин Юрий Владимирович</v>
          </cell>
          <cell r="Q340" t="str">
            <v>kagunkin.yuv@tc7.pp.gazprom-neft.ru</v>
          </cell>
        </row>
        <row r="341">
          <cell r="P341" t="str">
            <v>Кадука Олег Михайлович</v>
          </cell>
          <cell r="Q341" t="str">
            <v>kaduka.om@tc11.pp.gazprom-neft.ru</v>
          </cell>
        </row>
        <row r="342">
          <cell r="P342" t="str">
            <v>Казаку Игорь Ильич</v>
          </cell>
          <cell r="Q342" t="str">
            <v>kazaku.ii@tc16.pp.gazprom-neft.ru</v>
          </cell>
        </row>
        <row r="343">
          <cell r="P343" t="str">
            <v>Зизенкин Сергей Сергеевич</v>
          </cell>
          <cell r="Q343" t="str">
            <v>kazantseva.lil@tc11.pp.gazprom-neft.ru</v>
          </cell>
        </row>
        <row r="344">
          <cell r="P344" t="str">
            <v>Казиев Эдуард Гаджибалаевич</v>
          </cell>
          <cell r="Q344" t="str">
            <v>kaziev.eg@tc14.pp.gazprom-neft.ru</v>
          </cell>
        </row>
        <row r="345">
          <cell r="P345" t="str">
            <v>Иванова Анжела Геннадьевна</v>
          </cell>
          <cell r="Q345" t="str">
            <v>kazymov.rma@tc11.pp.gazprom-neft.ru</v>
          </cell>
        </row>
        <row r="346">
          <cell r="P346" t="str">
            <v>Чеботов Василий Васильевич</v>
          </cell>
          <cell r="Q346" t="str">
            <v>chebotov.vv@tc18.pp.gazprom-neft.ru</v>
          </cell>
        </row>
        <row r="347">
          <cell r="P347" t="str">
            <v>Калашникова Елена Николаевна</v>
          </cell>
          <cell r="Q347" t="str">
            <v>kalashnikova.en@tc2.pp.gazprom-neft.ru</v>
          </cell>
        </row>
        <row r="348">
          <cell r="P348" t="str">
            <v>Чефонова Алена Александровна</v>
          </cell>
          <cell r="Q348" t="str">
            <v>chefonova.aa@tc19.pp.gazprom-neft.ru</v>
          </cell>
        </row>
        <row r="349">
          <cell r="P349" t="str">
            <v>Калинин Алексей Викторович</v>
          </cell>
          <cell r="Q349" t="str">
            <v>kalinin.avi@tc1.pp.gazprom-neft.ru</v>
          </cell>
        </row>
        <row r="350">
          <cell r="P350" t="str">
            <v>Калита Евгений Владимирович</v>
          </cell>
          <cell r="Q350" t="str">
            <v>kalita.ev@tc11.pp.gazprom-neft.ru</v>
          </cell>
        </row>
        <row r="351">
          <cell r="P351" t="str">
            <v>Калмыкова Ксения Андреевна</v>
          </cell>
          <cell r="Q351" t="str">
            <v>kalmykova.ka@tc20.pp.gazprom-neft.ru</v>
          </cell>
        </row>
        <row r="352">
          <cell r="P352" t="str">
            <v>Камакаев Эдуард Рафаилович</v>
          </cell>
          <cell r="Q352" t="str">
            <v>kamakaev.er@tc13.pp.gazprom-neft.ru</v>
          </cell>
        </row>
        <row r="353">
          <cell r="P353" t="str">
            <v>Чепрасов Денис Валерьевич</v>
          </cell>
          <cell r="Q353" t="str">
            <v>cheprasov.dv@tc11.pp.gazprom-neft.ru</v>
          </cell>
        </row>
        <row r="354">
          <cell r="P354" t="str">
            <v>Канафин Вадим Жаудатович</v>
          </cell>
          <cell r="Q354" t="str">
            <v>kanafin.vz@tc13.pp.gazprom-neft.ru</v>
          </cell>
        </row>
        <row r="355">
          <cell r="P355" t="str">
            <v>Канафин Данил Жаудатович</v>
          </cell>
          <cell r="Q355" t="str">
            <v>kanafin.dzh@tc17.pp.gazprom-neft.ru</v>
          </cell>
        </row>
        <row r="356">
          <cell r="P356" t="str">
            <v>Канюкова Гульназ Мирзагитовна</v>
          </cell>
          <cell r="Q356" t="str">
            <v>kanyukova.gm@tc12.pp.gazprom-neft.ru</v>
          </cell>
        </row>
        <row r="357">
          <cell r="P357" t="str">
            <v>Каравашкина Наталия Юрьевна</v>
          </cell>
          <cell r="Q357" t="str">
            <v>karavashkina.nyu@tc7.pp.gazprom-neft.ru</v>
          </cell>
        </row>
        <row r="358">
          <cell r="P358" t="str">
            <v>Каратицкая Ирина Николаевна</v>
          </cell>
          <cell r="Q358" t="str">
            <v>karatitskaya.in@tc14.pp.gazprom-neft.ru</v>
          </cell>
        </row>
        <row r="359">
          <cell r="P359" t="str">
            <v>Каримов Ринат Рамильевич</v>
          </cell>
          <cell r="Q359" t="str">
            <v>karimov.rira@tc11.pp.gazprom-neft.ru</v>
          </cell>
        </row>
        <row r="360">
          <cell r="P360" t="str">
            <v>Каримов Руслан Газинурович</v>
          </cell>
          <cell r="Q360" t="str">
            <v>karimov.rg@tc13.pp.gazprom-neft.ru</v>
          </cell>
        </row>
        <row r="361">
          <cell r="P361" t="str">
            <v>Черкес Елена Анатольевна</v>
          </cell>
          <cell r="Q361" t="str">
            <v>cherkes.ea@tc20.pp.gazprom-neft.ru</v>
          </cell>
        </row>
        <row r="362">
          <cell r="P362" t="str">
            <v>Каримова Наталья Владимировна</v>
          </cell>
          <cell r="Q362" t="str">
            <v>karimova.nv@tc15.pp.gazprom-neft.ru</v>
          </cell>
        </row>
        <row r="363">
          <cell r="P363" t="str">
            <v>Черковский Николай Леонидович</v>
          </cell>
          <cell r="Q363" t="str">
            <v>cherkovskiy.nl@tc11.pp.gazprom-neft.ru</v>
          </cell>
        </row>
        <row r="364">
          <cell r="P364" t="str">
            <v>Черник Николай Викторович</v>
          </cell>
          <cell r="Q364" t="str">
            <v>chernik.nv@tc16.pp.gazprom-neft.ru</v>
          </cell>
        </row>
        <row r="365">
          <cell r="P365" t="str">
            <v>Карташов Николай Викторович</v>
          </cell>
          <cell r="Q365" t="str">
            <v>kartashov.nv@tc12.pp.gazprom-neft.ru</v>
          </cell>
        </row>
        <row r="366">
          <cell r="P366" t="str">
            <v>Черномырдин Олег Владимирович</v>
          </cell>
          <cell r="Q366" t="str">
            <v>chernomyrdin.ov@tc6.pp.gazprom-neft.ru</v>
          </cell>
        </row>
        <row r="367">
          <cell r="P367" t="str">
            <v>Касимов Айлар Гюльбалаевич</v>
          </cell>
          <cell r="Q367" t="str">
            <v>kasimov.ag@tc13.pp.gazprom-neft.ru</v>
          </cell>
        </row>
        <row r="368">
          <cell r="P368" t="str">
            <v>Ивченко Александр Сергеевич</v>
          </cell>
          <cell r="Q368" t="str">
            <v>chernov.ial@tc15.pp.gazprom-neft.ru</v>
          </cell>
        </row>
        <row r="369">
          <cell r="P369" t="str">
            <v>Касьянов Андрей Владимирович</v>
          </cell>
          <cell r="Q369" t="str">
            <v>kasyanov.avl@tc13.pp.gazprom-neft.ru</v>
          </cell>
        </row>
        <row r="370">
          <cell r="P370" t="str">
            <v>Касьянов Никита Александрович</v>
          </cell>
          <cell r="Q370" t="str">
            <v>kasyanov.na@tc12.pp.gazprom-neft.ru</v>
          </cell>
        </row>
        <row r="371">
          <cell r="P371" t="str">
            <v>Чернова Екатерина Юрьевна</v>
          </cell>
          <cell r="Q371" t="str">
            <v>chernova.eyu@tc11.pp.gazprom-neft.ru</v>
          </cell>
        </row>
        <row r="372">
          <cell r="P372" t="str">
            <v>Чернова Наталья Викторовна</v>
          </cell>
          <cell r="Q372" t="str">
            <v>chernova.nvi@tc11.pp.gazprom-neft.ru</v>
          </cell>
        </row>
        <row r="373">
          <cell r="P373" t="str">
            <v>Качар Евгений Иванович</v>
          </cell>
          <cell r="Q373" t="str">
            <v>kachar.ei@tc19.pp.gazprom-neft.ru</v>
          </cell>
        </row>
        <row r="374">
          <cell r="P374" t="str">
            <v>Качур Виктор Валентинович</v>
          </cell>
          <cell r="Q374" t="str">
            <v>kachur.vv@tc7.pp.gazprom-neft.ru</v>
          </cell>
        </row>
        <row r="375">
          <cell r="P375" t="str">
            <v>Черняева Наталья Юрьевна</v>
          </cell>
          <cell r="Q375" t="str">
            <v>chernyaeva.nyu@tc11.pp.gazprom-neft.ru</v>
          </cell>
        </row>
        <row r="376">
          <cell r="P376" t="str">
            <v>Кашинцев Алексей Сергеевич</v>
          </cell>
          <cell r="Q376" t="str">
            <v>kashintsev.as@tc7.pp.gazprom-neft.ru</v>
          </cell>
        </row>
        <row r="377">
          <cell r="P377" t="str">
            <v>Кевлич Павел Владимирович</v>
          </cell>
          <cell r="Q377" t="str">
            <v>kevlich.pv@tc15.pp.gazprom-neft.ru</v>
          </cell>
        </row>
        <row r="378">
          <cell r="P378" t="str">
            <v>Кевлич Роман Владимирович</v>
          </cell>
          <cell r="Q378" t="str">
            <v>kevlich.rv@tc11.pp.gazprom-neft.ru</v>
          </cell>
        </row>
        <row r="379">
          <cell r="P379" t="str">
            <v>Кельзин Артем Дмитриевич</v>
          </cell>
          <cell r="Q379" t="str">
            <v>kelzin.ad@tc20.pp.gazprom-neft.ru</v>
          </cell>
        </row>
        <row r="380">
          <cell r="P380" t="str">
            <v>Кечина Лидия Николаевна</v>
          </cell>
          <cell r="Q380" t="str">
            <v>kechina.ln@tc7.pp.gazprom-neft.ru</v>
          </cell>
        </row>
        <row r="381">
          <cell r="P381" t="str">
            <v>Чернышова Лариса Мидхатовна</v>
          </cell>
          <cell r="Q381" t="str">
            <v>chernyshova.lm@tc11.pp.gazprom-neft.ru</v>
          </cell>
        </row>
        <row r="382">
          <cell r="P382" t="str">
            <v>Ким Ден Ир</v>
          </cell>
          <cell r="Q382" t="str">
            <v>kim.di@tc7.pp.gazprom-neft.ru</v>
          </cell>
        </row>
        <row r="383">
          <cell r="P383" t="str">
            <v>Ким Людмила Викторовна</v>
          </cell>
          <cell r="Q383" t="str">
            <v>kim.lv@tc7.pp.gazprom-neft.ru</v>
          </cell>
        </row>
        <row r="384">
          <cell r="P384" t="str">
            <v>Кинчин Антон Валерьевич</v>
          </cell>
          <cell r="Q384" t="str">
            <v>kinchin.av@tc14.pp.gazprom-neft.ru</v>
          </cell>
        </row>
        <row r="385">
          <cell r="P385" t="str">
            <v>Ионова Мария Михайловна</v>
          </cell>
          <cell r="Q385" t="str">
            <v>kirilyuk.vi@tc11.pp.gazprom-neft.ru</v>
          </cell>
        </row>
        <row r="386">
          <cell r="P386" t="str">
            <v>Исаков Денис Михайлович</v>
          </cell>
          <cell r="Q386" t="str">
            <v>kirichenko.as@tc13.pp.gazprom-neft.ru</v>
          </cell>
        </row>
        <row r="387">
          <cell r="P387" t="str">
            <v>Кирста Дмитрий Александрович</v>
          </cell>
          <cell r="Q387" t="str">
            <v>kirsta.da@tc11.pp.gazprom-neft.ru</v>
          </cell>
        </row>
        <row r="388">
          <cell r="P388" t="str">
            <v>Чигира Регина Азатовна</v>
          </cell>
          <cell r="Q388" t="str">
            <v>chigira.ra@tc16.pp.gazprom-neft.ru</v>
          </cell>
        </row>
        <row r="389">
          <cell r="P389" t="str">
            <v>Киселева Татьяна Леонидовна</v>
          </cell>
          <cell r="Q389" t="str">
            <v>kiseleva.tl@tc18.pp.gazprom-neft.ru</v>
          </cell>
        </row>
        <row r="390">
          <cell r="P390" t="str">
            <v>Ихтиярова Инна Павловна</v>
          </cell>
          <cell r="Q390" t="str">
            <v>kislitsyna.nyu@tc12.pp.gazprom-neft.ru</v>
          </cell>
        </row>
        <row r="391">
          <cell r="P391" t="str">
            <v>Киявов Руслан Магомедмурадович</v>
          </cell>
          <cell r="Q391" t="str">
            <v>kiyavov.rm@tc13.pp.gazprom-neft.ru</v>
          </cell>
        </row>
        <row r="392">
          <cell r="P392" t="str">
            <v>Клементьев Михаил Игоревич</v>
          </cell>
          <cell r="Q392" t="str">
            <v>klementev.mi@tc11.pp.gazprom-neft.ru</v>
          </cell>
        </row>
        <row r="393">
          <cell r="P393" t="str">
            <v>Климчук Виктория Владимировна</v>
          </cell>
          <cell r="Q393" t="str">
            <v>klimchuk.vv@tc20.pp.gazprom-neft.ru</v>
          </cell>
        </row>
        <row r="394">
          <cell r="P394" t="str">
            <v>Климчук Назар Станиславович</v>
          </cell>
          <cell r="Q394" t="str">
            <v>klimchuk.ns@tc20.pp.gazprom-neft.ru</v>
          </cell>
        </row>
        <row r="395">
          <cell r="P395" t="str">
            <v>Клинникова Наталья Сергеевна</v>
          </cell>
          <cell r="Q395" t="str">
            <v>klinnikova.ns@tc11.pp.gazprom-neft.ru</v>
          </cell>
        </row>
        <row r="396">
          <cell r="P396" t="str">
            <v>Казанцева Людмила Ильинична</v>
          </cell>
          <cell r="Q396" t="str">
            <v>klochkova.em@tc6.pp.gazprom-neft.ru</v>
          </cell>
        </row>
        <row r="397">
          <cell r="P397" t="str">
            <v>Князева Наталья Александровна</v>
          </cell>
          <cell r="Q397" t="str">
            <v>knyazeva.na@tc11.pp.gazprom-neft.ru</v>
          </cell>
        </row>
        <row r="398">
          <cell r="P398" t="str">
            <v>Чугунов Денис Михайлович</v>
          </cell>
          <cell r="Q398" t="str">
            <v>chugunov.dm@tc15.pp.gazprom-neft.ru</v>
          </cell>
        </row>
        <row r="399">
          <cell r="P399" t="str">
            <v>Чуканов Николай Николаевич</v>
          </cell>
          <cell r="Q399" t="str">
            <v>chukanov.nn@tc7.pp.gazprom-neft.ru</v>
          </cell>
        </row>
        <row r="400">
          <cell r="P400" t="str">
            <v>Чулаев Роман Олегович</v>
          </cell>
          <cell r="Q400" t="str">
            <v>chulaev.ro@tc7.pp.gazprom-neft.ru</v>
          </cell>
        </row>
        <row r="401">
          <cell r="P401" t="str">
            <v>Ковалевский Константин Юрьевич</v>
          </cell>
          <cell r="Q401" t="str">
            <v>kovalevskiy.kyu@tc11.pp.gazprom-neft.ru</v>
          </cell>
        </row>
        <row r="402">
          <cell r="P402" t="str">
            <v>Коваленко Константин Михайлович</v>
          </cell>
          <cell r="Q402" t="str">
            <v>kovalenko.km@tc11.pp.gazprom-neft.ru</v>
          </cell>
        </row>
        <row r="403">
          <cell r="P403" t="str">
            <v>Коваленко Сергей Николаевич</v>
          </cell>
          <cell r="Q403" t="str">
            <v>kovalenko.sn@tc13.pp.gazprom-neft.ru</v>
          </cell>
        </row>
        <row r="404">
          <cell r="P404" t="str">
            <v>Казимагомедов Закидин Нисредович</v>
          </cell>
          <cell r="Q404" t="str">
            <v>kovalenko.yv@tc14.pp.gazprom-neft.ru</v>
          </cell>
        </row>
        <row r="405">
          <cell r="P405" t="str">
            <v>Кожевникова Екатерина Валерьевна</v>
          </cell>
          <cell r="Q405" t="str">
            <v>kozhevnikova.ev@tc11.pp.gazprom-neft.ru</v>
          </cell>
        </row>
        <row r="406">
          <cell r="P406" t="str">
            <v>Чуваков Сергей Анатольевич</v>
          </cell>
          <cell r="Q406" t="str">
            <v>chuvakov.sa@tc11.pp.gazprom-neft.ru</v>
          </cell>
        </row>
        <row r="407">
          <cell r="P407" t="str">
            <v>Козика Вячеслав Владимирович</v>
          </cell>
          <cell r="Q407" t="str">
            <v>kozika.vv@tc19.pp.gazprom-neft.ru</v>
          </cell>
        </row>
        <row r="408">
          <cell r="P408" t="str">
            <v>Козлов Александр Владимирович</v>
          </cell>
          <cell r="Q408" t="str">
            <v>kozlov.avladi@tc12.pp.gazprom-neft.ru</v>
          </cell>
        </row>
        <row r="409">
          <cell r="P409" t="str">
            <v>Козлов Николай Викторович</v>
          </cell>
          <cell r="Q409" t="str">
            <v>kozlov.nv@tc12.pp.gazprom-neft.ru</v>
          </cell>
        </row>
        <row r="410">
          <cell r="P410" t="str">
            <v>Козодой Сергей Львович</v>
          </cell>
          <cell r="Q410" t="str">
            <v>kozodoy.sl@tc18.pp.gazprom-neft.ru</v>
          </cell>
        </row>
        <row r="411">
          <cell r="P411" t="str">
            <v>Колесник Екатерина Валерьевна</v>
          </cell>
          <cell r="Q411" t="str">
            <v>kolesnik.eva@tc11.pp.gazprom-neft.ru</v>
          </cell>
        </row>
        <row r="412">
          <cell r="P412" t="str">
            <v>Колесников Владимир Владимирович</v>
          </cell>
          <cell r="Q412" t="str">
            <v>kolesnikov.vvlad@tc7.pp.gazprom-neft.ru</v>
          </cell>
        </row>
        <row r="413">
          <cell r="P413" t="str">
            <v>Казымов Расул Махирович</v>
          </cell>
          <cell r="Q413" t="str">
            <v>kolesnikova.ta@tc11.pp.gazprom-neft.ru</v>
          </cell>
        </row>
        <row r="414">
          <cell r="P414" t="str">
            <v>Колченцев Александр Сергеевич</v>
          </cell>
          <cell r="Q414" t="str">
            <v>kolchentsev.as@tc11.pp.gazprom-neft.ru</v>
          </cell>
        </row>
        <row r="415">
          <cell r="P415" t="str">
            <v>Колченцев Иван Сергеевич</v>
          </cell>
          <cell r="Q415" t="str">
            <v>kolchentsev.is@tc3.pp.gazprom-neft.ru</v>
          </cell>
        </row>
        <row r="416">
          <cell r="P416" t="str">
            <v>Колясов Василий Сергеевич</v>
          </cell>
          <cell r="Q416" t="str">
            <v>kolyasov.vs@tc19.pp.gazprom-neft.ru</v>
          </cell>
        </row>
        <row r="417">
          <cell r="P417" t="str">
            <v>Комарова Анастасия Александровна</v>
          </cell>
          <cell r="Q417" t="str">
            <v>komarova.aal@tc11.pp.gazprom-neft.ru</v>
          </cell>
        </row>
        <row r="418">
          <cell r="P418" t="str">
            <v>Комолов Александр Борисович</v>
          </cell>
          <cell r="Q418" t="str">
            <v>komolov.ab@tc12.pp.gazprom-neft.ru</v>
          </cell>
        </row>
        <row r="419">
          <cell r="P419" t="str">
            <v>Кирилюк Владимир Иванович</v>
          </cell>
          <cell r="Q419" t="str">
            <v>konarev.ao@tc11.pp.gazprom-neft.ru</v>
          </cell>
        </row>
        <row r="420">
          <cell r="P420" t="str">
            <v>Кондрашов Анатолий Сергеевич</v>
          </cell>
          <cell r="Q420" t="str">
            <v>kondrashov.as@tc19.pp.gazprom-neft.ru</v>
          </cell>
        </row>
        <row r="421">
          <cell r="P421" t="str">
            <v>Кондренко Олег Николаевич</v>
          </cell>
          <cell r="Q421" t="str">
            <v>kondrenko.on@tc13.pp.gazprom-neft.ru</v>
          </cell>
        </row>
        <row r="422">
          <cell r="P422" t="str">
            <v>Кононенко Александр Викторович</v>
          </cell>
          <cell r="Q422" t="str">
            <v>kononenko.avi@tc14.pp.gazprom-neft.ru</v>
          </cell>
        </row>
        <row r="423">
          <cell r="P423" t="str">
            <v>Кононенко Алексей Геннадьевич</v>
          </cell>
          <cell r="Q423" t="str">
            <v>kononenko.ag@tc15.pp.gazprom-neft.ru</v>
          </cell>
        </row>
        <row r="424">
          <cell r="P424" t="str">
            <v>Коптяева Татьяна Анатольевна</v>
          </cell>
          <cell r="Q424" t="str">
            <v>koptyaeva.ta@tc11.pp.gazprom-neft.ru</v>
          </cell>
        </row>
        <row r="425">
          <cell r="P425" t="str">
            <v>Копылов Павел Валентинович</v>
          </cell>
          <cell r="Q425" t="str">
            <v>kopylov.pv@tc7.pp.gazprom-neft.ru</v>
          </cell>
        </row>
        <row r="426">
          <cell r="P426" t="str">
            <v>Кириченко Артем Сергеевич</v>
          </cell>
          <cell r="Q426" t="str">
            <v>korkina.yl@tc14.pp.gazprom-neft.ru</v>
          </cell>
        </row>
        <row r="427">
          <cell r="P427" t="str">
            <v>Корнеева Эльза Олеговна</v>
          </cell>
          <cell r="Q427" t="str">
            <v>korneeva.eo@tc11.pp.gazprom-neft.ru</v>
          </cell>
        </row>
        <row r="428">
          <cell r="P428" t="str">
            <v>Корниенко Оксана Владимировна</v>
          </cell>
          <cell r="Q428" t="str">
            <v>kornienko.ov@tc7.pp.gazprom-neft.ru</v>
          </cell>
        </row>
        <row r="429">
          <cell r="P429" t="str">
            <v>Корнилов Александр Михайлович</v>
          </cell>
          <cell r="Q429" t="str">
            <v>kornilov.am@tc16.pp.gazprom-neft.ru</v>
          </cell>
        </row>
        <row r="430">
          <cell r="P430" t="str">
            <v>Коробейникова Луиза Максимовна</v>
          </cell>
          <cell r="Q430" t="str">
            <v>korobeynikova.lm@tc20.pp.gazprom-neft.ru</v>
          </cell>
        </row>
        <row r="431">
          <cell r="P431" t="str">
            <v>Коровин Евгений Геннадьевич</v>
          </cell>
          <cell r="Q431" t="str">
            <v>korovin.eg@tc6.pp.gazprom-neft.ru</v>
          </cell>
        </row>
        <row r="432">
          <cell r="P432" t="str">
            <v>Короляк Иван Романович</v>
          </cell>
          <cell r="Q432" t="str">
            <v>korolyak.ir@tc19.pp.gazprom-neft.ru</v>
          </cell>
        </row>
        <row r="433">
          <cell r="P433" t="str">
            <v>Корсакова Виктория Олеговна</v>
          </cell>
          <cell r="Q433" t="str">
            <v>korsakova.vo@tc7.pp.gazprom-neft.ru</v>
          </cell>
        </row>
        <row r="434">
          <cell r="P434" t="str">
            <v>Корсакова Зарема Тахиржановна</v>
          </cell>
          <cell r="Q434" t="str">
            <v>korsakova.zt@tc18.pp.gazprom-neft.ru</v>
          </cell>
        </row>
        <row r="435">
          <cell r="P435" t="str">
            <v>Корягина Анастасия Николаевна</v>
          </cell>
          <cell r="Q435" t="str">
            <v>koryagina.an@tc11.pp.gazprom-neft.ru</v>
          </cell>
        </row>
        <row r="436">
          <cell r="P436" t="str">
            <v>Костарева Дарья Валерьевна</v>
          </cell>
          <cell r="Q436" t="str">
            <v>kostareva.dv@tc6.pp.gazprom-neft.ru</v>
          </cell>
        </row>
        <row r="437">
          <cell r="P437" t="str">
            <v>Кирпиченков Никита Юрьевич</v>
          </cell>
          <cell r="Q437" t="str">
            <v>kostin.va@tc19.pp.gazprom-neft.ru</v>
          </cell>
        </row>
        <row r="438">
          <cell r="P438" t="str">
            <v>Юсупов Замир Фаритович</v>
          </cell>
          <cell r="Q438" t="str">
            <v>yusupov.zf@tc18.pp.gazprom-neft.ru</v>
          </cell>
        </row>
        <row r="439">
          <cell r="P439" t="str">
            <v>Костицын Максим Владимирович</v>
          </cell>
          <cell r="Q439" t="str">
            <v>kostitsyn.mv@tc11.pp.gazprom-neft.ru</v>
          </cell>
        </row>
        <row r="440">
          <cell r="P440" t="str">
            <v>Костицына Анастасия Валерьевна</v>
          </cell>
          <cell r="Q440" t="str">
            <v>kostitsyna.ava@tc7.pp.gazprom-neft.ru</v>
          </cell>
        </row>
        <row r="441">
          <cell r="P441" t="str">
            <v>Костицына Карина Маратовна</v>
          </cell>
          <cell r="Q441" t="str">
            <v>kostitsyna.km@tc20.pp.gazprom-neft.ru</v>
          </cell>
        </row>
        <row r="442">
          <cell r="P442" t="str">
            <v>Костригин Леонид Олегович</v>
          </cell>
          <cell r="Q442" t="str">
            <v>kostrigin.lo@tc7.pp.gazprom-neft.ru</v>
          </cell>
        </row>
        <row r="443">
          <cell r="P443" t="str">
            <v>Кострицин Сергей Геннадиевич</v>
          </cell>
          <cell r="Q443" t="str">
            <v>kostritsin.sg@tc15.pp.gazprom-neft.ru</v>
          </cell>
        </row>
        <row r="444">
          <cell r="P444" t="str">
            <v>Костров Кирилл Александрович</v>
          </cell>
          <cell r="Q444" t="str">
            <v>kostrov.ka@tc6.pp.gazprom-neft.ru</v>
          </cell>
        </row>
        <row r="445">
          <cell r="P445" t="str">
            <v>Костылев Максим Алексеевич</v>
          </cell>
          <cell r="Q445" t="str">
            <v>kostylev.ma@tc2.pp.gazprom-neft.ru</v>
          </cell>
        </row>
        <row r="446">
          <cell r="P446" t="str">
            <v>Костяной Николай Николаевич</v>
          </cell>
          <cell r="Q446" t="str">
            <v>kostyanoy.nn@tc6.pp.gazprom-neft.ru</v>
          </cell>
        </row>
        <row r="447">
          <cell r="P447" t="str">
            <v>Кот Александра Александровна</v>
          </cell>
          <cell r="Q447" t="str">
            <v>kot.aa@tc11.pp.gazprom-neft.ru</v>
          </cell>
        </row>
        <row r="448">
          <cell r="P448" t="str">
            <v>Котов Денис Дмитриевич</v>
          </cell>
          <cell r="Q448" t="str">
            <v>kotov.dd@tc14.pp.gazprom-neft.ru</v>
          </cell>
        </row>
        <row r="449">
          <cell r="P449" t="str">
            <v>Коцубей Владимир Сергеевич</v>
          </cell>
          <cell r="Q449" t="str">
            <v>kotsubey.vs@tc11.pp.gazprom-neft.ru</v>
          </cell>
        </row>
        <row r="450">
          <cell r="P450" t="str">
            <v>Кошкарева Татьяна Владимировна</v>
          </cell>
          <cell r="Q450" t="str">
            <v>koshkareva.tv@tc13.pp.gazprom-neft.ru</v>
          </cell>
        </row>
        <row r="451">
          <cell r="P451" t="str">
            <v>Кравец Максим Михайлович</v>
          </cell>
          <cell r="Q451" t="str">
            <v>kravets.mm@tc6.pp.gazprom-neft.ru</v>
          </cell>
        </row>
        <row r="452">
          <cell r="P452" t="str">
            <v>Кравченко Алексей Юрьевич</v>
          </cell>
          <cell r="Q452" t="str">
            <v>kravchenko.ayu@tc13.pp.gazprom-neft.ru</v>
          </cell>
        </row>
        <row r="453">
          <cell r="P453" t="str">
            <v>Краевой Максим Анатольевич</v>
          </cell>
          <cell r="Q453" t="str">
            <v>kraevoy.ma@tc7.pp.gazprom-neft.ru</v>
          </cell>
        </row>
        <row r="454">
          <cell r="P454" t="str">
            <v>Красноштанов Виталий Владимирович</v>
          </cell>
          <cell r="Q454" t="str">
            <v>krasnoshtanov.vv@tc11.pp.gazprom-neft.ru</v>
          </cell>
        </row>
        <row r="455">
          <cell r="P455" t="str">
            <v>Кривонос Артем Владимирович</v>
          </cell>
          <cell r="Q455" t="str">
            <v>krivonos.av@tc7.pp.gazprom-neft.ru</v>
          </cell>
        </row>
        <row r="456">
          <cell r="P456" t="str">
            <v>Кривошея Вадим Александрович</v>
          </cell>
          <cell r="Q456" t="str">
            <v>krivosheya.va@tc11.pp.gazprom-neft.ru</v>
          </cell>
        </row>
        <row r="457">
          <cell r="P457" t="str">
            <v>Кривых Игорь Александрович</v>
          </cell>
          <cell r="Q457" t="str">
            <v>krivykh.ia@tc7.pp.gazprom-neft.ru</v>
          </cell>
        </row>
        <row r="458">
          <cell r="P458" t="str">
            <v>Кудактина Алла Николаевна</v>
          </cell>
          <cell r="Q458" t="str">
            <v>kudaktina.an@tc15.pp.gazprom-neft.ru</v>
          </cell>
        </row>
        <row r="459">
          <cell r="P459" t="str">
            <v>Кудряшева Анастасия Валерьевна</v>
          </cell>
          <cell r="Q459" t="str">
            <v>kudryasheva.av@tc15.pp.gazprom-neft.ru</v>
          </cell>
        </row>
        <row r="460">
          <cell r="P460" t="str">
            <v>Кудряшова Ольга Александровна</v>
          </cell>
          <cell r="Q460" t="str">
            <v>kudryashova.oa@tc20.pp.gazprom-neft.ru</v>
          </cell>
        </row>
        <row r="461">
          <cell r="P461" t="str">
            <v>Кузнецов Алексей Юрьевич</v>
          </cell>
          <cell r="Q461" t="str">
            <v>kuznetsov.ayure@tc13.pp.gazprom-neft.ru</v>
          </cell>
        </row>
        <row r="462">
          <cell r="P462" t="str">
            <v>Кузнецова Анастасия Андреевна</v>
          </cell>
          <cell r="Q462" t="str">
            <v>kuznetsova.aand@tc19.pp.gazprom-neft.ru</v>
          </cell>
        </row>
        <row r="463">
          <cell r="P463" t="str">
            <v>Кислицына Наталия Юрьевна</v>
          </cell>
          <cell r="Q463" t="str">
            <v>kuzmicheva.na@tc11.pp.gazprom-neft.ru</v>
          </cell>
        </row>
        <row r="464">
          <cell r="P464" t="str">
            <v>Куклин Андрей Леонидович</v>
          </cell>
          <cell r="Q464" t="str">
            <v>kuklin.al@tc14.pp.gazprom-neft.ru</v>
          </cell>
        </row>
        <row r="465">
          <cell r="P465" t="str">
            <v>Кукота Андрей Анатольевич</v>
          </cell>
          <cell r="Q465" t="str">
            <v>kukota.aa@tc11.pp.gazprom-neft.ru</v>
          </cell>
        </row>
        <row r="466">
          <cell r="P466" t="str">
            <v>Кукса Денис Витальевич</v>
          </cell>
          <cell r="Q466" t="str">
            <v>kuksa.dv@tc15.pp.gazprom-neft.ru</v>
          </cell>
        </row>
        <row r="467">
          <cell r="P467" t="str">
            <v>Кулагина Елена Витальевна</v>
          </cell>
          <cell r="Q467" t="str">
            <v>kulagina.ev@tc11.pp.gazprom-neft.ru</v>
          </cell>
        </row>
        <row r="468">
          <cell r="P468" t="str">
            <v>Кулахметова Альвина Малитовна</v>
          </cell>
          <cell r="Q468" t="str">
            <v>kulakhmetova.am@tc11.pp.gazprom-neft.ru</v>
          </cell>
        </row>
        <row r="469">
          <cell r="P469" t="str">
            <v>Кулемзин Евгений Романович</v>
          </cell>
          <cell r="Q469" t="str">
            <v>kulemzin.er@tc7.pp.gazprom-neft.ru</v>
          </cell>
        </row>
        <row r="470">
          <cell r="P470" t="str">
            <v>Клочкова Екатерина Михайловна</v>
          </cell>
          <cell r="Q470" t="str">
            <v>kuleshova.aa@tc11.pp.gazprom-neft.ru</v>
          </cell>
        </row>
        <row r="471">
          <cell r="P471" t="str">
            <v>Кульчанова Гульнара Кусаиновна</v>
          </cell>
          <cell r="Q471" t="str">
            <v>kulchanova.gk@tc3.pp.gazprom-neft.ru</v>
          </cell>
        </row>
        <row r="472">
          <cell r="P472" t="str">
            <v>Куприянов Сергей Владимирович</v>
          </cell>
          <cell r="Q472" t="str">
            <v>kupriyanov.sv@tc14.pp.gazprom-neft.ru</v>
          </cell>
        </row>
        <row r="473">
          <cell r="P473" t="str">
            <v>Курильченко Лилия Фалхатовна</v>
          </cell>
          <cell r="Q473" t="str">
            <v>kurilchenko.lf@tc11.pp.gazprom-neft.ru</v>
          </cell>
        </row>
        <row r="474">
          <cell r="P474" t="str">
            <v>Коваленко Юлия Владимировна</v>
          </cell>
          <cell r="Q474" t="str">
            <v>kutubaev.ak@tc11.pp.gazprom-neft.ru</v>
          </cell>
        </row>
        <row r="475">
          <cell r="P475" t="str">
            <v>Кушкумбаев Ерик Габдуллович</v>
          </cell>
          <cell r="Q475" t="str">
            <v>kushkumbaev.eg@tc11.pp.gazprom-neft.ru</v>
          </cell>
        </row>
        <row r="476">
          <cell r="P476" t="str">
            <v>Кушнеров Дмитрий Николаевич</v>
          </cell>
          <cell r="Q476" t="str">
            <v>kushnerov.dn@tc12.pp.gazprom-neft.ru</v>
          </cell>
        </row>
        <row r="477">
          <cell r="P477" t="str">
            <v>Лаврушин Виктор Александрович</v>
          </cell>
          <cell r="Q477" t="str">
            <v>lavrushin.va@tc11.pp.gazprom-neft.ru</v>
          </cell>
        </row>
        <row r="478">
          <cell r="P478" t="str">
            <v>Ларько Зоя Николаевна</v>
          </cell>
          <cell r="Q478" t="str">
            <v>larko.zn@tc19.pp.gazprom-neft.ru</v>
          </cell>
        </row>
        <row r="479">
          <cell r="P479" t="str">
            <v>Ларько Юрий Владимирович</v>
          </cell>
          <cell r="Q479" t="str">
            <v>larko.yuv@tc11.pp.gazprom-neft.ru</v>
          </cell>
        </row>
        <row r="480">
          <cell r="P480" t="str">
            <v>Лежнин Михаил Николаевич</v>
          </cell>
          <cell r="Q480" t="str">
            <v>lezhnin.mn@tc6.pp.gazprom-neft.ru</v>
          </cell>
        </row>
        <row r="481">
          <cell r="P481" t="str">
            <v>Лемдясов Сергей Владимирович</v>
          </cell>
          <cell r="Q481" t="str">
            <v>lemdyasov.sv@tc7.pp.gazprom-neft.ru</v>
          </cell>
        </row>
        <row r="482">
          <cell r="P482" t="str">
            <v>Леньков Светозар Владимирович</v>
          </cell>
          <cell r="Q482" t="str">
            <v>lenkov.sv@tc12.pp.gazprom-neft.ru</v>
          </cell>
        </row>
        <row r="483">
          <cell r="P483" t="str">
            <v>Леоненко Александр Александрович</v>
          </cell>
          <cell r="Q483" t="str">
            <v>leonenko.aa@tc11.pp.gazprom-neft.ru</v>
          </cell>
        </row>
        <row r="484">
          <cell r="P484" t="str">
            <v>Лесниченко Роман Сергеевич</v>
          </cell>
          <cell r="Q484" t="str">
            <v>lesnichenko.rs@tc11.pp.gazprom-neft.ru</v>
          </cell>
        </row>
        <row r="485">
          <cell r="P485" t="str">
            <v>Литтау Татьяна Владимировна</v>
          </cell>
          <cell r="Q485" t="str">
            <v>littau.tv@tc11.pp.gazprom-neft.ru</v>
          </cell>
        </row>
        <row r="486">
          <cell r="P486" t="str">
            <v>Логвиненко Егор Иванович</v>
          </cell>
          <cell r="Q486" t="str">
            <v>logvinenko.ei@tc6.pp.gazprom-neft.ru</v>
          </cell>
        </row>
        <row r="487">
          <cell r="P487" t="str">
            <v>Лопатюк Владимир Васильевич</v>
          </cell>
          <cell r="Q487" t="str">
            <v>lopatyuk.vv@tc11.pp.gazprom-neft.ru</v>
          </cell>
        </row>
        <row r="488">
          <cell r="P488" t="str">
            <v>Луговская Людмила Сергеевна</v>
          </cell>
          <cell r="Q488" t="str">
            <v>lugovskaya.ls@tc11.pp.gazprom-neft.ru</v>
          </cell>
        </row>
        <row r="489">
          <cell r="P489" t="str">
            <v>Сафаров Вадим Сабирович</v>
          </cell>
          <cell r="Q489" t="str">
            <v>safarov.vs@tc2.pp.gazprom-neft.ru</v>
          </cell>
        </row>
        <row r="490">
          <cell r="P490" t="str">
            <v>Сейдалиев Тимур Фаррухович</v>
          </cell>
          <cell r="Q490" t="str">
            <v>seydaliev.tf@tc12.pp.gazprom-neft.ru</v>
          </cell>
        </row>
        <row r="491">
          <cell r="P491" t="str">
            <v>Луханин Антон Анатольевич</v>
          </cell>
          <cell r="Q491" t="str">
            <v>lukhanin.aa@tc11.pp.gazprom-neft.ru</v>
          </cell>
        </row>
        <row r="492">
          <cell r="P492" t="str">
            <v>Колесникова Татьяна Александровна</v>
          </cell>
          <cell r="Q492" t="str">
            <v>lushpay.ss@tc21.pp.gazprom-neft.ru</v>
          </cell>
        </row>
        <row r="493">
          <cell r="P493" t="str">
            <v>Лысакова Наталия Михайловна</v>
          </cell>
          <cell r="Q493" t="str">
            <v>lysakova.nm@tc7.pp.gazprom-neft.ru</v>
          </cell>
        </row>
        <row r="494">
          <cell r="P494" t="str">
            <v>Лысиков Станислав Сергеевич</v>
          </cell>
          <cell r="Q494" t="str">
            <v>lysikov.sse@tc11.pp.gazprom-neft.ru</v>
          </cell>
        </row>
        <row r="495">
          <cell r="P495" t="str">
            <v>Любимов Дмитрий Вячеславович</v>
          </cell>
          <cell r="Q495" t="str">
            <v>lyubimov.dv@tc7.pp.gazprom-neft.ru</v>
          </cell>
        </row>
        <row r="496">
          <cell r="P496" t="str">
            <v>Юшин Дмитрий Михайлович</v>
          </cell>
          <cell r="Q496" t="str">
            <v>iushin.dm@tc11.pp.gazprom-neft.ru</v>
          </cell>
        </row>
        <row r="497">
          <cell r="P497" t="str">
            <v>Магамадхажиев Адам Адиазимович</v>
          </cell>
          <cell r="Q497" t="str">
            <v>magamadkhazhiev.aa@tc7.pp.gazprom-neft.ru</v>
          </cell>
        </row>
        <row r="498">
          <cell r="P498" t="str">
            <v>Магарамов Закир Зейдулахович</v>
          </cell>
          <cell r="Q498" t="str">
            <v>magaramov.zz@tc14.pp.gazprom-neft.ru</v>
          </cell>
        </row>
        <row r="499">
          <cell r="P499" t="str">
            <v>Магарамов Тимур Хайруллахович</v>
          </cell>
          <cell r="Q499" t="str">
            <v>magaramov.tkh@tc6.pp.gazprom-neft.ru</v>
          </cell>
        </row>
        <row r="500">
          <cell r="P500" t="str">
            <v>Магомедова Сабина Ибрагимовна</v>
          </cell>
          <cell r="Q500" t="str">
            <v>magomedova.si@tc11.pp.gazprom-neft.ru</v>
          </cell>
        </row>
        <row r="501">
          <cell r="P501" t="str">
            <v>Макаров Николай Владимирович</v>
          </cell>
          <cell r="Q501" t="str">
            <v>makarov.nv@tc13.pp.gazprom-neft.ru</v>
          </cell>
        </row>
        <row r="502">
          <cell r="P502" t="str">
            <v>Макрушин Игорь Анатольевич</v>
          </cell>
          <cell r="Q502" t="str">
            <v>makrushin.ia@tc19.pp.gazprom-neft.ru</v>
          </cell>
        </row>
        <row r="503">
          <cell r="P503" t="str">
            <v>Максимов Сергей Владимирович</v>
          </cell>
          <cell r="Q503" t="str">
            <v>maksimov.sv@tc15.pp.gazprom-neft.ru</v>
          </cell>
        </row>
        <row r="504">
          <cell r="P504" t="str">
            <v>Малевин Максим Александрович</v>
          </cell>
          <cell r="Q504" t="str">
            <v>malevin.ma@tc11.pp.gazprom-neft.ru</v>
          </cell>
        </row>
        <row r="505">
          <cell r="P505" t="str">
            <v>Малков Андрей Анатольевич</v>
          </cell>
          <cell r="Q505" t="str">
            <v>malkov.aan@tc13.pp.gazprom-neft.ru</v>
          </cell>
        </row>
        <row r="506">
          <cell r="P506" t="str">
            <v>Малых Дмитрий Владимирович</v>
          </cell>
          <cell r="Q506" t="str">
            <v>malykh.dvl@tc13.pp.gazprom-neft.ru</v>
          </cell>
        </row>
        <row r="507">
          <cell r="P507" t="str">
            <v>Мануйлов Алексей Анатольевич</v>
          </cell>
          <cell r="Q507" t="str">
            <v>manuylov.aa@tc11.pp.gazprom-neft.ru</v>
          </cell>
        </row>
        <row r="508">
          <cell r="P508" t="str">
            <v>Мареина Ирина Владимировна</v>
          </cell>
          <cell r="Q508" t="str">
            <v>mareina.iv@tc7.pp.gazprom-neft.ru</v>
          </cell>
        </row>
        <row r="509">
          <cell r="P509" t="str">
            <v>Маркелов Алексей Валерьевич</v>
          </cell>
          <cell r="Q509" t="str">
            <v>markelov.ava@tc11.pp.gazprom-neft.ru</v>
          </cell>
        </row>
        <row r="510">
          <cell r="P510" t="str">
            <v>Эйюбов Айхан Сабир оглы</v>
          </cell>
          <cell r="Q510" t="str">
            <v>eyyubov.as@tc15.pp.gazprom-neft.ru</v>
          </cell>
        </row>
        <row r="511">
          <cell r="P511" t="str">
            <v>Марнов Александр Геннадьевич</v>
          </cell>
          <cell r="Q511" t="str">
            <v>marnov.ag@tc11.pp.gazprom-neft.ru</v>
          </cell>
        </row>
        <row r="512">
          <cell r="P512" t="str">
            <v>Фадеев Олег Евгеньевич</v>
          </cell>
          <cell r="Q512" t="str">
            <v>fadeev.oe@tc7.pp.gazprom-neft.ru</v>
          </cell>
        </row>
        <row r="513">
          <cell r="P513" t="str">
            <v>Фадеева Эльмира Яваровна</v>
          </cell>
          <cell r="Q513" t="str">
            <v>fadeeva.eya@tc11.pp.gazprom-neft.ru</v>
          </cell>
        </row>
        <row r="514">
          <cell r="P514" t="str">
            <v>Фаизов Денис Аликович</v>
          </cell>
          <cell r="Q514" t="str">
            <v>faizov.da@tc11.pp.gazprom-neft.ru</v>
          </cell>
        </row>
        <row r="515">
          <cell r="P515" t="str">
            <v>Марценюк Руслан Александрович</v>
          </cell>
          <cell r="Q515" t="str">
            <v>martsenyuk.ra@tc11.pp.gazprom-neft.ru</v>
          </cell>
        </row>
        <row r="516">
          <cell r="P516" t="str">
            <v>Марченко Илья Александрович</v>
          </cell>
          <cell r="Q516" t="str">
            <v>marchenko.ia@tc12.pp.gazprom-neft.ru</v>
          </cell>
        </row>
        <row r="517">
          <cell r="P517" t="str">
            <v>Конарев Александр Олегович</v>
          </cell>
          <cell r="Q517" t="str">
            <v>fakhrutdinova.da@tc12.pp.gazprom-neft.ru</v>
          </cell>
        </row>
        <row r="518">
          <cell r="P518" t="str">
            <v>Масенко Татьяна Николаевна</v>
          </cell>
          <cell r="Q518" t="str">
            <v>masenko.tn@tc13.pp.gazprom-neft.ru</v>
          </cell>
        </row>
        <row r="519">
          <cell r="P519" t="str">
            <v>Маслий Алла Алексеевна</v>
          </cell>
          <cell r="Q519" t="str">
            <v>masliy.aa@tc15.pp.gazprom-neft.ru</v>
          </cell>
        </row>
        <row r="520">
          <cell r="P520" t="str">
            <v>Фамиев Альберт Ильгизович</v>
          </cell>
          <cell r="Q520" t="str">
            <v>famiev.ai@tc17.pp.gazprom-neft.ru</v>
          </cell>
        </row>
        <row r="521">
          <cell r="P521" t="str">
            <v>Коркина Юлия Леонидовна</v>
          </cell>
          <cell r="Q521" t="str">
            <v>faniga.aa@tc11.pp.gazprom-neft.ru</v>
          </cell>
        </row>
        <row r="522">
          <cell r="P522" t="str">
            <v>Матвиенко Николай Николаевич</v>
          </cell>
          <cell r="Q522" t="str">
            <v>matvienko.nn@tc14.pp.gazprom-neft.ru</v>
          </cell>
        </row>
        <row r="523">
          <cell r="P523" t="str">
            <v>Махмутов Радик Самигуллович</v>
          </cell>
          <cell r="Q523" t="str">
            <v>makhmutov.rs@tc15.pp.gazprom-neft.ru</v>
          </cell>
        </row>
        <row r="524">
          <cell r="P524" t="str">
            <v>Мацков Максим Александрович</v>
          </cell>
          <cell r="Q524" t="str">
            <v>matskov.ma@tc11.pp.gazprom-neft.ru</v>
          </cell>
        </row>
        <row r="525">
          <cell r="P525" t="str">
            <v>Фаянова Оксана Николаевна</v>
          </cell>
          <cell r="Q525" t="str">
            <v>fayanova.on@tc12.pp.gazprom-neft.ru</v>
          </cell>
        </row>
        <row r="526">
          <cell r="P526" t="str">
            <v>Фазлирахманов Фархат Салихович</v>
          </cell>
          <cell r="Q526" t="str">
            <v>fazlirakhmanov.fs@tc7.pp.gazprom-neft.ru</v>
          </cell>
        </row>
        <row r="527">
          <cell r="P527" t="str">
            <v>Феданюк Андрей Михайлович</v>
          </cell>
          <cell r="Q527" t="str">
            <v>fedanyuk.am@tc11.pp.gazprom-neft.ru</v>
          </cell>
        </row>
        <row r="528">
          <cell r="P528" t="str">
            <v>Медведева Ольга Анатольевна</v>
          </cell>
          <cell r="Q528" t="str">
            <v>medvedeva.oa@tc12.pp.gazprom-neft.ru</v>
          </cell>
        </row>
        <row r="529">
          <cell r="P529" t="str">
            <v>Мезенцева Жанна Ивановна</v>
          </cell>
          <cell r="Q529" t="str">
            <v>mezentseva.zhi@tc7.pp.gazprom-neft.ru</v>
          </cell>
        </row>
        <row r="530">
          <cell r="P530" t="str">
            <v>Мелехина Марина Владимировна</v>
          </cell>
          <cell r="Q530" t="str">
            <v>melekhina.mv@tc11.pp.gazprom-neft.ru</v>
          </cell>
        </row>
        <row r="531">
          <cell r="P531" t="str">
            <v>Мельников Александр Александрович</v>
          </cell>
          <cell r="Q531" t="str">
            <v>melnikov.alal@tc12.pp.gazprom-neft.ru</v>
          </cell>
        </row>
        <row r="532">
          <cell r="P532" t="str">
            <v>Мельникова Татьяна Геннадьевна</v>
          </cell>
          <cell r="Q532" t="str">
            <v>melnikova.tg@tc7.pp.gazprom-neft.ru</v>
          </cell>
        </row>
        <row r="533">
          <cell r="P533" t="str">
            <v>Мельничук Дмитрий Сергеевич</v>
          </cell>
          <cell r="Q533" t="str">
            <v>melnichuk.ds@tc13.pp.gazprom-neft.ru</v>
          </cell>
        </row>
        <row r="534">
          <cell r="P534" t="str">
            <v>Федоров Олег Анатольевич</v>
          </cell>
          <cell r="Q534" t="str">
            <v>fedorov.oa@tc1.pp.gazprom-neft.ru</v>
          </cell>
        </row>
        <row r="535">
          <cell r="P535" t="str">
            <v>Мережкин Данил Романович</v>
          </cell>
          <cell r="Q535" t="str">
            <v>merezhkin.dr@tc19.pp.gazprom-neft.ru</v>
          </cell>
        </row>
        <row r="536">
          <cell r="P536" t="str">
            <v>Мережкина Анна Александровна</v>
          </cell>
          <cell r="Q536" t="str">
            <v>merezhkina.aa@tc11.pp.gazprom-neft.ru</v>
          </cell>
        </row>
        <row r="537">
          <cell r="P537" t="str">
            <v>Федоров Роман Олегович</v>
          </cell>
          <cell r="Q537" t="str">
            <v>fedorov.ro@tc11.pp.gazprom-neft.ru</v>
          </cell>
        </row>
        <row r="538">
          <cell r="P538" t="str">
            <v>Мехдиев Ниджат Ислам Оглы</v>
          </cell>
          <cell r="Q538" t="str">
            <v>mekhdiev.ni@tc17.pp.gazprom-neft.ru</v>
          </cell>
        </row>
        <row r="539">
          <cell r="P539" t="str">
            <v>Мехтиев Фахраддин Эльдарович</v>
          </cell>
          <cell r="Q539" t="str">
            <v>mekhtiev.fe@tc16.pp.gazprom-neft.ru</v>
          </cell>
        </row>
        <row r="540">
          <cell r="P540" t="str">
            <v>Костин Владислав Алексеевич</v>
          </cell>
          <cell r="Q540" t="str">
            <v>milkov.aa@tc12.pp.gazprom-neft.ru</v>
          </cell>
        </row>
        <row r="541">
          <cell r="P541" t="str">
            <v>Милков Дмитрий Анатольевич</v>
          </cell>
          <cell r="Q541" t="str">
            <v>milkov.da@tc11.pp.gazprom-neft.ru</v>
          </cell>
        </row>
        <row r="542">
          <cell r="P542" t="str">
            <v>Милокумова Зульфия Марсовна</v>
          </cell>
          <cell r="Q542" t="str">
            <v>milokumova.zm@tc11.pp.gazprom-neft.ru</v>
          </cell>
        </row>
        <row r="543">
          <cell r="P543" t="str">
            <v>Мингазов Артур Фаилович</v>
          </cell>
          <cell r="Q543" t="str">
            <v>mingazov.af@tc11.pp.gazprom-neft.ru</v>
          </cell>
        </row>
        <row r="544">
          <cell r="P544" t="str">
            <v>Минулин Радик Ноэлевич</v>
          </cell>
          <cell r="Q544" t="str">
            <v>minulin.rn@tc13.pp.gazprom-neft.ru</v>
          </cell>
        </row>
        <row r="545">
          <cell r="P545" t="str">
            <v>Федюк Александр Михайлович</v>
          </cell>
          <cell r="Q545" t="str">
            <v>fedyuk.am@tc3.pp.gazprom-neft.ru</v>
          </cell>
        </row>
        <row r="546">
          <cell r="P546" t="str">
            <v>Миронов Николай Анатольевич</v>
          </cell>
          <cell r="Q546" t="str">
            <v>mironov.na@tc11.pp.gazprom-neft.ru</v>
          </cell>
        </row>
        <row r="547">
          <cell r="P547" t="str">
            <v>Кузнецов Евгений Александрвоич</v>
          </cell>
          <cell r="Q547" t="str">
            <v>fidarova.in@tc7.pp.gazprom-neft.ru</v>
          </cell>
        </row>
        <row r="548">
          <cell r="P548" t="str">
            <v>Митякин Александр Викторович</v>
          </cell>
          <cell r="Q548" t="str">
            <v>mityakin.av@tc11.pp.gazprom-neft.ru</v>
          </cell>
        </row>
        <row r="549">
          <cell r="P549" t="str">
            <v>Михайлов Иван Олегович</v>
          </cell>
          <cell r="Q549" t="str">
            <v>mikhaylov.io@tc6.pp.gazprom-neft.ru</v>
          </cell>
        </row>
        <row r="550">
          <cell r="P550" t="str">
            <v>Михайлов Константин Евгеньевич</v>
          </cell>
          <cell r="Q550" t="str">
            <v>mikhailov.ke@tc11.pp.gazprom-neft.ru</v>
          </cell>
        </row>
        <row r="551">
          <cell r="P551" t="str">
            <v>Филина Светлана Павловна</v>
          </cell>
          <cell r="Q551" t="str">
            <v>filina.sp@tc11.pp.gazprom-neft.ru</v>
          </cell>
        </row>
        <row r="552">
          <cell r="P552" t="str">
            <v>Михайлова Людмила Валерьевна</v>
          </cell>
          <cell r="Q552" t="str">
            <v>mikhaylova.lva@tc11.pp.gazprom-neft.ru</v>
          </cell>
        </row>
        <row r="553">
          <cell r="P553" t="str">
            <v>Филипчук Наталья Викторовна</v>
          </cell>
          <cell r="Q553" t="str">
            <v>filipchuk.nv@tc11.pp.gazprom-neft.ru</v>
          </cell>
        </row>
        <row r="554">
          <cell r="P554" t="str">
            <v>Мицкевич Наталья Александровна</v>
          </cell>
          <cell r="Q554" t="str">
            <v>mitskevich.na@tc7.pp.gazprom-neft.ru</v>
          </cell>
        </row>
        <row r="555">
          <cell r="P555" t="str">
            <v>Мишанина Кристина Ринатовна</v>
          </cell>
          <cell r="Q555" t="str">
            <v>mishanina.kr@tc11.pp.gazprom-neft.ru</v>
          </cell>
        </row>
        <row r="556">
          <cell r="P556" t="str">
            <v>Кузьмин Артем Валерьевич</v>
          </cell>
          <cell r="Q556" t="str">
            <v>filippova.iv@tc11.pp.gazprom-neft.ru</v>
          </cell>
        </row>
        <row r="557">
          <cell r="P557" t="str">
            <v>Мишенина Лиана Николаевна</v>
          </cell>
          <cell r="Q557" t="str">
            <v>mishenina.ln@tc19.pp.gazprom-neft.ru</v>
          </cell>
        </row>
        <row r="558">
          <cell r="P558" t="str">
            <v>Филиппова Валерия Александровна</v>
          </cell>
          <cell r="Q558" t="str">
            <v>filippova.va@tc17.pp.gazprom-neft.ru</v>
          </cell>
        </row>
        <row r="559">
          <cell r="P559" t="str">
            <v>Фисенко Игорь Владимирович</v>
          </cell>
          <cell r="Q559" t="str">
            <v>fisenko.iv@tc11.pp.gazprom-neft.ru</v>
          </cell>
        </row>
        <row r="560">
          <cell r="P560" t="str">
            <v>Моисеева Елена Васильевна</v>
          </cell>
          <cell r="Q560" t="str">
            <v>moiseeva.ev@tc11.pp.gazprom-neft.ru</v>
          </cell>
        </row>
        <row r="561">
          <cell r="P561" t="str">
            <v>Моисеева Ирина Павловна</v>
          </cell>
          <cell r="Q561" t="str">
            <v>moiseeva.ip@tc18.pp.gazprom-neft.ru</v>
          </cell>
        </row>
        <row r="562">
          <cell r="P562" t="str">
            <v>Фишкинд Наталия Витальевна</v>
          </cell>
          <cell r="Q562" t="str">
            <v>fishkind.nv@tc14.pp.gazprom-neft.ru</v>
          </cell>
        </row>
        <row r="563">
          <cell r="P563" t="str">
            <v>Терешун Алексей Николаевич</v>
          </cell>
          <cell r="Q563" t="str">
            <v>tereshun.an@tc11.pp.gazprom-neft.ru</v>
          </cell>
        </row>
        <row r="564">
          <cell r="P564" t="str">
            <v>Сабирьянов Динис Рустамович</v>
          </cell>
          <cell r="Q564" t="str">
            <v>sabiryanov.dr@tc11.pp.gazprom-neft.ru</v>
          </cell>
        </row>
        <row r="565">
          <cell r="P565" t="str">
            <v>Сидоров Руслан Юрьевич</v>
          </cell>
          <cell r="Q565" t="str">
            <v>sidorov.ryu@tc11.pp.gazprom-neft.ru</v>
          </cell>
        </row>
        <row r="566">
          <cell r="P566" t="str">
            <v>Холостов Иван Владимирович</v>
          </cell>
          <cell r="Q566" t="str">
            <v>kholostov.iv@tc15.pp.gazprom-neft.ru</v>
          </cell>
        </row>
        <row r="567">
          <cell r="P567" t="str">
            <v>Трапезникова Наталья Владимировна</v>
          </cell>
          <cell r="Q567" t="str">
            <v>trapeznikova.nv@tc11.pp.gazprom-neft.ru</v>
          </cell>
        </row>
        <row r="568">
          <cell r="P568" t="str">
            <v>Фомичев Алексей Васильевич</v>
          </cell>
          <cell r="Q568" t="str">
            <v>fomichev.ava@tc6.pp.gazprom-neft.ru</v>
          </cell>
        </row>
        <row r="569">
          <cell r="P569" t="str">
            <v>Морозов Андрей Александрович</v>
          </cell>
          <cell r="Q569" t="str">
            <v>morozov.aal@tc19.pp.gazprom-neft.ru</v>
          </cell>
        </row>
        <row r="570">
          <cell r="P570" t="str">
            <v>Фомин Алексей Александрович</v>
          </cell>
          <cell r="Q570" t="str">
            <v>fomin.alal@tc15.pp.gazprom-neft.ru</v>
          </cell>
        </row>
        <row r="571">
          <cell r="P571" t="str">
            <v>Фомин Сергей Васильевич</v>
          </cell>
          <cell r="Q571" t="str">
            <v>fomin.sv@tc11.pp.gazprom-neft.ru</v>
          </cell>
        </row>
        <row r="572">
          <cell r="P572" t="str">
            <v>Морозова Нина Николаевна</v>
          </cell>
          <cell r="Q572" t="str">
            <v>morozova.nn@tc11.pp.gazprom-neft.ru</v>
          </cell>
        </row>
        <row r="573">
          <cell r="P573" t="str">
            <v>Москвина Ирина Владимировна</v>
          </cell>
          <cell r="Q573" t="str">
            <v>moskvina.ivl@tc11.pp.gazprom-neft.ru</v>
          </cell>
        </row>
        <row r="574">
          <cell r="P574" t="str">
            <v>Фотина Мария Емельяновна</v>
          </cell>
          <cell r="Q574" t="str">
            <v>fotina.me@tc21.pp.gazprom-neft.ru</v>
          </cell>
        </row>
        <row r="575">
          <cell r="P575" t="str">
            <v>Школа Виктория Викторовна</v>
          </cell>
          <cell r="Q575" t="str">
            <v>shkola.vv@tc20.pp.gazprom-neft.ru</v>
          </cell>
        </row>
        <row r="576">
          <cell r="P576" t="str">
            <v>Кузьмичева Наталья Александровна</v>
          </cell>
          <cell r="Q576" t="str">
            <v>selezneva.ni@tc13.pp.gazprom-neft.ru</v>
          </cell>
        </row>
        <row r="577">
          <cell r="P577" t="str">
            <v>Фрезе Алексей Владимирович</v>
          </cell>
          <cell r="Q577" t="str">
            <v>freze.av@tc15.pp.gazprom-neft.ru</v>
          </cell>
        </row>
        <row r="578">
          <cell r="P578" t="str">
            <v>Музыка Наталья Викторовна</v>
          </cell>
          <cell r="Q578" t="str">
            <v>muzyka.nv@tc13.pp.gazprom-neft.ru</v>
          </cell>
        </row>
        <row r="579">
          <cell r="P579" t="str">
            <v>Фролов Станислав Владимирович</v>
          </cell>
          <cell r="Q579" t="str">
            <v>frolov.svl@tc19.pp.gazprom-neft.ru</v>
          </cell>
        </row>
        <row r="580">
          <cell r="P580" t="str">
            <v>Спиридонов Василий Петрович</v>
          </cell>
          <cell r="Q580" t="str">
            <v>spiridonov.vp@tc7.pp.gazprom-neft.ru</v>
          </cell>
        </row>
        <row r="581">
          <cell r="P581" t="str">
            <v>Шакиров Алмаз Ахметгараевич</v>
          </cell>
          <cell r="Q581" t="str">
            <v>shakirov.aa@tc11.pp.gazprom-neft.ru</v>
          </cell>
        </row>
        <row r="582">
          <cell r="P582" t="str">
            <v>Мурзин Ильмир Юлаевич</v>
          </cell>
          <cell r="Q582" t="str">
            <v>murzin.iy@tc13.pp.gazprom-neft.ru</v>
          </cell>
        </row>
        <row r="583">
          <cell r="P583" t="str">
            <v>Муртузалиев Тимур Магомедович</v>
          </cell>
          <cell r="Q583" t="str">
            <v>murtuzaliev.tm@tc11.pp.gazprom-neft.ru</v>
          </cell>
        </row>
        <row r="584">
          <cell r="P584" t="str">
            <v>Мусаяпов Руслан Рафикович</v>
          </cell>
          <cell r="Q584" t="str">
            <v>musayapov.rr@tc11.pp.gazprom-neft.ru</v>
          </cell>
        </row>
        <row r="585">
          <cell r="P585" t="str">
            <v>Мустафаев Ильгар Магир Оглы</v>
          </cell>
          <cell r="Q585" t="str">
            <v>mustafaev.im@tc15.pp.gazprom-neft.ru</v>
          </cell>
        </row>
        <row r="586">
          <cell r="P586" t="str">
            <v>Мустафин Бахтияр Иблиаминович</v>
          </cell>
          <cell r="Q586" t="str">
            <v>mustafin.bi@tc13.pp.gazprom-neft.ru</v>
          </cell>
        </row>
        <row r="587">
          <cell r="P587" t="str">
            <v>Мухина Анастасия Андреевна</v>
          </cell>
          <cell r="Q587" t="str">
            <v>mukhina.aa@tc11.pp.gazprom-neft.ru</v>
          </cell>
        </row>
        <row r="588">
          <cell r="P588" t="str">
            <v>Мушарапов Ильнур Шамилевич</v>
          </cell>
          <cell r="Q588" t="str">
            <v>musharapov.ish@tc13.pp.gazprom-neft.ru</v>
          </cell>
        </row>
        <row r="589">
          <cell r="P589" t="str">
            <v>Мяшкуренко Николай Викторович</v>
          </cell>
          <cell r="Q589" t="str">
            <v>myashkurenko.nv@tc13.pp.gazprom-neft.ru</v>
          </cell>
        </row>
        <row r="590">
          <cell r="P590" t="str">
            <v>Нагорная Евгения Викторовна</v>
          </cell>
          <cell r="Q590" t="str">
            <v>nagornaya.ev@tc13.pp.gazprom-neft.ru</v>
          </cell>
        </row>
        <row r="591">
          <cell r="P591" t="str">
            <v>Назаренко Вячеслав Викторович</v>
          </cell>
          <cell r="Q591" t="str">
            <v>nazarenko.vv@tc7.pp.gazprom-neft.ru</v>
          </cell>
        </row>
        <row r="592">
          <cell r="P592" t="str">
            <v>Назаренко Дмитрий Викторович</v>
          </cell>
          <cell r="Q592" t="str">
            <v>nazarenko.dv@tc11.pp.gazprom-neft.ru</v>
          </cell>
        </row>
        <row r="593">
          <cell r="P593" t="str">
            <v>Назырова Ирина Фанисовна</v>
          </cell>
          <cell r="Q593" t="str">
            <v>nazyrova.if@tc15.pp.gazprom-neft.ru</v>
          </cell>
        </row>
        <row r="594">
          <cell r="P594" t="str">
            <v>Налобин Кирилл Сергеевич</v>
          </cell>
          <cell r="Q594" t="str">
            <v>nalobin.ks@tc13.pp.gazprom-neft.ru</v>
          </cell>
        </row>
        <row r="595">
          <cell r="P595" t="str">
            <v>Напольских Алена Валерьевна</v>
          </cell>
          <cell r="Q595" t="str">
            <v>napolskikh.av@tc14.pp.gazprom-neft.ru</v>
          </cell>
        </row>
        <row r="596">
          <cell r="P596" t="str">
            <v>Нарубина Светлана Анатольевна</v>
          </cell>
          <cell r="Q596" t="str">
            <v>narubina.sa@tc19.pp.gazprom-neft.ru</v>
          </cell>
        </row>
        <row r="597">
          <cell r="P597" t="str">
            <v>Насырова-Седых Наталия Евгеньевна</v>
          </cell>
          <cell r="Q597" t="str">
            <v>nasyrova-sedykh.ne@tc18.pp.gazprom-neft.ru</v>
          </cell>
        </row>
        <row r="598">
          <cell r="P598" t="str">
            <v>Невзоров Николай Валерьевич</v>
          </cell>
          <cell r="Q598" t="str">
            <v>nevzorov.nv@tc11.pp.gazprom-neft.ru</v>
          </cell>
        </row>
        <row r="599">
          <cell r="P599" t="str">
            <v>Сергеев Александр Анатольевич</v>
          </cell>
          <cell r="Q599" t="str">
            <v>sergeev.aan@tc6.pp.gazprom-neft.ru</v>
          </cell>
        </row>
        <row r="600">
          <cell r="P600" t="str">
            <v>Уразаев Денис Иранович</v>
          </cell>
          <cell r="Q600" t="str">
            <v>urazaev.di@tc7.pp.gazprom-neft.ru</v>
          </cell>
        </row>
        <row r="601">
          <cell r="P601" t="str">
            <v>Титов Александр Юрьевич</v>
          </cell>
          <cell r="Q601" t="str">
            <v>titov.ayu@tc6.pp.gazprom-neft.ru</v>
          </cell>
        </row>
        <row r="602">
          <cell r="P602" t="str">
            <v>Немчинов Алексей Николаевич</v>
          </cell>
          <cell r="Q602" t="str">
            <v>nemchinov.an@tc12.pp.gazprom-neft.ru</v>
          </cell>
        </row>
        <row r="603">
          <cell r="P603" t="str">
            <v>Нестеренко Артем Анатольевич</v>
          </cell>
          <cell r="Q603" t="str">
            <v>nesterenko.aan@tc7.pp.gazprom-neft.ru</v>
          </cell>
        </row>
        <row r="604">
          <cell r="P604" t="str">
            <v>Нестеров Олег Анатольевич</v>
          </cell>
          <cell r="Q604" t="str">
            <v>nesterov.oa@tc14.pp.gazprom-neft.ru</v>
          </cell>
        </row>
        <row r="605">
          <cell r="P605" t="str">
            <v>Нестерова Екатерина Александровна</v>
          </cell>
          <cell r="Q605" t="str">
            <v>nesterova.ea@tc16.pp.gazprom-neft.ru</v>
          </cell>
        </row>
        <row r="606">
          <cell r="P606" t="str">
            <v>Нетыкша Александр Валентинович</v>
          </cell>
          <cell r="Q606" t="str">
            <v>netyksha.av@tc11.pp.gazprom-neft.ru</v>
          </cell>
        </row>
        <row r="607">
          <cell r="P607" t="str">
            <v>Нигматуллин Руслан Гафурянович</v>
          </cell>
          <cell r="Q607" t="str">
            <v>nigmatullin.rg@tc19.pp.gazprom-neft.ru</v>
          </cell>
        </row>
        <row r="608">
          <cell r="P608" t="str">
            <v>Кулешова Алена Александровна</v>
          </cell>
          <cell r="Q608" t="str">
            <v>nikitin.aser@tc11.pp.gazprom-neft.ru</v>
          </cell>
        </row>
        <row r="609">
          <cell r="P609" t="str">
            <v>Никитин Виктор Сергеевич</v>
          </cell>
          <cell r="Q609" t="str">
            <v>nikitin.vs@tc7.pp.gazprom-neft.ru</v>
          </cell>
        </row>
        <row r="610">
          <cell r="P610" t="str">
            <v>Никитина Инна Юрьевна</v>
          </cell>
          <cell r="Q610" t="str">
            <v>nikitina.iy@tc17.pp.gazprom-neft.ru</v>
          </cell>
        </row>
        <row r="611">
          <cell r="P611" t="str">
            <v>Николаева Анжелика Федоровна</v>
          </cell>
          <cell r="Q611" t="str">
            <v>nikolaeva.afe@tc11.pp.gazprom-neft.ru</v>
          </cell>
        </row>
        <row r="612">
          <cell r="P612" t="str">
            <v>Николаенко Андрей Сергеевич</v>
          </cell>
          <cell r="Q612" t="str">
            <v>nikolaenko.as@tc12.pp.gazprom-neft.ru</v>
          </cell>
        </row>
        <row r="613">
          <cell r="P613" t="str">
            <v>Никулин Сергей Николаевич</v>
          </cell>
          <cell r="Q613" t="str">
            <v>nikulin.sn@tc11.pp.gazprom-neft.ru</v>
          </cell>
        </row>
        <row r="614">
          <cell r="P614" t="str">
            <v>Хвостенко Александр Валерьевич</v>
          </cell>
          <cell r="Q614" t="str">
            <v>khvostenko.av@tc6.pp.gazprom-neft.ru</v>
          </cell>
        </row>
        <row r="615">
          <cell r="P615" t="str">
            <v>Петров Алексей Алексеевич</v>
          </cell>
          <cell r="Q615" t="str">
            <v>petrov.aal@tc11.pp.gazprom-neft.ru</v>
          </cell>
        </row>
        <row r="616">
          <cell r="P616" t="str">
            <v>Пятигорец Юрий Борисович</v>
          </cell>
          <cell r="Q616" t="str">
            <v>pyatigorets.yb@tc6.pp.gazprom-neft.ru</v>
          </cell>
        </row>
        <row r="617">
          <cell r="P617" t="str">
            <v>Солянов Денис Викторович</v>
          </cell>
          <cell r="Q617" t="str">
            <v>solyanov.dv@tc7.pp.gazprom-neft.ru</v>
          </cell>
        </row>
        <row r="618">
          <cell r="P618" t="str">
            <v>Новолодская Альбина Сабировна</v>
          </cell>
          <cell r="Q618" t="str">
            <v>novolodskaya.as@tc19.pp.gazprom-neft.ru</v>
          </cell>
        </row>
        <row r="619">
          <cell r="P619" t="str">
            <v>Новошинский Евгений Александрович</v>
          </cell>
          <cell r="Q619" t="str">
            <v>novoshinskiy.ea@tc14.pp.gazprom-neft.ru</v>
          </cell>
        </row>
        <row r="620">
          <cell r="P620" t="str">
            <v>Нурмухаметова Римма Фаритовна</v>
          </cell>
          <cell r="Q620" t="str">
            <v>nurmukhametova.rf@tc7.pp.gazprom-neft.ru</v>
          </cell>
        </row>
        <row r="621">
          <cell r="P621" t="str">
            <v>Овсянников Никита Викторович</v>
          </cell>
          <cell r="Q621" t="str">
            <v>ovsyannikov.nv@tc13.pp.gazprom-neft.ru</v>
          </cell>
        </row>
        <row r="622">
          <cell r="P622" t="str">
            <v>Овчаренко Олег Александрович</v>
          </cell>
          <cell r="Q622" t="str">
            <v>ovcharenko.oa@tc6.pp.gazprom-neft.ru</v>
          </cell>
        </row>
        <row r="623">
          <cell r="P623" t="str">
            <v>Овчаров Александр Сергеевич</v>
          </cell>
          <cell r="Q623" t="str">
            <v>ovcharov.as@tc15.pp.gazprom-neft.ru</v>
          </cell>
        </row>
        <row r="624">
          <cell r="P624" t="str">
            <v>Овчаров Кирилл Сергеевич</v>
          </cell>
          <cell r="Q624" t="str">
            <v>ovcharov.ks@tc13.pp.gazprom-neft.ru</v>
          </cell>
        </row>
        <row r="625">
          <cell r="P625" t="str">
            <v>Овчинников Дмитрий Викторович</v>
          </cell>
          <cell r="Q625" t="str">
            <v>ovchinnikov.dvi@tc11.pp.gazprom-neft.ru</v>
          </cell>
        </row>
        <row r="626">
          <cell r="P626" t="str">
            <v>Окулов Алексей Анатольевич</v>
          </cell>
          <cell r="Q626" t="str">
            <v>okulov.aa@tc15.pp.gazprom-neft.ru</v>
          </cell>
        </row>
        <row r="627">
          <cell r="P627" t="str">
            <v>Олейников Виталий Сергеевич</v>
          </cell>
          <cell r="Q627" t="str">
            <v>oleynikov.vs@tc11.pp.gazprom-neft.ru</v>
          </cell>
        </row>
        <row r="628">
          <cell r="P628" t="str">
            <v>Олефиренко Константин Анатольевич</v>
          </cell>
          <cell r="Q628" t="str">
            <v>olefirenko.ka@tc11.pp.gazprom-neft.ru</v>
          </cell>
        </row>
        <row r="629">
          <cell r="P629" t="str">
            <v>Олефиренко Юлия Сергеевна</v>
          </cell>
          <cell r="Q629" t="str">
            <v>olefirenko.yus@tc17.pp.gazprom-neft.ru</v>
          </cell>
        </row>
        <row r="630">
          <cell r="P630" t="str">
            <v>Оприков Александр Викторович</v>
          </cell>
          <cell r="Q630" t="str">
            <v>oprikov.av@tc6.pp.gazprom-neft.ru</v>
          </cell>
        </row>
        <row r="631">
          <cell r="P631" t="str">
            <v>Орлов Антон Николаевич</v>
          </cell>
          <cell r="Q631" t="str">
            <v>orlov.aniko@tc13.pp.gazprom-neft.ru</v>
          </cell>
        </row>
        <row r="632">
          <cell r="P632" t="str">
            <v>Орлова Светлана Николаевна</v>
          </cell>
          <cell r="Q632" t="str">
            <v>orlova.sni@tc11.pp.gazprom-neft.ru</v>
          </cell>
        </row>
        <row r="633">
          <cell r="P633" t="str">
            <v>Ортлип Наталья Ивановна</v>
          </cell>
          <cell r="Q633" t="str">
            <v>ortlip.ni@tc11.pp.gazprom-neft.ru</v>
          </cell>
        </row>
        <row r="634">
          <cell r="P634" t="str">
            <v>Осипенко Евгения Павловна</v>
          </cell>
          <cell r="Q634" t="str">
            <v>osipenko.ep@tc12.pp.gazprom-neft.ru</v>
          </cell>
        </row>
        <row r="635">
          <cell r="P635" t="str">
            <v>Попова Елена Васильевна</v>
          </cell>
          <cell r="Q635" t="str">
            <v>popova.eva@tc11.pp.gazprom-neft.ru</v>
          </cell>
        </row>
        <row r="636">
          <cell r="P636" t="str">
            <v>Куракина Светлана Михайловна</v>
          </cell>
          <cell r="Q636" t="str">
            <v>osovik.as@tc18.pp.gazprom-neft.ru</v>
          </cell>
        </row>
        <row r="637">
          <cell r="P637" t="str">
            <v>Осовик Николай Сергеевич</v>
          </cell>
          <cell r="Q637" t="str">
            <v>osovik.ns@tc6.pp.gazprom-neft.ru</v>
          </cell>
        </row>
        <row r="638">
          <cell r="P638" t="str">
            <v>Курдюков Карп Семенович</v>
          </cell>
          <cell r="Q638" t="str">
            <v>pavlov.svl@tc11.pp.gazprom-neft.ru</v>
          </cell>
        </row>
        <row r="639">
          <cell r="P639" t="str">
            <v>Халиков Дамир Вакосович</v>
          </cell>
          <cell r="Q639" t="str">
            <v>khalikov.dv@tc11.pp.gazprom-neft.ru</v>
          </cell>
        </row>
        <row r="640">
          <cell r="P640" t="str">
            <v>Павловский Андрей Иванович</v>
          </cell>
          <cell r="Q640" t="str">
            <v>pavlovskiy.ai@tc11.pp.gazprom-neft.ru</v>
          </cell>
        </row>
        <row r="641">
          <cell r="P641" t="str">
            <v>Шарипова Флорида Тагировна</v>
          </cell>
          <cell r="Q641" t="str">
            <v>sharipova.ft@tc11.pp.gazprom-neft.ru</v>
          </cell>
        </row>
        <row r="642">
          <cell r="P642" t="str">
            <v>Романенко Наталья Анатольевна</v>
          </cell>
          <cell r="Q642" t="str">
            <v>romanenko.na@tc13.pp.gazprom-neft.ru</v>
          </cell>
        </row>
        <row r="643">
          <cell r="P643" t="str">
            <v>Палаткина Юлия Анатольевна</v>
          </cell>
          <cell r="Q643" t="str">
            <v>palatkina.yua@tc11.pp.gazprom-neft.ru</v>
          </cell>
        </row>
        <row r="644">
          <cell r="P644" t="str">
            <v>Паливода Василий Романович</v>
          </cell>
          <cell r="Q644" t="str">
            <v>palivoda.vr@tc11.pp.gazprom-neft.ru</v>
          </cell>
        </row>
        <row r="645">
          <cell r="P645" t="str">
            <v>Панкина Марина Александровна</v>
          </cell>
          <cell r="Q645" t="str">
            <v>pankina.ma@tc11.pp.gazprom-neft.ru</v>
          </cell>
        </row>
        <row r="646">
          <cell r="P646" t="str">
            <v>Панкратов Денис Сергеевич</v>
          </cell>
          <cell r="Q646" t="str">
            <v>pankratov.ds@tc15.pp.gazprom-neft.ru</v>
          </cell>
        </row>
        <row r="647">
          <cell r="P647" t="str">
            <v>Панова Лилия Михайловна</v>
          </cell>
          <cell r="Q647" t="str">
            <v>panova.lm@tc14.pp.gazprom-neft.ru</v>
          </cell>
        </row>
        <row r="648">
          <cell r="P648" t="str">
            <v>Пасичник Ольга Владимировна</v>
          </cell>
          <cell r="Q648" t="str">
            <v>pasichnik.ovl@tc19.pp.gazprom-neft.ru</v>
          </cell>
        </row>
        <row r="649">
          <cell r="P649" t="str">
            <v>Паутова Наталья Олеговна</v>
          </cell>
          <cell r="Q649" t="str">
            <v>pautova.nol@tc11.pp.gazprom-neft.ru</v>
          </cell>
        </row>
        <row r="650">
          <cell r="P650" t="str">
            <v>Пахомова Наталья Васильевна</v>
          </cell>
          <cell r="Q650" t="str">
            <v>pakhomova.nv@tc7.pp.gazprom-neft.ru</v>
          </cell>
        </row>
        <row r="651">
          <cell r="P651" t="str">
            <v>Пахрутинов Руслан Пахрутинович</v>
          </cell>
          <cell r="Q651" t="str">
            <v>pakhrutinov.rp@tc11.pp.gazprom-neft.ru</v>
          </cell>
        </row>
        <row r="652">
          <cell r="P652" t="str">
            <v>Пенчуков Андрей Юрьевич</v>
          </cell>
          <cell r="Q652" t="str">
            <v>penchukov.ayu@tc15.pp.gazprom-neft.ru</v>
          </cell>
        </row>
        <row r="653">
          <cell r="P653" t="str">
            <v>Редькина Ирина Михайловна</v>
          </cell>
          <cell r="Q653" t="str">
            <v>redkina.im@tc11.pp.gazprom-neft.ru</v>
          </cell>
        </row>
        <row r="654">
          <cell r="P654" t="str">
            <v>Персанов Сергей Анатольевич</v>
          </cell>
          <cell r="Q654" t="str">
            <v>persanov.sa@tc14.pp.gazprom-neft.ru</v>
          </cell>
        </row>
        <row r="655">
          <cell r="P655" t="str">
            <v>Петренко Сергей Эмильевич</v>
          </cell>
          <cell r="Q655" t="str">
            <v>petrenko.se@tc11.pp.gazprom-neft.ru</v>
          </cell>
        </row>
        <row r="656">
          <cell r="P656" t="str">
            <v>Петров Юрий Валерьевич</v>
          </cell>
          <cell r="Q656" t="str">
            <v>petrov.yv@tc7.pp.gazprom-neft.ru</v>
          </cell>
        </row>
        <row r="657">
          <cell r="P657" t="str">
            <v>Кутубаев Арман Кумашевич</v>
          </cell>
          <cell r="Q657" t="str">
            <v>petrova.of@tc7.pp.gazprom-neft.ru</v>
          </cell>
        </row>
        <row r="658">
          <cell r="P658" t="str">
            <v>Петухова Оксана Раилевна</v>
          </cell>
          <cell r="Q658" t="str">
            <v>petukhova.or@tc7.pp.gazprom-neft.ru</v>
          </cell>
        </row>
        <row r="659">
          <cell r="P659" t="str">
            <v>Пивоварова Татьяна Александровна</v>
          </cell>
          <cell r="Q659" t="str">
            <v>pivovarova.ta@tc13.pp.gazprom-neft.ru</v>
          </cell>
        </row>
        <row r="660">
          <cell r="P660" t="str">
            <v>Пилипяк Игорь Богданович</v>
          </cell>
          <cell r="Q660" t="str">
            <v>pilipyak.ib@tc11.pp.gazprom-neft.ru</v>
          </cell>
        </row>
        <row r="661">
          <cell r="P661" t="str">
            <v>Пирогова Оксана Анатольевна</v>
          </cell>
          <cell r="Q661" t="str">
            <v>pirogova.oa@tc12.pp.gazprom-neft.ru</v>
          </cell>
        </row>
        <row r="662">
          <cell r="P662" t="str">
            <v>Писарук Светлана Закиевна</v>
          </cell>
          <cell r="Q662" t="str">
            <v>pisaruk.sz@tc12.pp.gazprom-neft.ru</v>
          </cell>
        </row>
        <row r="663">
          <cell r="P663" t="str">
            <v>Пискаева Екатерина Александровна</v>
          </cell>
          <cell r="Q663" t="str">
            <v>piskaeva.ea@tc11.pp.gazprom-neft.ru</v>
          </cell>
        </row>
        <row r="664">
          <cell r="P664" t="str">
            <v>Писоцкий Илья Викторович</v>
          </cell>
          <cell r="Q664" t="str">
            <v>pisotskiy.iv@tc6.pp.gazprom-neft.ru</v>
          </cell>
        </row>
        <row r="665">
          <cell r="P665" t="str">
            <v>Пицюра Аида Викторовна</v>
          </cell>
          <cell r="Q665" t="str">
            <v>pitsyura.av@tc6.pp.gazprom-neft.ru</v>
          </cell>
        </row>
        <row r="666">
          <cell r="P666" t="str">
            <v>Пицюра Алексей Геннадьевич</v>
          </cell>
          <cell r="Q666" t="str">
            <v>pitsyura.ag@tc12.pp.gazprom-neft.ru</v>
          </cell>
        </row>
        <row r="667">
          <cell r="P667" t="str">
            <v>Сайфуллин Ильмар Мавлюткараевич</v>
          </cell>
          <cell r="Q667" t="str">
            <v>sayfullin.im@tc17.pp.gazprom-neft.ru</v>
          </cell>
        </row>
        <row r="668">
          <cell r="P668" t="str">
            <v>Сиковский Иван Анатольевич</v>
          </cell>
          <cell r="Q668" t="str">
            <v>sikovskiy.ia@tc11.pp.gazprom-neft.ru</v>
          </cell>
        </row>
        <row r="669">
          <cell r="P669" t="str">
            <v>Плашкевич Наталья Михайловна</v>
          </cell>
          <cell r="Q669" t="str">
            <v>plashkevich.nm@tc18.pp.gazprom-neft.ru</v>
          </cell>
        </row>
        <row r="670">
          <cell r="P670" t="str">
            <v>Сыли Дмитрий Юрьевич</v>
          </cell>
          <cell r="Q670" t="str">
            <v>syli.dyu@tc6.pp.gazprom-neft.ru</v>
          </cell>
        </row>
        <row r="671">
          <cell r="P671" t="str">
            <v>Плетосу Ольга Викторовна</v>
          </cell>
          <cell r="Q671" t="str">
            <v>pletosu.ov@tc6.pp.gazprom-neft.ru</v>
          </cell>
        </row>
        <row r="672">
          <cell r="P672" t="str">
            <v>Шемяков Максим Сергеевич</v>
          </cell>
          <cell r="Q672" t="str">
            <v>shemyakov.ms@tc7.pp.gazprom-neft.ru</v>
          </cell>
        </row>
        <row r="673">
          <cell r="P673" t="str">
            <v>Плешко Ольга Анатольевна</v>
          </cell>
          <cell r="Q673" t="str">
            <v>pleshko.oa@tc6.pp.gazprom-neft.ru</v>
          </cell>
        </row>
        <row r="674">
          <cell r="P674" t="str">
            <v>Плотников Артем Витальевич</v>
          </cell>
          <cell r="Q674" t="str">
            <v>plotnikov.avit@tc11.pp.gazprom-neft.ru</v>
          </cell>
        </row>
        <row r="675">
          <cell r="P675" t="str">
            <v>Плотникова Татьяна Васильевна</v>
          </cell>
          <cell r="Q675" t="str">
            <v>plotnikova.tv@tc11.pp.gazprom-neft.ru</v>
          </cell>
        </row>
        <row r="676">
          <cell r="P676" t="str">
            <v>Поворознюк Ирина Валентиновна</v>
          </cell>
          <cell r="Q676" t="str">
            <v>povoroznyuk.iv@tc11.pp.gazprom-neft.ru</v>
          </cell>
        </row>
        <row r="677">
          <cell r="P677" t="str">
            <v>Поворознюк Полина Александровна</v>
          </cell>
          <cell r="Q677" t="str">
            <v>povoroznyuk.pa@tc13.pp.gazprom-neft.ru</v>
          </cell>
        </row>
        <row r="678">
          <cell r="P678" t="str">
            <v>Погодин Дмитрий Васильевич</v>
          </cell>
          <cell r="Q678" t="str">
            <v>pogodin.dv@tc15.pp.gazprom-neft.ru</v>
          </cell>
        </row>
        <row r="679">
          <cell r="P679" t="str">
            <v>Подважук Дмитрий Александрович</v>
          </cell>
          <cell r="Q679" t="str">
            <v>podvazhuk.da@tc7.pp.gazprom-neft.ru</v>
          </cell>
        </row>
        <row r="680">
          <cell r="P680" t="str">
            <v>Самойлова Нина Витальевна</v>
          </cell>
          <cell r="Q680" t="str">
            <v>samoylova.nvi@tc11.pp.gazprom-neft.ru</v>
          </cell>
        </row>
        <row r="681">
          <cell r="P681" t="str">
            <v>Цыганкова Светлана Сергеевна</v>
          </cell>
          <cell r="Q681" t="str">
            <v>tsygankova.ss@tc11.pp.gazprom-neft.ru</v>
          </cell>
        </row>
        <row r="682">
          <cell r="P682" t="str">
            <v>Товстокор Екатерина Викторовна</v>
          </cell>
          <cell r="Q682" t="str">
            <v>tovstokor.evi@tc11.pp.gazprom-neft.ru</v>
          </cell>
        </row>
        <row r="683">
          <cell r="P683" t="str">
            <v>Сафонова Лариса Васильевна</v>
          </cell>
          <cell r="Q683" t="str">
            <v>safonova.lv@tc7.pp.gazprom-neft.ru</v>
          </cell>
        </row>
        <row r="684">
          <cell r="P684" t="str">
            <v>Туркина Ольга Владимировна</v>
          </cell>
          <cell r="Q684" t="str">
            <v>turkina.ov@tc1.pp.gazprom-neft.ru</v>
          </cell>
        </row>
        <row r="685">
          <cell r="P685" t="str">
            <v>Рудакова Елена Александровна</v>
          </cell>
          <cell r="Q685" t="str">
            <v>rudakova.ea@tc16.pp.gazprom-neft.ru</v>
          </cell>
        </row>
        <row r="686">
          <cell r="P686" t="str">
            <v>Якименко Инга Ивановна</v>
          </cell>
          <cell r="Q686" t="str">
            <v>yakimenko.ii@tc6.pp.gazprom-neft.ru</v>
          </cell>
        </row>
        <row r="687">
          <cell r="P687" t="str">
            <v>Токарева Анна Владимировна</v>
          </cell>
          <cell r="Q687" t="str">
            <v>tokareva.anv@tc6.pp.gazprom-neft.ru</v>
          </cell>
        </row>
        <row r="688">
          <cell r="P688" t="str">
            <v>Поздняков Тимур Николаевич</v>
          </cell>
          <cell r="Q688" t="str">
            <v>pozdnyakov.tn@tc14.pp.gazprom-neft.ru</v>
          </cell>
        </row>
        <row r="689">
          <cell r="P689" t="str">
            <v>Щербинин Андрей Сергеевич</v>
          </cell>
          <cell r="Q689" t="str">
            <v>scherbinin.as@tc6.pp.gazprom-neft.ru</v>
          </cell>
        </row>
        <row r="690">
          <cell r="P690" t="str">
            <v>Полетаев Денис Васильевич</v>
          </cell>
          <cell r="Q690" t="str">
            <v>poletaev.dva@tc12.pp.gazprom-neft.ru</v>
          </cell>
        </row>
        <row r="691">
          <cell r="P691" t="str">
            <v>Тишкин Александр Викторович</v>
          </cell>
          <cell r="Q691" t="str">
            <v>tishkin.av@tc14.pp.gazprom-neft.ru</v>
          </cell>
        </row>
        <row r="692">
          <cell r="P692" t="str">
            <v>Санникова Надежда Ильинична</v>
          </cell>
          <cell r="Q692" t="str">
            <v>sannikova.ni@tc11.pp.gazprom-neft.ru</v>
          </cell>
        </row>
        <row r="693">
          <cell r="P693" t="str">
            <v>Пронюшкина Анастасия Николаевна</v>
          </cell>
          <cell r="Q693" t="str">
            <v>pronyushkina.an@tc11.pp.gazprom-neft.ru</v>
          </cell>
        </row>
        <row r="694">
          <cell r="P694" t="str">
            <v>Соколкин Юрий Николаевич</v>
          </cell>
          <cell r="Q694" t="str">
            <v>sokolkin.yun@tc13.pp.gazprom-neft.ru</v>
          </cell>
        </row>
        <row r="695">
          <cell r="P695" t="str">
            <v>Шарипов Тагир Нажибович</v>
          </cell>
          <cell r="Q695" t="str">
            <v>sharipov.tn@tc11.pp.gazprom-neft.ru</v>
          </cell>
        </row>
        <row r="696">
          <cell r="P696" t="str">
            <v>Шарафетдинов Азат Флоритович</v>
          </cell>
          <cell r="Q696" t="str">
            <v>sharafetdinov.af@tc6.pp.gazprom-neft.ru</v>
          </cell>
        </row>
        <row r="697">
          <cell r="P697" t="str">
            <v>Хромова Светлана Александровна</v>
          </cell>
          <cell r="Q697" t="str">
            <v>khromova.sa@tc11.pp.gazprom-neft.ru</v>
          </cell>
        </row>
        <row r="698">
          <cell r="P698" t="str">
            <v>Теренина Нина Анатольевна</v>
          </cell>
          <cell r="Q698" t="str">
            <v>terenina.na@tc11.pp.gazprom-neft.ru</v>
          </cell>
        </row>
        <row r="699">
          <cell r="P699" t="str">
            <v>Скареднова Разалия Зуфаровна</v>
          </cell>
          <cell r="Q699" t="str">
            <v>skarednova.rz@tc11.pp.gazprom-neft.ru</v>
          </cell>
        </row>
        <row r="700">
          <cell r="P700" t="str">
            <v>Трофименко Регина Радиковна</v>
          </cell>
          <cell r="Q700" t="str">
            <v>trofimenko.rr@tc11.pp.gazprom-neft.ru</v>
          </cell>
        </row>
        <row r="701">
          <cell r="P701" t="str">
            <v>Полтанова Алена Михайловна</v>
          </cell>
          <cell r="Q701" t="str">
            <v>poltanova.am@tc11.pp.gazprom-neft.ru</v>
          </cell>
        </row>
        <row r="702">
          <cell r="P702" t="str">
            <v>Хохуля Наталья Григорьевна</v>
          </cell>
          <cell r="Q702" t="str">
            <v>khokhulya.ng@tc11.pp.gazprom-neft.ru</v>
          </cell>
        </row>
        <row r="703">
          <cell r="P703" t="str">
            <v>Самарин Виталий Александрович</v>
          </cell>
          <cell r="Q703" t="str">
            <v>samarin.va@tc12.pp.gazprom-neft.ru</v>
          </cell>
        </row>
        <row r="704">
          <cell r="P704" t="str">
            <v>Рангулова Рида Миргазизовна</v>
          </cell>
          <cell r="Q704" t="e">
            <v>#N/A</v>
          </cell>
        </row>
        <row r="705">
          <cell r="P705" t="str">
            <v>Полуянова Татьяна Геннадиевна</v>
          </cell>
          <cell r="Q705" t="str">
            <v>poluyanova.tg@tc11.pp.gazprom-neft.ru</v>
          </cell>
        </row>
        <row r="706">
          <cell r="P706" t="str">
            <v>Проволовский Александр Валерьевич</v>
          </cell>
          <cell r="Q706" t="str">
            <v>provolovskij.av@tc17.pp.gazprom-neft.ru</v>
          </cell>
        </row>
        <row r="707">
          <cell r="P707" t="str">
            <v>Рахимов Ринат Шайхулисламович</v>
          </cell>
          <cell r="Q707" t="str">
            <v>rakhimov.rsh@tc11.pp.gazprom-neft.ru</v>
          </cell>
        </row>
        <row r="708">
          <cell r="P708" t="str">
            <v>Цветикова Татьяна Викторовна</v>
          </cell>
          <cell r="Q708" t="str">
            <v>tsvetikova.tv@tc11.pp.gazprom-neft.ru</v>
          </cell>
        </row>
        <row r="709">
          <cell r="P709" t="str">
            <v>Тараев Артем Алексеевич</v>
          </cell>
          <cell r="Q709" t="str">
            <v>taraev.aa@tc7.pp.gazprom-neft.ru</v>
          </cell>
        </row>
        <row r="710">
          <cell r="P710" t="str">
            <v>Усанова Елена Александровна</v>
          </cell>
          <cell r="Q710" t="str">
            <v>usanova.ea@tc12.pp.gazprom-neft.ru</v>
          </cell>
        </row>
        <row r="711">
          <cell r="P711" t="str">
            <v>Штенцова Ольга Александровна</v>
          </cell>
          <cell r="Q711" t="str">
            <v>shtentsova.oa@tc11.pp.gazprom-neft.ru</v>
          </cell>
        </row>
        <row r="712">
          <cell r="P712" t="str">
            <v>Трубаненко Леонид Юрьевич</v>
          </cell>
          <cell r="Q712" t="str">
            <v>trubanenko.lyu@tc11.pp.gazprom-neft.ru</v>
          </cell>
        </row>
        <row r="713">
          <cell r="P713" t="str">
            <v>Романов Олег Викторович</v>
          </cell>
          <cell r="Q713" t="str">
            <v>romanov.ov@tc12.pp.gazprom-neft.ru</v>
          </cell>
        </row>
        <row r="714">
          <cell r="P714" t="str">
            <v>Хватова Светлана Ивановна</v>
          </cell>
          <cell r="Q714" t="str">
            <v>khvatova.si@tc17.pp.gazprom-neft.ru</v>
          </cell>
        </row>
        <row r="715">
          <cell r="P715" t="str">
            <v>Шарафутдинов Руслан Габдрахманович</v>
          </cell>
          <cell r="Q715" t="str">
            <v>sharafutdinov.rg@tc11.pp.gazprom-neft.ru</v>
          </cell>
        </row>
        <row r="716">
          <cell r="P716" t="str">
            <v>Просвиркина Гюзель Гаптрауфовна</v>
          </cell>
          <cell r="Q716" t="str">
            <v>prosvirkina.gg@tc11.pp.gazprom-neft.ru</v>
          </cell>
        </row>
        <row r="717">
          <cell r="P717" t="str">
            <v>Попов Антон Владимирович</v>
          </cell>
          <cell r="Q717" t="str">
            <v>popov.anv@tc13.pp.gazprom-neft.ru</v>
          </cell>
        </row>
        <row r="718">
          <cell r="P718" t="str">
            <v>Раянов Азат Маратович</v>
          </cell>
          <cell r="Q718" t="str">
            <v>rayanov.am@tc12.pp.gazprom-neft.ru</v>
          </cell>
        </row>
        <row r="719">
          <cell r="P719" t="str">
            <v>Стрюкова Наталья Тимофеевна</v>
          </cell>
          <cell r="Q719" t="str">
            <v>stryukova.nt@tc11.pp.gazprom-neft.ru</v>
          </cell>
        </row>
        <row r="720">
          <cell r="P720" t="str">
            <v>Регуш Наталья Павловна</v>
          </cell>
          <cell r="Q720" t="str">
            <v>regush.np@tc11.pp.gazprom-neft.ru</v>
          </cell>
        </row>
        <row r="721">
          <cell r="P721" t="str">
            <v>Попов Дмитрий Александрович</v>
          </cell>
          <cell r="Q721" t="str">
            <v>popov.dmal@tc19.pp.gazprom-neft.ru</v>
          </cell>
        </row>
        <row r="722">
          <cell r="P722" t="str">
            <v>Тивольт Дмитрий Викторович</v>
          </cell>
          <cell r="Q722" t="str">
            <v>tivolt.dv@tc11.pp.gazprom-neft.ru</v>
          </cell>
        </row>
        <row r="723">
          <cell r="P723" t="str">
            <v>Соловей Денис Валерьевич</v>
          </cell>
          <cell r="Q723" t="str">
            <v>solovey.dv@tc12.pp.gazprom-neft.ru</v>
          </cell>
        </row>
        <row r="724">
          <cell r="P724" t="str">
            <v>Сабитов Рамиль Мусаевич</v>
          </cell>
          <cell r="Q724" t="str">
            <v>sabitov.rm@tc11.pp.gazprom-neft.ru</v>
          </cell>
        </row>
        <row r="725">
          <cell r="P725" t="str">
            <v>Щербина Елена Викторовна</v>
          </cell>
          <cell r="Q725" t="str">
            <v>shcherbina.ev@tc6.pp.gazprom-neft.ru</v>
          </cell>
        </row>
        <row r="726">
          <cell r="P726" t="str">
            <v>Сибагатулина Жанна Нигаматжановна</v>
          </cell>
          <cell r="Q726" t="str">
            <v>sibagatulina.zhn@tc11.pp.gazprom-neft.ru</v>
          </cell>
        </row>
        <row r="727">
          <cell r="P727" t="str">
            <v>Симкин Дмитрий Михайлович</v>
          </cell>
          <cell r="Q727" t="str">
            <v>simkin.dm@tc6.pp.gazprom-neft.ru</v>
          </cell>
        </row>
        <row r="728">
          <cell r="P728" t="str">
            <v>Соловьева Ольга Валентиновна</v>
          </cell>
          <cell r="Q728" t="str">
            <v>soloveva.ova@tc11.pp.gazprom-neft.ru</v>
          </cell>
        </row>
        <row r="729">
          <cell r="P729" t="str">
            <v>Уляев Радмир Халилович</v>
          </cell>
          <cell r="Q729" t="str">
            <v>ulyaev.rh@tc11.pp.gazprom-neft.ru</v>
          </cell>
        </row>
        <row r="730">
          <cell r="P730" t="str">
            <v>Смирнова Ирина Витальевна</v>
          </cell>
          <cell r="Q730" t="str">
            <v>smirnova.ivi@tc6.pp.gazprom-neft.ru</v>
          </cell>
        </row>
        <row r="731">
          <cell r="P731" t="str">
            <v>Пресняк Вероника Александровна</v>
          </cell>
          <cell r="Q731" t="str">
            <v>presnyak.va@tc16.pp.gazprom-neft.ru</v>
          </cell>
        </row>
        <row r="732">
          <cell r="P732" t="str">
            <v>Романова Татьяна Леонидовна</v>
          </cell>
          <cell r="Q732" t="str">
            <v>romanova.tl@tc11.pp.gazprom-neft.ru</v>
          </cell>
        </row>
        <row r="733">
          <cell r="P733" t="str">
            <v>Свайкин Евгений Александрович</v>
          </cell>
          <cell r="Q733" t="str">
            <v>svaykin.ea@tc20.pp.gazprom-neft.ru</v>
          </cell>
        </row>
        <row r="734">
          <cell r="P734" t="str">
            <v>Унагаев Игорь Викторович</v>
          </cell>
          <cell r="Q734" t="str">
            <v>unagaev.iv@tc20.pp.gazprom-neft.ru</v>
          </cell>
        </row>
        <row r="735">
          <cell r="P735" t="str">
            <v>Разумова Наталия Александровна</v>
          </cell>
          <cell r="Q735" t="str">
            <v>razumova.na@tc11.pp.gazprom-neft.ru</v>
          </cell>
        </row>
        <row r="736">
          <cell r="P736" t="str">
            <v>Середа Екатерина Алексеевна</v>
          </cell>
          <cell r="Q736" t="str">
            <v>sereda.ea@tc6.pp.gazprom-neft.ru</v>
          </cell>
        </row>
        <row r="737">
          <cell r="P737" t="str">
            <v>Хабибуллин Альберт Захирович</v>
          </cell>
          <cell r="Q737" t="str">
            <v>khabibullin.az@tc7.pp.gazprom-neft.ru</v>
          </cell>
        </row>
        <row r="738">
          <cell r="P738" t="str">
            <v>Прозоров Ярослав Николаевич</v>
          </cell>
          <cell r="Q738" t="str">
            <v>prozorov.yan@tc16.pp.gazprom-neft.ru</v>
          </cell>
        </row>
        <row r="739">
          <cell r="P739" t="str">
            <v>Прокопчук Сергей Николаевич</v>
          </cell>
          <cell r="Q739" t="str">
            <v>prokopchuk.sn@tc6.pp.gazprom-neft.ru</v>
          </cell>
        </row>
        <row r="740">
          <cell r="P740" t="str">
            <v>Проломкин Виталий Викторович</v>
          </cell>
          <cell r="Q740" t="str">
            <v>prolomkin.vv@tc19.pp.gazprom-neft.ru</v>
          </cell>
        </row>
        <row r="741">
          <cell r="P741" t="str">
            <v>Лунев Виктор Викторович</v>
          </cell>
          <cell r="Q741" t="str">
            <v>shinkarev.adm@tc12.pp.gazprom-neft.ru</v>
          </cell>
        </row>
        <row r="742">
          <cell r="P742" t="str">
            <v>Хахуля Алексей Васильевич</v>
          </cell>
          <cell r="Q742" t="str">
            <v>khakhulya.av@tc15.pp.gazprom-neft.ru</v>
          </cell>
        </row>
        <row r="743">
          <cell r="P743" t="str">
            <v>Толмачева Алла Михайловна</v>
          </cell>
          <cell r="Q743" t="str">
            <v>tolmacheva.am@tc11.pp.gazprom-neft.ru</v>
          </cell>
        </row>
        <row r="744">
          <cell r="P744" t="str">
            <v>Сергеева Юлия Сергеевна</v>
          </cell>
          <cell r="Q744" t="str">
            <v>sergeeva.yus@tc11.pp.gazprom-neft.ru</v>
          </cell>
        </row>
        <row r="745">
          <cell r="P745" t="str">
            <v>Тетикли Анна Андреевна</v>
          </cell>
          <cell r="Q745" t="str">
            <v>tetikli.aa@tc11.pp.gazprom-neft.ru</v>
          </cell>
        </row>
        <row r="746">
          <cell r="P746" t="str">
            <v>Пудовкин Денис Викторович</v>
          </cell>
          <cell r="Q746" t="str">
            <v>pudovkin.dv@tc11.pp.gazprom-neft.ru</v>
          </cell>
        </row>
        <row r="747">
          <cell r="P747" t="str">
            <v>Лушпай Сергей Сергеевич</v>
          </cell>
          <cell r="Q747" t="str">
            <v>puzyrko.av@tc16.pp.gazprom-neft.ru</v>
          </cell>
        </row>
        <row r="748">
          <cell r="P748" t="str">
            <v>Пукаляк Игорь Владимирович</v>
          </cell>
          <cell r="Q748" t="str">
            <v>pukalyak.iv@tc20.pp.gazprom-neft.ru</v>
          </cell>
        </row>
        <row r="749">
          <cell r="P749" t="str">
            <v>Шарошкина Алена Евгеньевна</v>
          </cell>
          <cell r="Q749" t="str">
            <v>sharoshkina.ae@tc18.pp.gazprom-neft.ru</v>
          </cell>
        </row>
        <row r="750">
          <cell r="P750" t="str">
            <v>Романенко Оксана Александровна</v>
          </cell>
          <cell r="Q750" t="str">
            <v>romanenko.oa@tc20.pp.gazprom-neft.ru</v>
          </cell>
        </row>
        <row r="751">
          <cell r="P751" t="str">
            <v>Пустынникова Оксана Александровна</v>
          </cell>
          <cell r="Q751" t="str">
            <v>pustynnikova.oa@tc17.pp.gazprom-neft.ru</v>
          </cell>
        </row>
        <row r="752">
          <cell r="P752" t="str">
            <v>Пучков Алексей Дмитриевич</v>
          </cell>
          <cell r="Q752" t="str">
            <v>puchkov.ad@tc11.pp.gazprom-neft.ru</v>
          </cell>
        </row>
        <row r="753">
          <cell r="P753" t="str">
            <v>Разумов Виталий Владимирович</v>
          </cell>
          <cell r="Q753" t="str">
            <v>razumov.vv@tc6.pp.gazprom-neft.ru</v>
          </cell>
        </row>
        <row r="754">
          <cell r="P754" t="str">
            <v>Магарамов Джамал Джарулахович</v>
          </cell>
          <cell r="Q754" t="str">
            <v>rakhmatullin.rs@tc6.pp.gazprom-neft.ru</v>
          </cell>
        </row>
        <row r="755">
          <cell r="P755" t="str">
            <v>Раянов Булат Маратович</v>
          </cell>
          <cell r="Q755" t="str">
            <v>rayanov.bm@tc6.pp.gazprom-neft.ru</v>
          </cell>
        </row>
        <row r="756">
          <cell r="P756" t="str">
            <v>Родина Наталья Васильевна</v>
          </cell>
          <cell r="Q756" t="str">
            <v>rodina.nva@tc17.pp.gazprom-neft.ru</v>
          </cell>
        </row>
        <row r="757">
          <cell r="P757" t="str">
            <v>Реплянчук Денис Анатольевич</v>
          </cell>
          <cell r="Q757" t="str">
            <v>replyanchuk.da@tc7.pp.gazprom-neft.ru</v>
          </cell>
        </row>
        <row r="758">
          <cell r="P758" t="str">
            <v>Родникова Анна Константиновна</v>
          </cell>
          <cell r="Q758" t="str">
            <v>rodnikova.ak@tc16.pp.gazprom-neft.ru</v>
          </cell>
        </row>
        <row r="759">
          <cell r="P759" t="str">
            <v>Самойлов Иван Сергеевич</v>
          </cell>
          <cell r="Q759" t="str">
            <v>samoylov.is@tc11.pp.gazprom-neft.ru</v>
          </cell>
        </row>
        <row r="760">
          <cell r="P760" t="str">
            <v>Савочкин Максим Николаевич</v>
          </cell>
          <cell r="Q760" t="str">
            <v>savochkin.mn@tc11.pp.gazprom-neft.ru</v>
          </cell>
        </row>
        <row r="761">
          <cell r="P761" t="str">
            <v>Романова Виктория Александровна</v>
          </cell>
          <cell r="Q761" t="str">
            <v>romanova.va@tc17.pp.gazprom-neft.ru</v>
          </cell>
        </row>
        <row r="762">
          <cell r="P762" t="str">
            <v>Рузняев Александр Михайлович</v>
          </cell>
          <cell r="Q762" t="str">
            <v>ruznyaev.am@tc16.pp.gazprom-neft.ru</v>
          </cell>
        </row>
        <row r="763">
          <cell r="P763" t="str">
            <v>Рыбакин Алексей Николаевич</v>
          </cell>
          <cell r="Q763" t="str">
            <v>rybakin.an@tc1.pp.gazprom-neft.ru</v>
          </cell>
        </row>
        <row r="764">
          <cell r="P764" t="str">
            <v>Рыбкина Юлия Анатольевна</v>
          </cell>
          <cell r="Q764" t="str">
            <v>rybkina.yua@tc11.pp.gazprom-neft.ru</v>
          </cell>
        </row>
        <row r="765">
          <cell r="P765" t="str">
            <v>Шпирка Алина Алексеевна</v>
          </cell>
          <cell r="Q765" t="str">
            <v>shpirka.aa@tc6.pp.gazprom-neft.ru</v>
          </cell>
        </row>
        <row r="766">
          <cell r="P766" t="str">
            <v>Смирнов Владимир Владимирович</v>
          </cell>
          <cell r="Q766" t="str">
            <v>smirnov.vv@tc16.pp.gazprom-neft.ru</v>
          </cell>
        </row>
        <row r="767">
          <cell r="P767" t="str">
            <v>Рысаев Марсель Маратович</v>
          </cell>
          <cell r="Q767" t="str">
            <v>rysaev.mm@tc11.pp.gazprom-neft.ru</v>
          </cell>
        </row>
        <row r="768">
          <cell r="P768" t="str">
            <v>Тауфик Юлия Олеговна</v>
          </cell>
          <cell r="Q768" t="str">
            <v>taufik.yuo@tc14.pp.gazprom-neft.ru</v>
          </cell>
        </row>
        <row r="769">
          <cell r="P769" t="str">
            <v>Сабуров Евгений Александрович</v>
          </cell>
          <cell r="Q769" t="str">
            <v>saburov.ea@tc11.pp.gazprom-neft.ru</v>
          </cell>
        </row>
        <row r="770">
          <cell r="P770" t="str">
            <v>Савосик Анастасия Викторовна</v>
          </cell>
          <cell r="Q770" t="str">
            <v>savosik.av@tc7.pp.gazprom-neft.ru</v>
          </cell>
        </row>
        <row r="771">
          <cell r="P771" t="str">
            <v>Савреев Сергей Николаевич</v>
          </cell>
          <cell r="Q771" t="str">
            <v>savreev.sn@tc12.pp.gazprom-neft.ru</v>
          </cell>
        </row>
        <row r="772">
          <cell r="P772" t="str">
            <v>Хабибуллин Тимур Рафаилович</v>
          </cell>
          <cell r="Q772" t="str">
            <v>khabibullin.tr@tc6.pp.gazprom-neft.ru</v>
          </cell>
        </row>
        <row r="773">
          <cell r="P773" t="str">
            <v>Салиенко Николай Николаевич</v>
          </cell>
          <cell r="Q773" t="str">
            <v>salienko.nn@tc11.pp.gazprom-neft.ru</v>
          </cell>
        </row>
        <row r="774">
          <cell r="P774" t="str">
            <v>Саковец Вадим Владимирович</v>
          </cell>
          <cell r="Q774" t="str">
            <v>sakovets.vv@tc7.pp.gazprom-neft.ru</v>
          </cell>
        </row>
        <row r="775">
          <cell r="P775" t="str">
            <v>Салаватуллин Марат Рашитович</v>
          </cell>
          <cell r="Q775" t="str">
            <v>salavatullin.mr@tc6.pp.gazprom-neft.ru</v>
          </cell>
        </row>
        <row r="776">
          <cell r="P776" t="str">
            <v>Салимурзаева Динара Кабидуловна</v>
          </cell>
          <cell r="Q776" t="str">
            <v>salimurzaeva.dk@tc11.pp.gazprom-neft.ru</v>
          </cell>
        </row>
        <row r="777">
          <cell r="P777" t="str">
            <v>Сергунин Виталий Олегович</v>
          </cell>
          <cell r="Q777" t="str">
            <v>sergunin.vo@tc18.pp.gazprom-neft.ru</v>
          </cell>
        </row>
        <row r="778">
          <cell r="P778" t="str">
            <v>Саляхов Ильдар Ралифович</v>
          </cell>
          <cell r="Q778" t="str">
            <v>salyakhov.ir@tc16.pp.gazprom-neft.ru</v>
          </cell>
        </row>
        <row r="779">
          <cell r="P779" t="str">
            <v>Марченко Юрий Леонидович</v>
          </cell>
          <cell r="Q779" t="str">
            <v>samarin.ay@tc21.pp.gazprom-neft.ru</v>
          </cell>
        </row>
        <row r="780">
          <cell r="P780" t="str">
            <v>Самарин Максим Александрович</v>
          </cell>
          <cell r="Q780" t="str">
            <v>samarin.ma@tc11.pp.gazprom-neft.ru</v>
          </cell>
        </row>
        <row r="781">
          <cell r="P781" t="str">
            <v>Маскаев Андрей Юрьевич</v>
          </cell>
          <cell r="Q781" t="str">
            <v>samartseva.yt@tc13.pp.gazprom-neft.ru</v>
          </cell>
        </row>
        <row r="782">
          <cell r="P782" t="str">
            <v>Уразов Руслан Рибхатович</v>
          </cell>
          <cell r="Q782" t="str">
            <v>urazov.rr@tc6.pp.gazprom-neft.ru</v>
          </cell>
        </row>
        <row r="783">
          <cell r="P783" t="str">
            <v>Масков Азат Рашитович</v>
          </cell>
          <cell r="Q783" t="str">
            <v>samko.vv@tc17.pp.gazprom-neft.ru</v>
          </cell>
        </row>
        <row r="784">
          <cell r="P784" t="str">
            <v>Шемяк Михаил Александрович</v>
          </cell>
          <cell r="Q784" t="str">
            <v>shemyak.ma@tc11.pp.gazprom-neft.ru</v>
          </cell>
        </row>
        <row r="785">
          <cell r="P785" t="str">
            <v>Тукаева Оксана Анатольевна</v>
          </cell>
          <cell r="Q785" t="str">
            <v>tukaeva.oa@tc11.pp.gazprom-neft.ru</v>
          </cell>
        </row>
        <row r="786">
          <cell r="P786" t="str">
            <v>Уколов Дмитрий Евгеньевич</v>
          </cell>
          <cell r="Q786" t="str">
            <v>ukolov.de@tc20.pp.gazprom-neft.ru</v>
          </cell>
        </row>
        <row r="787">
          <cell r="P787" t="str">
            <v>Ширинкин Владимир Сергеевич</v>
          </cell>
          <cell r="Q787" t="str">
            <v>shirinkin.vs@tc11.pp.gazprom-neft.ru</v>
          </cell>
        </row>
        <row r="788">
          <cell r="P788" t="str">
            <v>Сахибгареев Айдар Ренатович</v>
          </cell>
          <cell r="Q788" t="str">
            <v>sakhibgareev.ar@tc11.pp.gazprom-neft.ru</v>
          </cell>
        </row>
        <row r="789">
          <cell r="P789" t="str">
            <v>Хомяков Иван Александрович</v>
          </cell>
          <cell r="Q789" t="str">
            <v>khomyakov.ia@tc21.pp.gazprom-neft.ru</v>
          </cell>
        </row>
        <row r="790">
          <cell r="P790" t="str">
            <v>Шостак Ирина Анатольевна</v>
          </cell>
          <cell r="Q790" t="str">
            <v>shostak.ia@tc16.pp.gazprom-neft.ru</v>
          </cell>
        </row>
        <row r="791">
          <cell r="P791" t="str">
            <v>Хомич Дмитрий Александрович</v>
          </cell>
          <cell r="Q791" t="str">
            <v>khomich.da@tc11.pp.gazprom-neft.ru</v>
          </cell>
        </row>
        <row r="792">
          <cell r="P792" t="str">
            <v>Семенов Андрей Викторович</v>
          </cell>
          <cell r="Q792" t="str">
            <v>semenov.anvi@tc16.pp.gazprom-neft.ru</v>
          </cell>
        </row>
        <row r="793">
          <cell r="P793" t="str">
            <v>Улаев Евгений Алексеевич</v>
          </cell>
          <cell r="Q793" t="str">
            <v>ulaev.ea@tc7.pp.gazprom-neft.ru</v>
          </cell>
        </row>
        <row r="794">
          <cell r="P794" t="str">
            <v>Мережкина Анастасия Романовна</v>
          </cell>
          <cell r="Q794" t="str">
            <v>yakovlev.age@tc19.pp.gazprom-neft.ru</v>
          </cell>
        </row>
        <row r="795">
          <cell r="P795" t="str">
            <v>Тиньку Вячеслав Николаевич</v>
          </cell>
          <cell r="Q795" t="str">
            <v>tinku.vn@tc11.pp.gazprom-neft.ru</v>
          </cell>
        </row>
        <row r="796">
          <cell r="P796" t="str">
            <v>Трипольский Константин Сергеевич</v>
          </cell>
          <cell r="Q796" t="str">
            <v>tripolskiy.ks@tc11.pp.gazprom-neft.ru</v>
          </cell>
        </row>
        <row r="797">
          <cell r="P797" t="str">
            <v>Ханипов Ильмир Фаилович</v>
          </cell>
          <cell r="Q797" t="str">
            <v>khanipov.if@tc11.pp.gazprom-neft.ru</v>
          </cell>
        </row>
        <row r="798">
          <cell r="P798" t="str">
            <v>Сивожелезов Сергей Александрович</v>
          </cell>
          <cell r="Q798" t="str">
            <v>sivozhelezov.sa@tc11.pp.gazprom-neft.ru</v>
          </cell>
        </row>
        <row r="799">
          <cell r="P799" t="str">
            <v>Милков Артем Анатольевич</v>
          </cell>
          <cell r="Q799" t="str">
            <v>sinev.vyu@tc13.pp.gazprom-neft.ru</v>
          </cell>
        </row>
        <row r="800">
          <cell r="P800" t="str">
            <v>Хабибуллина Дилия Таировна</v>
          </cell>
          <cell r="Q800" t="str">
            <v>khabibullina.dt@tc6.pp.gazprom-neft.ru</v>
          </cell>
        </row>
        <row r="801">
          <cell r="P801" t="str">
            <v>Хафизов Ильдус Зуфарович</v>
          </cell>
          <cell r="Q801" t="str">
            <v>khafizov.iz@tc11.pp.gazprom-neft.ru</v>
          </cell>
        </row>
        <row r="802">
          <cell r="P802" t="str">
            <v>Хамитов Руслан Олегович</v>
          </cell>
          <cell r="Q802" t="str">
            <v>khamitov.ro@tc11.pp.gazprom-neft.ru</v>
          </cell>
        </row>
        <row r="803">
          <cell r="P803" t="str">
            <v>Хащенко Артем Викторович</v>
          </cell>
          <cell r="Q803" t="str">
            <v>khaschenko.avi@tc11.pp.gazprom-neft.ru</v>
          </cell>
        </row>
        <row r="804">
          <cell r="P804" t="str">
            <v>Миргородский Дмитрий Александрович</v>
          </cell>
          <cell r="Q804" t="str">
            <v>khaybrakhmanov.rm@tc6.pp.gazprom-neft.ru</v>
          </cell>
        </row>
        <row r="805">
          <cell r="P805" t="str">
            <v>Хазиева Эльза Альбертовна</v>
          </cell>
          <cell r="Q805" t="str">
            <v>khazieva.ea@tc13.pp.gazprom-neft.ru</v>
          </cell>
        </row>
        <row r="806">
          <cell r="P806" t="str">
            <v>Хохлов Сергей Николаевич</v>
          </cell>
          <cell r="Q806" t="str">
            <v>khokhlov.sn@tc11.pp.gazprom-neft.ru</v>
          </cell>
        </row>
        <row r="807">
          <cell r="P807" t="str">
            <v>Хохлова Олеся Борисовна</v>
          </cell>
          <cell r="Q807" t="str">
            <v>khokhlova.ob@tc11.pp.gazprom-neft.ru</v>
          </cell>
        </row>
        <row r="808">
          <cell r="P808" t="str">
            <v>Хромов Михаил Владимирович</v>
          </cell>
          <cell r="Q808" t="str">
            <v>khromov.mv@tc11.pp.gazprom-neft.ru</v>
          </cell>
        </row>
        <row r="809">
          <cell r="P809" t="str">
            <v>Хропатый Виталий Викторович</v>
          </cell>
          <cell r="Q809" t="str">
            <v>khropatyy.vv@tc3.pp.gazprom-neft.ru</v>
          </cell>
        </row>
        <row r="810">
          <cell r="P810" t="str">
            <v>Сидорович Виктор Вячеславович</v>
          </cell>
          <cell r="Q810" t="str">
            <v>sidorovich.vv@tc7.pp.gazprom-neft.ru</v>
          </cell>
        </row>
        <row r="811">
          <cell r="P811" t="str">
            <v>Шарыпова Нелля Сергеевна</v>
          </cell>
          <cell r="Q811" t="str">
            <v>sharypova.ns@tc11.pp.gazprom-neft.ru</v>
          </cell>
        </row>
        <row r="812">
          <cell r="P812" t="str">
            <v>Синицина Наталья Геннадьевна</v>
          </cell>
          <cell r="Q812" t="str">
            <v>sinitsina.ng@tc11.pp.gazprom-neft.ru</v>
          </cell>
        </row>
        <row r="813">
          <cell r="P813" t="str">
            <v>Синицына Ольга Григорьевна</v>
          </cell>
          <cell r="Q813" t="str">
            <v>sinitsyna.og@tc14.pp.gazprom-neft.ru</v>
          </cell>
        </row>
        <row r="814">
          <cell r="P814" t="str">
            <v>Юнусов Халил Юнусович</v>
          </cell>
          <cell r="Q814" t="str">
            <v>yunusov.khyu@tc11.pp.gazprom-neft.ru</v>
          </cell>
        </row>
        <row r="815">
          <cell r="P815" t="str">
            <v>Снегин Владимир Алексеевич</v>
          </cell>
          <cell r="Q815" t="str">
            <v>snegin.va@tc11.pp.gazprom-neft.ru</v>
          </cell>
        </row>
        <row r="816">
          <cell r="P816" t="str">
            <v>Юсупов Рамазан Фанильевич</v>
          </cell>
          <cell r="Q816" t="str">
            <v>yusupov.rfa@tc16.pp.gazprom-neft.ru</v>
          </cell>
        </row>
        <row r="817">
          <cell r="P817" t="str">
            <v>Янышев Дмитрий Сергеевич</v>
          </cell>
          <cell r="Q817" t="str">
            <v>yanyshev.ds@tc20.pp.gazprom-neft.ru</v>
          </cell>
        </row>
        <row r="818">
          <cell r="P818" t="str">
            <v>Собко Вячеслав Валерьевич</v>
          </cell>
          <cell r="Q818" t="str">
            <v>sobko.vv@tc11.pp.gazprom-neft.ru</v>
          </cell>
        </row>
        <row r="819">
          <cell r="P819" t="str">
            <v>Степанов Александр Иванович</v>
          </cell>
          <cell r="Q819" t="str">
            <v>stepanov.aiv@tc14.pp.gazprom-neft.ru</v>
          </cell>
        </row>
        <row r="820">
          <cell r="P820" t="str">
            <v>Созонова Ольга Васильевна</v>
          </cell>
          <cell r="Q820" t="str">
            <v>sozonova.ov@tc11.pp.gazprom-neft.ru</v>
          </cell>
        </row>
        <row r="821">
          <cell r="P821" t="str">
            <v>Соколкин Александр Викторович</v>
          </cell>
          <cell r="Q821" t="str">
            <v>sokolkin.av@tc6.pp.gazprom-neft.ru</v>
          </cell>
        </row>
        <row r="822">
          <cell r="P822" t="str">
            <v>Солопов Сергей Васильевич</v>
          </cell>
          <cell r="Q822" t="str">
            <v>solopov.sv@tc11.pp.gazprom-neft.ru</v>
          </cell>
        </row>
        <row r="823">
          <cell r="P823" t="str">
            <v>Солянова Наталия Владимировна</v>
          </cell>
          <cell r="Q823" t="str">
            <v>solyanova.nvl@tc6.pp.gazprom-neft.ru</v>
          </cell>
        </row>
        <row r="824">
          <cell r="P824" t="str">
            <v>Шакирова Юлия Николаевна</v>
          </cell>
          <cell r="Q824" t="str">
            <v>shakirova.yun@tc7.pp.gazprom-neft.ru</v>
          </cell>
        </row>
        <row r="825">
          <cell r="P825" t="str">
            <v>Штенцов Андрей Виталиевич</v>
          </cell>
          <cell r="Q825" t="str">
            <v>shtentsov.av@tc6.pp.gazprom-neft.ru</v>
          </cell>
        </row>
        <row r="826">
          <cell r="P826" t="str">
            <v>Спирин Иван Сергеевич</v>
          </cell>
          <cell r="Q826" t="str">
            <v>spirin.is@tc11.pp.gazprom-neft.ru</v>
          </cell>
        </row>
        <row r="827">
          <cell r="P827" t="str">
            <v>Хидыров Али Валиевич</v>
          </cell>
          <cell r="Q827" t="str">
            <v>khidyrov.av@tc15.pp.gazprom-neft.ru</v>
          </cell>
        </row>
        <row r="828">
          <cell r="P828" t="str">
            <v>Хамзин Рамиль Ильдарович</v>
          </cell>
          <cell r="Q828" t="str">
            <v>khamzin.ri@tc11.pp.gazprom-neft.ru</v>
          </cell>
        </row>
        <row r="829">
          <cell r="P829" t="str">
            <v>Юркова Светлана Венировна</v>
          </cell>
          <cell r="Q829" t="str">
            <v>yurkova.sv@tc12.pp.gazprom-neft.ru</v>
          </cell>
        </row>
        <row r="830">
          <cell r="P830" t="str">
            <v>Старостин Сергей Вячеславович</v>
          </cell>
          <cell r="Q830" t="str">
            <v>starostin.svya@tc17.pp.gazprom-neft.ru</v>
          </cell>
        </row>
        <row r="831">
          <cell r="P831" t="str">
            <v>Тодоришин Виталий Максимилиянович</v>
          </cell>
          <cell r="Q831" t="str">
            <v>todorishin.vm@tc13.pp.gazprom-neft.ru</v>
          </cell>
        </row>
        <row r="832">
          <cell r="P832" t="str">
            <v>Стороженко Роман Владимирович</v>
          </cell>
          <cell r="Q832" t="str">
            <v>storozhenko.rv@tc11.pp.gazprom-neft.ru</v>
          </cell>
        </row>
        <row r="833">
          <cell r="P833" t="str">
            <v>Стоянчук Наталья Юрьевна</v>
          </cell>
          <cell r="Q833" t="str">
            <v>stoyanchuk.nyu@tc13.pp.gazprom-neft.ru</v>
          </cell>
        </row>
        <row r="834">
          <cell r="P834" t="str">
            <v>Шаламов Сергей Владимирович</v>
          </cell>
          <cell r="Q834" t="str">
            <v>shalamov.sv@tc6.pp.gazprom-neft.ru</v>
          </cell>
        </row>
        <row r="835">
          <cell r="P835" t="str">
            <v>Муллаярова Анжела Геннадьевна</v>
          </cell>
          <cell r="Q835" t="str">
            <v>stupay.de@tc11.pp.gazprom-neft.ru</v>
          </cell>
        </row>
        <row r="836">
          <cell r="P836" t="str">
            <v>Таньчева Ольга Николаевна</v>
          </cell>
          <cell r="Q836" t="str">
            <v>tancheva.on@tc6.pp.gazprom-neft.ru</v>
          </cell>
        </row>
        <row r="837">
          <cell r="P837" t="str">
            <v>Теняева Галина Александровна</v>
          </cell>
          <cell r="Q837" t="str">
            <v>tenyaeva.ga@tc7.pp.gazprom-neft.ru</v>
          </cell>
        </row>
        <row r="838">
          <cell r="P838" t="str">
            <v>Шамигулов Тимур Фаилович</v>
          </cell>
          <cell r="Q838" t="str">
            <v>shamigulov.tf@tc14.pp.gazprom-neft.ru</v>
          </cell>
        </row>
        <row r="839">
          <cell r="P839" t="str">
            <v>Шарипов Денис Мидхатович</v>
          </cell>
          <cell r="Q839" t="str">
            <v>sharipov.dm@tc11.pp.gazprom-neft.ru</v>
          </cell>
        </row>
        <row r="840">
          <cell r="P840" t="str">
            <v>Сыропятов Яков Сергеевич</v>
          </cell>
          <cell r="Q840" t="str">
            <v>syropyatov.ys@tc7.pp.gazprom-neft.ru</v>
          </cell>
        </row>
        <row r="841">
          <cell r="P841" t="str">
            <v>Шпак Александр Анатольевич</v>
          </cell>
          <cell r="Q841" t="str">
            <v>shpak.aa@tc11.pp.gazprom-neft.ru</v>
          </cell>
        </row>
        <row r="842">
          <cell r="P842" t="str">
            <v>Ульянова Юлия Алексеевна</v>
          </cell>
          <cell r="Q842" t="str">
            <v>ulyanova.ya@tc14.pp.gazprom-neft.ru</v>
          </cell>
        </row>
        <row r="843">
          <cell r="P843" t="str">
            <v>Сухорукова Наталья Анатольевна</v>
          </cell>
          <cell r="Q843" t="str">
            <v>sukhorukova.na@tc3.pp.gazprom-neft.ru</v>
          </cell>
        </row>
        <row r="844">
          <cell r="P844" t="str">
            <v>Шаталова Юлия Александровна</v>
          </cell>
          <cell r="Q844" t="str">
            <v>shatalova.ya@tc17.pp.gazprom-neft.ru</v>
          </cell>
        </row>
        <row r="845">
          <cell r="P845" t="str">
            <v>Сулийменова Асель Мухамбетжановна</v>
          </cell>
          <cell r="Q845" t="str">
            <v>suliymenova.am@tc18.pp.gazprom-neft.ru</v>
          </cell>
        </row>
        <row r="846">
          <cell r="P846" t="str">
            <v>Сулимова Светлана Владимировна</v>
          </cell>
          <cell r="Q846" t="str">
            <v>sulimova.sv@tc17.pp.gazprom-neft.ru</v>
          </cell>
        </row>
        <row r="847">
          <cell r="P847" t="str">
            <v>Терегулов Альберт Салаватович</v>
          </cell>
          <cell r="Q847" t="str">
            <v>teregulov.as@tc11.pp.gazprom-neft.ru</v>
          </cell>
        </row>
        <row r="848">
          <cell r="P848" t="str">
            <v>Сушкова Наталья Владимировна</v>
          </cell>
          <cell r="Q848" t="str">
            <v>sushkova.nv@tc16.pp.gazprom-neft.ru</v>
          </cell>
        </row>
        <row r="849">
          <cell r="P849" t="str">
            <v>Тихонов Вячеслав Родионович</v>
          </cell>
          <cell r="Q849" t="str">
            <v>tikhonov.vr@tc15.pp.gazprom-neft.ru</v>
          </cell>
        </row>
        <row r="850">
          <cell r="P850" t="str">
            <v>Тимиргалина Наталья Николаевна</v>
          </cell>
          <cell r="Q850" t="str">
            <v>timirgalina.nn@tc7.pp.gazprom-neft.ru</v>
          </cell>
        </row>
        <row r="851">
          <cell r="P851" t="str">
            <v>Трубин Виталий Михайлович</v>
          </cell>
          <cell r="Q851" t="str">
            <v>trubin.vm@tc11.pp.gazprom-neft.ru</v>
          </cell>
        </row>
        <row r="852">
          <cell r="P852" t="str">
            <v>Сядристый Владимир Александрович</v>
          </cell>
          <cell r="Q852" t="str">
            <v>syadristyy.va@tc7.pp.gazprom-neft.ru</v>
          </cell>
        </row>
        <row r="853">
          <cell r="P853" t="str">
            <v>Щегловский Николай Анатольевич</v>
          </cell>
          <cell r="Q853" t="str">
            <v>scheglovskiy.na@tc17.pp.gazprom-neft.ru</v>
          </cell>
        </row>
        <row r="854">
          <cell r="P854" t="str">
            <v>Щедранов Роман Сергеевич</v>
          </cell>
          <cell r="Q854" t="str">
            <v>schedranov.rs@tc7.pp.gazprom-neft.ru</v>
          </cell>
        </row>
        <row r="855">
          <cell r="P855" t="str">
            <v>Ширяева Наталья Анатольевна</v>
          </cell>
          <cell r="Q855" t="str">
            <v>shiryaeva.nan@tc11.pp.gazprom-neft.ru</v>
          </cell>
        </row>
        <row r="856">
          <cell r="P856" t="str">
            <v>Нигматуллин Эльдар Маратович</v>
          </cell>
          <cell r="Q856" t="str">
            <v>tatarina.ai@tc6.pp.gazprom-neft.ru</v>
          </cell>
        </row>
        <row r="857">
          <cell r="P857" t="str">
            <v>Никитин Андрей Сергеевич</v>
          </cell>
          <cell r="Q857" t="str">
            <v>khakhulya.avi@tc11.pp.gazprom-neft.ru</v>
          </cell>
        </row>
        <row r="858">
          <cell r="P858" t="str">
            <v>Шевченко Игорь Владимирович</v>
          </cell>
          <cell r="Q858" t="str">
            <v>shevchenko.ivl@tc11.pp.gazprom-neft.ru</v>
          </cell>
        </row>
        <row r="859">
          <cell r="P859" t="str">
            <v>Халиков Павел Рауфович</v>
          </cell>
          <cell r="Q859" t="str">
            <v>khalikov.pr@tc3.pp.gazprom-neft.ru</v>
          </cell>
        </row>
        <row r="860">
          <cell r="P860" t="str">
            <v>Халикова Ирина Владимировна</v>
          </cell>
          <cell r="Q860" t="str">
            <v>khalikova.iv@tc15.pp.gazprom-neft.ru</v>
          </cell>
        </row>
        <row r="861">
          <cell r="P861" t="str">
            <v>Ольховский Константин Геннадьевич</v>
          </cell>
          <cell r="Q861" t="str">
            <v>khalikova.na@tc6.pp.gazprom-neft.ru</v>
          </cell>
        </row>
        <row r="862">
          <cell r="P862" t="str">
            <v>Хамидуллин Альберт Рашитович</v>
          </cell>
          <cell r="Q862" t="str">
            <v>khamidullin.ara@tc7.pp.gazprom-neft.ru</v>
          </cell>
        </row>
        <row r="863">
          <cell r="P863" t="str">
            <v>Тихонов Денис Евгеньевич</v>
          </cell>
          <cell r="Q863" t="str">
            <v>tikhonov.de@tc19.pp.gazprom-neft.ru</v>
          </cell>
        </row>
        <row r="864">
          <cell r="P864" t="str">
            <v>Харитонов Кирилл Александрович</v>
          </cell>
          <cell r="Q864" t="str">
            <v>kharitonov.ka@tc9.pp.gazprom-neft.ru</v>
          </cell>
        </row>
        <row r="865">
          <cell r="P865" t="str">
            <v>Орлова Дарья Антоновна</v>
          </cell>
          <cell r="Q865" t="str">
            <v>khasaev.ana@tc13.pp.gazprom-neft.ru</v>
          </cell>
        </row>
        <row r="866">
          <cell r="P866" t="str">
            <v>Хасанов Руслан Аслямович</v>
          </cell>
          <cell r="Q866" t="str">
            <v>khasanov.ra@tc6.pp.gazprom-neft.ru</v>
          </cell>
        </row>
        <row r="867">
          <cell r="P867" t="str">
            <v>Хасанова Гузалия Рафаэловна</v>
          </cell>
          <cell r="Q867" t="str">
            <v>khasanova.gra@tc11.pp.gazprom-neft.ru</v>
          </cell>
        </row>
        <row r="868">
          <cell r="P868" t="str">
            <v>Осовик Анастасия Сергеевна</v>
          </cell>
          <cell r="Q868" t="str">
            <v>khatapova.lr@tc14.pp.gazprom-neft.ru</v>
          </cell>
        </row>
        <row r="869">
          <cell r="P869" t="str">
            <v>Требунских Евгений Викторович</v>
          </cell>
          <cell r="Q869" t="str">
            <v>trebunskikh.ev@tc19.pp.gazprom-neft.ru</v>
          </cell>
        </row>
        <row r="870">
          <cell r="P870" t="str">
            <v>Хайретдинов Руслан Рифович</v>
          </cell>
          <cell r="Q870" t="str">
            <v>khayretdinov.rr@tc20.pp.gazprom-neft.ru</v>
          </cell>
        </row>
        <row r="871">
          <cell r="P871" t="str">
            <v>Хидыров Рустам Валиевич</v>
          </cell>
          <cell r="Q871" t="str">
            <v>khidyrov.rv@tc12.pp.gazprom-neft.ru</v>
          </cell>
        </row>
        <row r="872">
          <cell r="P872" t="str">
            <v>Павлов Сергей Владиславович</v>
          </cell>
          <cell r="Q872" t="str">
            <v>khodak.av@tc17.pp.gazprom-neft.ru</v>
          </cell>
        </row>
        <row r="873">
          <cell r="P873" t="str">
            <v>Ходырев Вадим Борисович</v>
          </cell>
          <cell r="Q873" t="str">
            <v>khodyrev.vb@tc6.pp.gazprom-neft.ru</v>
          </cell>
        </row>
        <row r="874">
          <cell r="P874" t="str">
            <v>Шаломай Сергей Анатольевич</v>
          </cell>
          <cell r="Q874" t="str">
            <v>shalomay.sa@tc11.pp.gazprom-neft.ru</v>
          </cell>
        </row>
        <row r="875">
          <cell r="P875" t="str">
            <v>Хомяков Сергей Викторович</v>
          </cell>
          <cell r="Q875" t="str">
            <v>khomyakov.svik@tc6.pp.gazprom-neft.ru</v>
          </cell>
        </row>
        <row r="876">
          <cell r="P876" t="str">
            <v>Хонькина Яна Александровна</v>
          </cell>
          <cell r="Q876" t="str">
            <v>khonkina.yaa@tc15.pp.gazprom-neft.ru</v>
          </cell>
        </row>
        <row r="877">
          <cell r="P877" t="str">
            <v>Хуснутдинов Ильдар Ильфатович</v>
          </cell>
          <cell r="Q877" t="str">
            <v>khusnutdinov.ii@tc15.pp.gazprom-neft.ru</v>
          </cell>
        </row>
        <row r="878">
          <cell r="P878" t="str">
            <v>Хуснутдинов Тимур Флюрович</v>
          </cell>
          <cell r="Q878" t="str">
            <v>khusnutdinov.tf@tc11.pp.gazprom-neft.ru</v>
          </cell>
        </row>
        <row r="879">
          <cell r="P879" t="str">
            <v>Петрова Олеся Федоровна</v>
          </cell>
          <cell r="Q879" t="str">
            <v>shatokhin.ma@tc6.pp.gazprom-neft.ru</v>
          </cell>
        </row>
        <row r="880">
          <cell r="P880" t="str">
            <v>Шамсутдинова Алла Сергеевна</v>
          </cell>
          <cell r="Q880" t="str">
            <v>shamsutdinova.as@tc11.pp.gazprom-neft.ru</v>
          </cell>
        </row>
        <row r="881">
          <cell r="P881" t="str">
            <v>Шакиров Артур Александрович</v>
          </cell>
          <cell r="Q881" t="str">
            <v>shakirov.aal@tc11.pp.gazprom-neft.ru</v>
          </cell>
        </row>
        <row r="882">
          <cell r="P882" t="str">
            <v>Шайдт Евгений Викторович</v>
          </cell>
          <cell r="Q882" t="str">
            <v>shaydt.ev@tc19.pp.gazprom-neft.ru</v>
          </cell>
        </row>
        <row r="883">
          <cell r="P883" t="str">
            <v>Щербатых Александр Валерьевич</v>
          </cell>
          <cell r="Q883" t="str">
            <v>shcherbatykh.av@tc6.pp.gazprom-neft.ru</v>
          </cell>
        </row>
        <row r="884">
          <cell r="P884" t="str">
            <v>Юнусов Алмаз Анварович</v>
          </cell>
          <cell r="Q884" t="str">
            <v>yunusov.aan@tc11.pp.gazprom-neft.ru</v>
          </cell>
        </row>
        <row r="885">
          <cell r="P885" t="str">
            <v>Загородняя Екатерина Анатольевна</v>
          </cell>
          <cell r="Q885" t="str">
            <v>zagorodnyaya.ea@tc16.pp.gazprom-neft.ru</v>
          </cell>
        </row>
        <row r="886">
          <cell r="P886" t="str">
            <v>Приступов Федор Николаевич</v>
          </cell>
          <cell r="Q886" t="str">
            <v>pristupov.fn@tc12.pp.gazprom-neft.ru</v>
          </cell>
        </row>
        <row r="887">
          <cell r="P887" t="str">
            <v>Куделина Инна Валерьевна</v>
          </cell>
          <cell r="Q887" t="str">
            <v>kudelina.iv@tc11.pp.gazprom-neft.ru</v>
          </cell>
        </row>
        <row r="888">
          <cell r="P888" t="str">
            <v>Пилишенко Владимир Вячеславович</v>
          </cell>
          <cell r="Q888" t="e">
            <v>#N/A</v>
          </cell>
        </row>
        <row r="889">
          <cell r="P889" t="str">
            <v>Шинкарук Алина Ринатовна</v>
          </cell>
          <cell r="Q889" t="str">
            <v>shinkaruk.ar@tc11.pp.gazprom-neft.ru</v>
          </cell>
        </row>
        <row r="890">
          <cell r="P890" t="str">
            <v>Мыйня Георгий Михайлович</v>
          </cell>
          <cell r="Q890" t="str">
            <v>myynya.gm@tc11.pp.gazprom-neft.ru</v>
          </cell>
        </row>
        <row r="891">
          <cell r="P891" t="str">
            <v>Кулигин Сергей Михайлович</v>
          </cell>
          <cell r="Q891" t="str">
            <v>kuligin.sm@tc11.pp.gazprom-neft.ru</v>
          </cell>
        </row>
        <row r="892">
          <cell r="P892" t="str">
            <v>Куликов Александр Владимирович</v>
          </cell>
          <cell r="Q892" t="str">
            <v>kulikov.avl@tc12.pp.gazprom-neft.ru</v>
          </cell>
        </row>
        <row r="893">
          <cell r="P893" t="str">
            <v>Цуканов Александр Валериевич</v>
          </cell>
          <cell r="Q893" t="str">
            <v>tsukanov.av@tc15.pp.gazprom-neft.ru</v>
          </cell>
        </row>
        <row r="894">
          <cell r="P894" t="str">
            <v>Соколянский Николай Игоревич</v>
          </cell>
          <cell r="Q894" t="str">
            <v>sokolyanskiy.ni@tc7.pp.gazprom-neft.ru</v>
          </cell>
        </row>
        <row r="895">
          <cell r="P895" t="str">
            <v>Пирожников Евгений Васильевич</v>
          </cell>
          <cell r="Q895" t="str">
            <v>kurakina.sm@tc11.pp.gazprom-neft.ru</v>
          </cell>
        </row>
        <row r="896">
          <cell r="P896" t="str">
            <v>Курамшин Денис Габдрашитович</v>
          </cell>
          <cell r="Q896" t="str">
            <v>kuramshin.dg@tc17.pp.gazprom-neft.ru</v>
          </cell>
        </row>
        <row r="897">
          <cell r="P897" t="str">
            <v>Прокопова Алеся Сергеевна</v>
          </cell>
          <cell r="Q897" t="str">
            <v>kurdyukov.ks@tc1.pp.gazprom-neft.ru</v>
          </cell>
        </row>
        <row r="898">
          <cell r="P898" t="str">
            <v>Куриленко Вадим Николаевич</v>
          </cell>
          <cell r="Q898" t="str">
            <v>kurilenko.vn@tc11.pp.gazprom-neft.ru</v>
          </cell>
        </row>
        <row r="899">
          <cell r="P899" t="str">
            <v>Сайкумов Зюркюплю Абдурахманович</v>
          </cell>
          <cell r="Q899" t="str">
            <v>saykumov.za@tc3.pp.gazprom-neft.ru</v>
          </cell>
        </row>
        <row r="900">
          <cell r="P900" t="str">
            <v>Зуенко Виолета Анатольевна</v>
          </cell>
          <cell r="Q900" t="str">
            <v>zuenko.va@tc11.pp.gazprom-neft.ru</v>
          </cell>
        </row>
        <row r="901">
          <cell r="P901" t="str">
            <v>Курмандаева Гулюза Ибрагимовна</v>
          </cell>
          <cell r="Q901" t="str">
            <v>kurmandaeva.gi@tc7.pp.gazprom-neft.ru</v>
          </cell>
        </row>
        <row r="902">
          <cell r="P902" t="str">
            <v>Васильев Денис Геннадьевич</v>
          </cell>
          <cell r="Q902" t="str">
            <v>vasilev.dge@tc13.pp.gazprom-neft.ru</v>
          </cell>
        </row>
        <row r="903">
          <cell r="P903" t="str">
            <v>Сухарнов Иван Владимирович</v>
          </cell>
          <cell r="Q903" t="str">
            <v>sukharnov.iv@tc12.pp.gazprom-neft.ru</v>
          </cell>
        </row>
        <row r="904">
          <cell r="P904" t="str">
            <v>Потупчик Евгений Михайлович</v>
          </cell>
          <cell r="Q904" t="str">
            <v>potupchik.em@tc11.pp.gazprom-neft.ru</v>
          </cell>
        </row>
        <row r="905">
          <cell r="P905" t="str">
            <v>Нафак Ирина Владимировна</v>
          </cell>
          <cell r="Q905" t="str">
            <v>nafak.iv@tc11.pp.gazprom-neft.ru</v>
          </cell>
        </row>
        <row r="906">
          <cell r="P906" t="str">
            <v>Плищенко Алексей Романович</v>
          </cell>
          <cell r="Q906" t="str">
            <v>plishchenko.ar@tc16.pp.gazprom-neft.ru</v>
          </cell>
        </row>
        <row r="907">
          <cell r="P907" t="str">
            <v>Кужим Ольга Петровна</v>
          </cell>
          <cell r="Q907" t="str">
            <v>kuzhim.op@tc11.pp.gazprom-neft.ru</v>
          </cell>
        </row>
        <row r="908">
          <cell r="P908" t="str">
            <v>Зайдуллин Рамиль Наилевич</v>
          </cell>
          <cell r="Q908" t="str">
            <v>zaydullin.rn@tc19.pp.gazprom-neft.ru</v>
          </cell>
        </row>
        <row r="909">
          <cell r="P909" t="str">
            <v>Никулаев Сергей Владимирович</v>
          </cell>
          <cell r="Q909" t="str">
            <v>nikulaev.sv@tc7.pp.gazprom-neft.ru</v>
          </cell>
        </row>
        <row r="910">
          <cell r="P910" t="str">
            <v>Кузьмина Ольга Александровна</v>
          </cell>
          <cell r="Q910" t="str">
            <v>kuzmina.oa@tc6.pp.gazprom-neft.ru</v>
          </cell>
        </row>
        <row r="911">
          <cell r="P911" t="str">
            <v>Сериков Виталий Николаевич</v>
          </cell>
          <cell r="Q911" t="str">
            <v>serikov.vn@tc16.pp.gazprom-neft.ru</v>
          </cell>
        </row>
        <row r="912">
          <cell r="P912" t="str">
            <v>Терникова Анна Викторовна</v>
          </cell>
          <cell r="Q912" t="str">
            <v>ternikova.av@tc11.pp.gazprom-neft.ru</v>
          </cell>
        </row>
        <row r="913">
          <cell r="P913" t="str">
            <v>Тимчук Илья Андреевич</v>
          </cell>
          <cell r="Q913" t="str">
            <v>timchuk.ia@tc6.pp.gazprom-neft.ru</v>
          </cell>
        </row>
        <row r="914">
          <cell r="P914" t="str">
            <v>Кузнецов Дмитрий Васильевич</v>
          </cell>
          <cell r="Q914" t="str">
            <v>kuznetsov.dvasi@tc18.pp.gazprom-neft.ru</v>
          </cell>
        </row>
        <row r="915">
          <cell r="P915" t="str">
            <v>Кысса Валерий Александрович</v>
          </cell>
          <cell r="Q915" t="str">
            <v>kyssa.va@tc11.pp.gazprom-neft.ru</v>
          </cell>
        </row>
        <row r="916">
          <cell r="P916" t="str">
            <v>Мотунов Евгений Николаевич</v>
          </cell>
          <cell r="Q916" t="str">
            <v>motunov.en@tc6.pp.gazprom-neft.ru</v>
          </cell>
        </row>
        <row r="917">
          <cell r="P917" t="str">
            <v>Васильев Евгений Александрович</v>
          </cell>
          <cell r="Q917" t="str">
            <v>vasilev.eal@tc15.pp.gazprom-neft.ru</v>
          </cell>
        </row>
        <row r="918">
          <cell r="P918" t="str">
            <v>Михайлов Вячеслав Анатольевич</v>
          </cell>
          <cell r="Q918" t="str">
            <v>mikhaylov.van@tc11.pp.gazprom-neft.ru</v>
          </cell>
        </row>
        <row r="919">
          <cell r="P919" t="str">
            <v>Пузырко Антон Владимирович</v>
          </cell>
          <cell r="Q919" t="str">
            <v>marchenko.yul@tc6.pp.gazprom-neft.ru</v>
          </cell>
        </row>
        <row r="920">
          <cell r="P920" t="str">
            <v>Муслимов Акав Динисламович</v>
          </cell>
          <cell r="Q920" t="str">
            <v>muslimov.ad@tc11.pp.gazprom-neft.ru</v>
          </cell>
        </row>
        <row r="921">
          <cell r="P921" t="str">
            <v>Зайцев Кирилл Станиславович</v>
          </cell>
          <cell r="Q921" t="str">
            <v>zaytsev.ks@tc21.pp.gazprom-neft.ru</v>
          </cell>
        </row>
        <row r="922">
          <cell r="P922" t="str">
            <v>Леонов Сергей Александрович</v>
          </cell>
          <cell r="Q922" t="str">
            <v>leonov.sal@tc19.pp.gazprom-neft.ru</v>
          </cell>
        </row>
        <row r="923">
          <cell r="P923" t="str">
            <v>Лысенко Николай Юрьевич</v>
          </cell>
          <cell r="Q923" t="str">
            <v>lysenko.nyu@tc7.pp.gazprom-neft.ru</v>
          </cell>
        </row>
        <row r="924">
          <cell r="P924" t="str">
            <v>Пискунов Александр Анатольевич</v>
          </cell>
          <cell r="Q924" t="str">
            <v>piskunov.aa@tc15.pp.gazprom-neft.ru</v>
          </cell>
        </row>
        <row r="925">
          <cell r="P925" t="str">
            <v>Литвиненко Марина Анатольевна</v>
          </cell>
          <cell r="Q925" t="str">
            <v>litvinenko.ma@tc11.pp.gazprom-neft.ru</v>
          </cell>
        </row>
        <row r="926">
          <cell r="P926" t="str">
            <v>Сидорук Алла Владиславовна</v>
          </cell>
          <cell r="Q926" t="str">
            <v>sidoruk.avl@tc11.pp.gazprom-neft.ru</v>
          </cell>
        </row>
        <row r="927">
          <cell r="P927" t="str">
            <v>Шевченко Людмила Юрьевна</v>
          </cell>
          <cell r="Q927" t="str">
            <v>shevchenko.lyu@tc6.pp.gazprom-neft.ru</v>
          </cell>
        </row>
        <row r="928">
          <cell r="P928" t="str">
            <v>Новгородцев Сергей Александрович</v>
          </cell>
          <cell r="Q928" t="str">
            <v>novgorodtsev.sa@tc13.pp.gazprom-neft.ru</v>
          </cell>
        </row>
        <row r="929">
          <cell r="P929" t="str">
            <v>Логинов Артем Александрович</v>
          </cell>
          <cell r="Q929" t="str">
            <v>loginov.aal@tc13.pp.gazprom-neft.ru</v>
          </cell>
        </row>
        <row r="930">
          <cell r="P930" t="str">
            <v>Уфимцева Татьяна Юрьевна</v>
          </cell>
          <cell r="Q930" t="str">
            <v>ufimtseva.tyu@tc11.pp.gazprom-neft.ru</v>
          </cell>
        </row>
        <row r="931">
          <cell r="P931" t="str">
            <v>Вечко Александр Николаевич</v>
          </cell>
          <cell r="Q931" t="str">
            <v>vechko.ani@tc7.pp.gazprom-neft.ru</v>
          </cell>
        </row>
        <row r="932">
          <cell r="P932" t="str">
            <v>Шипицына Татьяна Евгеньевна</v>
          </cell>
          <cell r="Q932" t="str">
            <v>shipitsyna.te@tc19.pp.gazprom-neft.ru</v>
          </cell>
        </row>
        <row r="933">
          <cell r="P933" t="str">
            <v>Писковацкая Ирина Раузатовна</v>
          </cell>
          <cell r="Q933" t="str">
            <v>piskovatskaya.ir@tc11.pp.gazprom-neft.ru</v>
          </cell>
        </row>
        <row r="934">
          <cell r="P934" t="str">
            <v>Лугачев Александр Геннадьевич</v>
          </cell>
          <cell r="Q934" t="str">
            <v>lugachev.ag@tc21.pp.gazprom-neft.ru</v>
          </cell>
        </row>
        <row r="935">
          <cell r="P935" t="str">
            <v>Седова Елена Вячеславовна</v>
          </cell>
          <cell r="Q935" t="str">
            <v>sedova.ev@tc11.pp.gazprom-neft.ru</v>
          </cell>
        </row>
        <row r="936">
          <cell r="P936" t="str">
            <v>Матляк Павел Сергеевич</v>
          </cell>
          <cell r="Q936" t="str">
            <v>matlyak.ps@tc15.pp.gazprom-neft.ru</v>
          </cell>
        </row>
        <row r="937">
          <cell r="P937" t="str">
            <v>Султанов Вахид Султанович</v>
          </cell>
          <cell r="Q937" t="str">
            <v>sultanov.vs@tc17.pp.gazprom-neft.ru</v>
          </cell>
        </row>
        <row r="938">
          <cell r="P938" t="str">
            <v>Рахматуллин Ренат Сайфуллович</v>
          </cell>
          <cell r="Q938" t="e">
            <v>#N/A</v>
          </cell>
        </row>
        <row r="939">
          <cell r="P939" t="str">
            <v>Рузавина Татьяна Владимировна</v>
          </cell>
          <cell r="Q939" t="str">
            <v>lunev.vv@tc15.pp.gazprom-neft.ru</v>
          </cell>
        </row>
        <row r="940">
          <cell r="P940" t="str">
            <v>Родников Алексей Сергеевич</v>
          </cell>
          <cell r="Q940" t="str">
            <v>rodnikov.as@tc19.pp.gazprom-neft.ru</v>
          </cell>
        </row>
        <row r="941">
          <cell r="P941" t="str">
            <v>Лузин Евгений Матвеевич</v>
          </cell>
          <cell r="Q941" t="str">
            <v>luzin.em@tc7.pp.gazprom-neft.ru</v>
          </cell>
        </row>
        <row r="942">
          <cell r="P942" t="str">
            <v>Рузина Мария Юрьевна</v>
          </cell>
          <cell r="Q942" t="str">
            <v>olkhovskiy.kg@tc17.pp.gazprom-neft.ru</v>
          </cell>
        </row>
        <row r="943">
          <cell r="P943" t="str">
            <v>Прокофьева Екатерина Владимировна</v>
          </cell>
          <cell r="Q943" t="str">
            <v>prokofeva.ev@tc11.pp.gazprom-neft.ru</v>
          </cell>
        </row>
        <row r="944">
          <cell r="P944" t="str">
            <v>Намазов Тельман Таги Оглы</v>
          </cell>
          <cell r="Q944" t="str">
            <v>namazov.tt@tc19.pp.gazprom-neft.ru</v>
          </cell>
        </row>
        <row r="945">
          <cell r="P945" t="str">
            <v>Устюжанин Александр Сергеевич</v>
          </cell>
          <cell r="Q945" t="str">
            <v>ustyuzhanin.as@tc14.pp.gazprom-neft.ru</v>
          </cell>
        </row>
        <row r="946">
          <cell r="P946" t="str">
            <v>Нигаматуллин Артем Гаянович</v>
          </cell>
          <cell r="Q946" t="str">
            <v>nigamatullin.ag@tc6.pp.gazprom-neft.ru</v>
          </cell>
        </row>
        <row r="947">
          <cell r="P947" t="str">
            <v>Магомадов Джабраил Русланович</v>
          </cell>
          <cell r="Q947" t="str">
            <v>magomadov.dr@tc18.pp.gazprom-neft.ru</v>
          </cell>
        </row>
        <row r="948">
          <cell r="P948" t="str">
            <v>Магомадов Халад Русланович</v>
          </cell>
          <cell r="Q948" t="str">
            <v>magomadov.khr@tc6.pp.gazprom-neft.ru</v>
          </cell>
        </row>
        <row r="949">
          <cell r="P949" t="str">
            <v>Магомедов Шамиль Сулейманович</v>
          </cell>
          <cell r="Q949" t="str">
            <v>magomedov.shs@tc14.pp.gazprom-neft.ru</v>
          </cell>
        </row>
        <row r="950">
          <cell r="P950" t="str">
            <v>Нагиев Намик Назир Оглы</v>
          </cell>
          <cell r="Q950" t="str">
            <v>nagiev.nn@tc19.pp.gazprom-neft.ru</v>
          </cell>
        </row>
        <row r="951">
          <cell r="P951" t="str">
            <v>Рымарева Наталия Викторовна</v>
          </cell>
          <cell r="Q951" t="str">
            <v>nigmatullin.em@tc11.pp.gazprom-neft.ru</v>
          </cell>
        </row>
        <row r="952">
          <cell r="P952" t="str">
            <v>Подлосинский Максим Сергеевич</v>
          </cell>
          <cell r="Q952" t="str">
            <v>podlosinskiy.ms@tc12.pp.gazprom-neft.ru</v>
          </cell>
        </row>
        <row r="953">
          <cell r="P953" t="str">
            <v>Юсупов Рафис Фаилевич</v>
          </cell>
          <cell r="Q953" t="str">
            <v>yusupov.rfai@tc15.pp.gazprom-neft.ru</v>
          </cell>
        </row>
        <row r="954">
          <cell r="P954" t="str">
            <v>Петрушов Евгений Викторович</v>
          </cell>
          <cell r="Q954" t="str">
            <v>petrushov.ev@tc14.pp.gazprom-neft.ru</v>
          </cell>
        </row>
        <row r="955">
          <cell r="P955" t="str">
            <v>Сенькин Вячеслав Сергеевич</v>
          </cell>
          <cell r="Q955" t="str">
            <v>senkin.vs@tc6.pp.gazprom-neft.ru</v>
          </cell>
        </row>
        <row r="956">
          <cell r="P956" t="str">
            <v>Петрова Ольга Витальевна</v>
          </cell>
          <cell r="Q956" t="str">
            <v>petrova.ovi@tc11.pp.gazprom-neft.ru</v>
          </cell>
        </row>
        <row r="957">
          <cell r="P957" t="str">
            <v>Мамедов Рустам Алескерович</v>
          </cell>
          <cell r="Q957" t="str">
            <v>mamedov.ral@tc18.pp.gazprom-neft.ru</v>
          </cell>
        </row>
        <row r="958">
          <cell r="P958" t="str">
            <v>Порошин Иван Анатольевич</v>
          </cell>
          <cell r="Q958" t="str">
            <v>poroshin.ia@tc11.pp.gazprom-neft.ru</v>
          </cell>
        </row>
        <row r="959">
          <cell r="P959" t="str">
            <v>Самарин Артем Юрьевич</v>
          </cell>
          <cell r="Q959" t="str">
            <v>shabunin.ev@tc14.pp.gazprom-neft.ru</v>
          </cell>
        </row>
        <row r="960">
          <cell r="P960" t="str">
            <v>Самарцева Юлия Тахировна</v>
          </cell>
          <cell r="Q960" t="str">
            <v>tsentrmonitoringa.ts@tc18.pp.gazprom-neft.ru</v>
          </cell>
        </row>
        <row r="961">
          <cell r="P961" t="str">
            <v>Маргасов Дмитрий Васильевич</v>
          </cell>
          <cell r="Q961" t="str">
            <v>margasov.dv@tc14.pp.gazprom-neft.ru</v>
          </cell>
        </row>
        <row r="962">
          <cell r="P962" t="str">
            <v>Шувалова Анастасия Владимировна</v>
          </cell>
          <cell r="Q962" t="str">
            <v>shuvalova.av@tc11.pp.gazprom-neft.ru</v>
          </cell>
        </row>
        <row r="963">
          <cell r="P963" t="str">
            <v>Старостина Анна Викторовна</v>
          </cell>
          <cell r="Q963" t="str">
            <v>starostina.av@tc17.pp.gazprom-neft.ru</v>
          </cell>
        </row>
        <row r="964">
          <cell r="P964" t="str">
            <v>Приступова Наталья Михайловна</v>
          </cell>
          <cell r="Q964" t="str">
            <v>pristupova.nm@tc11.pp.gazprom-neft.ru</v>
          </cell>
        </row>
        <row r="965">
          <cell r="P965" t="str">
            <v>Самко Вячеслав Вячеславович</v>
          </cell>
          <cell r="Q965" t="str">
            <v>maskaev.ayu@tc17.pp.gazprom-neft.ru</v>
          </cell>
        </row>
        <row r="966">
          <cell r="P966" t="str">
            <v>Матросов Михаил Викторович</v>
          </cell>
          <cell r="Q966" t="str">
            <v>matrosov.mv@tc13.pp.gazprom-neft.ru</v>
          </cell>
        </row>
        <row r="967">
          <cell r="P967" t="str">
            <v>Обухов Александр Николаевич</v>
          </cell>
          <cell r="Q967" t="str">
            <v>obukhov.ani@tc17.pp.gazprom-neft.ru</v>
          </cell>
        </row>
        <row r="968">
          <cell r="P968" t="str">
            <v>Плешков Геннадий Викторович</v>
          </cell>
          <cell r="Q968" t="str">
            <v>pleshkov.gv@tc21.pp.gazprom-neft.ru</v>
          </cell>
        </row>
        <row r="969">
          <cell r="P969" t="str">
            <v>Селезнева Наталья Ивановна</v>
          </cell>
          <cell r="Q969" t="str">
            <v>mullayarova.ag@tc18.pp.gazprom-neft.ru</v>
          </cell>
        </row>
        <row r="970">
          <cell r="P970" t="str">
            <v>Сентябов Дмитрий Владимирович</v>
          </cell>
          <cell r="Q970" t="str">
            <v>sentyabov.dv@tc11.pp.gazprom-neft.ru</v>
          </cell>
        </row>
        <row r="971">
          <cell r="P971" t="str">
            <v>Медведев Максим Валерьевич</v>
          </cell>
          <cell r="Q971" t="str">
            <v>medvedev.mv@tc13.pp.gazprom-neft.ru</v>
          </cell>
        </row>
        <row r="972">
          <cell r="P972" t="str">
            <v>Михайлова Лариса Ивановна</v>
          </cell>
          <cell r="Q972" t="str">
            <v>mikhaylova.li@tc6.pp.gazprom-neft.ru</v>
          </cell>
        </row>
        <row r="973">
          <cell r="P973" t="str">
            <v>Михайлюк Алена Алексеевна</v>
          </cell>
          <cell r="Q973" t="str">
            <v>mikhaylyuk.aal@tc19.pp.gazprom-neft.ru</v>
          </cell>
        </row>
        <row r="974">
          <cell r="P974" t="str">
            <v>Рагимов Мурад Равидинович</v>
          </cell>
          <cell r="Q974" t="str">
            <v>ragimov.mr@tc11.pp.gazprom-neft.ru</v>
          </cell>
        </row>
        <row r="975">
          <cell r="P975" t="str">
            <v>Соловьев Артем Викторович</v>
          </cell>
          <cell r="Q975" t="str">
            <v>solovev.avik@tc16.pp.gazprom-neft.ru</v>
          </cell>
        </row>
        <row r="976">
          <cell r="P976" t="str">
            <v>Сергеенко Лариса Викторовна</v>
          </cell>
          <cell r="Q976" t="str">
            <v>mirgorodskiy.da@tc11.pp.gazprom-neft.ru</v>
          </cell>
        </row>
        <row r="977">
          <cell r="P977" t="str">
            <v>Москаленко Ирина Владимировна</v>
          </cell>
          <cell r="Q977" t="str">
            <v>moskalenko.ivl@tc6.pp.gazprom-neft.ru</v>
          </cell>
        </row>
        <row r="978">
          <cell r="P978" t="str">
            <v>Москаленко Тамара Владимировна</v>
          </cell>
          <cell r="Q978" t="str">
            <v>moskalenko.tv@tc11.pp.gazprom-neft.ru</v>
          </cell>
        </row>
        <row r="979">
          <cell r="P979" t="str">
            <v>Синев Вячеслав Юрьевич</v>
          </cell>
          <cell r="Q979" t="str">
            <v>zizenkin.ss@tc15.pp.gazprom-neft.ru</v>
          </cell>
        </row>
        <row r="980">
          <cell r="P980" t="str">
            <v>Мухаметвалеев Ильдар Ильгизович</v>
          </cell>
          <cell r="Q980" t="str">
            <v>mukhametvaleev.ii@tc6.pp.gazprom-neft.ru</v>
          </cell>
        </row>
        <row r="981">
          <cell r="P981" t="str">
            <v>Олейник Виталий Александрович</v>
          </cell>
          <cell r="Q981" t="str">
            <v>oleynik.val@tc11.pp.gazprom-neft.ru</v>
          </cell>
        </row>
        <row r="982">
          <cell r="P982" t="str">
            <v>Муртазин Руслан Мирфаязович</v>
          </cell>
          <cell r="Q982" t="str">
            <v>murtazin.rm@tc20.pp.gazprom-neft.ru</v>
          </cell>
        </row>
        <row r="983">
          <cell r="P983" t="str">
            <v>Муртазин Рустам Мирфаязович</v>
          </cell>
          <cell r="Q983" t="str">
            <v>murtazin.rmi@tc6.pp.gazprom-neft.ru</v>
          </cell>
        </row>
        <row r="984">
          <cell r="P984" t="str">
            <v>Мусаев Берс Бисланович</v>
          </cell>
          <cell r="Q984" t="str">
            <v>musaev.bb@tc11.pp.gazprom-neft.ru</v>
          </cell>
        </row>
        <row r="985">
          <cell r="P985" t="str">
            <v>Сидорин Иван Владимирович</v>
          </cell>
          <cell r="Q985" t="str">
            <v>sidorin.ivla@tc14.pp.gazprom-neft.ru</v>
          </cell>
        </row>
        <row r="986">
          <cell r="P986" t="str">
            <v>Редькин Артем Олегович</v>
          </cell>
          <cell r="Q986" t="str">
            <v>redkin.ao@tc18.pp.gazprom-neft.ru</v>
          </cell>
        </row>
        <row r="987">
          <cell r="P987" t="str">
            <v>Васильев Александр Васильевич</v>
          </cell>
          <cell r="Q987" t="str">
            <v>vasilev.ava@tc11.pp.gazprom-neft.ru</v>
          </cell>
        </row>
        <row r="988">
          <cell r="P988" t="str">
            <v>Туктаров Салават Ирекович</v>
          </cell>
          <cell r="Q988" t="str">
            <v>tuktarov.si@tc17.pp.gazprom-neft.ru</v>
          </cell>
        </row>
        <row r="989">
          <cell r="P989" t="str">
            <v>Велиев Рамиз Гадимович</v>
          </cell>
          <cell r="Q989" t="str">
            <v>veliev.rg@tc14.pp.gazprom-neft.ru</v>
          </cell>
        </row>
        <row r="990">
          <cell r="P990" t="str">
            <v>Васильев Вадим Сергеевич</v>
          </cell>
          <cell r="Q990" t="str">
            <v>vasilev.vs@tc16.pp.gazprom-neft.ru</v>
          </cell>
        </row>
        <row r="991">
          <cell r="P991" t="str">
            <v>Павлючков Евгений Юрьевич</v>
          </cell>
          <cell r="Q991" t="str">
            <v>pavlyuchkov.eyu@tc14.pp.gazprom-neft.ru</v>
          </cell>
        </row>
        <row r="992">
          <cell r="P992" t="str">
            <v>Раянова Светлана Геннадьевна</v>
          </cell>
          <cell r="Q992" t="str">
            <v>rayanova.sg@tc11.pp.gazprom-neft.ru</v>
          </cell>
        </row>
        <row r="993">
          <cell r="P993" t="str">
            <v>Сковородников Максим Константинович</v>
          </cell>
          <cell r="Q993" t="str">
            <v>skovorodnikov.mk@tc11.pp.gazprom-neft.ru</v>
          </cell>
        </row>
        <row r="994">
          <cell r="P994" t="str">
            <v>Журавлева Любовь Владимировна</v>
          </cell>
          <cell r="Q994" t="str">
            <v>zhuravleva.lv@tc11.pp.gazprom-neft.ru</v>
          </cell>
        </row>
        <row r="995">
          <cell r="P995" t="str">
            <v>Сучков Алексей Алексеевич</v>
          </cell>
          <cell r="Q995" t="str">
            <v>suchkov.aal@tc20.pp.gazprom-neft.ru</v>
          </cell>
        </row>
        <row r="996">
          <cell r="P996" t="str">
            <v>Назарова Эльмира Фахреддиновна</v>
          </cell>
          <cell r="Q996" t="str">
            <v>nazarova.ef@tc11.pp.gazprom-neft.ru</v>
          </cell>
        </row>
        <row r="997">
          <cell r="P997" t="str">
            <v>Небоженко Сергей Николаевич</v>
          </cell>
          <cell r="Q997" t="str">
            <v>nebozhenko.sn@tc15.pp.gazprom-neft.ru</v>
          </cell>
        </row>
        <row r="998">
          <cell r="P998" t="str">
            <v>Шаров Дмитрий Павлович</v>
          </cell>
          <cell r="Q998" t="str">
            <v>sharov.dp@tc15.pp.gazprom-neft.ru</v>
          </cell>
        </row>
        <row r="999">
          <cell r="P999" t="str">
            <v>Заложук Николай Николаевич</v>
          </cell>
          <cell r="Q999" t="str">
            <v>zalozhuk.nn@tc17.pp.gazprom-neft.ru</v>
          </cell>
        </row>
        <row r="1000">
          <cell r="P1000" t="str">
            <v>Невзорова Танзиля Азатовна</v>
          </cell>
          <cell r="Q1000" t="str">
            <v>nevzorova.ta@tc13.pp.gazprom-neft.ru</v>
          </cell>
        </row>
        <row r="1001">
          <cell r="P1001" t="str">
            <v>Тетерин Алексей Викторович</v>
          </cell>
          <cell r="Q1001" t="str">
            <v>teterin.av@tc17.pp.gazprom-neft.ru</v>
          </cell>
        </row>
        <row r="1002">
          <cell r="P1002" t="str">
            <v>Ненашева Полина Алексеевна</v>
          </cell>
          <cell r="Q1002" t="str">
            <v>nenasheva.pa@tc13.pp.gazprom-neft.ru</v>
          </cell>
        </row>
        <row r="1003">
          <cell r="P1003" t="str">
            <v>Неверов Юрий Владимирович</v>
          </cell>
          <cell r="Q1003" t="str">
            <v>neverov.yuv@tc11.pp.gazprom-neft.ru</v>
          </cell>
        </row>
        <row r="1004">
          <cell r="P1004" t="str">
            <v>Пильников Андрей Леонидович</v>
          </cell>
          <cell r="Q1004" t="str">
            <v>pilnikov.al@tc6.pp.gazprom-neft.ru</v>
          </cell>
        </row>
        <row r="1005">
          <cell r="P1005" t="str">
            <v>Ступай Дмитрий Еремеевич</v>
          </cell>
          <cell r="Q1005" t="str">
            <v>rymareva.nv@tc21.pp.gazprom-neft.ru</v>
          </cell>
        </row>
        <row r="1006">
          <cell r="P1006" t="str">
            <v>Нуртазина Динара Нурмукановна</v>
          </cell>
          <cell r="Q1006" t="str">
            <v>nurtazina.dn@tc11.pp.gazprom-neft.ru</v>
          </cell>
        </row>
        <row r="1007">
          <cell r="P1007" t="str">
            <v>Онищук Юлиана Валерьевна</v>
          </cell>
          <cell r="Q1007" t="str">
            <v>onishchuk.yuv@tc7.pp.gazprom-neft.ru</v>
          </cell>
        </row>
        <row r="1008">
          <cell r="P1008" t="str">
            <v>Патюк Алексей Юрьевич</v>
          </cell>
          <cell r="Q1008" t="str">
            <v>patyuk.ayu@tc20.pp.gazprom-neft.ru</v>
          </cell>
        </row>
        <row r="1009">
          <cell r="P1009" t="str">
            <v>Толкачева Ирина Николаевна</v>
          </cell>
          <cell r="Q1009" t="str">
            <v>tolkacheva.in@tc18.pp.gazprom-neft.ru</v>
          </cell>
        </row>
        <row r="1010">
          <cell r="P1010" t="str">
            <v>Пенчукова Александра Ивановна</v>
          </cell>
          <cell r="Q1010" t="str">
            <v>penchukova.ai@tc11.pp.gazprom-neft.ru</v>
          </cell>
        </row>
        <row r="1011">
          <cell r="P1011" t="str">
            <v>Тараканова Людмила Викторовна</v>
          </cell>
          <cell r="Q1011" t="str">
            <v>tarakanova.lv@tc13.pp.gazprom-neft.ru</v>
          </cell>
        </row>
        <row r="1012">
          <cell r="P1012" t="str">
            <v>Петросян Геворг Вачикович</v>
          </cell>
          <cell r="Q1012" t="str">
            <v>petrosyan.gv@tc16.pp.gazprom-neft.ru</v>
          </cell>
        </row>
        <row r="1013">
          <cell r="P1013" t="str">
            <v>Петров Андрей Юрьевич</v>
          </cell>
          <cell r="Q1013" t="str">
            <v>petrov.ayurevi@tc15.pp.gazprom-neft.ru</v>
          </cell>
        </row>
        <row r="1014">
          <cell r="P1014" t="str">
            <v>Войтенко Анастасия Эдуардовна</v>
          </cell>
          <cell r="Q1014" t="str">
            <v>voytenko.ae@tc20.pp.gazprom-neft.ru</v>
          </cell>
        </row>
        <row r="1015">
          <cell r="P1015" t="str">
            <v>Усиченко Ирина Викторовна</v>
          </cell>
          <cell r="Q1015" t="str">
            <v>usichenko.iv@tc16.pp.gazprom-neft.ru</v>
          </cell>
        </row>
        <row r="1016">
          <cell r="P1016" t="str">
            <v>Зеленина Юлия Викторовна</v>
          </cell>
          <cell r="Q1016" t="str">
            <v>zelenina.yuv@tc11.pp.gazprom-neft.ru</v>
          </cell>
        </row>
        <row r="1017">
          <cell r="P1017" t="str">
            <v>Пономарев Илья Константинович</v>
          </cell>
          <cell r="Q1017" t="str">
            <v>ponomarev.ik@tc16.pp.gazprom-neft.ru</v>
          </cell>
        </row>
        <row r="1018">
          <cell r="P1018" t="str">
            <v>Шпилевой Сергей Анатольевич</v>
          </cell>
          <cell r="Q1018" t="str">
            <v>shpilevoy.sa@tc16.pp.gazprom-neft.ru</v>
          </cell>
        </row>
        <row r="1019">
          <cell r="P1019" t="str">
            <v>Тамасханов Магомед Ибрагимович</v>
          </cell>
          <cell r="Q1019" t="str">
            <v>shustovskikh.av@tc12.pp.gazprom-neft.ru</v>
          </cell>
        </row>
        <row r="1020">
          <cell r="P1020" t="str">
            <v>Прирез Сергей Алексеевич</v>
          </cell>
          <cell r="Q1020" t="str">
            <v>prirez.sa@tc13.pp.gazprom-neft.ru</v>
          </cell>
        </row>
        <row r="1021">
          <cell r="P1021" t="str">
            <v>Яблонский Борис Владимирович</v>
          </cell>
          <cell r="Q1021" t="str">
            <v>yablonskiy.bv@tc18.pp.gazprom-neft.ru</v>
          </cell>
        </row>
        <row r="1022">
          <cell r="P1022" t="str">
            <v>Скляр Михаил Сергеевич</v>
          </cell>
          <cell r="Q1022" t="str">
            <v>sklyar.ms@tc17.pp.gazprom-neft.ru</v>
          </cell>
        </row>
        <row r="1023">
          <cell r="P1023" t="str">
            <v>Расцепин Андрей Владимирович</v>
          </cell>
          <cell r="Q1023" t="str">
            <v>rastsepin.av@tc19.pp.gazprom-neft.ru</v>
          </cell>
        </row>
        <row r="1024">
          <cell r="P1024" t="str">
            <v>Раянова Оксана Шарифовна</v>
          </cell>
          <cell r="Q1024" t="str">
            <v>rayanova.osh@tc6.pp.gazprom-neft.ru</v>
          </cell>
        </row>
        <row r="1025">
          <cell r="P1025" t="str">
            <v>Соколов Дмитрий Сергеевич</v>
          </cell>
          <cell r="Q1025" t="str">
            <v>sokolov.dser@tc11.pp.gazprom-neft.ru</v>
          </cell>
        </row>
        <row r="1026">
          <cell r="P1026" t="str">
            <v>Татарина Анна Ивановна</v>
          </cell>
          <cell r="Q1026" t="str">
            <v>trifonov.ss@tc12.pp.gazprom-neft.ru</v>
          </cell>
        </row>
        <row r="1027">
          <cell r="P1027" t="str">
            <v>Рудяков Илья Владимирович</v>
          </cell>
          <cell r="Q1027" t="str">
            <v>rudyakov.iv@tc19.pp.gazprom-neft.ru</v>
          </cell>
        </row>
        <row r="1028">
          <cell r="P1028" t="str">
            <v>Зинченко Анастасия Владиславовна</v>
          </cell>
          <cell r="Q1028" t="str">
            <v>zinchenko.avl@tc7.pp.gazprom-neft.ru</v>
          </cell>
        </row>
        <row r="1029">
          <cell r="P1029" t="str">
            <v>Сулейманов Замир Камалдинович</v>
          </cell>
          <cell r="Q1029" t="str">
            <v>suleymanov.zk@tc12.pp.gazprom-neft.ru</v>
          </cell>
        </row>
        <row r="1030">
          <cell r="P1030" t="str">
            <v>Сахапов Олег Ирикович</v>
          </cell>
          <cell r="Q1030" t="str">
            <v>sakhapov.oi@tc19.pp.gazprom-neft.ru</v>
          </cell>
        </row>
        <row r="1031">
          <cell r="P1031" t="str">
            <v>Цуканов Максим Владимирович</v>
          </cell>
          <cell r="Q1031" t="str">
            <v>tsukanov.mv@tc13.pp.gazprom-neft.ru</v>
          </cell>
        </row>
        <row r="1032">
          <cell r="P1032" t="str">
            <v>Самсонов Давид Музаффарович</v>
          </cell>
          <cell r="Q1032" t="str">
            <v>samsonov.dm@tc15.pp.gazprom-neft.ru</v>
          </cell>
        </row>
        <row r="1033">
          <cell r="P1033" t="str">
            <v>Цветков Вадим Витальевич</v>
          </cell>
          <cell r="Q1033" t="str">
            <v>tsvetkov.vv@tc11.pp.gazprom-neft.ru</v>
          </cell>
        </row>
        <row r="1034">
          <cell r="P1034" t="str">
            <v>Юрин Антон Анатольевич</v>
          </cell>
          <cell r="Q1034" t="str">
            <v>yurin.aan@tc12.pp.gazprom-neft.ru</v>
          </cell>
        </row>
        <row r="1035">
          <cell r="P1035" t="str">
            <v>Ванаков Виталий Викторович</v>
          </cell>
          <cell r="Q1035" t="str">
            <v>vanakov.vv@tc11.pp.gazprom-neft.ru</v>
          </cell>
        </row>
        <row r="1036">
          <cell r="P1036" t="str">
            <v>Сергеев Александр Сергеевич</v>
          </cell>
          <cell r="Q1036" t="str">
            <v>sergeev.aser@tc11.pp.gazprom-neft.ru</v>
          </cell>
        </row>
        <row r="1037">
          <cell r="P1037" t="str">
            <v>Супрунец Евгения Анатольевна</v>
          </cell>
          <cell r="Q1037" t="str">
            <v>suprunets.ea@tc17.pp.gazprom-neft.ru</v>
          </cell>
        </row>
        <row r="1038">
          <cell r="P1038" t="str">
            <v>Шарапов Александр Сергеевич</v>
          </cell>
          <cell r="Q1038" t="str">
            <v>sharapov.aser@tc11.pp.gazprom-neft.ru</v>
          </cell>
        </row>
        <row r="1039">
          <cell r="P1039" t="str">
            <v>Тарасенко Оксана Геннадьевна</v>
          </cell>
          <cell r="Q1039" t="str">
            <v>tarasenko.og@tc11.pp.gazprom-neft.ru</v>
          </cell>
        </row>
        <row r="1040">
          <cell r="P1040" t="str">
            <v>Туракулов Акмалжон Шавкатович</v>
          </cell>
          <cell r="Q1040" t="str">
            <v>turakulov.ash@tc11.pp.gazprom-neft.ru</v>
          </cell>
        </row>
        <row r="1041">
          <cell r="P1041" t="str">
            <v>Зацепин Вячеслав Станиславович</v>
          </cell>
          <cell r="Q1041" t="str">
            <v>zatsepin.vs@tc19.pp.gazprom-neft.ru</v>
          </cell>
        </row>
        <row r="1042">
          <cell r="P1042" t="str">
            <v>Смирнов Валентин Николаевич</v>
          </cell>
          <cell r="Q1042" t="str">
            <v>smirnov.vni@tc11.pp.gazprom-neft.ru</v>
          </cell>
        </row>
        <row r="1043">
          <cell r="P1043" t="str">
            <v>Смородин Антон Григорьевич</v>
          </cell>
          <cell r="Q1043" t="str">
            <v>smorodin.ag@tc11.pp.gazprom-neft.ru</v>
          </cell>
        </row>
        <row r="1044">
          <cell r="P1044" t="str">
            <v>Сорокин Сергей Леонидович</v>
          </cell>
          <cell r="Q1044" t="str">
            <v>sorokin.sl@tc7.pp.gazprom-neft.ru</v>
          </cell>
        </row>
        <row r="1045">
          <cell r="P1045" t="str">
            <v>Терский Михаил Сергеевич</v>
          </cell>
          <cell r="Q1045" t="str">
            <v>terskiy.ms@tc7.pp.gazprom-neft.ru</v>
          </cell>
        </row>
        <row r="1046">
          <cell r="P1046" t="str">
            <v>Трифонов Сергей Сергеевич</v>
          </cell>
          <cell r="Q1046" t="str">
            <v>magaramov.dd@tc15.pp.gazprom-neft.ru</v>
          </cell>
        </row>
        <row r="1047">
          <cell r="P1047" t="str">
            <v>Кравченко Айгуль Фаиловна</v>
          </cell>
          <cell r="Q1047" t="str">
            <v>kravchenko.af@tc11.pp.gazprom-neft.ru</v>
          </cell>
        </row>
        <row r="1048">
          <cell r="P1048" t="str">
            <v>Файзуллин Амир Халилевич</v>
          </cell>
          <cell r="Q1048" t="str">
            <v>danilchenko.oa@tc18.pp.gazprom-neft.ru</v>
          </cell>
        </row>
        <row r="1049">
          <cell r="P1049" t="str">
            <v>Стороженко Александр Александрович</v>
          </cell>
          <cell r="Q1049" t="str">
            <v>storozhenko.aa@tc11.pp.gazprom-neft.ru</v>
          </cell>
        </row>
        <row r="1050">
          <cell r="P1050" t="str">
            <v>Фалькин Константин Григорьевич</v>
          </cell>
          <cell r="Q1050" t="str">
            <v>ruzina.myu@tc13.pp.gazprom-neft.ru</v>
          </cell>
        </row>
        <row r="1051">
          <cell r="P1051" t="str">
            <v>Кагарманов Руслан Радикович</v>
          </cell>
          <cell r="Q1051" t="str">
            <v>kagarmanov.rr@tc13.pp.gazprom-neft.ru</v>
          </cell>
        </row>
        <row r="1052">
          <cell r="P1052" t="str">
            <v>Мирзоахмедов Руслан Рустамович</v>
          </cell>
          <cell r="Q1052" t="str">
            <v>mirzoakhmedov.rr@tc21.pp.gazprom-neft.ru</v>
          </cell>
        </row>
        <row r="1053">
          <cell r="P1053" t="str">
            <v>Рогов Владимир Валерьевич</v>
          </cell>
          <cell r="Q1053" t="str">
            <v>rogov.vv@tc14.pp.gazprom-neft.ru</v>
          </cell>
        </row>
        <row r="1054">
          <cell r="P1054" t="str">
            <v>Бирюкова Мария Евгеньевна</v>
          </cell>
          <cell r="Q1054" t="str">
            <v>biryukova.me@tc20.pp.gazprom-neft.ru</v>
          </cell>
        </row>
        <row r="1055">
          <cell r="P1055" t="str">
            <v>Фанига Алена Александровна</v>
          </cell>
          <cell r="Q1055" t="str">
            <v>bikieva.oa@tc20.pp.gazprom-neft.ru</v>
          </cell>
        </row>
        <row r="1056">
          <cell r="P1056" t="str">
            <v>Макаров Роман Олегович</v>
          </cell>
          <cell r="Q1056" t="str">
            <v>makarov.rol@tc16.pp.gazprom-neft.ru</v>
          </cell>
        </row>
        <row r="1057">
          <cell r="P1057" t="str">
            <v>Фахрутдинова Диана Айратовна</v>
          </cell>
          <cell r="Q1057" t="str">
            <v>pilishenko.vv@tc15.pp.gazprom-neft.ru</v>
          </cell>
        </row>
        <row r="1058">
          <cell r="P1058" t="str">
            <v>Тамасханов Акрамат Ибрагимович</v>
          </cell>
          <cell r="Q1058" t="str">
            <v>tamaskhanov.ai@tc14.pp.gazprom-neft.ru</v>
          </cell>
        </row>
        <row r="1059">
          <cell r="P1059" t="str">
            <v>Зузиев Ахмед Лейчиевич</v>
          </cell>
          <cell r="Q1059" t="str">
            <v>zuziev.al@tc19.pp.gazprom-neft.ru</v>
          </cell>
        </row>
        <row r="1060">
          <cell r="P1060" t="str">
            <v>Османов Заур Акавович</v>
          </cell>
          <cell r="Q1060" t="str">
            <v>osmanov.za@tc19.pp.gazprom-neft.ru</v>
          </cell>
        </row>
        <row r="1061">
          <cell r="P1061" t="str">
            <v>Саттаров Марат Фаатович</v>
          </cell>
          <cell r="Q1061" t="str">
            <v>sattarov.mf@tc21.pp.gazprom-neft.ru</v>
          </cell>
        </row>
        <row r="1062">
          <cell r="P1062" t="str">
            <v>Плешакова Надежда Александровна</v>
          </cell>
          <cell r="Q1062" t="str">
            <v>pleshakova.na@tc6.pp.gazprom-neft.ru</v>
          </cell>
        </row>
        <row r="1063">
          <cell r="P1063" t="str">
            <v>Толмачев Максим Иванович</v>
          </cell>
          <cell r="Q1063" t="str">
            <v>tolmachev.miv@tc18.pp.gazprom-neft.ru</v>
          </cell>
        </row>
        <row r="1064">
          <cell r="P1064" t="str">
            <v>Агапитова Анна Николаевна</v>
          </cell>
          <cell r="Q1064" t="str">
            <v>agapitova.an@tc17.pp.gazprom-neft.ru</v>
          </cell>
        </row>
        <row r="1065">
          <cell r="P1065" t="str">
            <v>Ковалев Дмитрий Иванович</v>
          </cell>
          <cell r="Q1065" t="str">
            <v>kovalev.di@tc20.pp.gazprom-neft.ru</v>
          </cell>
        </row>
        <row r="1066">
          <cell r="P1066" t="str">
            <v>Фидарова Ирина Николаевна</v>
          </cell>
          <cell r="Q1066" t="str">
            <v>biryukov.iyu@tc18.pp.gazprom-neft.ru</v>
          </cell>
        </row>
        <row r="1067">
          <cell r="P1067" t="str">
            <v>Довганенко Егор Дмитриевич</v>
          </cell>
          <cell r="Q1067" t="str">
            <v>dovganenko.ed@tc20.pp.gazprom-neft.ru</v>
          </cell>
        </row>
        <row r="1068">
          <cell r="P1068" t="str">
            <v>Овчаров Антон Сергеевич</v>
          </cell>
          <cell r="Q1068" t="str">
            <v>ovcharov.ase@tc17.pp.gazprom-neft.ru</v>
          </cell>
        </row>
        <row r="1069">
          <cell r="P1069" t="str">
            <v>Евдокимов Егор Александрович</v>
          </cell>
          <cell r="Q1069" t="str">
            <v>evdokimov.ea@tc21.pp.gazprom-neft.ru</v>
          </cell>
        </row>
        <row r="1070">
          <cell r="P1070" t="str">
            <v>Кечин Евгений Павлович</v>
          </cell>
          <cell r="Q1070" t="str">
            <v>kechin.ep@tc6.pp.gazprom-neft.ru</v>
          </cell>
        </row>
        <row r="1071">
          <cell r="P1071" t="str">
            <v>Плаксиенко Кирилл Игоревич</v>
          </cell>
          <cell r="Q1071" t="str">
            <v>plaksienko.ki@tc7.pp.gazprom-neft.ru</v>
          </cell>
        </row>
        <row r="1072">
          <cell r="P1072" t="str">
            <v>Сенык Евгений Емельянович</v>
          </cell>
          <cell r="Q1072" t="str">
            <v>senyk.ee@tc6.pp.gazprom-neft.ru</v>
          </cell>
        </row>
        <row r="1073">
          <cell r="P1073" t="str">
            <v>Филиппова Ирина Владимировна</v>
          </cell>
          <cell r="Q1073" t="str">
            <v>sheykhov.bsh@tc7.pp.gazprom-neft.ru</v>
          </cell>
        </row>
        <row r="1074">
          <cell r="P1074" t="str">
            <v>Хусаинова Альфия Гафуровна</v>
          </cell>
          <cell r="Q1074" t="str">
            <v>khusainova.ag@tc7.pp.gazprom-neft.ru</v>
          </cell>
        </row>
        <row r="1075">
          <cell r="P1075" t="str">
            <v>Куклина Дарья Сергеевна</v>
          </cell>
          <cell r="Q1075" t="str">
            <v>kuklina.ds@tc6.pp.gazprom-neft.ru</v>
          </cell>
        </row>
        <row r="1076">
          <cell r="P1076" t="str">
            <v>Нуреев Артем Альбертович</v>
          </cell>
          <cell r="Q1076" t="str">
            <v>nureev.aa@tc17.pp.gazprom-neft.ru</v>
          </cell>
        </row>
        <row r="1077">
          <cell r="P1077" t="str">
            <v>Курников Сергей Викторович</v>
          </cell>
          <cell r="Q1077" t="str">
            <v>kurnikov.svi@tc7.pp.gazprom-neft.ru</v>
          </cell>
        </row>
        <row r="1078">
          <cell r="P1078" t="str">
            <v>Магадиев Ильдар Ильясович</v>
          </cell>
          <cell r="Q1078" t="str">
            <v>magadiev.ii@tc17.pp.gazprom-neft.ru</v>
          </cell>
        </row>
        <row r="1079">
          <cell r="P1079" t="str">
            <v>Твердохлебов Иван Юрьевич</v>
          </cell>
          <cell r="Q1079" t="str">
            <v>tverdokhlebov.iyu@tc7.pp.gazprom-neft.ru</v>
          </cell>
        </row>
        <row r="1080">
          <cell r="P1080" t="str">
            <v>Абдрахманов Артур Ильгизович</v>
          </cell>
          <cell r="Q1080" t="str">
            <v>abdrakhmanov.ailg@tc7.pp.gazprom-neft.ru</v>
          </cell>
        </row>
        <row r="1081">
          <cell r="P1081" t="str">
            <v>Иванов Сергей Валерьевич</v>
          </cell>
          <cell r="Q1081" t="str">
            <v>ivanov.svaler@tc17.pp.gazprom-neft.ru</v>
          </cell>
        </row>
        <row r="1082">
          <cell r="P1082" t="str">
            <v>Беляев Сергей Александрович</v>
          </cell>
          <cell r="Q1082" t="str">
            <v>belyaev.sa@tc18.pp.gazprom-neft.ru</v>
          </cell>
        </row>
        <row r="1083">
          <cell r="P1083" t="str">
            <v>Тулеев Кайрат Мансызбаевич</v>
          </cell>
          <cell r="Q1083" t="str">
            <v>tuleev.km@tc6.pp.gazprom-neft.ru</v>
          </cell>
        </row>
        <row r="1084">
          <cell r="P1084" t="str">
            <v>Хайбрахманов Равиль Минивасимович</v>
          </cell>
          <cell r="Q1084" t="str">
            <v>orlova.da@tc20.pp.gazprom-neft.ru</v>
          </cell>
        </row>
        <row r="1085">
          <cell r="P1085" t="str">
            <v>Шарипов Эдуард Альбертович</v>
          </cell>
          <cell r="Q1085" t="str">
            <v>sharipov.ea@tc20.pp.gazprom-neft.ru</v>
          </cell>
        </row>
        <row r="1086">
          <cell r="P1086" t="str">
            <v>Рябчиков Александр Викторович</v>
          </cell>
          <cell r="Q1086" t="str">
            <v>ryabchikov.av@tc19.pp.gazprom-neft.ru</v>
          </cell>
        </row>
        <row r="1087">
          <cell r="P1087" t="str">
            <v>Бадай Константин Владимирович</v>
          </cell>
          <cell r="Q1087" t="str">
            <v>baday.kv@tc7.pp.gazprom-neft.ru</v>
          </cell>
        </row>
        <row r="1088">
          <cell r="P1088" t="str">
            <v>Сидорина Александра Владимировна</v>
          </cell>
          <cell r="Q1088" t="str">
            <v>sidorina.av@tc7.pp.gazprom-neft.ru</v>
          </cell>
        </row>
        <row r="1089">
          <cell r="P1089" t="str">
            <v>Ириневич Светлана Викторовна</v>
          </cell>
          <cell r="Q1089" t="str">
            <v>irinevich.svi@tc20.pp.gazprom-neft.ru</v>
          </cell>
        </row>
        <row r="1090">
          <cell r="P1090" t="str">
            <v>Шарипов Руслан Ринатович</v>
          </cell>
          <cell r="Q1090" t="str">
            <v>sharipov.rri@tc18.pp.gazprom-neft.ru</v>
          </cell>
        </row>
        <row r="1091">
          <cell r="P1091" t="str">
            <v>Мишуркин Александр Анатольевич</v>
          </cell>
          <cell r="Q1091" t="str">
            <v>mishurkin.aa@tc6.pp.gazprom-neft.ru</v>
          </cell>
        </row>
        <row r="1092">
          <cell r="P1092" t="str">
            <v>Емендеев Александр Александрович</v>
          </cell>
          <cell r="Q1092" t="str">
            <v>emendeev.aa@tc18.pp.gazprom-neft.ru</v>
          </cell>
        </row>
        <row r="1093">
          <cell r="P1093" t="str">
            <v>Ванькова Валентина Григорьевна</v>
          </cell>
          <cell r="Q1093" t="str">
            <v>vankova.vg@tc18.pp.gazprom-neft.ru</v>
          </cell>
        </row>
        <row r="1094">
          <cell r="P1094" t="str">
            <v>Муслимова Ольга Викторовна</v>
          </cell>
          <cell r="Q1094" t="str">
            <v>muslimova.ov@tc6.pp.gazprom-neft.ru</v>
          </cell>
        </row>
        <row r="1095">
          <cell r="P1095" t="str">
            <v>Толокнов Александр Евгеньевич</v>
          </cell>
          <cell r="Q1095" t="str">
            <v>toloknov.ae@tc20.pp.gazprom-neft.ru</v>
          </cell>
        </row>
        <row r="1096">
          <cell r="P1096" t="str">
            <v>Александрук Александр Владимирович</v>
          </cell>
          <cell r="Q1096" t="str">
            <v>aleksandruk.av@tc19.pp.gazprom-neft.ru</v>
          </cell>
        </row>
        <row r="1097">
          <cell r="P1097" t="str">
            <v>Халикова Надежда Анатольевна</v>
          </cell>
          <cell r="Q1097" t="str">
            <v>fayzullin.akh@tc6.pp.gazprom-neft.ru</v>
          </cell>
        </row>
        <row r="1098">
          <cell r="P1098" t="str">
            <v>Харин Артем Олегович</v>
          </cell>
          <cell r="Q1098" t="str">
            <v>prokopova.as@tc7.pp.gazprom-neft.ru</v>
          </cell>
        </row>
        <row r="1099">
          <cell r="P1099" t="str">
            <v>Исмаилов Эльнур Черкез Оглы</v>
          </cell>
          <cell r="Q1099" t="str">
            <v>ismailov.ech@tc19.pp.gazprom-neft.ru</v>
          </cell>
        </row>
        <row r="1100">
          <cell r="P1100" t="str">
            <v>Носов Денис Сергеевич</v>
          </cell>
          <cell r="Q1100" t="str">
            <v>nosov.dser@tc20.pp.gazprom-neft.ru</v>
          </cell>
        </row>
        <row r="1101">
          <cell r="P1101" t="str">
            <v>Хвостенко Александра Вячеславовна</v>
          </cell>
          <cell r="Q1101" t="str">
            <v>khvostenko.avya@tc20.pp.gazprom-neft.ru</v>
          </cell>
        </row>
        <row r="1102">
          <cell r="P1102" t="str">
            <v>Чернова Юлия Алексеевна</v>
          </cell>
          <cell r="Q1102" t="str">
            <v>chernova.yual@tc19.pp.gazprom-neft.ru</v>
          </cell>
        </row>
        <row r="1103">
          <cell r="P1103" t="str">
            <v>Губайдуллина Илюза Расиховна</v>
          </cell>
          <cell r="Q1103" t="str">
            <v>gubaydullina.ir@tc20.pp.gazprom-neft.ru</v>
          </cell>
        </row>
        <row r="1104">
          <cell r="P1104" t="str">
            <v>Хасаев Артур Нариманович</v>
          </cell>
          <cell r="Q1104" t="str">
            <v>sergeenko.lv@tc19.pp.gazprom-neft.ru</v>
          </cell>
        </row>
        <row r="1105">
          <cell r="P1105" t="str">
            <v>Диденко Татьяна Владимировна</v>
          </cell>
          <cell r="Q1105" t="str">
            <v>didenko.tv@tc20.pp.gazprom-neft.ru</v>
          </cell>
        </row>
        <row r="1106">
          <cell r="P1106" t="str">
            <v>Бобрицкая Екатерина Юрьевна</v>
          </cell>
          <cell r="Q1106" t="str">
            <v>bobritskaya.eyu@tc20.pp.gazprom-neft.ru</v>
          </cell>
        </row>
        <row r="1107">
          <cell r="P1107" t="str">
            <v>Шарапова Анна Вадимовна</v>
          </cell>
          <cell r="Q1107" t="str">
            <v>sharapova.av@tc19.pp.gazprom-neft.ru</v>
          </cell>
        </row>
        <row r="1108">
          <cell r="P1108" t="str">
            <v>Болдырьков Евгений Дмитриевич</v>
          </cell>
          <cell r="Q1108" t="str">
            <v>boldyrkov.ed@tc20.pp.gazprom-neft.ru</v>
          </cell>
        </row>
        <row r="1109">
          <cell r="P1109" t="str">
            <v>Шафиков Ильфир Ильфатович</v>
          </cell>
          <cell r="Q1109" t="str">
            <v>shafikov.ii@tc19.pp.gazprom-neft.ru</v>
          </cell>
        </row>
        <row r="1110">
          <cell r="P1110" t="str">
            <v>Хатапова Ляйсан Рамиловна</v>
          </cell>
          <cell r="Q1110" t="str">
            <v>ruzavina.tvl@tc19.pp.gazprom-neft.ru</v>
          </cell>
        </row>
        <row r="1111">
          <cell r="P1111" t="str">
            <v>Габибова Людмила Николаевна</v>
          </cell>
          <cell r="Q1111" t="str">
            <v>gabibova.ln@tc18.pp.gazprom-neft.ru</v>
          </cell>
        </row>
        <row r="1112">
          <cell r="P1112" t="str">
            <v>Хахуля Анастасия Викторовна</v>
          </cell>
          <cell r="Q1112" t="str">
            <v>kazimagomedov.zn@tc20.pp.gazprom-neft.ru</v>
          </cell>
        </row>
        <row r="1113">
          <cell r="P1113" t="str">
            <v>Антоненко Маргарита Алексеевна</v>
          </cell>
          <cell r="Q1113" t="str">
            <v>antonenko.ma@tc17.pp.gazprom-neft.ru</v>
          </cell>
        </row>
        <row r="1114">
          <cell r="P1114" t="str">
            <v>Ходак Анна Владимировна</v>
          </cell>
          <cell r="Q1114" t="str">
            <v>maskov.ar@tc19.pp.gazprom-neft.ru</v>
          </cell>
        </row>
        <row r="1115">
          <cell r="P1115" t="str">
            <v>Евланова Анастасия Дмитриевна</v>
          </cell>
          <cell r="Q1115" t="str">
            <v>evlanova.ad@tc17.pp.gazprom-neft.ru</v>
          </cell>
        </row>
        <row r="1116">
          <cell r="P1116" t="str">
            <v>Амирханов Артур Рашитович</v>
          </cell>
          <cell r="Q1116" t="str">
            <v>amirkhanov.ar@tc17.pp.gazprom-neft.ru</v>
          </cell>
        </row>
        <row r="1117">
          <cell r="P1117" t="str">
            <v>Подгальняя Кристина Александровна</v>
          </cell>
          <cell r="Q1117" t="str">
            <v>podgalnyaya.ka@tc17.pp.gazprom-neft.ru</v>
          </cell>
        </row>
        <row r="1118">
          <cell r="P1118" t="str">
            <v>Степанова Виолетта Михайловна</v>
          </cell>
          <cell r="Q1118" t="str">
            <v>stepanova.vmi@tc18.pp.gazprom-neft.ru</v>
          </cell>
        </row>
        <row r="1119">
          <cell r="P1119" t="str">
            <v>Легута Илья Евгеньевич</v>
          </cell>
          <cell r="Q1119" t="str">
            <v>leguta.ie@tc18.pp.gazprom-neft.ru</v>
          </cell>
        </row>
        <row r="1120">
          <cell r="P1120" t="str">
            <v>Центр Мониторинга и Контроля ЦМК</v>
          </cell>
          <cell r="Q1120" t="str">
            <v>merezhkina.ar@tc18.pp.gazprom-neft.ru</v>
          </cell>
        </row>
        <row r="1121">
          <cell r="P1121" t="str">
            <v>Кузьминых Павел Сергеевич</v>
          </cell>
          <cell r="Q1121" t="str">
            <v>kuzminykh.ps@tc17.pp.gazprom-neft.ru</v>
          </cell>
        </row>
        <row r="1122">
          <cell r="P1122" t="str">
            <v>Евдокимова Милана Дмитриевна</v>
          </cell>
          <cell r="Q1122" t="str">
            <v>evdokimova.md@tc18.pp.gazprom-neft.ru</v>
          </cell>
        </row>
        <row r="1123">
          <cell r="P1123" t="str">
            <v>Центр Мониторинга и Контроля ЦМК2</v>
          </cell>
          <cell r="Q1123" t="str">
            <v>ershov.aa@tc18.pp.gazprom-neft.ru</v>
          </cell>
        </row>
        <row r="1124">
          <cell r="P1124" t="str">
            <v>Делимов Игорь Борисович</v>
          </cell>
          <cell r="Q1124" t="str">
            <v>delimov.ib@tc18.pp.gazprom-neft.ru</v>
          </cell>
        </row>
        <row r="1125">
          <cell r="P1125" t="str">
            <v>Чернов Илья Александрович</v>
          </cell>
          <cell r="Q1125" t="str">
            <v>kirpichenkov.nyu@tc18.pp.gazprom-neft.ru</v>
          </cell>
        </row>
        <row r="1126">
          <cell r="P1126" t="str">
            <v>Шабунин Евгений Викторович</v>
          </cell>
          <cell r="Q1126" t="str">
            <v>tamaskhanov.mi@tc19.pp.gazprom-neft.ru</v>
          </cell>
        </row>
        <row r="1127">
          <cell r="P1127" t="str">
            <v>Шатохин Максим Алексеевич</v>
          </cell>
          <cell r="Q1127" t="str">
            <v>kharin.ao@tc19.pp.gazprom-neft.ru</v>
          </cell>
        </row>
        <row r="1128">
          <cell r="P1128" t="str">
            <v>Шейхов Бутта Шейхович</v>
          </cell>
          <cell r="Q1128" t="str">
            <v>falkin.kg@tc19.pp.gazprom-neft.ru</v>
          </cell>
        </row>
        <row r="1129">
          <cell r="P1129" t="str">
            <v>Образцова Елена Николаевна</v>
          </cell>
          <cell r="Q1129" t="str">
            <v>obraztsova.en@tc19.pp.gazprom-neft.ru</v>
          </cell>
        </row>
        <row r="1130">
          <cell r="P1130" t="str">
            <v>Ящук Родион Николаевич</v>
          </cell>
          <cell r="Q1130" t="str">
            <v>yashchuk.rn@tc17.pp.gazprom-neft.ru</v>
          </cell>
        </row>
        <row r="1131">
          <cell r="P1131" t="str">
            <v>Шинкарев Александр Дмитриевич</v>
          </cell>
          <cell r="Q1131" t="e">
            <v>#N/A</v>
          </cell>
        </row>
        <row r="1132">
          <cell r="P1132" t="str">
            <v>Шустовских Антон Владимирович</v>
          </cell>
          <cell r="Q1132" t="str">
            <v>kuznetsov.eal@tc17.pp.gazprom-neft.ru</v>
          </cell>
        </row>
        <row r="1133">
          <cell r="P1133" t="str">
            <v>Яковлев Анатолий Геннадьевич</v>
          </cell>
          <cell r="Q1133" t="str">
            <v>tsentrmonitoring.tsm@tc19.pp.gazprom-neft.ru</v>
          </cell>
        </row>
        <row r="1134">
          <cell r="P1134" t="str">
            <v>Василькоров Игорь Иванович</v>
          </cell>
          <cell r="Q1134" t="str">
            <v>vasilkorov.ii@tc20.pp.gazprom-neft.ru</v>
          </cell>
        </row>
        <row r="1137">
          <cell r="P1137" t="str">
            <v>Агафонова Анастасия Викторовна</v>
          </cell>
          <cell r="Q1137" t="str">
            <v>tc17.pp.gazprom-neft.ru</v>
          </cell>
        </row>
        <row r="1138">
          <cell r="P1138" t="str">
            <v>Гафуров Марат Рифгатович</v>
          </cell>
          <cell r="Q1138" t="str">
            <v>tc14.pp.gazprom-neft.ru</v>
          </cell>
        </row>
        <row r="1139">
          <cell r="P1139" t="str">
            <v>Гуноев Аслан Геннадиевич</v>
          </cell>
          <cell r="Q1139" t="str">
            <v>tc19.pp.gazprom-neft.ru</v>
          </cell>
        </row>
        <row r="1140">
          <cell r="P1140" t="str">
            <v>Аминев Дмитрий Александрович</v>
          </cell>
          <cell r="Q1140" t="str">
            <v>tc16.pp.gazprom-neft.ru</v>
          </cell>
        </row>
        <row r="1141">
          <cell r="P1141" t="str">
            <v>Галиев Ильнур Римович</v>
          </cell>
          <cell r="Q1141" t="str">
            <v>tc14.pp.gazprom-neft.ru</v>
          </cell>
        </row>
        <row r="1142">
          <cell r="P1142" t="str">
            <v>Андюкаева Кристина Сергеевна</v>
          </cell>
          <cell r="Q1142" t="str">
            <v>tc7.pp.gazprom-neft.ru</v>
          </cell>
        </row>
        <row r="1143">
          <cell r="P1143" t="str">
            <v>Снигерев Алексей Олегович</v>
          </cell>
          <cell r="Q1143" t="str">
            <v>tc21.pp.gazprom-neft.ru</v>
          </cell>
        </row>
        <row r="1144">
          <cell r="P1144" t="str">
            <v>Бандура Тарас Николаевич</v>
          </cell>
          <cell r="Q1144" t="str">
            <v>tc20.pp.gazprom-neft.ru</v>
          </cell>
        </row>
        <row r="1145">
          <cell r="P1145" t="str">
            <v>Калашников Никита Алексеевич</v>
          </cell>
          <cell r="Q1145" t="str">
            <v>tc12.pp.gazprom-neft.ru</v>
          </cell>
        </row>
        <row r="1146">
          <cell r="P1146" t="str">
            <v>Колосков Владимир Сергеевич</v>
          </cell>
          <cell r="Q1146" t="str">
            <v>tc19.pp.gazprom-neft.ru</v>
          </cell>
        </row>
        <row r="1147">
          <cell r="P1147" t="str">
            <v>Байрамгулова Виктория Анатольевна</v>
          </cell>
          <cell r="Q1147" t="str">
            <v>tc17.pp.gazprom-neft.ru</v>
          </cell>
        </row>
        <row r="1148">
          <cell r="P1148" t="str">
            <v>Бекешева Балкена Альдибековна</v>
          </cell>
          <cell r="Q1148" t="str">
            <v>tc11.pp.gazprom-neft.ru</v>
          </cell>
        </row>
        <row r="1149">
          <cell r="P1149" t="str">
            <v>Берестов Сергей Леонидович</v>
          </cell>
          <cell r="Q1149" t="str">
            <v>tc16.pp.gazprom-neft.ru</v>
          </cell>
        </row>
        <row r="1150">
          <cell r="P1150" t="str">
            <v>Кочетков Кирилл Андреевич</v>
          </cell>
          <cell r="Q1150" t="str">
            <v>tc14.pp.gazprom-neft.ru</v>
          </cell>
        </row>
        <row r="1151">
          <cell r="P1151" t="str">
            <v>Голдина Татьяна Евгеньевна</v>
          </cell>
          <cell r="Q1151" t="str">
            <v>tc15.pp.gazprom-neft.ru</v>
          </cell>
        </row>
        <row r="1152">
          <cell r="P1152" t="str">
            <v>Бойко Альбина Хамматовна</v>
          </cell>
          <cell r="Q1152" t="str">
            <v>tc19.pp.gazprom-neft.ru</v>
          </cell>
        </row>
        <row r="1153">
          <cell r="P1153" t="str">
            <v>Бреев Александр Николаевич</v>
          </cell>
          <cell r="Q1153" t="str">
            <v>tc12.pp.gazprom-neft.ru</v>
          </cell>
        </row>
        <row r="1154">
          <cell r="P1154" t="str">
            <v>Рогов Игорь Валерьевич</v>
          </cell>
          <cell r="Q1154" t="str">
            <v>tc13.pp.gazprom-neft.ru</v>
          </cell>
        </row>
        <row r="1155">
          <cell r="P1155" t="str">
            <v>Брусова Мария Александровна</v>
          </cell>
          <cell r="Q1155" t="str">
            <v>tc21.pp.gazprom-neft.ru</v>
          </cell>
        </row>
        <row r="1156">
          <cell r="P1156" t="str">
            <v>Букирев Алексей Николаевич</v>
          </cell>
          <cell r="Q1156" t="str">
            <v>tc11.pp.gazprom-neft.ru</v>
          </cell>
        </row>
        <row r="1157">
          <cell r="P1157" t="str">
            <v>Ишуткин Алексей Михайлович</v>
          </cell>
          <cell r="Q1157" t="str">
            <v>tc14.pp.gazprom-neft.ru</v>
          </cell>
        </row>
        <row r="1158">
          <cell r="P1158" t="str">
            <v>Чернухин Иван Юрьевич</v>
          </cell>
          <cell r="Q1158" t="str">
            <v>tc17.pp.gazprom-neft.ru</v>
          </cell>
        </row>
        <row r="1159">
          <cell r="P1159" t="str">
            <v>Саяпина Лариса Загитовна</v>
          </cell>
          <cell r="Q1159" t="str">
            <v>tc11.pp.gazprom-neft.ru</v>
          </cell>
        </row>
        <row r="1160">
          <cell r="P1160" t="str">
            <v>Гусенков Антон Владимирович</v>
          </cell>
          <cell r="Q1160" t="str">
            <v>tc21.pp.gazprom-neft.ru</v>
          </cell>
        </row>
        <row r="1161">
          <cell r="P1161" t="str">
            <v>Зайцева Светлана Вячеславовна</v>
          </cell>
          <cell r="Q1161" t="str">
            <v>tc11.pp.gazprom-neft.ru</v>
          </cell>
        </row>
        <row r="1162">
          <cell r="P1162" t="str">
            <v>Даминева Надежда Геннадьевна</v>
          </cell>
          <cell r="Q1162" t="str">
            <v>tc13.pp.gazprom-neft.ru</v>
          </cell>
        </row>
        <row r="1163">
          <cell r="P1163" t="str">
            <v>Дергунова Анастасия Васильевна</v>
          </cell>
          <cell r="Q1163" t="str">
            <v>tc11.pp.gazprom-neft.ru</v>
          </cell>
        </row>
        <row r="1164">
          <cell r="P1164" t="str">
            <v>Делиев Григорий Григорьевич</v>
          </cell>
          <cell r="Q1164" t="str">
            <v>tc21.pp.gazprom-neft.ru</v>
          </cell>
        </row>
        <row r="1165">
          <cell r="P1165" t="str">
            <v>Костицын Дмитрий Владимирович</v>
          </cell>
          <cell r="Q1165" t="str">
            <v>tc13.pp.gazprom-neft.ru</v>
          </cell>
        </row>
        <row r="1166">
          <cell r="P1166" t="str">
            <v>Долгополов Михаил Исаевич</v>
          </cell>
          <cell r="Q1166" t="str">
            <v>tc15.pp.gazprom-neft.ru</v>
          </cell>
        </row>
        <row r="1167">
          <cell r="P1167" t="str">
            <v>Дойников Михаил Николаевич</v>
          </cell>
          <cell r="Q1167" t="str">
            <v>tc15.pp.gazprom-neft.ru</v>
          </cell>
        </row>
        <row r="1168">
          <cell r="P1168" t="str">
            <v>Пискарев Сергей Александрович</v>
          </cell>
          <cell r="Q1168" t="str">
            <v>tc14.pp.gazprom-neft.ru</v>
          </cell>
        </row>
        <row r="1169">
          <cell r="P1169" t="str">
            <v>Клоконос Виктор Валерьевич</v>
          </cell>
          <cell r="Q1169" t="str">
            <v>tc6.pp.gazprom-neft.ru</v>
          </cell>
        </row>
        <row r="1170">
          <cell r="P1170" t="str">
            <v>Кобзарь Игорь Викторович</v>
          </cell>
          <cell r="Q1170" t="str">
            <v>tc11.pp.gazprom-neft.ru</v>
          </cell>
        </row>
        <row r="1171">
          <cell r="P1171" t="str">
            <v>Егорина Елена Ивановна</v>
          </cell>
          <cell r="Q1171" t="str">
            <v>tc11.pp.gazprom-neft.ru</v>
          </cell>
        </row>
        <row r="1172">
          <cell r="P1172" t="str">
            <v>Евсюков Владимир Игоревич</v>
          </cell>
          <cell r="Q1172" t="str">
            <v>tc11.pp.gazprom-neft.ru</v>
          </cell>
        </row>
        <row r="1173">
          <cell r="P1173" t="str">
            <v>Евтеева Анна Павловна</v>
          </cell>
          <cell r="Q1173" t="str">
            <v>tc21.pp.gazprom-neft.ru</v>
          </cell>
        </row>
        <row r="1174">
          <cell r="P1174" t="str">
            <v>Хаметов Рустам Русланович</v>
          </cell>
          <cell r="Q1174" t="str">
            <v>tc17.pp.gazprom-neft.ru</v>
          </cell>
        </row>
        <row r="1175">
          <cell r="P1175" t="str">
            <v>Фоминых Дмитрий Юрьевич</v>
          </cell>
          <cell r="Q1175" t="str">
            <v>tc3.pp.gazprom-neft.ru</v>
          </cell>
        </row>
        <row r="1176">
          <cell r="P1176" t="str">
            <v>Гасанов Урфат Махирович</v>
          </cell>
          <cell r="Q1176" t="str">
            <v>tc14.pp.gazprom-neft.ru</v>
          </cell>
        </row>
        <row r="1177">
          <cell r="P1177" t="str">
            <v>Свичкарь Мария Романовна</v>
          </cell>
          <cell r="Q1177" t="str">
            <v>tc18.pp.gazprom-neft.ru</v>
          </cell>
        </row>
        <row r="1178">
          <cell r="P1178" t="str">
            <v>Гераскина Наталья Андреевна</v>
          </cell>
          <cell r="Q1178" t="str">
            <v>tc16.pp.gazprom-neft.ru</v>
          </cell>
        </row>
        <row r="1179">
          <cell r="P1179" t="str">
            <v>Муфтахов Руслан Ришатович</v>
          </cell>
          <cell r="Q1179" t="str">
            <v>tc13.pp.gazprom-neft.ru</v>
          </cell>
        </row>
        <row r="1180">
          <cell r="P1180" t="str">
            <v>Харланов Виталий Викторович</v>
          </cell>
          <cell r="Q1180" t="str">
            <v>tc11.pp.gazprom-neft.ru</v>
          </cell>
        </row>
        <row r="1181">
          <cell r="P1181" t="str">
            <v>Горностай Карина Ерсаиновна</v>
          </cell>
          <cell r="Q1181" t="str">
            <v>tc20.pp.gazprom-neft.ru</v>
          </cell>
        </row>
        <row r="1182">
          <cell r="P1182" t="str">
            <v>Казаков Игорь Анатольевич</v>
          </cell>
          <cell r="Q1182" t="str">
            <v>tc16.pp.gazprom-neft.ru</v>
          </cell>
        </row>
        <row r="1183">
          <cell r="P1183" t="str">
            <v>Гурьянова Елена Александровна</v>
          </cell>
          <cell r="Q1183" t="str">
            <v>tc7.pp.gazprom-neft.ru</v>
          </cell>
        </row>
        <row r="1184">
          <cell r="P1184" t="str">
            <v>Хаметов Руслан Рашидович</v>
          </cell>
          <cell r="Q1184" t="str">
            <v>tc11.pp.gazprom-neft.ru</v>
          </cell>
        </row>
        <row r="1185">
          <cell r="P1185" t="str">
            <v>Смирнов Роман Александрович</v>
          </cell>
          <cell r="Q1185" t="str">
            <v>tc11.pp.gazprom-neft.ru</v>
          </cell>
        </row>
        <row r="1186">
          <cell r="P1186" t="str">
            <v>Сальникова Жанна Викторовна</v>
          </cell>
          <cell r="Q1186" t="str">
            <v>tc16.pp.gazprom-neft.ru</v>
          </cell>
        </row>
        <row r="1187">
          <cell r="P1187" t="str">
            <v>Субханкулова Гульназ Расулевна</v>
          </cell>
          <cell r="Q1187" t="str">
            <v>tc6.pp.gazprom-neft.ru</v>
          </cell>
        </row>
        <row r="1188">
          <cell r="P1188" t="str">
            <v>Нарубин Евгений Николаевич</v>
          </cell>
          <cell r="Q1188" t="str">
            <v>tc20.pp.gazprom-neft.ru</v>
          </cell>
        </row>
        <row r="1189">
          <cell r="P1189" t="str">
            <v>Мезенцева Наталья Васильевна</v>
          </cell>
          <cell r="Q1189" t="str">
            <v>tc11.pp.gazprom-neft.ru</v>
          </cell>
        </row>
        <row r="1190">
          <cell r="P1190" t="str">
            <v>Морозова Алла Викторовна</v>
          </cell>
          <cell r="Q1190" t="str">
            <v>tc15.pp.gazprom-neft.ru</v>
          </cell>
        </row>
        <row r="1191">
          <cell r="P1191" t="str">
            <v>Сайтиева Альбина Раисовна</v>
          </cell>
          <cell r="Q1191" t="str">
            <v>tc18.pp.gazprom-neft.ru</v>
          </cell>
        </row>
        <row r="1192">
          <cell r="P1192" t="str">
            <v>Шумов Федор Васильевич</v>
          </cell>
          <cell r="Q1192" t="str">
            <v>tc16.pp.gazprom-neft.ru</v>
          </cell>
        </row>
        <row r="1193">
          <cell r="P1193" t="str">
            <v>Волкова Юлия Сергеевна</v>
          </cell>
          <cell r="Q1193" t="str">
            <v>tc18.pp.gazprom-neft.ru</v>
          </cell>
        </row>
        <row r="1194">
          <cell r="P1194" t="str">
            <v>Зайцев Игорь Александрович</v>
          </cell>
          <cell r="Q1194" t="str">
            <v>tc16.pp.gazprom-neft.ru</v>
          </cell>
        </row>
        <row r="1195">
          <cell r="P1195" t="str">
            <v>Харланова Лейла Гусейновна</v>
          </cell>
          <cell r="Q1195" t="str">
            <v>tc20.pp.gazprom-neft.ru</v>
          </cell>
        </row>
        <row r="1196">
          <cell r="P1196" t="str">
            <v>Руденко Алина Рамильевна</v>
          </cell>
          <cell r="Q1196" t="str">
            <v>tc16.pp.gazprom-neft.ru</v>
          </cell>
        </row>
        <row r="1197">
          <cell r="P1197" t="str">
            <v>Ковбаса Андрей Иванович</v>
          </cell>
          <cell r="Q1197" t="str">
            <v>tc11.pp.gazprom-neft.ru</v>
          </cell>
        </row>
        <row r="1198">
          <cell r="P1198" t="str">
            <v>Хенов Андрей Иванович</v>
          </cell>
          <cell r="Q1198" t="str">
            <v>tc20.pp.gazprom-neft.ru</v>
          </cell>
        </row>
        <row r="1199">
          <cell r="P1199" t="str">
            <v>Королева Айгуль Галиакбаровна</v>
          </cell>
          <cell r="Q1199" t="str">
            <v>tc19.pp.gazprom-neft.ru</v>
          </cell>
        </row>
        <row r="1200">
          <cell r="P1200" t="str">
            <v>Корытин Константин Русланович</v>
          </cell>
          <cell r="Q1200" t="str">
            <v>tc21.pp.gazprom-neft.ru</v>
          </cell>
        </row>
        <row r="1201">
          <cell r="P1201" t="str">
            <v>Валиев Булат Ахмедович</v>
          </cell>
          <cell r="Q1201" t="str">
            <v>tc15.pp.gazprom-neft.ru</v>
          </cell>
        </row>
        <row r="1202">
          <cell r="P1202" t="str">
            <v>Подболотов Иван Валерьевич</v>
          </cell>
          <cell r="Q1202" t="str">
            <v>tc11.pp.gazprom-neft.ru</v>
          </cell>
        </row>
        <row r="1203">
          <cell r="P1203" t="str">
            <v>Михненко Роман Игорьевич</v>
          </cell>
          <cell r="Q1203" t="str">
            <v>tc14.pp.gazprom-neft.ru</v>
          </cell>
        </row>
        <row r="1204">
          <cell r="P1204" t="str">
            <v>Муштукова Екатерина Сергеевна</v>
          </cell>
          <cell r="Q1204" t="str">
            <v>tc11.pp.gazprom-neft.ru</v>
          </cell>
        </row>
        <row r="1205">
          <cell r="P1205" t="str">
            <v>Попова Юлия Юрьевна</v>
          </cell>
          <cell r="Q1205" t="str">
            <v>tc20.pp.gazprom-neft.ru</v>
          </cell>
        </row>
        <row r="1206">
          <cell r="P1206" t="str">
            <v>Сухоруков Сергей Владимирович</v>
          </cell>
          <cell r="Q1206" t="str">
            <v>tc3.pp.gazprom-neft.ru</v>
          </cell>
        </row>
        <row r="1207">
          <cell r="P1207" t="str">
            <v>Куприянова Вера Викторовна</v>
          </cell>
          <cell r="Q1207" t="str">
            <v>tc20.pp.gazprom-neft.ru</v>
          </cell>
        </row>
        <row r="1208">
          <cell r="P1208" t="str">
            <v>Кузнецов Владимир Петрович</v>
          </cell>
          <cell r="Q1208" t="str">
            <v>tc17.pp.gazprom-neft.ru</v>
          </cell>
        </row>
        <row r="1209">
          <cell r="P1209" t="str">
            <v>Шагапов Альберт Гамильевич</v>
          </cell>
          <cell r="Q1209" t="str">
            <v>tc16.pp.gazprom-neft.ru</v>
          </cell>
        </row>
        <row r="1210">
          <cell r="P1210" t="str">
            <v>Родников Виктор Юрьевич</v>
          </cell>
          <cell r="Q1210" t="str">
            <v>tc11.pp.gazprom-neft.ru</v>
          </cell>
        </row>
        <row r="1211">
          <cell r="P1211" t="str">
            <v>Середенко Александр Александрович</v>
          </cell>
          <cell r="Q1211" t="str">
            <v>tc11.pp.gazprom-neft.ru</v>
          </cell>
        </row>
        <row r="1212">
          <cell r="P1212" t="str">
            <v>Валиахметов Борис Фатыхович</v>
          </cell>
          <cell r="Q1212" t="str">
            <v>tc18.pp.gazprom-neft.ru</v>
          </cell>
        </row>
        <row r="1213">
          <cell r="P1213" t="str">
            <v>Листов Павел Валерьевич</v>
          </cell>
          <cell r="Q1213" t="str">
            <v>tc13.pp.gazprom-neft.ru</v>
          </cell>
        </row>
        <row r="1214">
          <cell r="P1214" t="str">
            <v>Юнин Антон Сергеевич</v>
          </cell>
          <cell r="Q1214" t="str">
            <v>tc7.pp.gazprom-neft.ru</v>
          </cell>
        </row>
        <row r="1215">
          <cell r="P1215" t="str">
            <v>Лысенко Артем Геннадьевич</v>
          </cell>
          <cell r="Q1215" t="str">
            <v>tc11.pp.gazprom-neft.ru</v>
          </cell>
        </row>
        <row r="1216">
          <cell r="P1216" t="str">
            <v>Паутова Ирина Александровна</v>
          </cell>
          <cell r="Q1216" t="str">
            <v>tc19.pp.gazprom-neft.ru</v>
          </cell>
        </row>
        <row r="1217">
          <cell r="P1217" t="str">
            <v>Матвеев Семен Владимирович</v>
          </cell>
          <cell r="Q1217" t="str">
            <v>tc21.pp.gazprom-neft.ru</v>
          </cell>
        </row>
        <row r="1218">
          <cell r="P1218" t="str">
            <v>Мамашев Гасан Мамашевич</v>
          </cell>
          <cell r="Q1218" t="str">
            <v>tc21.pp.gazprom-neft.ru</v>
          </cell>
        </row>
        <row r="1219">
          <cell r="P1219" t="str">
            <v>Мамедов Эльсевар Намик Оглы</v>
          </cell>
          <cell r="Q1219" t="str">
            <v>tc13.pp.gazprom-neft.ru</v>
          </cell>
        </row>
        <row r="1220">
          <cell r="P1220" t="str">
            <v>Марченко Юлия Александровна</v>
          </cell>
          <cell r="Q1220" t="str">
            <v>tc19.pp.gazprom-neft.ru</v>
          </cell>
        </row>
        <row r="1221">
          <cell r="P1221" t="str">
            <v>Матвеева Марина Михайловна</v>
          </cell>
          <cell r="Q1221" t="str">
            <v>tc6.pp.gazprom-neft.ru</v>
          </cell>
        </row>
        <row r="1222">
          <cell r="P1222" t="str">
            <v>Сучков Алексей Алексеевич</v>
          </cell>
          <cell r="Q1222" t="str">
            <v>tc20.pp.gazprom-neft.ru</v>
          </cell>
        </row>
        <row r="1223">
          <cell r="P1223" t="str">
            <v>Вара Зинаида Владимировна</v>
          </cell>
          <cell r="Q1223" t="str">
            <v>tc19.pp.gazprom-neft.ru</v>
          </cell>
        </row>
        <row r="1224">
          <cell r="P1224" t="str">
            <v>Пачганов Тимофей Гаврилович</v>
          </cell>
          <cell r="Q1224" t="str">
            <v>tc20.pp.gazprom-neft.ru</v>
          </cell>
        </row>
        <row r="1225">
          <cell r="P1225" t="str">
            <v>Новолодская Ольга Александровна</v>
          </cell>
          <cell r="Q1225" t="str">
            <v>tc19.pp.gazprom-neft.ru</v>
          </cell>
        </row>
        <row r="1226">
          <cell r="P1226" t="str">
            <v>Ничипоренко Павел Алексеевич</v>
          </cell>
          <cell r="Q1226" t="str">
            <v>tc21.pp.gazprom-neft.ru</v>
          </cell>
        </row>
        <row r="1227">
          <cell r="P1227" t="str">
            <v>Саяхова Руфина Ириковна</v>
          </cell>
          <cell r="Q1227" t="str">
            <v>tc11.pp.gazprom-neft.ru</v>
          </cell>
        </row>
        <row r="1228">
          <cell r="P1228" t="str">
            <v>Первушина Дарья Анатольевна</v>
          </cell>
          <cell r="Q1228" t="str">
            <v>tc11.pp.gazprom-neft.ru</v>
          </cell>
        </row>
        <row r="1229">
          <cell r="P1229" t="str">
            <v>Первых Татьяна Николаевна</v>
          </cell>
          <cell r="Q1229" t="str">
            <v>tc6.pp.gazprom-neft.ru</v>
          </cell>
        </row>
        <row r="1230">
          <cell r="P1230" t="str">
            <v>Плаксина Инна Александровна</v>
          </cell>
          <cell r="Q1230" t="str">
            <v>tc20.pp.gazprom-neft.ru</v>
          </cell>
        </row>
        <row r="1231">
          <cell r="P1231" t="str">
            <v>Яковлева Валерия Валерьевна</v>
          </cell>
          <cell r="Q1231" t="str">
            <v>tc6.pp.gazprom-neft.ru</v>
          </cell>
        </row>
        <row r="1232">
          <cell r="P1232" t="str">
            <v>Шакиров Тимур Радикович</v>
          </cell>
          <cell r="Q1232" t="str">
            <v>tc11.pp.gazprom-neft.ru</v>
          </cell>
        </row>
        <row r="1233">
          <cell r="P1233" t="str">
            <v>Сачко Ирина Евгеньевна</v>
          </cell>
          <cell r="Q1233" t="str">
            <v>tc21.pp.gazprom-neft.ru</v>
          </cell>
        </row>
        <row r="1234">
          <cell r="P1234" t="str">
            <v>Салтукиев Зелемхан Хамбекович</v>
          </cell>
          <cell r="Q1234" t="str">
            <v>tc19.pp.gazprom-neft.ru</v>
          </cell>
        </row>
        <row r="1235">
          <cell r="P1235" t="str">
            <v>Станкеев Валерий Александрович</v>
          </cell>
          <cell r="Q1235" t="str">
            <v>tc18.pp.gazprom-neft.ru</v>
          </cell>
        </row>
        <row r="1236">
          <cell r="P1236" t="str">
            <v>Вохмин Евгений Владимирович</v>
          </cell>
          <cell r="Q1236" t="str">
            <v>tc20.pp.gazprom-neft.ru</v>
          </cell>
        </row>
        <row r="1237">
          <cell r="P1237" t="str">
            <v>Ткач Зирина Масхутовна</v>
          </cell>
          <cell r="Q1237" t="str">
            <v>tc18.pp.gazprom-neft.ru</v>
          </cell>
        </row>
        <row r="1238">
          <cell r="P1238" t="str">
            <v>Якименко Александр Николаевич</v>
          </cell>
          <cell r="Q1238" t="str">
            <v>tc13.pp.gazprom-neft.ru</v>
          </cell>
        </row>
        <row r="1239">
          <cell r="P1239" t="str">
            <v>Удовидченко Николай Игоревич</v>
          </cell>
          <cell r="Q1239">
            <v>0</v>
          </cell>
        </row>
        <row r="1240">
          <cell r="P1240" t="str">
            <v>Захарян Марина Борисовна</v>
          </cell>
          <cell r="Q1240" t="str">
            <v>tc15.pp.gazprom-neft.ru</v>
          </cell>
        </row>
        <row r="1241">
          <cell r="P1241" t="str">
            <v>Шкуратова Лидия Юрьевна</v>
          </cell>
          <cell r="Q1241" t="str">
            <v>tc19.pp.gazprom-neft.ru</v>
          </cell>
        </row>
        <row r="1242">
          <cell r="P1242" t="str">
            <v>Кикоть Нина Сергеевна</v>
          </cell>
          <cell r="Q1242" t="str">
            <v>tc20.pp.gazprom-neft.ru</v>
          </cell>
        </row>
        <row r="1243">
          <cell r="P1243" t="str">
            <v>Силинский Андрей Энгельсович</v>
          </cell>
          <cell r="Q1243" t="str">
            <v>tc19.pp.gazprom-neft.ru</v>
          </cell>
        </row>
        <row r="1244">
          <cell r="P1244" t="str">
            <v>Ахмадеев Руслан Александрович</v>
          </cell>
          <cell r="Q1244" t="str">
            <v>tc6.pp.gazprom-neft.ru</v>
          </cell>
        </row>
        <row r="1245">
          <cell r="P1245" t="str">
            <v>Ахмедов Фикрет Ахмедович</v>
          </cell>
          <cell r="Q1245" t="str">
            <v>tc7.pp.gazprom-neft.ru</v>
          </cell>
        </row>
        <row r="1246">
          <cell r="P1246" t="str">
            <v>Суднишников Дмитрий Сергеевич</v>
          </cell>
          <cell r="Q1246" t="str">
            <v>tc6.pp.gazprom-neft.ru</v>
          </cell>
        </row>
        <row r="1247">
          <cell r="P1247" t="str">
            <v>Фаттахов Ильнур Нурфаязович</v>
          </cell>
          <cell r="Q1247" t="str">
            <v>tc7.pp.gazprom-neft.ru</v>
          </cell>
        </row>
        <row r="1248">
          <cell r="P1248" t="str">
            <v>Коровин Павел Игоревич</v>
          </cell>
          <cell r="Q1248" t="str">
            <v>tc18.pp.gazprom-neft.ru</v>
          </cell>
        </row>
        <row r="1249">
          <cell r="P1249" t="str">
            <v>Кануков Тимур Тахирович</v>
          </cell>
          <cell r="Q1249" t="str">
            <v>tc19.pp.gazprom-neft.ru</v>
          </cell>
        </row>
        <row r="1250">
          <cell r="P1250" t="str">
            <v>Жуковская Татьяна Николаевна</v>
          </cell>
          <cell r="Q1250" t="str">
            <v>tc6.pp.gazprom-neft.ru</v>
          </cell>
        </row>
        <row r="1251">
          <cell r="P1251" t="str">
            <v>Украинец Петр Петрович</v>
          </cell>
          <cell r="Q1251" t="str">
            <v>tc20.pp.gazprom-neft.ru</v>
          </cell>
        </row>
        <row r="1252">
          <cell r="P1252" t="str">
            <v>Манацков Сергей Александрович</v>
          </cell>
          <cell r="Q1252" t="str">
            <v>tc18.pp.gazprom-neft.ru</v>
          </cell>
        </row>
        <row r="1253">
          <cell r="P1253" t="str">
            <v>Парадеев Иван Иванович</v>
          </cell>
          <cell r="Q1253" t="str">
            <v>tc19.pp.gazprom-neft.ru</v>
          </cell>
        </row>
        <row r="1254">
          <cell r="P1254" t="str">
            <v>Игнатова Наталия Викторовна</v>
          </cell>
          <cell r="Q1254" t="str">
            <v>tc19.pp.gazprom-neft.ru</v>
          </cell>
        </row>
        <row r="1255">
          <cell r="P1255" t="str">
            <v>Сорокин Семен Александрович</v>
          </cell>
          <cell r="Q1255" t="str">
            <v>tc20.pp.gazprom-neft.ru</v>
          </cell>
        </row>
        <row r="1256">
          <cell r="P1256" t="str">
            <v>Дикарева Ольга Дмитриевна</v>
          </cell>
          <cell r="Q1256" t="str">
            <v>tc19.pp.gazprom-neft.ru</v>
          </cell>
        </row>
        <row r="1257">
          <cell r="P1257" t="str">
            <v>Горбанев Денис Александрович</v>
          </cell>
          <cell r="Q1257" t="str">
            <v>tc20.pp.gazprom-neft.ru</v>
          </cell>
        </row>
        <row r="1258">
          <cell r="P1258" t="str">
            <v>Галеев Рафик Асхатович</v>
          </cell>
          <cell r="Q1258" t="str">
            <v>tc17.pp.gazprom-neft.ru</v>
          </cell>
        </row>
        <row r="1259">
          <cell r="P1259" t="str">
            <v>Крикуненко Наталья Петровна</v>
          </cell>
          <cell r="Q1259" t="str">
            <v>tc20.pp.gazprom-neft.ru</v>
          </cell>
        </row>
        <row r="1260">
          <cell r="P1260" t="str">
            <v>ИТСО</v>
          </cell>
        </row>
        <row r="1261">
          <cell r="P1261" t="str">
            <v>Нихти Александр Владимирович</v>
          </cell>
          <cell r="Q1261" t="str">
            <v>nikhti.av@tc6.pp.gazprom-neft.ru</v>
          </cell>
        </row>
        <row r="1262">
          <cell r="P1262" t="str">
            <v>Кленская Альфия Ахмадиевна</v>
          </cell>
          <cell r="Q1262" t="str">
            <v>klenskaya.aa@tc7.pp.gazprom-neft.ru</v>
          </cell>
        </row>
        <row r="1263">
          <cell r="P1263" t="str">
            <v>Потяков Сергей Владимирович</v>
          </cell>
          <cell r="Q1263" t="str">
            <v>potyakov.sv@tc16.pp.gazprom-neft.ru</v>
          </cell>
        </row>
        <row r="1264">
          <cell r="P1264" t="str">
            <v>Ядуванкина Татьяна Юрьевна</v>
          </cell>
          <cell r="Q1264" t="str">
            <v>yaduvankina.ty@tc11.pp.gazprom-neft.ru</v>
          </cell>
        </row>
        <row r="1265">
          <cell r="P1265" t="str">
            <v>Нариманова Гузель Камилевна</v>
          </cell>
          <cell r="Q1265" t="str">
            <v>narimanova.gka@tc11.pp.gazprom-neft.ru</v>
          </cell>
        </row>
        <row r="1266">
          <cell r="P1266" t="str">
            <v>Гамова Ольга Владимировна</v>
          </cell>
          <cell r="Q1266" t="str">
            <v>gamova.ov@tc7.pp.gazprom-neft.ru</v>
          </cell>
        </row>
        <row r="1267">
          <cell r="P1267" t="str">
            <v>Дибаев Артур Альбертович</v>
          </cell>
          <cell r="Q1267" t="str">
            <v>dibaev.aa@tc7.pp.gazprom-neft.ru</v>
          </cell>
        </row>
        <row r="1268">
          <cell r="P1268" t="str">
            <v>Чепик Ольга Александровна</v>
          </cell>
          <cell r="Q1268" t="str">
            <v>chepik.oal@tc7.pp.gazprom-neft.ru</v>
          </cell>
        </row>
        <row r="1269">
          <cell r="P1269" t="str">
            <v>Давыдова Ольга Владимировна</v>
          </cell>
          <cell r="Q1269" t="str">
            <v>davydova.ov@tc7.pp.gazprom-neft.ru</v>
          </cell>
        </row>
        <row r="1270">
          <cell r="P1270" t="str">
            <v>Журавлева Любовь Владимировна</v>
          </cell>
          <cell r="Q1270" t="str">
            <v>zhuravleva.lv@tc11.pp.gazprom-neft.ru</v>
          </cell>
        </row>
        <row r="1271">
          <cell r="P1271" t="str">
            <v>Огирь Надежда Ивановна</v>
          </cell>
          <cell r="Q1271" t="str">
            <v>ogir.ni@tc17.pp.gazprom-neft.ru</v>
          </cell>
        </row>
        <row r="1272">
          <cell r="P1272" t="str">
            <v>Жуков Сергей Иванович</v>
          </cell>
          <cell r="Q1272" t="str">
            <v>zhukov.si@tc11.pp.gazprom-neft.ru</v>
          </cell>
        </row>
        <row r="1273">
          <cell r="P1273" t="str">
            <v>Шакиров Артур Ильфатович</v>
          </cell>
          <cell r="Q1273" t="str">
            <v>shakirov.ai@tc6.pp.gazprom-neft.ru</v>
          </cell>
        </row>
        <row r="1274">
          <cell r="P1274" t="str">
            <v>Васильева Олеся Евгеньевна</v>
          </cell>
          <cell r="Q1274" t="str">
            <v>vasileva.oe@tc12.pp.gazprom-neft.ru</v>
          </cell>
        </row>
        <row r="1275">
          <cell r="P1275" t="str">
            <v>Юрпалова Оксана Петровна</v>
          </cell>
          <cell r="Q1275" t="str">
            <v>yurpalova.op@tc6.pp.gazprom-neft.ru</v>
          </cell>
        </row>
        <row r="1276">
          <cell r="P1276" t="str">
            <v xml:space="preserve">ЭР </v>
          </cell>
        </row>
        <row r="1277">
          <cell r="P1277" t="str">
            <v>Платоненкова Наталья Анатольевна</v>
          </cell>
          <cell r="Q1277" t="str">
            <v>platonenkova.na@tc6.pp.gazprom-neft.ru</v>
          </cell>
        </row>
        <row r="1278">
          <cell r="P1278" t="str">
            <v>Кононов Владимир Александрович</v>
          </cell>
          <cell r="Q1278" t="str">
            <v>kononov.va@tc11.pp.gazprom-neft.ru</v>
          </cell>
        </row>
        <row r="1279">
          <cell r="P1279" t="str">
            <v>Сергеева Анна Александровна</v>
          </cell>
          <cell r="Q1279" t="e">
            <v>#N/A</v>
          </cell>
        </row>
        <row r="1280">
          <cell r="P1280" t="str">
            <v>Билалов Линар Габдрауфович</v>
          </cell>
          <cell r="Q1280" t="str">
            <v>bilalov.lg@tc9.pp.gazprom-neft.ru</v>
          </cell>
        </row>
        <row r="1281">
          <cell r="P1281" t="str">
            <v>Тютюник Александра Евгеньевна</v>
          </cell>
          <cell r="Q1281" t="str">
            <v>tyutyunik.ae@tc14.pp.gazprom-neft.ru</v>
          </cell>
        </row>
        <row r="1282">
          <cell r="P1282" t="str">
            <v>Карпинская Юлия Сергеевна</v>
          </cell>
          <cell r="Q1282" t="str">
            <v>karpinskaya.yus@tc10.pp.gazprom-neft.ru</v>
          </cell>
        </row>
        <row r="1283">
          <cell r="P1283" t="str">
            <v>Насонкин Александр Валерьевич</v>
          </cell>
          <cell r="Q1283" t="str">
            <v>nasonkin.av@tc10.pp.gazprom-neft.ru</v>
          </cell>
        </row>
        <row r="1284">
          <cell r="P1284" t="str">
            <v>Головко Светлана Викторовна</v>
          </cell>
          <cell r="Q1284" t="str">
            <v>golovko.sv@tc9.pp.gazprom-neft.ru</v>
          </cell>
        </row>
        <row r="1285">
          <cell r="P1285" t="str">
            <v>Бурмаков Никита Павлович</v>
          </cell>
          <cell r="Q1285" t="str">
            <v>burmakov.np@tc1.pp.gazprom-neft.ru</v>
          </cell>
        </row>
        <row r="1286">
          <cell r="P1286" t="str">
            <v xml:space="preserve">БС </v>
          </cell>
        </row>
        <row r="1287">
          <cell r="P1287" t="str">
            <v>Попугаева Ирина Владимировна</v>
          </cell>
          <cell r="Q1287" t="str">
            <v>popugaeva.iv@tc14.pp.gazprom-neft.ru</v>
          </cell>
        </row>
        <row r="1288">
          <cell r="P1288" t="str">
            <v>Горбунова Альфия Ишбулдовна</v>
          </cell>
          <cell r="Q1288" t="str">
            <v>gorbunova.aish@tc1.pp.gazprom-neft.ru</v>
          </cell>
        </row>
        <row r="1289">
          <cell r="P1289" t="str">
            <v>Хмельницкая Ирина Захаровна</v>
          </cell>
          <cell r="Q1289" t="str">
            <v>khmelnitskaya.iz@tc3.pp.gazprom-neft.ru</v>
          </cell>
        </row>
        <row r="1290">
          <cell r="P1290" t="str">
            <v>Шумаков Павел Николаевич</v>
          </cell>
          <cell r="Q1290" t="str">
            <v>shumakov.pn@tc11.pp.gazprom-neft.ru</v>
          </cell>
        </row>
        <row r="1291">
          <cell r="P1291" t="str">
            <v>Закиряева Гульнара Турабовна</v>
          </cell>
          <cell r="Q1291" t="str">
            <v>zakiryaeva.gt@tc11.pp.gazprom-neft.ru</v>
          </cell>
        </row>
        <row r="1292">
          <cell r="P1292" t="str">
            <v>Саблина Наталья Владимировна</v>
          </cell>
          <cell r="Q1292" t="str">
            <v>sablina.nv@tc14.pp.gazprom-neft.ru</v>
          </cell>
        </row>
        <row r="1293">
          <cell r="P1293" t="str">
            <v>Сасина Светлана Николаевна</v>
          </cell>
          <cell r="Q1293" t="str">
            <v>sasina.sn@tc11.pp.gazprom-neft.ru</v>
          </cell>
        </row>
        <row r="1294">
          <cell r="P1294" t="str">
            <v>Сычевская Анастасия Владимировна</v>
          </cell>
          <cell r="Q1294" t="str">
            <v>sychevskaya.av@tc14.pp.gazprom-neft.ru</v>
          </cell>
        </row>
        <row r="1295">
          <cell r="P1295" t="str">
            <v>Якушева Ирина Николаевна</v>
          </cell>
          <cell r="Q1295" t="str">
            <v>yakusheva.in@tc11.pp.gazprom-neft.ru</v>
          </cell>
        </row>
        <row r="1296">
          <cell r="P1296" t="str">
            <v>Домащенко Ирина Валентиновна</v>
          </cell>
          <cell r="Q1296" t="str">
            <v>domashchenko.iv@tc11.pp.gazprom-neft.ru</v>
          </cell>
        </row>
        <row r="1297">
          <cell r="P1297" t="str">
            <v>Танкевич Анна Михайловна</v>
          </cell>
          <cell r="Q1297" t="str">
            <v>tankevich.am@tc6.pp.gazprom-neft.ru</v>
          </cell>
        </row>
        <row r="1298">
          <cell r="P1298" t="str">
            <v>Авраменко Екатерина Владимировна</v>
          </cell>
          <cell r="Q1298" t="str">
            <v>avramenko.evl@tc2.pp.gazprom-neft.ru</v>
          </cell>
        </row>
        <row r="1299">
          <cell r="P1299" t="str">
            <v>Волкова Ирина Юрьевна</v>
          </cell>
          <cell r="Q1299" t="str">
            <v>volkova.iyu@tc2.pp.gazprom-neft.ru</v>
          </cell>
        </row>
        <row r="1300">
          <cell r="P1300" t="str">
            <v>Гордеева Екатерина Николаевна</v>
          </cell>
          <cell r="Q1300" t="str">
            <v>gordeeva.eni@tc3.pp.gazprom-neft.ru</v>
          </cell>
        </row>
        <row r="1301">
          <cell r="P1301" t="str">
            <v>Еремеева Зульфия Фагимовна</v>
          </cell>
          <cell r="Q1301" t="str">
            <v>eremeeva.zf@tc2.pp.gazprom-neft.ru</v>
          </cell>
        </row>
        <row r="1302">
          <cell r="P1302" t="str">
            <v>Уткина Мария Валентиновна</v>
          </cell>
          <cell r="Q1302" t="str">
            <v>utkina.mv@tc3.pp.gazprom-neft.ru</v>
          </cell>
        </row>
        <row r="1303">
          <cell r="P1303" t="str">
            <v>Гуськова Татьяна Игоревна</v>
          </cell>
          <cell r="Q1303" t="str">
            <v>guskova.ti@tc12.pp.gazprom-neft.ru</v>
          </cell>
        </row>
        <row r="1304">
          <cell r="P1304" t="str">
            <v>Каткаева Татьяна Игоревна</v>
          </cell>
          <cell r="Q1304" t="str">
            <v>katkaeva.ti@tc6.pp.gazprom-neft.ru</v>
          </cell>
        </row>
        <row r="1305">
          <cell r="P1305" t="str">
            <v>Тишкина Алсу Ахметовна</v>
          </cell>
          <cell r="Q1305" t="str">
            <v>tishkina.aa@tc11.pp.gazprom-neft.ru</v>
          </cell>
        </row>
        <row r="1306">
          <cell r="P1306" t="str">
            <v>Бондаренко Анна Альфитовна</v>
          </cell>
          <cell r="Q1306" t="str">
            <v>bondarenko.aalf@tc15.pp.gazprom-neft.ru</v>
          </cell>
        </row>
        <row r="1307">
          <cell r="P1307" t="str">
            <v>Салимова Анжелика Анировна</v>
          </cell>
          <cell r="Q1307" t="str">
            <v>salimova.aa@tc3.pp.gazprom-neft.ru</v>
          </cell>
        </row>
        <row r="1308">
          <cell r="P1308" t="str">
            <v>Снисаренко Ирина Леонидовна</v>
          </cell>
          <cell r="Q1308" t="str">
            <v>snisarenko.il@tc21.pp.gazprom-neft.ru</v>
          </cell>
        </row>
        <row r="1309">
          <cell r="P1309" t="str">
            <v>Валова Татьяна Владимировна</v>
          </cell>
          <cell r="Q1309" t="str">
            <v>valova.tv@tc3.pp.gazprom-neft.ru</v>
          </cell>
        </row>
        <row r="1310">
          <cell r="P1310" t="str">
            <v>Мокрецова Елена Николаевна</v>
          </cell>
          <cell r="Q1310" t="str">
            <v>mokretsova.en@tc3.pp.gazprom-neft.ru</v>
          </cell>
        </row>
        <row r="1311">
          <cell r="P1311" t="str">
            <v>Нафикова Алия Маратовна</v>
          </cell>
          <cell r="Q1311" t="str">
            <v>nafikova.am@tc11.pp.gazprom-neft.ru</v>
          </cell>
        </row>
        <row r="1312">
          <cell r="P1312" t="str">
            <v>Ольнева Юлия Геннадьевна</v>
          </cell>
          <cell r="Q1312" t="str">
            <v>olneva.yug@tc2.pp.gazprom-neft.ru</v>
          </cell>
        </row>
        <row r="1313">
          <cell r="P1313" t="str">
            <v>Харина Елена Васильевна</v>
          </cell>
          <cell r="Q1313" t="str">
            <v>kharina.ev@tc21.pp.gazprom-neft.ru</v>
          </cell>
        </row>
        <row r="1314">
          <cell r="P1314" t="str">
            <v>Гайдобрус Екатерина Васильевна</v>
          </cell>
          <cell r="Q1314" t="str">
            <v>gaydobrus.ev@tc7.pp.gazprom-neft.ru</v>
          </cell>
        </row>
        <row r="1315">
          <cell r="P1315" t="str">
            <v>Домащенко Оксана Ивановна</v>
          </cell>
          <cell r="Q1315" t="str">
            <v>domashchenko.oi@tc2.pp.gazprom-neft.ru</v>
          </cell>
        </row>
        <row r="1316">
          <cell r="P1316" t="str">
            <v>Иванова Светлана Михайловна</v>
          </cell>
          <cell r="Q1316" t="str">
            <v>ivanova.sm@tc11.pp.gazprom-neft.ru</v>
          </cell>
        </row>
        <row r="1317">
          <cell r="P1317" t="str">
            <v>Лобкова Алена Николаевна</v>
          </cell>
          <cell r="Q1317" t="str">
            <v>lobkova.an@tc11.pp.gazprom-neft.ru</v>
          </cell>
        </row>
        <row r="1318">
          <cell r="P1318" t="str">
            <v>Утенеева Венера Синитулловна</v>
          </cell>
          <cell r="Q1318" t="str">
            <v>uteneeva.vs@tc6.pp.gazprom-neft.ru</v>
          </cell>
        </row>
        <row r="1319">
          <cell r="P1319" t="str">
            <v>Худякова Маргарита Сергеевна</v>
          </cell>
          <cell r="Q1319" t="str">
            <v>khudyakova.ms@tc2.pp.gazprom-neft.ru</v>
          </cell>
        </row>
        <row r="1320">
          <cell r="P1320" t="str">
            <v>Селезнева Светлана Геннадьевна</v>
          </cell>
          <cell r="Q1320" t="str">
            <v>selezneva.sg@tc12.pp.gazprom-neft.ru</v>
          </cell>
        </row>
        <row r="1321">
          <cell r="P1321" t="str">
            <v>Вахитова Анна Александровна</v>
          </cell>
          <cell r="Q1321" t="str">
            <v>vakhitova.aa@tc3.pp.gazprom-neft.ru</v>
          </cell>
        </row>
        <row r="1322">
          <cell r="P1322" t="str">
            <v>Голубева Светлана Владимировна</v>
          </cell>
          <cell r="Q1322" t="str">
            <v>golubeva.sv@tc12.pp.gazprom-neft.ru</v>
          </cell>
        </row>
        <row r="1323">
          <cell r="P1323" t="str">
            <v>Платонова Елена Васильевна</v>
          </cell>
          <cell r="Q1323" t="str">
            <v>platonova.ev@tc12.pp.gazprom-neft.ru</v>
          </cell>
        </row>
        <row r="1324">
          <cell r="P1324" t="str">
            <v>Плотникова Валерия Витальевна</v>
          </cell>
          <cell r="Q1324" t="str">
            <v>plotnikova.vv@tc11.pp.gazprom-neft.ru</v>
          </cell>
        </row>
        <row r="1325">
          <cell r="P1325" t="str">
            <v>Скударь Рита Владимировна</v>
          </cell>
          <cell r="Q1325" t="str">
            <v>skudar.rv@tc16.pp.gazprom-neft.ru</v>
          </cell>
        </row>
        <row r="1326">
          <cell r="P1326" t="str">
            <v>Шаброва Эльвира Исмаиловна</v>
          </cell>
          <cell r="Q1326" t="str">
            <v>shabrova.ei@tc6.pp.gazprom-neft.ru</v>
          </cell>
        </row>
        <row r="1327">
          <cell r="P1327" t="str">
            <v>Шалимова Наталья Петровна</v>
          </cell>
          <cell r="Q1327" t="str">
            <v>shalimova.np@tc2.pp.gazprom-neft.ru</v>
          </cell>
        </row>
        <row r="1328">
          <cell r="P1328" t="str">
            <v>Шаяхметова Галина Амировна</v>
          </cell>
          <cell r="Q1328" t="str">
            <v>shayakhmetova.ga@tc11.pp.gazprom-neft.ru</v>
          </cell>
        </row>
        <row r="1329">
          <cell r="P1329" t="str">
            <v>Пайль Рената Ивановна</v>
          </cell>
          <cell r="Q1329" t="str">
            <v>payl.ri@tc15.pp.gazprom-neft.ru</v>
          </cell>
        </row>
        <row r="1330">
          <cell r="P1330" t="str">
            <v>Плеханова Екатерина Александровна</v>
          </cell>
          <cell r="Q1330" t="str">
            <v>plekhanova.eal@tc6.pp.gazprom-neft.ru</v>
          </cell>
        </row>
        <row r="1331">
          <cell r="P1331" t="str">
            <v>Попкова Татьяна Викторовна</v>
          </cell>
          <cell r="Q1331" t="str">
            <v>popkova.tv@tc20.pp.gazprom-neft.ru</v>
          </cell>
        </row>
        <row r="1332">
          <cell r="P1332" t="str">
            <v>Гусаченко Анна Александровна</v>
          </cell>
          <cell r="Q1332" t="str">
            <v>gusachenko.aa@tc2.pp.gazprom-neft.ru</v>
          </cell>
        </row>
        <row r="1333">
          <cell r="P1333" t="str">
            <v>Сметанина Елена Владимировна</v>
          </cell>
          <cell r="Q1333" t="str">
            <v>smetanina.evl@tc2.pp.gazprom-neft.ru</v>
          </cell>
        </row>
        <row r="1334">
          <cell r="P1334" t="str">
            <v>Штейникова Екатерина Алексеевна</v>
          </cell>
          <cell r="Q1334" t="str">
            <v>shteynikova.ea@tc1.pp.gazprom-neft.ru</v>
          </cell>
        </row>
        <row r="1335">
          <cell r="P1335" t="str">
            <v>Щербань Галина Васильевна</v>
          </cell>
          <cell r="Q1335" t="str">
            <v>shcherban.gv@tc1.pp.gazprom-neft.ru</v>
          </cell>
        </row>
        <row r="1336">
          <cell r="P1336" t="str">
            <v>Каткаева Елена Ивановна</v>
          </cell>
          <cell r="Q1336" t="str">
            <v>katkaeva.ei@tc2.pp.gazprom-neft.ru</v>
          </cell>
        </row>
        <row r="1337">
          <cell r="P1337" t="str">
            <v>Борисова Людмила Николаевна</v>
          </cell>
          <cell r="Q1337" t="str">
            <v>borisova.ln@tc12.pp.gazprom-neft.ru</v>
          </cell>
        </row>
        <row r="1338">
          <cell r="P1338" t="str">
            <v>Легута Мария Владимировна</v>
          </cell>
          <cell r="Q1338" t="str">
            <v>leguta.mv@tc14.pp.gazprom-neft.ru</v>
          </cell>
        </row>
        <row r="1339">
          <cell r="P1339" t="str">
            <v>Мамаева Кристина Георгиевна</v>
          </cell>
          <cell r="Q1339" t="str">
            <v>mamaeva.kg@tc19.pp.gazprom-neft.ru</v>
          </cell>
        </row>
        <row r="1340">
          <cell r="P1340" t="str">
            <v>Масасина Оксана Леонардовна</v>
          </cell>
          <cell r="Q1340" t="str">
            <v>masasina.ol@tc11.pp.gazprom-neft.ru</v>
          </cell>
        </row>
        <row r="1341">
          <cell r="P1341" t="str">
            <v>Хакимова Гюнел Мукарам кызы</v>
          </cell>
          <cell r="Q1341" t="str">
            <v>khakimova.gm@tc3.pp.gazprom-neft.ru</v>
          </cell>
        </row>
        <row r="1342">
          <cell r="P1342" t="str">
            <v>Бражник Светлана Алексеевна</v>
          </cell>
          <cell r="Q1342" t="str">
            <v>brazhnik.sa@tc11.pp.gazprom-neft.ru</v>
          </cell>
        </row>
        <row r="1343">
          <cell r="P1343" t="str">
            <v>Буйвалов Олег Геннадьевич</v>
          </cell>
          <cell r="Q1343" t="str">
            <v>buyvalov.og@tc11.pp.gazprom-neft.ru</v>
          </cell>
        </row>
        <row r="1344">
          <cell r="P1344" t="str">
            <v>Булатова Лидия Халитовна</v>
          </cell>
          <cell r="Q1344" t="str">
            <v>bulatova.lkh@tc16.pp.gazprom-neft.ru</v>
          </cell>
        </row>
        <row r="1345">
          <cell r="P1345" t="str">
            <v>Меленик Елена Николаевна</v>
          </cell>
          <cell r="Q1345" t="str">
            <v>melenik.en@tc11.pp.gazprom-neft.ru</v>
          </cell>
        </row>
        <row r="1346">
          <cell r="P1346" t="str">
            <v>Рекида Ирина Юрьевна</v>
          </cell>
          <cell r="Q1346" t="str">
            <v>rekida.iyu@tc7.pp.gazprom-neft.ru</v>
          </cell>
        </row>
        <row r="1347">
          <cell r="P1347" t="str">
            <v>Салова Светлана Викторовна</v>
          </cell>
          <cell r="Q1347" t="str">
            <v>salova.sv@tc18.pp.gazprom-neft.ru</v>
          </cell>
        </row>
        <row r="1348">
          <cell r="P1348" t="str">
            <v>Татаурова Марина Александровна</v>
          </cell>
          <cell r="Q1348" t="str">
            <v>tataurova.ma@tc11.pp.gazprom-neft.ru</v>
          </cell>
        </row>
        <row r="1349">
          <cell r="P1349" t="str">
            <v>Тищенко Юлия Богдановна</v>
          </cell>
          <cell r="Q1349" t="str">
            <v>tishchenko.yub@tc11.pp.gazprom-neft.ru</v>
          </cell>
        </row>
        <row r="1350">
          <cell r="P1350" t="str">
            <v>Шайдт Анна Александровна</v>
          </cell>
          <cell r="Q1350" t="str">
            <v>shaydt.aa@tc11.pp.gazprom-neft.ru</v>
          </cell>
        </row>
        <row r="1351">
          <cell r="P1351" t="str">
            <v>Гайдобрус Оксана Алексеевна</v>
          </cell>
          <cell r="Q1351" t="str">
            <v>gaydobrus.oa@tc3.pp.gazprom-neft.ru</v>
          </cell>
        </row>
        <row r="1352">
          <cell r="P1352" t="str">
            <v>Берегой Елена Михайловна</v>
          </cell>
          <cell r="Q1352" t="str">
            <v>beregoy.em@tc11.pp.gazprom-neft.ru</v>
          </cell>
        </row>
        <row r="1353">
          <cell r="P1353" t="str">
            <v>Ельникова Елена Михайловна</v>
          </cell>
          <cell r="Q1353" t="str">
            <v>elnikova.em@tc2.pp.gazprom-neft.ru</v>
          </cell>
        </row>
        <row r="1354">
          <cell r="P1354" t="str">
            <v>Назарова Юлия Ильинична</v>
          </cell>
          <cell r="Q1354" t="str">
            <v>nazarova.yui@tc2.pp.gazprom-neft.ru</v>
          </cell>
        </row>
        <row r="1355">
          <cell r="P1355" t="str">
            <v>Алтапова Марина Викторовна</v>
          </cell>
          <cell r="Q1355" t="str">
            <v>altapova.mv@tc2.pp.gazprom-neft.ru</v>
          </cell>
        </row>
        <row r="1356">
          <cell r="P1356" t="str">
            <v>Горлачева Екатерина Васильевна</v>
          </cell>
          <cell r="Q1356" t="str">
            <v>gorlacheva.ev@tc11.pp.gazprom-neft.ru</v>
          </cell>
        </row>
        <row r="1357">
          <cell r="P1357" t="str">
            <v>Дементьянова Ольга Анатольевна</v>
          </cell>
          <cell r="Q1357" t="str">
            <v>dementyanova.oa@tc11.pp.gazprom-neft.ru</v>
          </cell>
        </row>
        <row r="1358">
          <cell r="P1358" t="str">
            <v>Канюкаева Наталья Сергеевна</v>
          </cell>
          <cell r="Q1358" t="str">
            <v>kanyukaeva.ns@tc11.pp.gazprom-neft.ru</v>
          </cell>
        </row>
        <row r="1359">
          <cell r="P1359" t="str">
            <v>Кузьмина Олеся Николаевна</v>
          </cell>
          <cell r="Q1359" t="str">
            <v>kuzmina.on@tc11.pp.gazprom-neft.ru</v>
          </cell>
        </row>
        <row r="1360">
          <cell r="P1360" t="str">
            <v>Павлова Наталья Александровна</v>
          </cell>
          <cell r="Q1360" t="str">
            <v>pavlova.na@tc11.pp.gazprom-neft.ru</v>
          </cell>
        </row>
        <row r="1361">
          <cell r="P1361" t="str">
            <v>Семенова Светлана Николаевна</v>
          </cell>
          <cell r="Q1361" t="str">
            <v>semenova.sn@tc11.pp.gazprom-neft.ru</v>
          </cell>
        </row>
        <row r="1362">
          <cell r="P1362" t="str">
            <v>Спиридонова Элеонора Владимировна</v>
          </cell>
          <cell r="Q1362" t="str">
            <v>spiridonova.evl@tc11.pp.gazprom-neft.ru</v>
          </cell>
        </row>
        <row r="1363">
          <cell r="P1363" t="str">
            <v>Вершняк Олеся Анатольевна</v>
          </cell>
          <cell r="Q1363" t="str">
            <v>vershnyak.oa@tc12.pp.gazprom-neft.ru</v>
          </cell>
        </row>
        <row r="1364">
          <cell r="P1364" t="str">
            <v>Бикбулатова Миниколь Ахметсабаевна</v>
          </cell>
          <cell r="Q1364" t="str">
            <v>bikbulatova.ma@tc11.pp.gazprom-neft.ru</v>
          </cell>
        </row>
        <row r="1365">
          <cell r="P1365" t="str">
            <v>Капканьщикова Мария Львовна</v>
          </cell>
          <cell r="Q1365" t="str">
            <v>kapkanshchikova.ml@tc3.pp.gazprom-neft.ru</v>
          </cell>
        </row>
        <row r="1366">
          <cell r="P1366" t="str">
            <v>Конищева Алена Владимировна</v>
          </cell>
          <cell r="Q1366" t="str">
            <v>konishcheva.avl@tc11.pp.gazprom-neft.ru</v>
          </cell>
        </row>
        <row r="1367">
          <cell r="P1367" t="str">
            <v>Миненко Римма Николаевна</v>
          </cell>
          <cell r="Q1367" t="str">
            <v>minenko.rn@tc11.pp.gazprom-neft.ru</v>
          </cell>
        </row>
        <row r="1368">
          <cell r="P1368" t="str">
            <v>Шумакова Екатерина Константиновна</v>
          </cell>
          <cell r="Q1368" t="str">
            <v>shumakova.ek@tc6.pp.gazprom-neft.ru</v>
          </cell>
        </row>
        <row r="1369">
          <cell r="P1369" t="str">
            <v>Маслова Елена Леонтьевна</v>
          </cell>
          <cell r="Q1369" t="str">
            <v>maslova.ele@tc1.pp.gazprom-neft.ru</v>
          </cell>
        </row>
        <row r="1370">
          <cell r="P1370" t="str">
            <v>Филя Людмила Ивановна</v>
          </cell>
          <cell r="Q1370" t="str">
            <v>filya.li@tc11.pp.gazprom-neft.ru</v>
          </cell>
        </row>
        <row r="1371">
          <cell r="P1371" t="str">
            <v>Бондарева Ирина Александровна</v>
          </cell>
          <cell r="Q1371" t="str">
            <v>bondareva.ia@tc15.pp.gazprom-neft.ru</v>
          </cell>
        </row>
        <row r="1372">
          <cell r="P1372" t="str">
            <v>Дуброва Алевтина Викторовна</v>
          </cell>
          <cell r="Q1372" t="str">
            <v>dubrova.av@tc16.pp.gazprom-neft.ru</v>
          </cell>
        </row>
        <row r="1373">
          <cell r="P1373" t="str">
            <v>Скурихина Ирина Сергеевна</v>
          </cell>
          <cell r="Q1373" t="str">
            <v>skurikhina.is@tc16.pp.gazprom-neft.ru</v>
          </cell>
        </row>
        <row r="1374">
          <cell r="P1374" t="str">
            <v>Соколовская Татьяна Александровна</v>
          </cell>
          <cell r="Q1374" t="str">
            <v>sokolovskaya.tal@tc14.pp.gazprom-neft.ru</v>
          </cell>
        </row>
        <row r="1375">
          <cell r="P1375" t="str">
            <v>Шелест Татьяна Николаевна</v>
          </cell>
          <cell r="Q1375" t="str">
            <v>shelest.tn@tc16.pp.gazprom-neft.ru</v>
          </cell>
        </row>
        <row r="1376">
          <cell r="P1376" t="str">
            <v>Мельничук Екатерина Сергеевна</v>
          </cell>
          <cell r="Q1376" t="str">
            <v>melnichuk.es@tc16.pp.gazprom-neft.ru</v>
          </cell>
        </row>
        <row r="1377">
          <cell r="P1377" t="str">
            <v>Новоселова Наталья Ивановна</v>
          </cell>
          <cell r="Q1377" t="str">
            <v>novoselova.ni@tc15.pp.gazprom-neft.ru</v>
          </cell>
        </row>
        <row r="1378">
          <cell r="P1378" t="str">
            <v>Соколкина Ирина Александровна</v>
          </cell>
          <cell r="Q1378" t="str">
            <v>sokolkina.ia@tc16.pp.gazprom-neft.ru</v>
          </cell>
        </row>
        <row r="1379">
          <cell r="P1379" t="str">
            <v>Ермолаева Галина Дмитриевна</v>
          </cell>
          <cell r="Q1379" t="str">
            <v>ermolaeva.gd@tc17.pp.gazprom-neft.ru</v>
          </cell>
        </row>
        <row r="1380">
          <cell r="P1380" t="str">
            <v>Нестерова Эльвира Федоровна</v>
          </cell>
          <cell r="Q1380" t="str">
            <v>nesterova.ef@tc20.pp.gazprom-neft.ru</v>
          </cell>
        </row>
        <row r="1381">
          <cell r="P1381" t="str">
            <v>Тишинская Инна Николаевна</v>
          </cell>
          <cell r="Q1381" t="str">
            <v>tishinskaya.in@tc16.pp.gazprom-neft.ru</v>
          </cell>
        </row>
        <row r="1382">
          <cell r="P1382" t="str">
            <v>Шумаева Анна Анатольевна</v>
          </cell>
          <cell r="Q1382" t="str">
            <v>shumaeva.aa@tc16.pp.gazprom-neft.ru</v>
          </cell>
        </row>
        <row r="1383">
          <cell r="P1383" t="str">
            <v>Блиновских Ирина Владимировна</v>
          </cell>
          <cell r="Q1383" t="str">
            <v>blinovskikh.iv@tc16.pp.gazprom-neft.ru</v>
          </cell>
        </row>
        <row r="1384">
          <cell r="P1384" t="str">
            <v>Буйницкая Ирина Сергеевна</v>
          </cell>
          <cell r="Q1384" t="str">
            <v>bujnitskaya.is@tc21.pp.gazprom-neft.ru</v>
          </cell>
        </row>
        <row r="1385">
          <cell r="P1385" t="str">
            <v>Гилязетдинова Алсу Айдаровна</v>
          </cell>
          <cell r="Q1385" t="str">
            <v>gilyazetdinova.aa@tc14.pp.gazprom-neft.ru</v>
          </cell>
        </row>
        <row r="1386">
          <cell r="P1386" t="str">
            <v>Кашапова Лариса Римовна</v>
          </cell>
          <cell r="Q1386" t="str">
            <v>kashapova.lr@tc14.pp.gazprom-neft.ru</v>
          </cell>
        </row>
        <row r="1387">
          <cell r="P1387" t="str">
            <v>Керстан Татьяна Леонидовна</v>
          </cell>
          <cell r="Q1387" t="str">
            <v>kerstan.tl@tc15.pp.gazprom-neft.ru</v>
          </cell>
        </row>
        <row r="1388">
          <cell r="P1388" t="str">
            <v>Котова Ксения Сергеевна</v>
          </cell>
          <cell r="Q1388" t="str">
            <v>kotova.ks@tc15.pp.gazprom-neft.ru</v>
          </cell>
        </row>
        <row r="1389">
          <cell r="P1389" t="str">
            <v>Мыскина Виктория Андреевна</v>
          </cell>
          <cell r="Q1389" t="str">
            <v>myskina.va@tc19.pp.gazprom-neft.ru</v>
          </cell>
        </row>
        <row r="1390">
          <cell r="P1390" t="str">
            <v>Пахомова Ольга Александровна</v>
          </cell>
          <cell r="Q1390" t="str">
            <v>pakhomova.oa@tc14.pp.gazprom-neft.ru</v>
          </cell>
        </row>
        <row r="1391">
          <cell r="P1391" t="str">
            <v>Ставнюк Анна Сергеевна</v>
          </cell>
          <cell r="Q1391" t="str">
            <v>stavnyuk.as@tc7.pp.gazprom-neft.ru</v>
          </cell>
        </row>
        <row r="1392">
          <cell r="P1392" t="str">
            <v>Федосеева Татьяна Юрьевна</v>
          </cell>
          <cell r="Q1392" t="str">
            <v>fedoseeva.tyur@tc19.pp.gazprom-neft.ru</v>
          </cell>
        </row>
        <row r="1393">
          <cell r="P1393" t="str">
            <v>Аликина Ирина Викторовна</v>
          </cell>
          <cell r="Q1393" t="str">
            <v>alikina.iv@tc1.pp.gazprom-neft.ru</v>
          </cell>
        </row>
        <row r="1394">
          <cell r="P1394" t="str">
            <v>Грошева Татьяна Михайловна</v>
          </cell>
          <cell r="Q1394" t="str">
            <v>grosheva.tm@tc14.pp.gazprom-neft.ru</v>
          </cell>
        </row>
        <row r="1395">
          <cell r="P1395" t="str">
            <v>Ермакова Елена Николаевна</v>
          </cell>
          <cell r="Q1395" t="str">
            <v>ermakova.en@tc7.pp.gazprom-neft.ru</v>
          </cell>
        </row>
        <row r="1396">
          <cell r="P1396" t="str">
            <v>Казанцева Лариса Петровна</v>
          </cell>
          <cell r="Q1396" t="str">
            <v>kazantseva.lp@tc2.pp.gazprom-neft.ru</v>
          </cell>
        </row>
        <row r="1397">
          <cell r="P1397" t="str">
            <v>Перегудова Зульфия Рустамовна</v>
          </cell>
          <cell r="Q1397" t="str">
            <v>peregudova.zr@tc15.pp.gazprom-neft.ru</v>
          </cell>
        </row>
        <row r="1398">
          <cell r="P1398" t="str">
            <v>Борейко Ирина Владимировна</v>
          </cell>
          <cell r="Q1398" t="str">
            <v>borejko.iv@tc7.pp.gazprom-neft.ru</v>
          </cell>
        </row>
        <row r="1399">
          <cell r="P1399" t="str">
            <v>Салтукиева Наталья Сергеевна</v>
          </cell>
          <cell r="Q1399" t="str">
            <v>saltukieva.ns@tc6.pp.gazprom-neft.ru</v>
          </cell>
        </row>
        <row r="1400">
          <cell r="P1400" t="str">
            <v>Герасимова Елена Николаевна</v>
          </cell>
          <cell r="Q1400" t="str">
            <v>gerasimova.en@tc1.pp.gazprom-neft.ru</v>
          </cell>
        </row>
        <row r="1401">
          <cell r="P1401" t="str">
            <v>Станкова Ксения Анатольевна</v>
          </cell>
          <cell r="Q1401" t="str">
            <v>stankova.ka@tc16.pp.gazprom-neft.ru</v>
          </cell>
        </row>
        <row r="1402">
          <cell r="P1402" t="str">
            <v>Аминова Алия Раилевна</v>
          </cell>
          <cell r="Q1402" t="str">
            <v>aminova.ar@tc1.pp.gazprom-neft.ru</v>
          </cell>
        </row>
        <row r="1403">
          <cell r="P1403" t="str">
            <v>Лещук Оксана Михайловна</v>
          </cell>
          <cell r="Q1403" t="str">
            <v>leschuk.om@tc3.pp.gazprom-neft.ru</v>
          </cell>
        </row>
        <row r="1404">
          <cell r="P1404" t="str">
            <v>Станкова Елена Юрьевна</v>
          </cell>
          <cell r="Q1404" t="str">
            <v>stankova.eyu@tc10.pp.gazprom-neft.ru</v>
          </cell>
        </row>
        <row r="1405">
          <cell r="P1405" t="str">
            <v>Гужина Алина Владимировна</v>
          </cell>
          <cell r="Q1405" t="str">
            <v>guzhina.av@tc6.pp.gazprom-neft.ru</v>
          </cell>
        </row>
        <row r="1406">
          <cell r="P1406" t="str">
            <v>Заздравных Татьяна Викторовна</v>
          </cell>
          <cell r="Q1406" t="str">
            <v>zazdravnykh.tv@tc6.pp.gazprom-neft.ru</v>
          </cell>
        </row>
        <row r="1407">
          <cell r="P1407" t="str">
            <v>Менщикова Юлия Владимировна</v>
          </cell>
          <cell r="Q1407" t="str">
            <v>menshchikova.yuv@tc12.pp.gazprom-neft.ru</v>
          </cell>
        </row>
        <row r="1408">
          <cell r="P1408" t="str">
            <v>Яночкина Ирина Сергеевна</v>
          </cell>
          <cell r="Q1408" t="str">
            <v>yanochkina.is@tc6.pp.gazprom-neft.ru</v>
          </cell>
        </row>
        <row r="1409">
          <cell r="P1409" t="str">
            <v>Ластовская Виктория Владимировна</v>
          </cell>
          <cell r="Q1409" t="str">
            <v>lastovskaya.vv@tc6.pp.gazprom-neft.ru</v>
          </cell>
        </row>
        <row r="1410">
          <cell r="P1410" t="str">
            <v>Якушева Татьяна Сергеевна</v>
          </cell>
          <cell r="Q1410" t="str">
            <v>yakusheva.ts@tc7.pp.gazprom-neft.ru</v>
          </cell>
        </row>
        <row r="1411">
          <cell r="P1411" t="str">
            <v>Ермак Айгюнь Сахладаровна</v>
          </cell>
          <cell r="Q1411" t="str">
            <v>ermak.as@tc7.pp.gazprom-neft.ru</v>
          </cell>
        </row>
        <row r="1412">
          <cell r="P1412" t="str">
            <v>Хандрик Юлия Викторовна</v>
          </cell>
          <cell r="Q1412" t="str">
            <v>khandrik.yuv@tc7.pp.gazprom-neft.ru</v>
          </cell>
        </row>
        <row r="1413">
          <cell r="P1413" t="str">
            <v>Кривонос Ольга Алексеевна</v>
          </cell>
          <cell r="Q1413" t="str">
            <v>krivonos.oa@tc21.pp.gazprom-neft.ru</v>
          </cell>
        </row>
        <row r="1414">
          <cell r="P1414" t="str">
            <v>Петросян Анастасия Андреевна</v>
          </cell>
          <cell r="Q1414" t="str">
            <v>petrosyan.aan@tc9.pp.gazprom-neft.ru</v>
          </cell>
        </row>
        <row r="1415">
          <cell r="P1415" t="str">
            <v>Колчанова Олеся Геннадьевна</v>
          </cell>
          <cell r="Q1415" t="str">
            <v>kolchanova.og@tc16.pp.gazprom-neft.ru</v>
          </cell>
        </row>
        <row r="1416">
          <cell r="P1416" t="str">
            <v>Редькина Ирина Михайловна</v>
          </cell>
          <cell r="Q1416" t="str">
            <v>redkina.imi@tc20.pp.gazprom-neft.ru</v>
          </cell>
        </row>
        <row r="1417">
          <cell r="P1417" t="str">
            <v>Фомичева Алена Викторовна</v>
          </cell>
          <cell r="Q1417" t="str">
            <v>fomicheva.av@tc3.pp.gazprom-neft.ru</v>
          </cell>
        </row>
        <row r="1418">
          <cell r="P1418" t="str">
            <v>Ремшова Марина Александровна</v>
          </cell>
          <cell r="Q1418" t="str">
            <v>remshova.ma@tc16.pp.gazprom-neft.ru</v>
          </cell>
        </row>
        <row r="1419">
          <cell r="P1419" t="str">
            <v>Старенко Надежда Васильевна</v>
          </cell>
          <cell r="Q1419" t="str">
            <v>starenko.nv@tc11.pp.gazprom-neft.ru</v>
          </cell>
        </row>
        <row r="1420">
          <cell r="P1420" t="str">
            <v>Хисамутдинова Оксана Александровна</v>
          </cell>
          <cell r="Q1420" t="str">
            <v>khisamutdinova.oa@tc17.pp.gazprom-neft.ru</v>
          </cell>
        </row>
        <row r="1421">
          <cell r="P1421" t="str">
            <v>Туранцева Юлия Анатольевна</v>
          </cell>
          <cell r="Q1421" t="str">
            <v>turantseva.yua@tc16.pp.gazprom-neft.ru</v>
          </cell>
        </row>
        <row r="1422">
          <cell r="P1422" t="str">
            <v>Олисова Татьяна Николаевна</v>
          </cell>
          <cell r="Q1422" t="str">
            <v>olisova.tn@tc14.pp.gazprom-neft.ru</v>
          </cell>
        </row>
        <row r="1423">
          <cell r="P1423" t="str">
            <v>Абдулов Дмитрий Юрьевич</v>
          </cell>
          <cell r="Q1423" t="str">
            <v>abdulov.dyu@tc1.pp.gazprom-neft.ru</v>
          </cell>
        </row>
        <row r="1424">
          <cell r="P1424" t="str">
            <v>Абулкарамов Дамир Рашидович</v>
          </cell>
          <cell r="Q1424" t="str">
            <v>abulkaramov.dr@tc19.pp.gazprom-neft.ru</v>
          </cell>
        </row>
        <row r="1425">
          <cell r="P1425" t="str">
            <v>Ахметгареева Ирина Александровна</v>
          </cell>
          <cell r="Q1425" t="str">
            <v>akhmetgareeva.ia@tc19.pp.gazprom-neft.ru</v>
          </cell>
        </row>
        <row r="1426">
          <cell r="P1426" t="str">
            <v>Арапов Константин Сергеевич</v>
          </cell>
          <cell r="Q1426" t="str">
            <v>arapov.ks@tc20.pp.gazprom-neft.ru</v>
          </cell>
        </row>
        <row r="1427">
          <cell r="P1427" t="str">
            <v>Аргинбаев Рустам Амирович</v>
          </cell>
          <cell r="Q1427" t="str">
            <v>arginbaev.ra@tc14.pp.gazprom-neft.ru</v>
          </cell>
        </row>
        <row r="1428">
          <cell r="P1428" t="str">
            <v>Асланов Артур Ямудинович</v>
          </cell>
          <cell r="Q1428" t="str">
            <v>aslanov.aya@tc19.pp.gazprom-neft.ru</v>
          </cell>
        </row>
        <row r="1429">
          <cell r="P1429" t="str">
            <v>Атавов Арслан Аджигишиевич</v>
          </cell>
          <cell r="Q1429" t="str">
            <v>atavov.aa@tc19.pp.gazprom-neft.ru</v>
          </cell>
        </row>
        <row r="1430">
          <cell r="P1430" t="str">
            <v>Аверьянова Елена Алексеевна</v>
          </cell>
          <cell r="Q1430" t="str">
            <v>averyanova.ea@tc20.pp.gazprom-neft.ru</v>
          </cell>
        </row>
        <row r="1431">
          <cell r="P1431" t="str">
            <v>Азыльгараев Рустам Нажибович</v>
          </cell>
          <cell r="Q1431" t="str">
            <v>azylgaraev.rn@tc20.pp.gazprom-neft.ru</v>
          </cell>
        </row>
        <row r="1432">
          <cell r="P1432" t="str">
            <v>Багрий Ирина Николаевна</v>
          </cell>
          <cell r="Q1432" t="str">
            <v>bagriy.in@tc15.pp.gazprom-neft.ru</v>
          </cell>
        </row>
        <row r="1433">
          <cell r="P1433" t="str">
            <v>Барков Андрей Александрович</v>
          </cell>
          <cell r="Q1433" t="str">
            <v>barkov.aal@tc17.pp.gazprom-neft.ru</v>
          </cell>
        </row>
        <row r="1434">
          <cell r="P1434" t="str">
            <v>Баскакова Ольга Юрьевна</v>
          </cell>
          <cell r="Q1434" t="str">
            <v>baskakova.oyu@tc20.pp.gazprom-neft.ru</v>
          </cell>
        </row>
        <row r="1435">
          <cell r="P1435" t="str">
            <v>Берестов Иван Алексеевич</v>
          </cell>
          <cell r="Q1435" t="str">
            <v>berestov.ia@tc20.pp.gazprom-neft.ru</v>
          </cell>
        </row>
        <row r="1436">
          <cell r="P1436" t="str">
            <v>Блинов Иван Александрович</v>
          </cell>
          <cell r="Q1436" t="str">
            <v>blinov.ia@tc7.pp.gazprom-neft.ru</v>
          </cell>
        </row>
        <row r="1437">
          <cell r="P1437" t="str">
            <v>Бороненков Сергей Владимирович</v>
          </cell>
          <cell r="Q1437" t="str">
            <v>boronenkov.sv@tc13.pp.gazprom-neft.ru</v>
          </cell>
        </row>
        <row r="1438">
          <cell r="P1438" t="str">
            <v>Бороняк Евгений Сергеевич</v>
          </cell>
          <cell r="Q1438" t="str">
            <v>boronyak.es@tc19.pp.gazprom-neft.ru</v>
          </cell>
        </row>
        <row r="1439">
          <cell r="P1439" t="str">
            <v>Борзов Алексей Сергеевич</v>
          </cell>
          <cell r="Q1439" t="str">
            <v>borzov.as@tc15.pp.gazprom-neft.ru</v>
          </cell>
        </row>
        <row r="1440">
          <cell r="P1440" t="str">
            <v>Бугров Евгений Анатольевич</v>
          </cell>
          <cell r="Q1440" t="str">
            <v>bugrov.ea@tc16.pp.gazprom-neft.ru</v>
          </cell>
        </row>
        <row r="1441">
          <cell r="P1441" t="str">
            <v>Бурнышев Сергей Петрович</v>
          </cell>
          <cell r="Q1441" t="str">
            <v>burnyshev.sp@tc19.pp.gazprom-neft.ru</v>
          </cell>
        </row>
        <row r="1442">
          <cell r="P1442" t="str">
            <v>Чаплин Алексей Николаевич</v>
          </cell>
          <cell r="Q1442" t="str">
            <v>chaplin.an@tc21.pp.gazprom-neft.ru</v>
          </cell>
        </row>
        <row r="1443">
          <cell r="P1443" t="str">
            <v>Чеботаренко Анатолий Николаевич</v>
          </cell>
          <cell r="Q1443" t="str">
            <v>chebotarenko.ani@tc15.pp.gazprom-neft.ru</v>
          </cell>
        </row>
        <row r="1444">
          <cell r="P1444" t="str">
            <v>Чеботарева Анастасия Николаевна</v>
          </cell>
          <cell r="Q1444" t="str">
            <v>chebotareva.an@tc14.pp.gazprom-neft.ru</v>
          </cell>
        </row>
        <row r="1445">
          <cell r="P1445" t="str">
            <v>Чеботова Алина Павловна</v>
          </cell>
          <cell r="Q1445" t="str">
            <v>chebotova.ap@tc14.pp.gazprom-neft.ru</v>
          </cell>
        </row>
        <row r="1446">
          <cell r="P1446" t="str">
            <v>Чистопольский Алексей Николаевич</v>
          </cell>
          <cell r="Q1446" t="str">
            <v>chistopolskiy.an@tc18.pp.gazprom-neft.ru</v>
          </cell>
        </row>
        <row r="1447">
          <cell r="P1447" t="str">
            <v>Чупиков Сергей Алексеевич</v>
          </cell>
          <cell r="Q1447" t="str">
            <v>chupikov.sa@tc20.pp.gazprom-neft.ru</v>
          </cell>
        </row>
        <row r="1448">
          <cell r="P1448" t="str">
            <v>Чупина Дина Шамилевна</v>
          </cell>
          <cell r="Q1448" t="str">
            <v>chupina.dsh@tc7.pp.gazprom-neft.ru</v>
          </cell>
        </row>
        <row r="1449">
          <cell r="P1449" t="str">
            <v>Чуйко Анастасия Сергеевна</v>
          </cell>
          <cell r="Q1449" t="str">
            <v>chuyko.as@tc17.pp.gazprom-neft.ru</v>
          </cell>
        </row>
        <row r="1450">
          <cell r="P1450" t="str">
            <v>Дементьянова Юлия Викторовна</v>
          </cell>
          <cell r="Q1450" t="str">
            <v>dementyanova.yuv@tc6.pp.gazprom-neft.ru</v>
          </cell>
        </row>
        <row r="1451">
          <cell r="P1451" t="str">
            <v>Денисенко Никита Алексеевич</v>
          </cell>
          <cell r="Q1451" t="str">
            <v>denisenko.nal@tc6.pp.gazprom-neft.ru</v>
          </cell>
        </row>
        <row r="1452">
          <cell r="P1452" t="str">
            <v>Десятов Николай Николаевич</v>
          </cell>
          <cell r="Q1452" t="str">
            <v>desyatov.nn@tc12.pp.gazprom-neft.ru</v>
          </cell>
        </row>
        <row r="1453">
          <cell r="P1453" t="str">
            <v>Дмитриев Вячеслав Вячеславович</v>
          </cell>
          <cell r="Q1453" t="str">
            <v>dmitriev.vvyach@tc18.pp.gazprom-neft.ru</v>
          </cell>
        </row>
        <row r="1454">
          <cell r="P1454" t="str">
            <v>Дорошенко Мария Андреевна</v>
          </cell>
          <cell r="Q1454" t="str">
            <v>doroshenko.ma@tc12.pp.gazprom-neft.ru</v>
          </cell>
        </row>
        <row r="1455">
          <cell r="P1455" t="str">
            <v>Двойных Максим Владимирович</v>
          </cell>
          <cell r="Q1455" t="str">
            <v>dvoynykh.mv@tc19.pp.gazprom-neft.ru</v>
          </cell>
        </row>
        <row r="1456">
          <cell r="P1456" t="str">
            <v>Эльмаев Дмитрий Александрович</v>
          </cell>
          <cell r="Q1456" t="str">
            <v>elmaev.da@tc19.pp.gazprom-neft.ru</v>
          </cell>
        </row>
        <row r="1457">
          <cell r="P1457" t="str">
            <v>Ерофеева Наталья Николаевна</v>
          </cell>
          <cell r="Q1457" t="str">
            <v>erofeeva.nn@tc21.pp.gazprom-neft.ru</v>
          </cell>
        </row>
        <row r="1458">
          <cell r="P1458" t="str">
            <v>Федорова Валентина Владимировна</v>
          </cell>
          <cell r="Q1458" t="str">
            <v>fedorova.vvl@tc19.pp.gazprom-neft.ru</v>
          </cell>
        </row>
        <row r="1459">
          <cell r="P1459" t="str">
            <v>Фомин Степан Владимирович</v>
          </cell>
          <cell r="Q1459" t="str">
            <v>fomin.svl@tc19.pp.gazprom-neft.ru</v>
          </cell>
        </row>
        <row r="1460">
          <cell r="P1460" t="str">
            <v>Галимзянова Татьяна Николаевна</v>
          </cell>
          <cell r="Q1460" t="str">
            <v>galimzyanova.tn@tc6.pp.gazprom-neft.ru</v>
          </cell>
        </row>
        <row r="1461">
          <cell r="P1461" t="str">
            <v>Гарифуллин Динар Рафисович</v>
          </cell>
          <cell r="Q1461" t="str">
            <v>garifullin.dra@tc20.pp.gazprom-neft.ru</v>
          </cell>
        </row>
        <row r="1462">
          <cell r="P1462" t="str">
            <v>Гаврилов Виктор Анатольевич</v>
          </cell>
          <cell r="Q1462" t="str">
            <v>gavrilov.van@tc21.pp.gazprom-neft.ru</v>
          </cell>
        </row>
        <row r="1463">
          <cell r="P1463" t="str">
            <v>Газиев Радик Миратович</v>
          </cell>
          <cell r="Q1463" t="str">
            <v>gaziev.rm@tc19.pp.gazprom-neft.ru</v>
          </cell>
        </row>
        <row r="1464">
          <cell r="P1464" t="str">
            <v>Генрих Виктория Владимировна</v>
          </cell>
          <cell r="Q1464" t="str">
            <v>genrikh.vv@tc17.pp.gazprom-neft.ru</v>
          </cell>
        </row>
        <row r="1465">
          <cell r="P1465" t="str">
            <v>Гербст Дмитрий Валерьевич</v>
          </cell>
          <cell r="Q1465" t="str">
            <v>gerbst.dv@tc20.pp.gazprom-neft.ru</v>
          </cell>
        </row>
        <row r="1466">
          <cell r="P1466" t="str">
            <v>Глебов Владимир Александрович</v>
          </cell>
          <cell r="Q1466" t="str">
            <v>glebov.va@tc19.pp.gazprom-neft.ru</v>
          </cell>
        </row>
        <row r="1467">
          <cell r="P1467" t="str">
            <v>Гончаров Сергей Александрович</v>
          </cell>
          <cell r="Q1467" t="str">
            <v>goncharov.sa@tc21.pp.gazprom-neft.ru</v>
          </cell>
        </row>
        <row r="1468">
          <cell r="P1468" t="str">
            <v>Горбатовский Александр Николаевич</v>
          </cell>
          <cell r="Q1468" t="str">
            <v>gorbatovskiy.an@tc20.pp.gazprom-neft.ru</v>
          </cell>
        </row>
        <row r="1469">
          <cell r="P1469" t="str">
            <v>Говоров Сергей Юрьевич</v>
          </cell>
          <cell r="Q1469" t="str">
            <v>govorov.syu@tc13.pp.gazprom-neft.ru</v>
          </cell>
        </row>
        <row r="1470">
          <cell r="P1470" t="str">
            <v>Ильясова Айгуль Агзамовна</v>
          </cell>
          <cell r="Q1470" t="str">
            <v>ilyasova.aa@tc19.pp.gazprom-neft.ru</v>
          </cell>
        </row>
        <row r="1471">
          <cell r="P1471" t="str">
            <v>Ильючик Наталья Константиновна</v>
          </cell>
          <cell r="Q1471" t="str">
            <v>ilyuchik.nk@tc11.pp.gazprom-neft.ru</v>
          </cell>
        </row>
        <row r="1472">
          <cell r="P1472" t="str">
            <v>Иванов Даниил Сергеевич</v>
          </cell>
          <cell r="Q1472" t="str">
            <v>ivanov.dsergeev@tc17.pp.gazprom-neft.ru</v>
          </cell>
        </row>
        <row r="1473">
          <cell r="P1473" t="str">
            <v>Иванов Виталий Борисович</v>
          </cell>
          <cell r="Q1473" t="str">
            <v>ivanov.vbo@tc21.pp.gazprom-neft.ru</v>
          </cell>
        </row>
        <row r="1474">
          <cell r="P1474" t="str">
            <v>Иващенко Наталья Витальевна</v>
          </cell>
          <cell r="Q1474" t="str">
            <v>ivaschenko.nv@tc20.pp.gazprom-neft.ru</v>
          </cell>
        </row>
        <row r="1475">
          <cell r="P1475" t="str">
            <v>Каланаков Вячеслав Олегович</v>
          </cell>
          <cell r="Q1475" t="str">
            <v>kalanakov.vol@tc21.pp.gazprom-neft.ru</v>
          </cell>
        </row>
        <row r="1476">
          <cell r="P1476" t="str">
            <v>Камалов Марсель Салаватович</v>
          </cell>
          <cell r="Q1476" t="str">
            <v>kamalov.ms@tc20.pp.gazprom-neft.ru</v>
          </cell>
        </row>
        <row r="1477">
          <cell r="P1477" t="str">
            <v>Капустин Константин Валентинович</v>
          </cell>
          <cell r="Q1477" t="str">
            <v>kapustin.kv@tc6.pp.gazprom-neft.ru</v>
          </cell>
        </row>
        <row r="1478">
          <cell r="P1478" t="str">
            <v>Карпенков Тимофей Андреевич</v>
          </cell>
          <cell r="Q1478" t="str">
            <v>karpenkov.ta@tc17.pp.gazprom-neft.ru</v>
          </cell>
        </row>
        <row r="1479">
          <cell r="P1479" t="str">
            <v>Каюмов Роман Радикович</v>
          </cell>
          <cell r="Q1479" t="str">
            <v>kayumov.rra@tc16.pp.gazprom-neft.ru</v>
          </cell>
        </row>
        <row r="1480">
          <cell r="P1480" t="str">
            <v>Казаков Борис Константинович</v>
          </cell>
          <cell r="Q1480" t="str">
            <v>kazakov.bk@tc21.pp.gazprom-neft.ru</v>
          </cell>
        </row>
        <row r="1481">
          <cell r="P1481" t="str">
            <v>Хабиров Алмас Ансарович</v>
          </cell>
          <cell r="Q1481" t="str">
            <v>khabirov.aan@tc15.pp.gazprom-neft.ru</v>
          </cell>
        </row>
        <row r="1482">
          <cell r="P1482" t="str">
            <v>Халиков Азат Агзямович</v>
          </cell>
          <cell r="Q1482" t="str">
            <v>khalikov.aag@tc21.pp.gazprom-neft.ru</v>
          </cell>
        </row>
        <row r="1483">
          <cell r="P1483" t="str">
            <v>Хасанова Анна Сергеевна</v>
          </cell>
          <cell r="Q1483" t="str">
            <v>khasanova.as@tc14.pp.gazprom-neft.ru</v>
          </cell>
        </row>
        <row r="1484">
          <cell r="P1484" t="str">
            <v>Хайруллина Людмила Ивановна</v>
          </cell>
          <cell r="Q1484" t="str">
            <v>khayrullina.li@tc6.pp.gazprom-neft.ru</v>
          </cell>
        </row>
        <row r="1485">
          <cell r="P1485" t="str">
            <v>Хайруллин Рафаэль Фанильевич</v>
          </cell>
          <cell r="Q1485" t="str">
            <v>khayrullin.rf@tc20.pp.gazprom-neft.ru</v>
          </cell>
        </row>
        <row r="1486">
          <cell r="P1486" t="str">
            <v>Хайрзаманова Анастасия Владимировна</v>
          </cell>
          <cell r="Q1486" t="str">
            <v>khayrzamanova.avl@tc18.pp.gazprom-neft.ru</v>
          </cell>
        </row>
        <row r="1487">
          <cell r="P1487" t="str">
            <v>Хазова Елена Валерьевна</v>
          </cell>
          <cell r="Q1487" t="str">
            <v>khazova.ev@tc21.pp.gazprom-neft.ru</v>
          </cell>
        </row>
        <row r="1488">
          <cell r="P1488" t="str">
            <v>Хисматов Роман Владимирович</v>
          </cell>
          <cell r="Q1488" t="str">
            <v>khismatov.rv@tc15.pp.gazprom-neft.ru</v>
          </cell>
        </row>
        <row r="1489">
          <cell r="P1489" t="str">
            <v>Колесников Евгений Анатольевич</v>
          </cell>
          <cell r="Q1489" t="str">
            <v>kolesnikov.ea@tc14.pp.gazprom-neft.ru</v>
          </cell>
        </row>
        <row r="1490">
          <cell r="P1490" t="str">
            <v>Конищев Дмитрий Васильевич</v>
          </cell>
          <cell r="Q1490" t="str">
            <v>konishchev.dv@tc21.pp.gazprom-neft.ru</v>
          </cell>
        </row>
        <row r="1491">
          <cell r="P1491" t="str">
            <v>Кононова Анастасия Николаевна</v>
          </cell>
          <cell r="Q1491" t="str">
            <v>kononova.an@tc14.pp.gazprom-neft.ru</v>
          </cell>
        </row>
        <row r="1492">
          <cell r="P1492" t="str">
            <v>Конюхов Алексей Анатольевич</v>
          </cell>
          <cell r="Q1492" t="str">
            <v>konyukhov.aa@tc17.pp.gazprom-neft.ru</v>
          </cell>
        </row>
        <row r="1493">
          <cell r="P1493" t="str">
            <v>Королев Александр Олегович</v>
          </cell>
          <cell r="Q1493" t="str">
            <v>korolev.ao@tc14.pp.gazprom-neft.ru</v>
          </cell>
        </row>
        <row r="1494">
          <cell r="P1494" t="str">
            <v>Коровченко Анастасия Анатольевна</v>
          </cell>
          <cell r="Q1494" t="str">
            <v>korovchenko.aa@tc15.pp.gazprom-neft.ru</v>
          </cell>
        </row>
        <row r="1495">
          <cell r="P1495" t="str">
            <v>Котухов Эдуард Александрович</v>
          </cell>
          <cell r="Q1495" t="str">
            <v>kotukhov.ea@tc14.pp.gazprom-neft.ru</v>
          </cell>
        </row>
        <row r="1496">
          <cell r="P1496" t="str">
            <v>Куклин Дмитрий Валерьевич</v>
          </cell>
          <cell r="Q1496" t="str">
            <v>kuklin.dva@tc21.pp.gazprom-neft.ru</v>
          </cell>
        </row>
        <row r="1497">
          <cell r="P1497" t="str">
            <v>Кульчинский Алексей Алексеевич</v>
          </cell>
          <cell r="Q1497" t="str">
            <v>kulchinskiy.aa@tc7.pp.gazprom-neft.ru</v>
          </cell>
        </row>
        <row r="1498">
          <cell r="P1498" t="str">
            <v>Курдин Артем Сергеевич</v>
          </cell>
          <cell r="Q1498" t="str">
            <v>kurdin.as@tc15.pp.gazprom-neft.ru</v>
          </cell>
        </row>
        <row r="1499">
          <cell r="P1499" t="str">
            <v>Курлин Владимир Владимирович</v>
          </cell>
          <cell r="Q1499" t="str">
            <v>kurlin.vv@tc19.pp.gazprom-neft.ru</v>
          </cell>
        </row>
        <row r="1500">
          <cell r="P1500" t="str">
            <v>Кузьмина Марина Александровна</v>
          </cell>
          <cell r="Q1500" t="str">
            <v>kuzmina.mal@tc21.pp.gazprom-neft.ru</v>
          </cell>
        </row>
        <row r="1501">
          <cell r="P1501" t="str">
            <v>Кузьмин Максим Анатольевич</v>
          </cell>
          <cell r="Q1501" t="str">
            <v>kuzmin.mana@tc11.pp.gazprom-neft.ru</v>
          </cell>
        </row>
        <row r="1502">
          <cell r="P1502" t="str">
            <v>Кузьмин Вячеслав Александрович</v>
          </cell>
          <cell r="Q1502" t="str">
            <v>kuzmin.val@tc11.pp.gazprom-neft.ru</v>
          </cell>
        </row>
        <row r="1503">
          <cell r="P1503" t="str">
            <v>Кузнецов Сергей Владимирович</v>
          </cell>
          <cell r="Q1503" t="str">
            <v>kuznetsov.svladimi@tc20.pp.gazprom-neft.ru</v>
          </cell>
        </row>
        <row r="1504">
          <cell r="P1504" t="str">
            <v>Ларина Марина Сергеевна</v>
          </cell>
          <cell r="Q1504" t="str">
            <v>larina.ms@tc21.pp.gazprom-neft.ru</v>
          </cell>
        </row>
        <row r="1505">
          <cell r="P1505" t="str">
            <v>Лещенко Оксана Геннадьевна</v>
          </cell>
          <cell r="Q1505" t="str">
            <v>leshchenko.og@tc15.pp.gazprom-neft.ru</v>
          </cell>
        </row>
        <row r="1506">
          <cell r="P1506" t="str">
            <v>Левин Евгений Владимирович</v>
          </cell>
          <cell r="Q1506" t="str">
            <v>levin.evl@tc21.pp.gazprom-neft.ru</v>
          </cell>
        </row>
        <row r="1507">
          <cell r="P1507" t="str">
            <v>Лизогуб Алексей Андреевич</v>
          </cell>
          <cell r="Q1507" t="str">
            <v>lizogub.aa@tc15.pp.gazprom-neft.ru</v>
          </cell>
        </row>
        <row r="1508">
          <cell r="P1508" t="str">
            <v>Лукшин Владислав Евгеньевич</v>
          </cell>
          <cell r="Q1508" t="str">
            <v>lukshin.ve@tc19.pp.gazprom-neft.ru</v>
          </cell>
        </row>
        <row r="1509">
          <cell r="P1509" t="str">
            <v>Магомедова Диана Эбильфетовна</v>
          </cell>
          <cell r="Q1509" t="str">
            <v>magomedova.de@tc11.pp.gazprom-neft.ru</v>
          </cell>
        </row>
        <row r="1510">
          <cell r="P1510" t="str">
            <v>Макамбеджан Константин Владимирович</v>
          </cell>
          <cell r="Q1510" t="str">
            <v>makambedzhan.kv@tc11.pp.gazprom-neft.ru</v>
          </cell>
        </row>
        <row r="1511">
          <cell r="P1511" t="str">
            <v>Макаров Александр Борисович</v>
          </cell>
          <cell r="Q1511" t="str">
            <v>makarov.abor@tc21.pp.gazprom-neft.ru</v>
          </cell>
        </row>
        <row r="1512">
          <cell r="P1512" t="str">
            <v>Меркель Лилия Зинуровна</v>
          </cell>
          <cell r="Q1512" t="str">
            <v>merkel.lz@tc7.pp.gazprom-neft.ru</v>
          </cell>
        </row>
        <row r="1513">
          <cell r="P1513" t="str">
            <v>Морозов Юрий Юрьевич</v>
          </cell>
          <cell r="Q1513" t="str">
            <v>morozov.yuyu@tc19.pp.gazprom-neft.ru</v>
          </cell>
        </row>
        <row r="1514">
          <cell r="P1514" t="str">
            <v>Мосунов Олег Вячеславович</v>
          </cell>
          <cell r="Q1514" t="str">
            <v>mosunov.ov@tc18.pp.gazprom-neft.ru</v>
          </cell>
        </row>
        <row r="1515">
          <cell r="P1515" t="str">
            <v>Мушкаров Антон Викторович</v>
          </cell>
          <cell r="Q1515" t="str">
            <v>mushkarov.av@tc11.pp.gazprom-neft.ru</v>
          </cell>
        </row>
        <row r="1516">
          <cell r="P1516" t="str">
            <v>Наборщикова Екатерина Викторовна</v>
          </cell>
          <cell r="Q1516" t="str">
            <v>naborschikova.ev@tc15.pp.gazprom-neft.ru</v>
          </cell>
        </row>
        <row r="1517">
          <cell r="P1517" t="str">
            <v>Нестеров Олег Анатольевич</v>
          </cell>
          <cell r="Q1517" t="str">
            <v>nesterov.oa@tc14.pp.gazprom-neft.ru</v>
          </cell>
        </row>
        <row r="1518">
          <cell r="P1518" t="str">
            <v>Оприкова Анастасия Николаевна</v>
          </cell>
          <cell r="Q1518" t="str">
            <v>oprikova.an@tc6.pp.gazprom-neft.ru</v>
          </cell>
        </row>
        <row r="1519">
          <cell r="P1519" t="str">
            <v>Овчарова Дарья Алексеевна</v>
          </cell>
          <cell r="Q1519" t="str">
            <v>ovcharova.da@tc7.pp.gazprom-neft.ru</v>
          </cell>
        </row>
        <row r="1520">
          <cell r="P1520" t="str">
            <v>Овчарова Юлия Юрьевна</v>
          </cell>
          <cell r="Q1520" t="str">
            <v>ovcharova.yuyu@tc20.pp.gazprom-neft.ru</v>
          </cell>
        </row>
        <row r="1521">
          <cell r="P1521" t="str">
            <v>Панчук Иван Викторович</v>
          </cell>
          <cell r="Q1521" t="str">
            <v>panchuk.iv@tc11.pp.gazprom-neft.ru</v>
          </cell>
        </row>
        <row r="1522">
          <cell r="P1522" t="str">
            <v>Паскал Елена Александровна</v>
          </cell>
          <cell r="Q1522" t="str">
            <v>paskal.ea@tc6.pp.gazprom-neft.ru</v>
          </cell>
        </row>
        <row r="1523">
          <cell r="P1523" t="str">
            <v>Пасько Алексей Сергеевич</v>
          </cell>
          <cell r="Q1523" t="str">
            <v>pasko.as@tc6.pp.gazprom-neft.ru</v>
          </cell>
        </row>
        <row r="1524">
          <cell r="P1524" t="str">
            <v>Перемитин Андрей Васильевич</v>
          </cell>
          <cell r="Q1524" t="str">
            <v>peremitin.av@tc21.pp.gazprom-neft.ru</v>
          </cell>
        </row>
        <row r="1525">
          <cell r="P1525" t="str">
            <v>Петров Алексей Юрьевич</v>
          </cell>
          <cell r="Q1525" t="str">
            <v>petrov.ayurev@tc13.pp.gazprom-neft.ru</v>
          </cell>
        </row>
        <row r="1526">
          <cell r="P1526" t="str">
            <v>Петров Дмитрий Юрьевич</v>
          </cell>
          <cell r="Q1526" t="str">
            <v>petrov.dyu@tc18.pp.gazprom-neft.ru</v>
          </cell>
        </row>
        <row r="1527">
          <cell r="P1527" t="str">
            <v>Пиндич Иван Васильевич</v>
          </cell>
          <cell r="Q1527" t="str">
            <v>pindich.iv@tc19.pp.gazprom-neft.ru</v>
          </cell>
        </row>
        <row r="1528">
          <cell r="P1528" t="str">
            <v>Пономаренко Александр Валентинович</v>
          </cell>
          <cell r="Q1528" t="str">
            <v>ponomarenko.ava@tc19.pp.gazprom-neft.ru</v>
          </cell>
        </row>
        <row r="1529">
          <cell r="P1529" t="str">
            <v>Пономарев Артем Александрович</v>
          </cell>
          <cell r="Q1529" t="str">
            <v>ponomarev.aale@tc15.pp.gazprom-neft.ru</v>
          </cell>
        </row>
        <row r="1530">
          <cell r="P1530" t="str">
            <v>Поскачей Сергей Валентинович</v>
          </cell>
          <cell r="Q1530" t="str">
            <v>poskachey.sv@tc21.pp.gazprom-neft.ru</v>
          </cell>
        </row>
        <row r="1531">
          <cell r="P1531" t="str">
            <v>Прасол Алексей Викторович</v>
          </cell>
          <cell r="Q1531" t="str">
            <v>prasol.av@tc16.pp.gazprom-neft.ru</v>
          </cell>
        </row>
        <row r="1532">
          <cell r="P1532" t="str">
            <v>Радковский Андрей Викторович</v>
          </cell>
          <cell r="Q1532" t="str">
            <v>radkovskiy.av@tc15.pp.gazprom-neft.ru</v>
          </cell>
        </row>
        <row r="1533">
          <cell r="P1533" t="str">
            <v>Рак Дмитрий Сергеевич</v>
          </cell>
          <cell r="Q1533" t="str">
            <v>rak.ds@tc16.pp.gazprom-neft.ru</v>
          </cell>
        </row>
        <row r="1534">
          <cell r="P1534" t="str">
            <v>Рахматуллин Филюс Рафикович</v>
          </cell>
          <cell r="Q1534" t="str">
            <v>rakhmatullin.fr@tc16.pp.gazprom-neft.ru</v>
          </cell>
        </row>
        <row r="1535">
          <cell r="P1535" t="str">
            <v>Резепов Александр Петрович</v>
          </cell>
          <cell r="Q1535" t="str">
            <v>rezepov.ap@tc17.pp.gazprom-neft.ru</v>
          </cell>
        </row>
        <row r="1536">
          <cell r="P1536" t="str">
            <v>Родиков Алексей Юрьевич</v>
          </cell>
          <cell r="Q1536" t="str">
            <v>rodikov.ayu@tc11.pp.gazprom-neft.ru</v>
          </cell>
        </row>
        <row r="1537">
          <cell r="P1537" t="str">
            <v>Сабитов Руслан Мирхатович</v>
          </cell>
          <cell r="Q1537" t="str">
            <v>sabitov.rmi@tc21.pp.gazprom-neft.ru</v>
          </cell>
        </row>
        <row r="1538">
          <cell r="P1538" t="str">
            <v>Садыков Тимур Мавлявиевич</v>
          </cell>
          <cell r="Q1538" t="str">
            <v>sadykov.tm@tc20.pp.gazprom-neft.ru</v>
          </cell>
        </row>
        <row r="1539">
          <cell r="P1539" t="str">
            <v>Сафиуллин Марат Раисович</v>
          </cell>
          <cell r="Q1539" t="str">
            <v>safiullin.mr@tc18.pp.gazprom-neft.ru</v>
          </cell>
        </row>
        <row r="1540">
          <cell r="P1540" t="str">
            <v>Саяпов Спартак Рафаилович</v>
          </cell>
          <cell r="Q1540" t="str">
            <v>sayapov.sr@tc21.pp.gazprom-neft.ru</v>
          </cell>
        </row>
        <row r="1541">
          <cell r="P1541" t="str">
            <v>Семенченко Наталья Александровна</v>
          </cell>
          <cell r="Q1541" t="str">
            <v>semenchenko.na@tc18.pp.gazprom-neft.ru</v>
          </cell>
        </row>
        <row r="1542">
          <cell r="P1542" t="str">
            <v>Сенченко Александр Николаевич</v>
          </cell>
          <cell r="Q1542" t="str">
            <v>senchenko.an@tc20.pp.gazprom-neft.ru</v>
          </cell>
        </row>
        <row r="1543">
          <cell r="P1543" t="str">
            <v>Шабров Евгений Николаевич</v>
          </cell>
          <cell r="Q1543" t="str">
            <v>shabrov.en@tc11.pp.gazprom-neft.ru</v>
          </cell>
        </row>
        <row r="1544">
          <cell r="P1544" t="str">
            <v>Шакиров Азат Маратович</v>
          </cell>
          <cell r="Q1544" t="str">
            <v>shakirov.am@tc7.pp.gazprom-neft.ru</v>
          </cell>
        </row>
        <row r="1545">
          <cell r="P1545" t="str">
            <v>Шакиров Рамиль Рафаэльевич</v>
          </cell>
          <cell r="Q1545" t="str">
            <v>shakirov.rraf@tc16.pp.gazprom-neft.ru</v>
          </cell>
        </row>
        <row r="1546">
          <cell r="P1546" t="str">
            <v>Шамов Владислав Вячеславович</v>
          </cell>
          <cell r="Q1546" t="str">
            <v>shamov.vv@tc16.pp.gazprom-neft.ru</v>
          </cell>
        </row>
        <row r="1547">
          <cell r="P1547" t="str">
            <v>Шайхутдинов Данил Модорисович</v>
          </cell>
          <cell r="Q1547" t="str">
            <v>shaykhutdinov.dm@tc11.pp.gazprom-neft.ru</v>
          </cell>
        </row>
        <row r="1548">
          <cell r="P1548" t="str">
            <v>Шайхутдинов Роман Рифатович</v>
          </cell>
          <cell r="Q1548" t="str">
            <v>shaykhutdinov.rri@tc19.pp.gazprom-neft.ru</v>
          </cell>
        </row>
        <row r="1549">
          <cell r="P1549" t="str">
            <v>Щепелева Светлана Васильевна</v>
          </cell>
          <cell r="Q1549" t="str">
            <v>shchepeleva.sv@tc11.pp.gazprom-neft.ru</v>
          </cell>
        </row>
        <row r="1550">
          <cell r="P1550" t="str">
            <v>Шкалева Светлана Валерьевна</v>
          </cell>
          <cell r="Q1550" t="str">
            <v>shkaleva.sv@tc15.pp.gazprom-neft.ru</v>
          </cell>
        </row>
        <row r="1551">
          <cell r="P1551" t="str">
            <v>Шпинта Татьяна Геннадьевна</v>
          </cell>
          <cell r="Q1551" t="str">
            <v>shpinta.tg@tc6.pp.gazprom-neft.ru</v>
          </cell>
        </row>
        <row r="1552">
          <cell r="P1552" t="str">
            <v>Швецов Павел Владимирович</v>
          </cell>
          <cell r="Q1552" t="str">
            <v>shvetsov.pv@tc21.pp.gazprom-neft.ru</v>
          </cell>
        </row>
        <row r="1553">
          <cell r="P1553" t="str">
            <v>Швиденко Николай Николаевич</v>
          </cell>
          <cell r="Q1553" t="str">
            <v>shvidenko.nn@tc17.pp.gazprom-neft.ru</v>
          </cell>
        </row>
        <row r="1554">
          <cell r="P1554" t="str">
            <v>Сидоров Егор Александрович</v>
          </cell>
          <cell r="Q1554" t="str">
            <v>sidorov.ea@tc16.pp.gazprom-neft.ru</v>
          </cell>
        </row>
        <row r="1555">
          <cell r="P1555" t="str">
            <v>Синеглазов Данил Владимирович</v>
          </cell>
          <cell r="Q1555" t="str">
            <v>sineglazov.dv@tc21.pp.gazprom-neft.ru</v>
          </cell>
        </row>
        <row r="1556">
          <cell r="P1556" t="str">
            <v>Смирнов Михаил Викторович</v>
          </cell>
          <cell r="Q1556" t="str">
            <v>smirnov.mvi@tc18.pp.gazprom-neft.ru</v>
          </cell>
        </row>
        <row r="1557">
          <cell r="P1557" t="str">
            <v>Смоляков Дмитрий Андреевич</v>
          </cell>
          <cell r="Q1557" t="str">
            <v>smolyakov.da@tc19.pp.gazprom-neft.ru</v>
          </cell>
        </row>
        <row r="1558">
          <cell r="P1558" t="str">
            <v>Соколов Дмитрий Александрович</v>
          </cell>
          <cell r="Q1558" t="str">
            <v>sokolov.dalek@tc17.pp.gazprom-neft.ru</v>
          </cell>
        </row>
        <row r="1559">
          <cell r="P1559" t="str">
            <v>Соколов Илья Андреевич</v>
          </cell>
          <cell r="Q1559" t="str">
            <v>sokolov.ian@tc16.pp.gazprom-neft.ru</v>
          </cell>
        </row>
        <row r="1560">
          <cell r="P1560" t="str">
            <v>Сорокин Сергей Леонидович</v>
          </cell>
          <cell r="Q1560" t="str">
            <v>sorokin.sl@tc7.pp.gazprom-neft.ru</v>
          </cell>
        </row>
        <row r="1561">
          <cell r="P1561" t="str">
            <v>Стрижак Алексей Юрьевич</v>
          </cell>
          <cell r="Q1561" t="str">
            <v>strizhak.ayu@tc19.pp.gazprom-neft.ru</v>
          </cell>
        </row>
        <row r="1562">
          <cell r="P1562" t="str">
            <v>Стрижова Елена Николаевна</v>
          </cell>
          <cell r="Q1562" t="str">
            <v>strizhova.en@tc16.pp.gazprom-neft.ru</v>
          </cell>
        </row>
        <row r="1563">
          <cell r="P1563" t="str">
            <v>Стрижов Сергей Владимирович</v>
          </cell>
          <cell r="Q1563" t="str">
            <v>strizhov.sv@tc16.pp.gazprom-neft.ru</v>
          </cell>
        </row>
        <row r="1564">
          <cell r="P1564" t="str">
            <v>Строгалева Виктория Анатольевна</v>
          </cell>
          <cell r="Q1564" t="str">
            <v>strogaleva.va@tc15.pp.gazprom-neft.ru</v>
          </cell>
        </row>
        <row r="1565">
          <cell r="P1565" t="str">
            <v>Сушков Лев Иванович</v>
          </cell>
          <cell r="Q1565" t="str">
            <v>sushkov.li@tc17.pp.gazprom-neft.ru</v>
          </cell>
        </row>
        <row r="1566">
          <cell r="P1566" t="str">
            <v>Таран Дмитрий Сергеевич</v>
          </cell>
          <cell r="Q1566" t="str">
            <v>taran.ds@tc16.pp.gazprom-neft.ru</v>
          </cell>
        </row>
        <row r="1567">
          <cell r="P1567" t="str">
            <v>Толкачев Алексей Викторович</v>
          </cell>
          <cell r="Q1567" t="str">
            <v>tolkachev.av@tc14.pp.gazprom-neft.ru</v>
          </cell>
        </row>
        <row r="1568">
          <cell r="P1568" t="str">
            <v>Торопов Дмитрий Викторович</v>
          </cell>
          <cell r="Q1568" t="str">
            <v>toropov.dvik@tc16.pp.gazprom-neft.ru</v>
          </cell>
        </row>
        <row r="1569">
          <cell r="P1569" t="str">
            <v>Трусов Игорь Игоревич</v>
          </cell>
          <cell r="Q1569" t="str">
            <v>trusov.ii@tc15.pp.gazprom-neft.ru</v>
          </cell>
        </row>
        <row r="1570">
          <cell r="P1570" t="str">
            <v>Цыганов Денис Алексеевич</v>
          </cell>
          <cell r="Q1570" t="str">
            <v>tsyganov.da@tc18.pp.gazprom-neft.ru</v>
          </cell>
        </row>
        <row r="1571">
          <cell r="P1571" t="str">
            <v>Тырон Олег Сергеевич</v>
          </cell>
          <cell r="Q1571" t="str">
            <v>tyron.os@tc17.pp.gazprom-neft.ru</v>
          </cell>
        </row>
        <row r="1572">
          <cell r="P1572" t="str">
            <v>Уразов Тагир Рафаэлович</v>
          </cell>
          <cell r="Q1572" t="str">
            <v>urazov.tr@tc17.pp.gazprom-neft.ru</v>
          </cell>
        </row>
        <row r="1573">
          <cell r="P1573" t="str">
            <v>Урвачев Максим Григорьевич</v>
          </cell>
          <cell r="Q1573" t="str">
            <v>urvachev.mg@tc11.pp.gazprom-neft.ru</v>
          </cell>
        </row>
        <row r="1574">
          <cell r="P1574" t="str">
            <v>Валитов Радик Хамзович</v>
          </cell>
          <cell r="Q1574" t="str">
            <v>valitov.rkh@tc17.pp.gazprom-neft.ru</v>
          </cell>
        </row>
        <row r="1575">
          <cell r="P1575" t="str">
            <v>Варламова Юлия Владимировна</v>
          </cell>
          <cell r="Q1575" t="str">
            <v>varlamova.yuv@tc19.pp.gazprom-neft.ru</v>
          </cell>
        </row>
        <row r="1576">
          <cell r="P1576" t="str">
            <v>Васильев Андрей Сергеевич</v>
          </cell>
          <cell r="Q1576" t="str">
            <v>vasilev.asergee@tc21.pp.gazprom-neft.ru</v>
          </cell>
        </row>
        <row r="1577">
          <cell r="P1577" t="str">
            <v>Вайс Вита Владимировна</v>
          </cell>
          <cell r="Q1577" t="str">
            <v>vays.vv@tc19.pp.gazprom-neft.ru</v>
          </cell>
        </row>
        <row r="1578">
          <cell r="P1578" t="str">
            <v>Винокуров Роман Иванович</v>
          </cell>
          <cell r="Q1578" t="str">
            <v>vinokurov.ri@tc16.pp.gazprom-neft.ru</v>
          </cell>
        </row>
        <row r="1579">
          <cell r="P1579" t="str">
            <v>Воронина Валентина Михайловна</v>
          </cell>
          <cell r="Q1579" t="str">
            <v>voronina.vmi@tc18.pp.gazprom-neft.ru</v>
          </cell>
        </row>
        <row r="1580">
          <cell r="P1580" t="str">
            <v>Ягодкин Сергей Геннадьевич</v>
          </cell>
          <cell r="Q1580" t="str">
            <v>yagodkin.sg@tc17.pp.gazprom-neft.ru</v>
          </cell>
        </row>
        <row r="1581">
          <cell r="P1581" t="str">
            <v>Янковская Елена Владимировна</v>
          </cell>
          <cell r="Q1581" t="str">
            <v>yankovskaya.evl@tc14.pp.gazprom-neft.ru</v>
          </cell>
        </row>
        <row r="1582">
          <cell r="P1582" t="str">
            <v>Ясвин Анна Викторовна</v>
          </cell>
          <cell r="Q1582" t="str">
            <v>yasvin.av@tc20.pp.gazprom-neft.ru</v>
          </cell>
        </row>
        <row r="1583">
          <cell r="P1583" t="str">
            <v>Юсупов Александр Александрович</v>
          </cell>
          <cell r="Q1583" t="str">
            <v>yusupov.aal@tc18.pp.gazprom-neft.ru</v>
          </cell>
        </row>
        <row r="1584">
          <cell r="P1584" t="str">
            <v>Юсупов Руслан Рафикович</v>
          </cell>
          <cell r="Q1584" t="str">
            <v>yusupov.rra@tc20.pp.gazprom-neft.ru</v>
          </cell>
        </row>
        <row r="1585">
          <cell r="P1585" t="str">
            <v>Захарчук Андрей Анатольевич</v>
          </cell>
          <cell r="Q1585" t="str">
            <v>zakharchuk.aa@tc17.pp.gazprom-neft.ru</v>
          </cell>
        </row>
        <row r="1586">
          <cell r="P1586" t="str">
            <v>Зайцев Сергей Григорьевич</v>
          </cell>
          <cell r="Q1586" t="str">
            <v>zaytsev.sg@tc17.pp.gazprom-neft.ru</v>
          </cell>
        </row>
        <row r="1587">
          <cell r="P1587" t="str">
            <v>Жуков Сергей Александрович</v>
          </cell>
          <cell r="Q1587" t="str">
            <v>zhukov.sa@tc21.pp.gazprom-neft.ru</v>
          </cell>
        </row>
        <row r="1588">
          <cell r="P1588" t="str">
            <v>Журавель Виктория Владимировна</v>
          </cell>
          <cell r="Q1588" t="str">
            <v>zhuravel.vv@tc19.pp.gazprom-neft.ru</v>
          </cell>
        </row>
        <row r="1589">
          <cell r="P1589" t="str">
            <v>Зиннурова Елена Викторовна</v>
          </cell>
          <cell r="Q1589" t="str">
            <v>zinnurova.ev@tc20.pp.gazprom-neft.ru</v>
          </cell>
        </row>
        <row r="1590">
          <cell r="P1590" t="str">
            <v>Золотов Сергей Аркадьевич</v>
          </cell>
          <cell r="Q1590" t="str">
            <v>zolotov.sar@tc21.pp.gazprom-neft.ru</v>
          </cell>
        </row>
        <row r="1591">
          <cell r="P1591" t="str">
            <v>Дорошенко Дмитрий Валентинович</v>
          </cell>
          <cell r="Q1591" t="str">
            <v>doroshenko.dva@tc12.pp.gazprom-neft.ru</v>
          </cell>
        </row>
        <row r="1592">
          <cell r="P1592" t="str">
            <v>Адамова Екатерина Сергеевна</v>
          </cell>
          <cell r="Q1592" t="str">
            <v>adamova.es@tc6.pp.gazprom-neft.ru</v>
          </cell>
        </row>
        <row r="1593">
          <cell r="P1593" t="str">
            <v>Азизов Руслан Рамазанович</v>
          </cell>
          <cell r="Q1593" t="str">
            <v>azizov.rra@tc18.pp.gazprom-neft.ru</v>
          </cell>
        </row>
        <row r="1594">
          <cell r="P1594" t="str">
            <v>Азизов Руслан Рамазанович</v>
          </cell>
          <cell r="Q1594" t="str">
            <v>azizov.rra@tc18.pp.gazprom-neft.ru</v>
          </cell>
        </row>
        <row r="1595">
          <cell r="P1595" t="str">
            <v>Акбердиев Руслан Темирбекович</v>
          </cell>
          <cell r="Q1595" t="str">
            <v>akberdiev.rt@tc20.pp.gazprom-neft.ru</v>
          </cell>
        </row>
        <row r="1596">
          <cell r="P1596" t="str">
            <v>Аксиненко Александр Иванович</v>
          </cell>
          <cell r="Q1596" t="str">
            <v>aksinenko.ai@tc19.pp.gazprom-neft.ru</v>
          </cell>
        </row>
        <row r="1597">
          <cell r="P1597" t="str">
            <v>Алешин Александр Юрьевич</v>
          </cell>
          <cell r="Q1597" t="str">
            <v>aleshin.ayu@tc17.pp.gazprom-neft.ru</v>
          </cell>
        </row>
        <row r="1598">
          <cell r="P1598" t="str">
            <v>Андреева Любовь Васильевна</v>
          </cell>
          <cell r="Q1598" t="str">
            <v>andreeva.lv@tc16.pp.gazprom-neft.ru</v>
          </cell>
        </row>
        <row r="1599">
          <cell r="P1599" t="str">
            <v>Андрейченко Вероника Викторовна</v>
          </cell>
          <cell r="Q1599" t="str">
            <v>andreychenko.vv@tc17.pp.gazprom-neft.ru</v>
          </cell>
        </row>
        <row r="1600">
          <cell r="P1600" t="str">
            <v>Аникеев Илья Сергеевич</v>
          </cell>
          <cell r="Q1600" t="str">
            <v>anikeev.is@tc7.pp.gazprom-neft.ru</v>
          </cell>
        </row>
        <row r="1601">
          <cell r="P1601" t="str">
            <v>Аникеев Илья Сергеевич</v>
          </cell>
          <cell r="Q1601" t="str">
            <v>anikeev.is@tc7.pp.gazprom-neft.ru</v>
          </cell>
        </row>
        <row r="1602">
          <cell r="P1602" t="str">
            <v>Априщенко Полина Алексеевна</v>
          </cell>
          <cell r="Q1602" t="str">
            <v>aprishchenko.pa@tc16.pp.gazprom-neft.ru</v>
          </cell>
        </row>
        <row r="1603">
          <cell r="P1603" t="str">
            <v>Артемьев Олег Сергеевич</v>
          </cell>
          <cell r="Q1603" t="str">
            <v>artemev.os@tc7.pp.gazprom-neft.ru</v>
          </cell>
        </row>
        <row r="1604">
          <cell r="P1604" t="str">
            <v>Аскаров Андрей Вячеславович</v>
          </cell>
          <cell r="Q1604" t="str">
            <v>askarov.av@tc19.pp.gazprom-neft.ru</v>
          </cell>
        </row>
        <row r="1605">
          <cell r="P1605" t="str">
            <v>Ахметшина Алена Анатольевна</v>
          </cell>
          <cell r="Q1605" t="str">
            <v>akhmetshina.aa@tc7.pp.gazprom-neft.ru</v>
          </cell>
        </row>
        <row r="1606">
          <cell r="P1606" t="str">
            <v>Ашыров Салим Вафа оглы</v>
          </cell>
          <cell r="Q1606" t="str">
            <v>ashyrov.sv@tc19.pp.gazprom-neft.ru</v>
          </cell>
        </row>
        <row r="1607">
          <cell r="P1607" t="str">
            <v>Ашыров Салим Вафа оглы</v>
          </cell>
          <cell r="Q1607" t="str">
            <v>ashyrov.sv@tc19.pp.gazprom-neft.ru</v>
          </cell>
        </row>
        <row r="1608">
          <cell r="P1608" t="str">
            <v>Бабиков Александр Яковлевич</v>
          </cell>
          <cell r="Q1608" t="str">
            <v>babikov.aya@tc21.pp.gazprom-neft.ru</v>
          </cell>
        </row>
        <row r="1609">
          <cell r="P1609" t="str">
            <v>Багирова Вероника Сергеевна</v>
          </cell>
          <cell r="Q1609" t="str">
            <v>bagirova.vs@tc6.pp.gazprom-neft.ru</v>
          </cell>
        </row>
        <row r="1610">
          <cell r="P1610" t="str">
            <v>Бадьярова Анастасия Георгиевна</v>
          </cell>
          <cell r="Q1610" t="str">
            <v>badyarova.ag@tc17.pp.gazprom-neft.ru</v>
          </cell>
        </row>
        <row r="1611">
          <cell r="P1611" t="str">
            <v>Баимбетова Кайыр Дулатовна</v>
          </cell>
          <cell r="Q1611" t="str">
            <v>baimbetova.kd@tc7.pp.gazprom-neft.ru</v>
          </cell>
        </row>
        <row r="1612">
          <cell r="P1612" t="str">
            <v>Баимбетова Кайыр Дулатовна</v>
          </cell>
          <cell r="Q1612" t="str">
            <v>baimbetova.kd@tc7.pp.gazprom-neft.ru</v>
          </cell>
        </row>
        <row r="1613">
          <cell r="P1613" t="str">
            <v>Балаболкин Андрей Викторович</v>
          </cell>
          <cell r="Q1613" t="str">
            <v>balabolkin.av@tc20.pp.gazprom-neft.ru</v>
          </cell>
        </row>
        <row r="1614">
          <cell r="P1614" t="str">
            <v>Балаболкин Андрей Викторович</v>
          </cell>
          <cell r="Q1614" t="str">
            <v>balabolkin.av@tc20.pp.gazprom-neft.ru</v>
          </cell>
        </row>
        <row r="1615">
          <cell r="P1615" t="str">
            <v>Балакина Наталья Владимировна</v>
          </cell>
          <cell r="Q1615" t="str">
            <v>balakina.nv@tc19.pp.gazprom-neft.ru</v>
          </cell>
        </row>
        <row r="1616">
          <cell r="P1616" t="str">
            <v>Балахонов Максим Юрьевич</v>
          </cell>
          <cell r="Q1616" t="str">
            <v>balakhonov.myu@tc11.pp.gazprom-neft.ru</v>
          </cell>
        </row>
        <row r="1617">
          <cell r="P1617" t="str">
            <v>Балахонов Максим Юрьевич</v>
          </cell>
          <cell r="Q1617" t="str">
            <v>balakhonov.myu@tc11.pp.gazprom-neft.ru</v>
          </cell>
        </row>
        <row r="1618">
          <cell r="P1618" t="str">
            <v>Бальчугова Наталья Александровна</v>
          </cell>
          <cell r="Q1618" t="str">
            <v>balchugova.na@tc14.pp.gazprom-neft.ru</v>
          </cell>
        </row>
        <row r="1619">
          <cell r="P1619" t="str">
            <v>Барабанщикова Елена Валерьевна</v>
          </cell>
          <cell r="Q1619" t="str">
            <v>barabanshchikova.ev@tc20.pp.gazprom-neft.ru</v>
          </cell>
        </row>
        <row r="1620">
          <cell r="P1620" t="str">
            <v>Барабанщикова Елена Валерьевна</v>
          </cell>
          <cell r="Q1620" t="str">
            <v>barabanshchikova.ev@tc20.pp.gazprom-neft.ru</v>
          </cell>
        </row>
        <row r="1621">
          <cell r="P1621" t="str">
            <v>Баранов Дмитрий Викторович</v>
          </cell>
          <cell r="Q1621" t="str">
            <v>baranov.dv@tc7.pp.gazprom-neft.ru</v>
          </cell>
        </row>
        <row r="1622">
          <cell r="P1622" t="str">
            <v>Басов Артем Аглерович</v>
          </cell>
          <cell r="Q1622" t="str">
            <v>basov.aag@tc11.pp.gazprom-neft.ru</v>
          </cell>
        </row>
        <row r="1623">
          <cell r="P1623" t="str">
            <v>Башмачников Андрей Анатольевич</v>
          </cell>
          <cell r="Q1623" t="str">
            <v>bashmachnikov.aa@tc15.pp.gazprom-neft.ru</v>
          </cell>
        </row>
        <row r="1624">
          <cell r="P1624" t="str">
            <v>Башмачников Андрей Анатольевич</v>
          </cell>
          <cell r="Q1624" t="str">
            <v>bashmachnikov.aa@tc15.pp.gazprom-neft.ru</v>
          </cell>
        </row>
        <row r="1625">
          <cell r="P1625" t="str">
            <v>Безбородова Ирина Леовна</v>
          </cell>
          <cell r="Q1625" t="str">
            <v>bezborodova.il@tc16.pp.gazprom-neft.ru</v>
          </cell>
        </row>
        <row r="1626">
          <cell r="P1626" t="str">
            <v>Безгодов Константин Михайлович</v>
          </cell>
          <cell r="Q1626" t="str">
            <v>bezgodov.km@tc17.pp.gazprom-neft.ru</v>
          </cell>
        </row>
        <row r="1627">
          <cell r="P1627" t="str">
            <v>Безматерных Анна Юрьевна</v>
          </cell>
          <cell r="Q1627" t="str">
            <v>bezmaternykh.ayu@tc21.pp.gazprom-neft.ru</v>
          </cell>
        </row>
        <row r="1628">
          <cell r="P1628" t="str">
            <v>Бейдеров Денис Владимирович</v>
          </cell>
          <cell r="Q1628" t="str">
            <v>beyderov.dv@tc20.pp.gazprom-neft.ru</v>
          </cell>
        </row>
        <row r="1629">
          <cell r="P1629" t="str">
            <v>Бейдеров Денис Владимирович</v>
          </cell>
          <cell r="Q1629" t="str">
            <v>beyderov.dv@tc20.pp.gazprom-neft.ru</v>
          </cell>
        </row>
        <row r="1630">
          <cell r="P1630" t="str">
            <v>Белкина Надежда Владимировна</v>
          </cell>
          <cell r="Q1630" t="str">
            <v>belkina.nvl@tc14.pp.gazprom-neft.ru</v>
          </cell>
        </row>
        <row r="1631">
          <cell r="P1631" t="str">
            <v>Белкина Светлана Николаевна</v>
          </cell>
          <cell r="Q1631" t="str">
            <v>belkina.sn@tc7.pp.gazprom-neft.ru</v>
          </cell>
        </row>
        <row r="1632">
          <cell r="P1632" t="str">
            <v>Белоброва Ирина Викторовна</v>
          </cell>
          <cell r="Q1632" t="str">
            <v>belobrova.ivi@tc7.pp.gazprom-neft.ru</v>
          </cell>
        </row>
        <row r="1633">
          <cell r="P1633" t="str">
            <v>Белоброва Мария Александровна</v>
          </cell>
          <cell r="Q1633" t="str">
            <v>belobrova.ma@tc11.pp.gazprom-neft.ru</v>
          </cell>
        </row>
        <row r="1634">
          <cell r="P1634" t="str">
            <v>Белов Михаил Юрьевич</v>
          </cell>
          <cell r="Q1634" t="str">
            <v>belov.myu@tc14.pp.gazprom-neft.ru</v>
          </cell>
        </row>
        <row r="1635">
          <cell r="P1635" t="str">
            <v>Беляев Дмитрий Васильевич</v>
          </cell>
          <cell r="Q1635" t="str">
            <v>belyaev.dva@tc20.pp.gazprom-neft.ru</v>
          </cell>
        </row>
        <row r="1636">
          <cell r="P1636" t="str">
            <v>Березина Анна Хакимжановна</v>
          </cell>
          <cell r="Q1636" t="str">
            <v>berezina.akh@tc11.pp.gazprom-neft.ru</v>
          </cell>
        </row>
        <row r="1637">
          <cell r="P1637" t="str">
            <v>Берейша Валентин Ричардович</v>
          </cell>
          <cell r="Q1637" t="str">
            <v>bereysha.vr@tc20.pp.gazprom-neft.ru</v>
          </cell>
        </row>
        <row r="1638">
          <cell r="P1638" t="str">
            <v>Бетехтина Оксана Владимировна</v>
          </cell>
          <cell r="Q1638" t="str">
            <v>betekhtina.ov@tc11.pp.gazprom-neft.ru</v>
          </cell>
        </row>
        <row r="1639">
          <cell r="P1639" t="str">
            <v>Бетехтина Оксана Владимировна</v>
          </cell>
          <cell r="Q1639" t="str">
            <v>betekhtina.ov@tc11.pp.gazprom-neft.ru</v>
          </cell>
        </row>
        <row r="1640">
          <cell r="P1640" t="str">
            <v>Бикташев Азат Ильдусович</v>
          </cell>
          <cell r="Q1640" t="str">
            <v>biktashev.ai@tc18.pp.gazprom-neft.ru</v>
          </cell>
        </row>
        <row r="1641">
          <cell r="P1641" t="str">
            <v>Бобков Александр Анатольевич</v>
          </cell>
          <cell r="Q1641" t="str">
            <v>bobkov.aan@tc11.pp.gazprom-neft.ru</v>
          </cell>
        </row>
        <row r="1642">
          <cell r="P1642" t="str">
            <v>Бобков Александр Анатольевич</v>
          </cell>
          <cell r="Q1642" t="str">
            <v>bobkov.aan@tc11.pp.gazprom-neft.ru</v>
          </cell>
        </row>
        <row r="1643">
          <cell r="P1643" t="str">
            <v>Богатырева Светлана Михайловна</v>
          </cell>
          <cell r="Q1643" t="str">
            <v>bogatyreva.sm@tc3.pp.gazprom-neft.ru</v>
          </cell>
        </row>
        <row r="1644">
          <cell r="P1644" t="str">
            <v>Богданова Жанна Евгеньевна</v>
          </cell>
          <cell r="Q1644" t="str">
            <v>bogdanova.zhe@tc18.pp.gazprom-neft.ru</v>
          </cell>
        </row>
        <row r="1645">
          <cell r="P1645" t="str">
            <v>Болдырев Алексей Сергеевич</v>
          </cell>
          <cell r="Q1645" t="str">
            <v>boldyrev.as@tc21.pp.gazprom-neft.ru</v>
          </cell>
        </row>
        <row r="1646">
          <cell r="P1646" t="str">
            <v>Болмат Мария Андреевна</v>
          </cell>
          <cell r="Q1646" t="str">
            <v>bolmat.ma@tc6.pp.gazprom-neft.ru</v>
          </cell>
        </row>
        <row r="1647">
          <cell r="P1647" t="str">
            <v>Болтачева Светлана Николаевна</v>
          </cell>
          <cell r="Q1647" t="str">
            <v>boltacheva.sn@tc21.pp.gazprom-neft.ru</v>
          </cell>
        </row>
        <row r="1648">
          <cell r="P1648" t="str">
            <v>Больных Сергей Федорович</v>
          </cell>
          <cell r="Q1648" t="str">
            <v>bolnykh.sf@tc14.pp.gazprom-neft.ru</v>
          </cell>
        </row>
        <row r="1649">
          <cell r="P1649" t="str">
            <v>Брагина Светлана Ралифовна</v>
          </cell>
          <cell r="Q1649" t="str">
            <v>bragina.sr@tc18.pp.gazprom-neft.ru</v>
          </cell>
        </row>
        <row r="1650">
          <cell r="P1650" t="str">
            <v>Бринько Роман Борисович</v>
          </cell>
          <cell r="Q1650" t="str">
            <v>brinko.rb@tc17.pp.gazprom-neft.ru</v>
          </cell>
        </row>
        <row r="1651">
          <cell r="P1651" t="str">
            <v>Бровин Сергей Игоревич</v>
          </cell>
          <cell r="Q1651" t="str">
            <v>brovin.si@tc11.pp.gazprom-neft.ru</v>
          </cell>
        </row>
        <row r="1652">
          <cell r="P1652" t="str">
            <v>Брудзинский Андрей Витальевич</v>
          </cell>
          <cell r="Q1652" t="str">
            <v>brudzinskiy.av@tc14.pp.gazprom-neft.ru</v>
          </cell>
        </row>
        <row r="1653">
          <cell r="P1653" t="str">
            <v>Бугаева Наталья Викторовна</v>
          </cell>
          <cell r="Q1653" t="str">
            <v>bugaeva.nv@tc7.pp.gazprom-neft.ru</v>
          </cell>
        </row>
        <row r="1654">
          <cell r="P1654" t="str">
            <v>Бударина Рита Фанилевна</v>
          </cell>
          <cell r="Q1654" t="str">
            <v>budarina.rf@tc19.pp.gazprom-neft.ru</v>
          </cell>
        </row>
        <row r="1655">
          <cell r="P1655" t="str">
            <v>Будник Геннадий Дмитриевич</v>
          </cell>
          <cell r="Q1655" t="str">
            <v>budnik.gd@tc11.pp.gazprom-neft.ru</v>
          </cell>
        </row>
        <row r="1656">
          <cell r="P1656" t="str">
            <v>Будник Геннадий Дмитриевич</v>
          </cell>
          <cell r="Q1656" t="str">
            <v>budnik.gd@tc11.pp.gazprom-neft.ru</v>
          </cell>
        </row>
        <row r="1657">
          <cell r="P1657" t="str">
            <v>Букарева Юлия Германовна</v>
          </cell>
          <cell r="Q1657" t="str">
            <v>bukareva.yug@tc11.pp.gazprom-neft.ru</v>
          </cell>
        </row>
        <row r="1658">
          <cell r="P1658" t="str">
            <v>Букина Татьяна Сергеевна</v>
          </cell>
          <cell r="Q1658" t="str">
            <v>bukina.ts@tc16.pp.gazprom-neft.ru</v>
          </cell>
        </row>
        <row r="1659">
          <cell r="P1659" t="str">
            <v>Букина Татьяна Сергеевна</v>
          </cell>
          <cell r="Q1659" t="str">
            <v>bukina.ts@tc16.pp.gazprom-neft.ru</v>
          </cell>
        </row>
        <row r="1660">
          <cell r="P1660" t="str">
            <v>Бурда Денис Вячеславович</v>
          </cell>
          <cell r="Q1660" t="str">
            <v>burda.dv@tc11.pp.gazprom-neft.ru</v>
          </cell>
        </row>
        <row r="1661">
          <cell r="P1661" t="str">
            <v>Буровцев Иван Игоревич</v>
          </cell>
          <cell r="Q1661" t="str">
            <v>burovtsev.ii@tc18.pp.gazprom-neft.ru</v>
          </cell>
        </row>
        <row r="1662">
          <cell r="P1662" t="str">
            <v>Быков Артем Николаевич</v>
          </cell>
          <cell r="Q1662" t="str">
            <v>bykov.an@tc11.pp.gazprom-neft.ru</v>
          </cell>
        </row>
        <row r="1663">
          <cell r="P1663" t="str">
            <v>Быков Артем Николаевич</v>
          </cell>
          <cell r="Q1663" t="str">
            <v>bykov.an@tc11.pp.gazprom-neft.ru</v>
          </cell>
        </row>
        <row r="1664">
          <cell r="P1664" t="str">
            <v>Быкова Ирина Александровна</v>
          </cell>
          <cell r="Q1664" t="str">
            <v>bykova.ia@tc11.pp.gazprom-neft.ru</v>
          </cell>
        </row>
        <row r="1665">
          <cell r="P1665" t="str">
            <v>Вакасова Наталья Викторовна</v>
          </cell>
          <cell r="Q1665" t="str">
            <v>vakasova.nv@tc11.pp.gazprom-neft.ru</v>
          </cell>
        </row>
        <row r="1666">
          <cell r="P1666" t="str">
            <v>Валеев Дамир Рафаильевич</v>
          </cell>
          <cell r="Q1666" t="str">
            <v>valeev.dra@tc1.pp.gazprom-neft.ru</v>
          </cell>
        </row>
        <row r="1667">
          <cell r="P1667" t="str">
            <v>Валеев Рустем Равилевич</v>
          </cell>
          <cell r="Q1667" t="str">
            <v>valeev.rra@tc11.pp.gazprom-neft.ru</v>
          </cell>
        </row>
        <row r="1668">
          <cell r="P1668" t="str">
            <v>Валеева Сания Рахимьяновна</v>
          </cell>
          <cell r="Q1668" t="str">
            <v>valeeva.sr@tc11.pp.gazprom-neft.ru</v>
          </cell>
        </row>
        <row r="1669">
          <cell r="P1669" t="str">
            <v>Валиева Наталья Александровна</v>
          </cell>
          <cell r="Q1669" t="str">
            <v>valieva.nal@tc11.pp.gazprom-neft.ru</v>
          </cell>
        </row>
        <row r="1670">
          <cell r="P1670" t="str">
            <v>Валиева Наталья Александровна</v>
          </cell>
          <cell r="Q1670" t="str">
            <v>valieva.nal@tc11.pp.gazprom-neft.ru</v>
          </cell>
        </row>
        <row r="1671">
          <cell r="P1671" t="str">
            <v>Вартагава Гурами Георгиевич</v>
          </cell>
          <cell r="Q1671" t="str">
            <v>vartagava.gg@tc16.pp.gazprom-neft.ru</v>
          </cell>
        </row>
        <row r="1672">
          <cell r="P1672" t="str">
            <v>Вартагава Давити Георгиевич</v>
          </cell>
          <cell r="Q1672" t="str">
            <v>vartagava.dg@tc16.pp.gazprom-neft.ru</v>
          </cell>
        </row>
        <row r="1673">
          <cell r="P1673" t="str">
            <v>Василевский Олег Юрьевич</v>
          </cell>
          <cell r="Q1673" t="str">
            <v>vasilevskiy.oyu@tc17.pp.gazprom-neft.ru</v>
          </cell>
        </row>
        <row r="1674">
          <cell r="P1674" t="str">
            <v>Васильева Ирина Александровна</v>
          </cell>
          <cell r="Q1674" t="str">
            <v>vasileva.ia@tc11.pp.gazprom-neft.ru</v>
          </cell>
        </row>
        <row r="1675">
          <cell r="P1675" t="str">
            <v>Василькив Михаил Иванович</v>
          </cell>
          <cell r="Q1675" t="str">
            <v>vasilkiv.mi@tc16.pp.gazprom-neft.ru</v>
          </cell>
        </row>
        <row r="1676">
          <cell r="P1676" t="str">
            <v>Василькив Михаил Иванович</v>
          </cell>
          <cell r="Q1676" t="str">
            <v>vasilkiv.mi@tc16.pp.gazprom-neft.ru</v>
          </cell>
        </row>
        <row r="1677">
          <cell r="P1677" t="str">
            <v>Василькив Ярослав Михайлович</v>
          </cell>
          <cell r="Q1677" t="str">
            <v>vasilkiv.yami@tc6.pp.gazprom-neft.ru</v>
          </cell>
        </row>
        <row r="1678">
          <cell r="P1678" t="str">
            <v>Васильченко Надежда Владимировна</v>
          </cell>
          <cell r="Q1678" t="str">
            <v>vasilchenko.nvl@tc16.pp.gazprom-neft.ru</v>
          </cell>
        </row>
        <row r="1679">
          <cell r="P1679" t="str">
            <v>Вдовиченко Александр Григорьевич</v>
          </cell>
          <cell r="Q1679" t="str">
            <v>vdovichenko.ag@tc18.pp.gazprom-neft.ru</v>
          </cell>
        </row>
        <row r="1680">
          <cell r="P1680" t="str">
            <v>Велетнюк Виталий Сергеевич</v>
          </cell>
          <cell r="Q1680" t="str">
            <v>veletnyuk.vs@tc11.pp.gazprom-neft.ru</v>
          </cell>
        </row>
        <row r="1681">
          <cell r="P1681" t="str">
            <v>Велетнюк Виталий Сергеевич</v>
          </cell>
          <cell r="Q1681" t="str">
            <v>veletnyuk.vs@tc11.pp.gazprom-neft.ru</v>
          </cell>
        </row>
        <row r="1682">
          <cell r="P1682" t="str">
            <v>Великий Иван Николаевич</v>
          </cell>
          <cell r="Q1682" t="str">
            <v>velikiy.in@tc6.pp.gazprom-neft.ru</v>
          </cell>
        </row>
        <row r="1683">
          <cell r="P1683" t="str">
            <v>Великий Иван Николаевич</v>
          </cell>
          <cell r="Q1683" t="str">
            <v>velikiy.in@tc6.pp.gazprom-neft.ru</v>
          </cell>
        </row>
        <row r="1684">
          <cell r="P1684" t="str">
            <v>Веркеенко Дмитрий Андреевич</v>
          </cell>
          <cell r="Q1684" t="str">
            <v>verkeenko.da@tc11.pp.gazprom-neft.ru</v>
          </cell>
        </row>
        <row r="1685">
          <cell r="P1685" t="str">
            <v>Вильданов Радис Альфритович</v>
          </cell>
          <cell r="Q1685" t="str">
            <v>vildanov.ral@tc18.pp.gazprom-neft.ru</v>
          </cell>
        </row>
        <row r="1686">
          <cell r="P1686" t="str">
            <v>Вильданов Радис Альфритович</v>
          </cell>
          <cell r="Q1686" t="str">
            <v>vildanov.ral@tc18.pp.gazprom-neft.ru</v>
          </cell>
        </row>
        <row r="1687">
          <cell r="P1687" t="str">
            <v>Вильцева Ольга Анатольевна</v>
          </cell>
          <cell r="Q1687" t="str">
            <v>viltseva.oa@tc6.pp.gazprom-neft.ru</v>
          </cell>
        </row>
        <row r="1688">
          <cell r="P1688" t="str">
            <v>Вторушин Александр Михайлович</v>
          </cell>
          <cell r="Q1688" t="str">
            <v>vtorushin.am@tc17.pp.gazprom-neft.ru</v>
          </cell>
        </row>
        <row r="1689">
          <cell r="P1689" t="str">
            <v>Вукс Юлия Рудольфовна</v>
          </cell>
          <cell r="Q1689" t="str">
            <v>vuks.yur@tc16.pp.gazprom-neft.ru</v>
          </cell>
        </row>
        <row r="1690">
          <cell r="P1690" t="str">
            <v>Вукс Юлия Рудольфовна</v>
          </cell>
          <cell r="Q1690" t="str">
            <v>vuks.yur@tc16.pp.gazprom-neft.ru</v>
          </cell>
        </row>
        <row r="1691">
          <cell r="P1691" t="str">
            <v>Габсалямова Ольга Валентиновна</v>
          </cell>
          <cell r="Q1691" t="str">
            <v>gabsalyamova.ov@tc15.pp.gazprom-neft.ru</v>
          </cell>
        </row>
        <row r="1692">
          <cell r="P1692" t="str">
            <v>Габсалямова Ольга Валентиновна</v>
          </cell>
          <cell r="Q1692" t="str">
            <v>gabsalyamova.ov@tc15.pp.gazprom-neft.ru</v>
          </cell>
        </row>
        <row r="1693">
          <cell r="P1693" t="str">
            <v>Гаврилова Светлана Александровна</v>
          </cell>
          <cell r="Q1693" t="str">
            <v>gavrilova.sa@tc21.pp.gazprom-neft.ru</v>
          </cell>
        </row>
        <row r="1694">
          <cell r="P1694" t="str">
            <v>Газизова Юлия Флоритовна</v>
          </cell>
          <cell r="Q1694" t="str">
            <v>gazizova.yuf@tc7.pp.gazprom-neft.ru</v>
          </cell>
        </row>
        <row r="1695">
          <cell r="P1695" t="str">
            <v>Гайдар Вадим Сергеевич</v>
          </cell>
          <cell r="Q1695" t="str">
            <v>gaydar.vs@tc18.pp.gazprom-neft.ru</v>
          </cell>
        </row>
        <row r="1696">
          <cell r="P1696" t="str">
            <v>Гантимуров Роман Сергеевич</v>
          </cell>
          <cell r="Q1696" t="str">
            <v>gantimurov.rs@tc16.pp.gazprom-neft.ru</v>
          </cell>
        </row>
        <row r="1697">
          <cell r="P1697" t="str">
            <v>Гантимуров Роман Сергеевич</v>
          </cell>
          <cell r="Q1697" t="str">
            <v>gantimurov.rs@tc16.pp.gazprom-neft.ru</v>
          </cell>
        </row>
        <row r="1698">
          <cell r="P1698" t="str">
            <v>Гараев Рустам Фидарисович</v>
          </cell>
          <cell r="Q1698" t="str">
            <v>garaev.rf@tc16.pp.gazprom-neft.ru</v>
          </cell>
        </row>
        <row r="1699">
          <cell r="P1699" t="str">
            <v>Герасимов Юрий Сергеевич</v>
          </cell>
          <cell r="Q1699" t="str">
            <v>gerasimov.yus@tc19.pp.gazprom-neft.ru</v>
          </cell>
        </row>
        <row r="1700">
          <cell r="P1700" t="str">
            <v>Гиззатуллин Эльвир Эдвардович</v>
          </cell>
          <cell r="Q1700" t="str">
            <v>gizzatullin.ee@tc11.pp.gazprom-neft.ru</v>
          </cell>
        </row>
        <row r="1701">
          <cell r="P1701" t="str">
            <v>Головченко Наталья Павловна</v>
          </cell>
          <cell r="Q1701" t="str">
            <v>golovchenko.np@tc14.pp.gazprom-neft.ru</v>
          </cell>
        </row>
        <row r="1702">
          <cell r="P1702" t="str">
            <v>Головченко Наталья Павловна</v>
          </cell>
          <cell r="Q1702" t="str">
            <v>golovchenko.np@tc14.pp.gazprom-neft.ru</v>
          </cell>
        </row>
        <row r="1703">
          <cell r="P1703" t="str">
            <v>Голякова Ольга Анатольевна</v>
          </cell>
          <cell r="Q1703" t="str">
            <v>golyakova.oa@tc16.pp.gazprom-neft.ru</v>
          </cell>
        </row>
        <row r="1704">
          <cell r="P1704" t="str">
            <v>Гончаров Константин Сергеевич</v>
          </cell>
          <cell r="Q1704" t="str">
            <v>goncharov.ks@tc21.pp.gazprom-neft.ru</v>
          </cell>
        </row>
        <row r="1705">
          <cell r="P1705" t="str">
            <v>Гончаров Константин Сергеевич</v>
          </cell>
          <cell r="Q1705" t="str">
            <v>goncharov.ks@tc21.pp.gazprom-neft.ru</v>
          </cell>
        </row>
        <row r="1706">
          <cell r="P1706" t="str">
            <v>Гончарова Анна Александровна</v>
          </cell>
          <cell r="Q1706" t="str">
            <v>goncharova.aa@tc17.pp.gazprom-neft.ru</v>
          </cell>
        </row>
        <row r="1707">
          <cell r="P1707" t="str">
            <v>Горбунов Денис Дмитриевич</v>
          </cell>
          <cell r="Q1707" t="str">
            <v>gorbunov.dd@tc18.pp.gazprom-neft.ru</v>
          </cell>
        </row>
        <row r="1708">
          <cell r="P1708" t="str">
            <v>Горлов Кирилл Александрович</v>
          </cell>
          <cell r="Q1708" t="str">
            <v>gorlov.ka@tc17.pp.gazprom-neft.ru</v>
          </cell>
        </row>
        <row r="1709">
          <cell r="P1709" t="str">
            <v>Горлов Кирилл Александрович</v>
          </cell>
          <cell r="Q1709" t="str">
            <v>gorlov.ka@tc17.pp.gazprom-neft.ru</v>
          </cell>
        </row>
        <row r="1710">
          <cell r="P1710" t="str">
            <v>Горностай Сергей Анатольевич</v>
          </cell>
          <cell r="Q1710" t="str">
            <v>gornostaj.sa@tc7.pp.gazprom-neft.ru</v>
          </cell>
        </row>
        <row r="1711">
          <cell r="P1711" t="str">
            <v>Горностай Сергей Анатольевич</v>
          </cell>
          <cell r="Q1711" t="str">
            <v>gornostaj.sa@tc7.pp.gazprom-neft.ru</v>
          </cell>
        </row>
        <row r="1712">
          <cell r="P1712" t="str">
            <v>Грабовский Виктор Владиславович</v>
          </cell>
          <cell r="Q1712" t="str">
            <v>grabovskiy.vv@tc1.pp.gazprom-neft.ru</v>
          </cell>
        </row>
        <row r="1713">
          <cell r="P1713" t="str">
            <v>Гранкина Александра Сергеевна</v>
          </cell>
          <cell r="Q1713" t="str">
            <v>grankina.as@tc11.pp.gazprom-neft.ru</v>
          </cell>
        </row>
        <row r="1714">
          <cell r="P1714" t="str">
            <v>Грехова Эльвира Закировна</v>
          </cell>
          <cell r="Q1714" t="str">
            <v>grekhova.ez@tc15.pp.gazprom-neft.ru</v>
          </cell>
        </row>
        <row r="1715">
          <cell r="P1715" t="str">
            <v>Грунина Екатерина Николаевна</v>
          </cell>
          <cell r="Q1715" t="str">
            <v>grunina.en@tc16.pp.gazprom-neft.ru</v>
          </cell>
        </row>
        <row r="1716">
          <cell r="P1716" t="str">
            <v>Гудков Дмитрий Александрович</v>
          </cell>
          <cell r="Q1716" t="str">
            <v>gudkov.da@tc11.pp.gazprom-neft.ru</v>
          </cell>
        </row>
        <row r="1717">
          <cell r="P1717" t="str">
            <v>Гудков Дмитрий Александрович</v>
          </cell>
          <cell r="Q1717" t="str">
            <v>gudkov.da@tc11.pp.gazprom-neft.ru</v>
          </cell>
        </row>
        <row r="1718">
          <cell r="P1718" t="str">
            <v>Гущин Сергей Анатольевич</v>
          </cell>
          <cell r="Q1718" t="str">
            <v>gushchin.sa@tc14.pp.gazprom-neft.ru</v>
          </cell>
        </row>
        <row r="1719">
          <cell r="P1719" t="str">
            <v>Дабижа Наталья Александровна</v>
          </cell>
          <cell r="Q1719" t="str">
            <v>dabizha.na@tc16.pp.gazprom-neft.ru</v>
          </cell>
        </row>
        <row r="1720">
          <cell r="P1720" t="str">
            <v>Давлетова Раушан Ерсаиновна</v>
          </cell>
          <cell r="Q1720" t="str">
            <v>davletova.re@tc11.pp.gazprom-neft.ru</v>
          </cell>
        </row>
        <row r="1721">
          <cell r="P1721" t="str">
            <v>Даниярова Ильсия Наиловна</v>
          </cell>
          <cell r="Q1721" t="str">
            <v>daniyarova.in@tc20.pp.gazprom-neft.ru</v>
          </cell>
        </row>
        <row r="1722">
          <cell r="P1722" t="str">
            <v>Делалова Маргарита Дмитриевна</v>
          </cell>
          <cell r="Q1722" t="str">
            <v>delalova.md@tc11.pp.gazprom-neft.ru</v>
          </cell>
        </row>
        <row r="1723">
          <cell r="P1723" t="str">
            <v>Демин Сергей Олегович</v>
          </cell>
          <cell r="Q1723" t="str">
            <v>demin.so@tc21.pp.gazprom-neft.ru</v>
          </cell>
        </row>
        <row r="1724">
          <cell r="P1724" t="str">
            <v>Джапарова Байнат Джамалдиновна</v>
          </cell>
          <cell r="Q1724" t="str">
            <v>dzhaparova.bd@tc16.pp.gazprom-neft.ru</v>
          </cell>
        </row>
        <row r="1725">
          <cell r="P1725" t="str">
            <v>Джаркенов Тимур Ахметович</v>
          </cell>
          <cell r="Q1725" t="str">
            <v>dzharkenov.ta@tc7.pp.gazprom-neft.ru</v>
          </cell>
        </row>
        <row r="1726">
          <cell r="P1726" t="str">
            <v>Диброва Марина Владимировна</v>
          </cell>
          <cell r="Q1726" t="str">
            <v>dibrova.mv@tc15.pp.gazprom-neft.ru</v>
          </cell>
        </row>
        <row r="1727">
          <cell r="P1727" t="str">
            <v>Дидковская Лилия Владимировна</v>
          </cell>
          <cell r="Q1727" t="str">
            <v>didkovskaya.lv@tc21.pp.gazprom-neft.ru</v>
          </cell>
        </row>
        <row r="1728">
          <cell r="P1728" t="str">
            <v>Дидковская Лилия Владимировна</v>
          </cell>
          <cell r="Q1728" t="str">
            <v>didkovskaya.lv@tc21.pp.gazprom-neft.ru</v>
          </cell>
        </row>
        <row r="1729">
          <cell r="P1729" t="str">
            <v>Дмитриенко Владислав Николаевич</v>
          </cell>
          <cell r="Q1729" t="str">
            <v>dmitrienko.vn@tc18.pp.gazprom-neft.ru</v>
          </cell>
        </row>
        <row r="1730">
          <cell r="P1730" t="str">
            <v>Дмитришина Тамара Александровна</v>
          </cell>
          <cell r="Q1730" t="str">
            <v>dmitrishina.ta@tc7.pp.gazprom-neft.ru</v>
          </cell>
        </row>
        <row r="1731">
          <cell r="P1731" t="str">
            <v>Дойкова Наталья Александровна</v>
          </cell>
          <cell r="Q1731" t="str">
            <v>dojkova.na@tc12.pp.gazprom-neft.ru</v>
          </cell>
        </row>
        <row r="1732">
          <cell r="P1732" t="str">
            <v>Дойкова Наталья Александровна</v>
          </cell>
          <cell r="Q1732" t="str">
            <v>dojkova.na@tc12.pp.gazprom-neft.ru</v>
          </cell>
        </row>
        <row r="1733">
          <cell r="P1733" t="str">
            <v>Докучаев Олег Валерьевич</v>
          </cell>
          <cell r="Q1733" t="str">
            <v>dokuchaev.ova@tc17.pp.gazprom-neft.ru</v>
          </cell>
        </row>
        <row r="1734">
          <cell r="P1734" t="str">
            <v>Докучаев Олег Валерьевич</v>
          </cell>
          <cell r="Q1734" t="str">
            <v>dokuchaev.ova@tc17.pp.gazprom-neft.ru</v>
          </cell>
        </row>
        <row r="1735">
          <cell r="P1735" t="str">
            <v>Донской Евгений Андреевич</v>
          </cell>
          <cell r="Q1735" t="str">
            <v>donskoy.ea@tc3.pp.gazprom-neft.ru</v>
          </cell>
        </row>
        <row r="1736">
          <cell r="P1736" t="str">
            <v>Донской Евгений Андреевич</v>
          </cell>
          <cell r="Q1736" t="str">
            <v>donskoy.ea@tc3.pp.gazprom-neft.ru</v>
          </cell>
        </row>
        <row r="1737">
          <cell r="P1737" t="str">
            <v>Дукальтетенко Сергей Геннадьевич</v>
          </cell>
          <cell r="Q1737" t="str">
            <v>dukaltetenko.sg@tc11.pp.gazprom-neft.ru</v>
          </cell>
        </row>
        <row r="1738">
          <cell r="P1738" t="str">
            <v>Дукальтетенко Сергей Геннадьевич</v>
          </cell>
          <cell r="Q1738" t="str">
            <v>dukaltetenko.sg@tc11.pp.gazprom-neft.ru</v>
          </cell>
        </row>
        <row r="1739">
          <cell r="P1739" t="str">
            <v>Дымовская Ирина Игоревна</v>
          </cell>
          <cell r="Q1739" t="str">
            <v>dymovskaya.ii@tc15.pp.gazprom-neft.ru</v>
          </cell>
        </row>
        <row r="1740">
          <cell r="P1740" t="str">
            <v>Евдокимова Анастасия Владимировна</v>
          </cell>
          <cell r="Q1740" t="str">
            <v>evdokimova.avl@tc20.pp.gazprom-neft.ru</v>
          </cell>
        </row>
        <row r="1741">
          <cell r="P1741" t="str">
            <v>Евдокимова Наталья Александровна</v>
          </cell>
          <cell r="Q1741" t="str">
            <v>evdokimova.nal@tc14.pp.gazprom-neft.ru</v>
          </cell>
        </row>
        <row r="1742">
          <cell r="P1742" t="str">
            <v>Евдокимова Наталья Александровна</v>
          </cell>
          <cell r="Q1742" t="str">
            <v>evdokimova.nal@tc14.pp.gazprom-neft.ru</v>
          </cell>
        </row>
        <row r="1743">
          <cell r="P1743" t="str">
            <v>Евсеенко Алексей Дмитриевич</v>
          </cell>
          <cell r="Q1743" t="str">
            <v>evseenko.ad@tc20.pp.gazprom-neft.ru</v>
          </cell>
        </row>
        <row r="1744">
          <cell r="P1744" t="str">
            <v>Елабужев Николай Владимирович</v>
          </cell>
          <cell r="Q1744" t="str">
            <v>elabuzhev.nv@tc21.pp.gazprom-neft.ru</v>
          </cell>
        </row>
        <row r="1745">
          <cell r="P1745" t="str">
            <v>Жгилев Роман Сергеевич</v>
          </cell>
          <cell r="Q1745" t="str">
            <v>zhgilev.rs@tc18.pp.gazprom-neft.ru</v>
          </cell>
        </row>
        <row r="1746">
          <cell r="P1746" t="str">
            <v>Жидикин Денис Владимирович</v>
          </cell>
          <cell r="Q1746" t="str">
            <v>zhidikin.dv@tc18.pp.gazprom-neft.ru</v>
          </cell>
        </row>
        <row r="1747">
          <cell r="P1747" t="str">
            <v>Жуков Евгений Валерьевич</v>
          </cell>
          <cell r="Q1747" t="str">
            <v>zhukov.eva@tc11.pp.gazprom-neft.ru</v>
          </cell>
        </row>
        <row r="1748">
          <cell r="P1748" t="str">
            <v>Жуков Егор Вячеславович</v>
          </cell>
          <cell r="Q1748" t="str">
            <v>zhukov.evya@tc11.pp.gazprom-neft.ru</v>
          </cell>
        </row>
        <row r="1749">
          <cell r="P1749" t="str">
            <v>Жуков Егор Вячеславович</v>
          </cell>
          <cell r="Q1749" t="str">
            <v>zhukov.evya@tc11.pp.gazprom-neft.ru</v>
          </cell>
        </row>
        <row r="1750">
          <cell r="P1750" t="str">
            <v>Жукова Александра Сергеевна</v>
          </cell>
          <cell r="Q1750" t="str">
            <v>zhukova.as@tc6.pp.gazprom-neft.ru</v>
          </cell>
        </row>
        <row r="1751">
          <cell r="P1751" t="str">
            <v>Журкова Елизавета Владимировна</v>
          </cell>
          <cell r="Q1751" t="str">
            <v>zhurkova.ev@tc16.pp.gazprom-neft.ru</v>
          </cell>
        </row>
        <row r="1752">
          <cell r="P1752" t="str">
            <v>Жучков Игорь Анатольевич</v>
          </cell>
          <cell r="Q1752" t="str">
            <v>zhuchkov.ia@tc11.pp.gazprom-neft.ru</v>
          </cell>
        </row>
        <row r="1753">
          <cell r="P1753" t="str">
            <v>Жучков Игорь Анатольевич</v>
          </cell>
          <cell r="Q1753" t="str">
            <v>zhuchkov.ia@tc11.pp.gazprom-neft.ru</v>
          </cell>
        </row>
        <row r="1754">
          <cell r="P1754" t="str">
            <v>Завозненко Вадим Алексеевич</v>
          </cell>
          <cell r="Q1754" t="str">
            <v>zavoznenko.va@tc19.pp.gazprom-neft.ru</v>
          </cell>
        </row>
        <row r="1755">
          <cell r="P1755" t="str">
            <v>Завозненко Вадим Алексеевич</v>
          </cell>
          <cell r="Q1755" t="str">
            <v>zavoznenko.va@tc19.pp.gazprom-neft.ru</v>
          </cell>
        </row>
        <row r="1756">
          <cell r="P1756" t="str">
            <v>Заика Марина Викторовна</v>
          </cell>
          <cell r="Q1756" t="str">
            <v>zaika.mv@tc16.pp.gazprom-neft.ru</v>
          </cell>
        </row>
        <row r="1757">
          <cell r="P1757" t="str">
            <v>Заика Марина Викторовна</v>
          </cell>
          <cell r="Q1757" t="str">
            <v>zaika.mv@tc16.pp.gazprom-neft.ru</v>
          </cell>
        </row>
        <row r="1758">
          <cell r="P1758" t="str">
            <v>Замятина Наталья Юрьевна</v>
          </cell>
          <cell r="Q1758" t="str">
            <v>zamyatina.nyu@tc11.pp.gazprom-neft.ru</v>
          </cell>
        </row>
        <row r="1759">
          <cell r="P1759" t="str">
            <v>Захаревич Степан Николаевич</v>
          </cell>
          <cell r="Q1759" t="str">
            <v>zakharevich.sn@tc17.pp.gazprom-neft.ru</v>
          </cell>
        </row>
        <row r="1760">
          <cell r="P1760" t="str">
            <v>Захарчук Анна Владимировна</v>
          </cell>
          <cell r="Q1760" t="str">
            <v>zakharchuk.av@tc11.pp.gazprom-neft.ru</v>
          </cell>
        </row>
        <row r="1761">
          <cell r="P1761" t="str">
            <v>Заховайко Марина Викторовна</v>
          </cell>
          <cell r="Q1761" t="str">
            <v>zakhovayko.mv@tc16.pp.gazprom-neft.ru</v>
          </cell>
        </row>
        <row r="1762">
          <cell r="P1762" t="str">
            <v>Здоренко Светлана Юрьевна</v>
          </cell>
          <cell r="Q1762" t="str">
            <v>zdorenko.syu@tc16.pp.gazprom-neft.ru</v>
          </cell>
        </row>
        <row r="1763">
          <cell r="P1763" t="str">
            <v>Зозуля Александр Геннадиевич</v>
          </cell>
          <cell r="Q1763" t="str">
            <v>zozulya.ag@tc18.pp.gazprom-neft.ru</v>
          </cell>
        </row>
        <row r="1764">
          <cell r="P1764" t="str">
            <v>Зубарева Дарья Дмитриевна</v>
          </cell>
          <cell r="Q1764" t="str">
            <v>zubareva.dd@tc18.pp.gazprom-neft.ru</v>
          </cell>
        </row>
        <row r="1765">
          <cell r="P1765" t="str">
            <v>Зулькарнеев Валерий Равильевич</v>
          </cell>
          <cell r="Q1765" t="str">
            <v>zulkarneev.vr@tc17.pp.gazprom-neft.ru</v>
          </cell>
        </row>
        <row r="1766">
          <cell r="P1766" t="str">
            <v>Зулькарнеев Валерий Равильевич</v>
          </cell>
          <cell r="Q1766" t="str">
            <v>zulkarneev.vr@tc17.pp.gazprom-neft.ru</v>
          </cell>
        </row>
        <row r="1767">
          <cell r="P1767" t="str">
            <v>Ибрагимов Магомед Мамед оглы</v>
          </cell>
          <cell r="Q1767" t="str">
            <v>ibragimov.mm@tc19.pp.gazprom-neft.ru</v>
          </cell>
        </row>
        <row r="1768">
          <cell r="P1768" t="str">
            <v>Иванинский Евгений Николаевич</v>
          </cell>
          <cell r="Q1768" t="str">
            <v>ivaninskiy.en@tc21.pp.gazprom-neft.ru</v>
          </cell>
        </row>
        <row r="1769">
          <cell r="P1769" t="str">
            <v>Иванов Александр Владимирович</v>
          </cell>
          <cell r="Q1769" t="str">
            <v>ivanov.alvla@tc1.pp.gazprom-neft.ru</v>
          </cell>
        </row>
        <row r="1770">
          <cell r="P1770" t="str">
            <v>Иванов Александр Владимирович</v>
          </cell>
          <cell r="Q1770" t="str">
            <v>ivanov.alvla@tc1.pp.gazprom-neft.ru</v>
          </cell>
        </row>
        <row r="1771">
          <cell r="P1771" t="str">
            <v>Иванов Павел Алексеевич</v>
          </cell>
          <cell r="Q1771" t="str">
            <v>ivanov.pal@tc18.pp.gazprom-neft.ru</v>
          </cell>
        </row>
        <row r="1772">
          <cell r="P1772" t="str">
            <v>Иванова Ольга Владимировна</v>
          </cell>
          <cell r="Q1772" t="str">
            <v>ivanova.olvl@tc7.pp.gazprom-neft.ru</v>
          </cell>
        </row>
        <row r="1773">
          <cell r="P1773" t="str">
            <v>Иванова Юлия Юрьевна</v>
          </cell>
          <cell r="Q1773" t="str">
            <v>ivanova.yuyu@tc17.pp.gazprom-neft.ru</v>
          </cell>
        </row>
        <row r="1774">
          <cell r="P1774" t="str">
            <v>Игнатьев Вадим Римович</v>
          </cell>
          <cell r="Q1774" t="str">
            <v>ignatev.vr@tc20.pp.gazprom-neft.ru</v>
          </cell>
        </row>
        <row r="1775">
          <cell r="P1775" t="str">
            <v>Игнатьева Юлия Алексеевна</v>
          </cell>
          <cell r="Q1775" t="str">
            <v>ermolaeva.yua@tc7.pp.gazprom-neft.ru</v>
          </cell>
        </row>
        <row r="1776">
          <cell r="P1776" t="str">
            <v>Идрисова Татьяна Ярославовна</v>
          </cell>
          <cell r="Q1776" t="str">
            <v>idrisova.tya@tc15.pp.gazprom-neft.ru</v>
          </cell>
        </row>
        <row r="1777">
          <cell r="P1777" t="str">
            <v>Ионов Михаил Владимирович</v>
          </cell>
          <cell r="Q1777" t="str">
            <v>ionov.mv@tc19.pp.gazprom-neft.ru</v>
          </cell>
        </row>
        <row r="1778">
          <cell r="P1778" t="str">
            <v>Исеева Светлана Пантелимоновна</v>
          </cell>
          <cell r="Q1778" t="str">
            <v>iseeva.sp@tc11.pp.gazprom-neft.ru</v>
          </cell>
        </row>
        <row r="1779">
          <cell r="P1779" t="str">
            <v>Истомина Лилия Алексеевна</v>
          </cell>
          <cell r="Q1779" t="str">
            <v>istomina.la@tc11.pp.gazprom-neft.ru</v>
          </cell>
        </row>
        <row r="1780">
          <cell r="P1780" t="str">
            <v>Истомина Лилия Алексеевна</v>
          </cell>
          <cell r="Q1780" t="str">
            <v>istomina.la@tc11.pp.gazprom-neft.ru</v>
          </cell>
        </row>
        <row r="1781">
          <cell r="P1781" t="str">
            <v>Ишалин Ильшат Булатович</v>
          </cell>
          <cell r="Q1781" t="str">
            <v>ishalin.ib@tc19.pp.gazprom-neft.ru</v>
          </cell>
        </row>
        <row r="1782">
          <cell r="P1782" t="str">
            <v>Ишалин Ильшат Булатович</v>
          </cell>
          <cell r="Q1782" t="str">
            <v>ishalin.ib@tc19.pp.gazprom-neft.ru</v>
          </cell>
        </row>
        <row r="1783">
          <cell r="P1783" t="str">
            <v>Кабулова Розалия Кувандыковна</v>
          </cell>
          <cell r="Q1783" t="str">
            <v>kabulova.rk@tc11.pp.gazprom-neft.ru</v>
          </cell>
        </row>
        <row r="1784">
          <cell r="P1784" t="str">
            <v>Кадралиев Артур Альбертович</v>
          </cell>
          <cell r="Q1784" t="str">
            <v>kadraliev.aa@tc15.pp.gazprom-neft.ru</v>
          </cell>
        </row>
        <row r="1785">
          <cell r="P1785" t="str">
            <v>Кадырова Гульназ Дамировна</v>
          </cell>
          <cell r="Q1785" t="str">
            <v>kadyrova.gd@tc17.pp.gazprom-neft.ru</v>
          </cell>
        </row>
        <row r="1786">
          <cell r="P1786" t="str">
            <v>Калеганова Айгуль Ринатовна</v>
          </cell>
          <cell r="Q1786" t="str">
            <v>kaleganova.ar@tc6.pp.gazprom-neft.ru</v>
          </cell>
        </row>
        <row r="1787">
          <cell r="P1787" t="str">
            <v>Калинина Марина Витальевна</v>
          </cell>
          <cell r="Q1787" t="str">
            <v>kalinina.mvi@tc11.pp.gazprom-neft.ru</v>
          </cell>
        </row>
        <row r="1788">
          <cell r="P1788" t="str">
            <v>Карасева Виктория Николаевна</v>
          </cell>
          <cell r="Q1788" t="str">
            <v>karaseva.vn@tc19.pp.gazprom-neft.ru</v>
          </cell>
        </row>
        <row r="1789">
          <cell r="P1789" t="str">
            <v>Карпинский Константин Вадимович</v>
          </cell>
          <cell r="Q1789" t="str">
            <v>karpinskiy.kv@tc6.pp.gazprom-neft.ru</v>
          </cell>
        </row>
        <row r="1790">
          <cell r="P1790" t="str">
            <v>Карпова Елена Михайловна</v>
          </cell>
          <cell r="Q1790" t="str">
            <v>karpova.em@tc18.pp.gazprom-neft.ru</v>
          </cell>
        </row>
        <row r="1791">
          <cell r="P1791" t="str">
            <v>Карпова Елена Михайловна</v>
          </cell>
          <cell r="Q1791" t="str">
            <v>karpova.em@tc18.pp.gazprom-neft.ru</v>
          </cell>
        </row>
        <row r="1792">
          <cell r="P1792" t="str">
            <v>Карпова Людмила Владимировна</v>
          </cell>
          <cell r="Q1792" t="str">
            <v>karpova.lv@tc11.pp.gazprom-neft.ru</v>
          </cell>
        </row>
        <row r="1793">
          <cell r="P1793" t="str">
            <v>Карпова Людмила Владимировна</v>
          </cell>
          <cell r="Q1793" t="str">
            <v>karpova.lv@tc11.pp.gazprom-neft.ru</v>
          </cell>
        </row>
        <row r="1794">
          <cell r="P1794" t="str">
            <v>Керимов Элгиз Гюндузович</v>
          </cell>
          <cell r="Q1794" t="str">
            <v>kerimov.eg@tc17.pp.gazprom-neft.ru</v>
          </cell>
        </row>
        <row r="1795">
          <cell r="P1795" t="str">
            <v>Кислова Ирина Сергеевна</v>
          </cell>
          <cell r="Q1795" t="str">
            <v>kislova.is@tc15.pp.gazprom-neft.ru</v>
          </cell>
        </row>
        <row r="1796">
          <cell r="P1796" t="str">
            <v>Кислова Ирина Сергеевна</v>
          </cell>
          <cell r="Q1796" t="str">
            <v>kislova.is@tc15.pp.gazprom-neft.ru</v>
          </cell>
        </row>
        <row r="1797">
          <cell r="P1797" t="str">
            <v>Клементьев Сергей Сергеевич</v>
          </cell>
          <cell r="Q1797" t="str">
            <v>klementev.ss@tc19.pp.gazprom-neft.ru</v>
          </cell>
        </row>
        <row r="1798">
          <cell r="P1798" t="str">
            <v>Клепинина Юлия Сергеевна</v>
          </cell>
          <cell r="Q1798" t="str">
            <v>klepinina.yus@tc21.pp.gazprom-neft.ru</v>
          </cell>
        </row>
        <row r="1799">
          <cell r="P1799" t="str">
            <v>Клепинина Юлия Сергеевна</v>
          </cell>
          <cell r="Q1799" t="str">
            <v>klepinina.yus@tc21.pp.gazprom-neft.ru</v>
          </cell>
        </row>
        <row r="1800">
          <cell r="P1800" t="str">
            <v>Клочков Иван Александрович</v>
          </cell>
          <cell r="Q1800" t="str">
            <v>klochkov.ia@tc11.pp.gazprom-neft.ru</v>
          </cell>
        </row>
        <row r="1801">
          <cell r="P1801" t="str">
            <v>Клочков Иван Александрович</v>
          </cell>
          <cell r="Q1801" t="str">
            <v>klochkov.ia@tc11.pp.gazprom-neft.ru</v>
          </cell>
        </row>
        <row r="1802">
          <cell r="P1802" t="str">
            <v>Клочкова Мария Сергеевна</v>
          </cell>
          <cell r="Q1802" t="str">
            <v>klochkova.mser@tc19.pp.gazprom-neft.ru</v>
          </cell>
        </row>
        <row r="1803">
          <cell r="P1803" t="str">
            <v>Клочкова Мария Сергеевна</v>
          </cell>
          <cell r="Q1803" t="str">
            <v>klochkova.mser@tc19.pp.gazprom-neft.ru</v>
          </cell>
        </row>
        <row r="1804">
          <cell r="P1804" t="str">
            <v>Ковальчук Павел Борисович</v>
          </cell>
          <cell r="Q1804" t="str">
            <v>kovalchuk.pb@tc19.pp.gazprom-neft.ru</v>
          </cell>
        </row>
        <row r="1805">
          <cell r="P1805" t="str">
            <v>Когулька Илья Николаевич</v>
          </cell>
          <cell r="Q1805" t="str">
            <v>kogulka.in@tc7.pp.gazprom-neft.ru</v>
          </cell>
        </row>
        <row r="1806">
          <cell r="P1806" t="str">
            <v>Козак Ксения Витальевна</v>
          </cell>
          <cell r="Q1806" t="str">
            <v>kozak.kvi@tc11.pp.gazprom-neft.ru</v>
          </cell>
        </row>
        <row r="1807">
          <cell r="P1807" t="str">
            <v>Козак Ксения Витальевна</v>
          </cell>
          <cell r="Q1807" t="str">
            <v>kozak.kvi@tc11.pp.gazprom-neft.ru</v>
          </cell>
        </row>
        <row r="1808">
          <cell r="P1808" t="str">
            <v>Козлов Сергей Николаевич</v>
          </cell>
          <cell r="Q1808" t="str">
            <v>kozlov.sn@tc11.pp.gazprom-neft.ru</v>
          </cell>
        </row>
        <row r="1809">
          <cell r="P1809" t="str">
            <v>Козлов Сергей Николаевич</v>
          </cell>
          <cell r="Q1809" t="str">
            <v>kozlov.sn@tc11.pp.gazprom-neft.ru</v>
          </cell>
        </row>
        <row r="1810">
          <cell r="P1810" t="str">
            <v>Козлова Виктория Александровна</v>
          </cell>
          <cell r="Q1810" t="str">
            <v>kozlova.val@tc19.pp.gazprom-neft.ru</v>
          </cell>
        </row>
        <row r="1811">
          <cell r="P1811" t="str">
            <v>Козлова Наталья Валерьевна</v>
          </cell>
          <cell r="Q1811" t="str">
            <v>kozlova.nva@tc17.pp.gazprom-neft.ru</v>
          </cell>
        </row>
        <row r="1812">
          <cell r="P1812" t="str">
            <v>Кокурина Альбина Хамзовна</v>
          </cell>
          <cell r="Q1812" t="str">
            <v>kokurina.akh@tc2.pp.gazprom-neft.ru</v>
          </cell>
        </row>
        <row r="1813">
          <cell r="P1813" t="str">
            <v>Кокурина Альбина Хамзовна</v>
          </cell>
          <cell r="Q1813" t="str">
            <v>kokurina.akh@tc2.pp.gazprom-neft.ru</v>
          </cell>
        </row>
        <row r="1814">
          <cell r="P1814" t="str">
            <v>Колесников Александр Михайлович</v>
          </cell>
          <cell r="Q1814" t="str">
            <v>kolesnikov.ami@tc16.pp.gazprom-neft.ru</v>
          </cell>
        </row>
        <row r="1815">
          <cell r="P1815" t="str">
            <v>Колесников Александр Сергеевич</v>
          </cell>
          <cell r="Q1815" t="str">
            <v>kolesnikov.ase@tc2.pp.gazprom-neft.ru</v>
          </cell>
        </row>
        <row r="1816">
          <cell r="P1816" t="str">
            <v>Колесников Александр Сергеевич</v>
          </cell>
          <cell r="Q1816" t="str">
            <v>kolesnikov.ase@tc2.pp.gazprom-neft.ru</v>
          </cell>
        </row>
        <row r="1817">
          <cell r="P1817" t="str">
            <v>Коллер Юлия Валерьевна</v>
          </cell>
          <cell r="Q1817" t="str">
            <v>koller.yuv@tc7.pp.gazprom-neft.ru</v>
          </cell>
        </row>
        <row r="1818">
          <cell r="P1818" t="str">
            <v>Конобеева Надежда Валентиновна</v>
          </cell>
          <cell r="Q1818" t="str">
            <v>konobeeva.nv@tc11.pp.gazprom-neft.ru</v>
          </cell>
        </row>
        <row r="1819">
          <cell r="P1819" t="str">
            <v>Конобеева Надежда Валентиновна</v>
          </cell>
          <cell r="Q1819" t="str">
            <v>konobeeva.nv@tc11.pp.gazprom-neft.ru</v>
          </cell>
        </row>
        <row r="1820">
          <cell r="P1820" t="str">
            <v>Коньков Александр Сергеевич</v>
          </cell>
          <cell r="Q1820" t="str">
            <v>konkov.as@tc11.pp.gazprom-neft.ru</v>
          </cell>
        </row>
        <row r="1821">
          <cell r="P1821" t="str">
            <v>Коньков Александр Сергеевич</v>
          </cell>
          <cell r="Q1821" t="str">
            <v>konkov.as@tc11.pp.gazprom-neft.ru</v>
          </cell>
        </row>
        <row r="1822">
          <cell r="P1822" t="str">
            <v>Копнина Елена Сергеевна</v>
          </cell>
          <cell r="Q1822" t="str">
            <v>kopnina.es@tc7.pp.gazprom-neft.ru</v>
          </cell>
        </row>
        <row r="1823">
          <cell r="P1823" t="str">
            <v>Копнина Елена Сергеевна</v>
          </cell>
          <cell r="Q1823" t="str">
            <v>kopnina.es@tc7.pp.gazprom-neft.ru</v>
          </cell>
        </row>
        <row r="1824">
          <cell r="P1824" t="str">
            <v>Копылова Наталья Владимировна</v>
          </cell>
          <cell r="Q1824" t="str">
            <v>kopylova.nv@tc2.pp.gazprom-neft.ru</v>
          </cell>
        </row>
        <row r="1825">
          <cell r="P1825" t="str">
            <v>Копылова Наталья Владимировна</v>
          </cell>
          <cell r="Q1825" t="str">
            <v>kopylova.nv@tc2.pp.gazprom-neft.ru</v>
          </cell>
        </row>
        <row r="1826">
          <cell r="P1826" t="str">
            <v>Коржик Владимир Степанович</v>
          </cell>
          <cell r="Q1826" t="str">
            <v>korzhik.vs@tc15.pp.gazprom-neft.ru</v>
          </cell>
        </row>
        <row r="1827">
          <cell r="P1827" t="str">
            <v>Коржик Владимир Степанович</v>
          </cell>
          <cell r="Q1827" t="str">
            <v>korzhik.vs@tc15.pp.gazprom-neft.ru</v>
          </cell>
        </row>
        <row r="1828">
          <cell r="P1828" t="str">
            <v>Корлищук Василий Богданович</v>
          </cell>
          <cell r="Q1828" t="str">
            <v>korlishchuk.vb@tc20.pp.gazprom-neft.ru</v>
          </cell>
        </row>
        <row r="1829">
          <cell r="P1829" t="str">
            <v>Корчагина Елена Валерьевна</v>
          </cell>
          <cell r="Q1829" t="str">
            <v>korchagina.ev@tc11.pp.gazprom-neft.ru</v>
          </cell>
        </row>
        <row r="1830">
          <cell r="P1830" t="str">
            <v>Костерин Данил Александрович</v>
          </cell>
          <cell r="Q1830" t="str">
            <v>kosterin.da@tc20.pp.gazprom-neft.ru</v>
          </cell>
        </row>
        <row r="1831">
          <cell r="P1831" t="str">
            <v>Костылева Милена Романовна</v>
          </cell>
          <cell r="Q1831" t="str">
            <v>kostyleva.mr@tc7.pp.gazprom-neft.ru</v>
          </cell>
        </row>
        <row r="1832">
          <cell r="P1832" t="str">
            <v>Костюков Ян Александрович</v>
          </cell>
          <cell r="Q1832" t="str">
            <v>kostyukov.yaa@tc17.pp.gazprom-neft.ru</v>
          </cell>
        </row>
        <row r="1833">
          <cell r="P1833" t="str">
            <v>Кочнев Роман Игоревич</v>
          </cell>
          <cell r="Q1833" t="str">
            <v>kochnev.ri@tc7.pp.gazprom-neft.ru</v>
          </cell>
        </row>
        <row r="1834">
          <cell r="P1834" t="str">
            <v>Кочнев Роман Игоревич</v>
          </cell>
          <cell r="Q1834" t="str">
            <v>kochnev.ri@tc7.pp.gazprom-neft.ru</v>
          </cell>
        </row>
        <row r="1835">
          <cell r="P1835" t="str">
            <v>Кравченко Дмитрий Сергеевич</v>
          </cell>
          <cell r="Q1835" t="str">
            <v>kravchenko.ds@tc21.pp.gazprom-neft.ru</v>
          </cell>
        </row>
        <row r="1836">
          <cell r="P1836" t="str">
            <v>Крайнова Людмила Анатольевна</v>
          </cell>
          <cell r="Q1836" t="str">
            <v>kraynova.la@tc16.pp.gazprom-neft.ru</v>
          </cell>
        </row>
        <row r="1837">
          <cell r="P1837" t="str">
            <v>Крайнова Людмила Анатольевна</v>
          </cell>
          <cell r="Q1837" t="str">
            <v>kraynova.la@tc16.pp.gazprom-neft.ru</v>
          </cell>
        </row>
        <row r="1838">
          <cell r="P1838" t="str">
            <v>Крупин Алексей Владимирович</v>
          </cell>
          <cell r="Q1838" t="str">
            <v>krupin.av@tc11.pp.gazprom-neft.ru</v>
          </cell>
        </row>
        <row r="1839">
          <cell r="P1839" t="str">
            <v>Крупин Алексей Владимирович</v>
          </cell>
          <cell r="Q1839" t="str">
            <v>krupin.av@tc11.pp.gazprom-neft.ru</v>
          </cell>
        </row>
        <row r="1840">
          <cell r="P1840" t="str">
            <v>Кудинов Алексей Николаевич</v>
          </cell>
          <cell r="Q1840" t="str">
            <v>kudinov.ani@tc11.pp.gazprom-neft.ru</v>
          </cell>
        </row>
        <row r="1841">
          <cell r="P1841" t="str">
            <v>Кузнецов Алексей Викторович</v>
          </cell>
          <cell r="Q1841" t="str">
            <v>kuznetsov.avik@tc7.pp.gazprom-neft.ru</v>
          </cell>
        </row>
        <row r="1842">
          <cell r="P1842" t="str">
            <v>Кузнецов Алексей Викторович</v>
          </cell>
          <cell r="Q1842" t="str">
            <v>kuznetsov.avik@tc7.pp.gazprom-neft.ru</v>
          </cell>
        </row>
        <row r="1843">
          <cell r="P1843" t="str">
            <v>Кулахметова Гульдар Агзамовна</v>
          </cell>
          <cell r="Q1843" t="str">
            <v>kulakhmetova.ga@tc11.pp.gazprom-neft.ru</v>
          </cell>
        </row>
        <row r="1844">
          <cell r="P1844" t="str">
            <v>Кулахметова Гульдар Агзамовна</v>
          </cell>
          <cell r="Q1844" t="str">
            <v>kulakhmetova.ga@tc11.pp.gazprom-neft.ru</v>
          </cell>
        </row>
        <row r="1845">
          <cell r="P1845" t="str">
            <v>Кулигин Руслан Леонидович</v>
          </cell>
          <cell r="Q1845" t="str">
            <v>kuligin.rl@tc11.pp.gazprom-neft.ru</v>
          </cell>
        </row>
        <row r="1846">
          <cell r="P1846" t="str">
            <v>Кульшина Дарья Сергеевна</v>
          </cell>
          <cell r="Q1846" t="str">
            <v>kulshina.ds@tc20.pp.gazprom-neft.ru</v>
          </cell>
        </row>
        <row r="1847">
          <cell r="P1847" t="str">
            <v>Кульшина Дарья Сергеевна</v>
          </cell>
          <cell r="Q1847" t="str">
            <v>kulshina.ds@tc20.pp.gazprom-neft.ru</v>
          </cell>
        </row>
        <row r="1848">
          <cell r="P1848" t="str">
            <v>Курбанова Айсылу Адуловна</v>
          </cell>
          <cell r="Q1848" t="str">
            <v>kurbanova.aad@tc19.pp.gazprom-neft.ru</v>
          </cell>
        </row>
        <row r="1849">
          <cell r="P1849" t="str">
            <v>Курбанова Айсылу Адуловна</v>
          </cell>
          <cell r="Q1849" t="str">
            <v>kurbanova.aa@tc21.pp.gazprom-neft.ru</v>
          </cell>
        </row>
        <row r="1850">
          <cell r="P1850" t="str">
            <v>Курманов Руслан Уалиевич</v>
          </cell>
          <cell r="Q1850" t="str">
            <v>kurmanov.ru@tc16.pp.gazprom-neft.ru</v>
          </cell>
        </row>
        <row r="1851">
          <cell r="P1851" t="str">
            <v>Курманов Руслан Уалиевич</v>
          </cell>
          <cell r="Q1851" t="str">
            <v>kurmanov.ru@tc16.pp.gazprom-neft.ru</v>
          </cell>
        </row>
        <row r="1852">
          <cell r="P1852" t="str">
            <v>Куртенков Игорь Михайлович</v>
          </cell>
          <cell r="Q1852" t="str">
            <v>kurtenkov.im@tc21.pp.gazprom-neft.ru</v>
          </cell>
        </row>
        <row r="1853">
          <cell r="P1853" t="str">
            <v>Кутявина Елена Сергеевна</v>
          </cell>
          <cell r="Q1853" t="str">
            <v>kutyavina.es@tc11.pp.gazprom-neft.ru</v>
          </cell>
        </row>
        <row r="1854">
          <cell r="P1854" t="str">
            <v>Кутявина Елена Сергеевна</v>
          </cell>
          <cell r="Q1854" t="str">
            <v>kutyavina.es@tc11.pp.gazprom-neft.ru</v>
          </cell>
        </row>
        <row r="1855">
          <cell r="P1855" t="str">
            <v>Кушнир Алла Владимировна</v>
          </cell>
          <cell r="Q1855" t="str">
            <v>kushnir.av@tc21.pp.gazprom-neft.ru</v>
          </cell>
        </row>
        <row r="1856">
          <cell r="P1856" t="str">
            <v>Лакин Евгений Викторович</v>
          </cell>
          <cell r="Q1856" t="str">
            <v>lakin.ev@tc14.pp.gazprom-neft.ru</v>
          </cell>
        </row>
        <row r="1857">
          <cell r="P1857" t="str">
            <v>Лапин Павел Александрович</v>
          </cell>
          <cell r="Q1857" t="str">
            <v>lapin.pa@tc7.pp.gazprom-neft.ru</v>
          </cell>
        </row>
        <row r="1858">
          <cell r="P1858" t="str">
            <v>Лахтачев Андрей Алексеевич</v>
          </cell>
          <cell r="Q1858" t="str">
            <v>lakhtachev.aa@tc11.pp.gazprom-neft.ru</v>
          </cell>
        </row>
        <row r="1859">
          <cell r="P1859" t="str">
            <v>Лахтачев Андрей Алексеевич</v>
          </cell>
          <cell r="Q1859" t="str">
            <v>lakhtachev.aa@tc11.pp.gazprom-neft.ru</v>
          </cell>
        </row>
        <row r="1860">
          <cell r="P1860" t="str">
            <v>Лебедева Анна Петровна</v>
          </cell>
          <cell r="Q1860" t="str">
            <v>lebedeva.ap@tc19.pp.gazprom-neft.ru</v>
          </cell>
        </row>
        <row r="1861">
          <cell r="P1861" t="str">
            <v>Лебедева Валерия Вячеславовна</v>
          </cell>
          <cell r="Q1861" t="str">
            <v>lebedeva.vv@tc19.pp.gazprom-neft.ru</v>
          </cell>
        </row>
        <row r="1862">
          <cell r="P1862" t="str">
            <v>Лебедева Татьяна Викторовна</v>
          </cell>
          <cell r="Q1862" t="str">
            <v>lebedeva.tv@tc8.pp.gazprom-neft.ru</v>
          </cell>
        </row>
        <row r="1863">
          <cell r="P1863" t="str">
            <v>Лебедева Татьяна Викторовна</v>
          </cell>
          <cell r="Q1863" t="str">
            <v>lebedeva.tv@tc8.pp.gazprom-neft.ru</v>
          </cell>
        </row>
        <row r="1864">
          <cell r="P1864" t="str">
            <v>Лебединец Сергей Анатольевич</v>
          </cell>
          <cell r="Q1864" t="str">
            <v>lebedinets.sa@tc11.pp.gazprom-neft.ru</v>
          </cell>
        </row>
        <row r="1865">
          <cell r="P1865" t="str">
            <v>Лебединец Сергей Анатольевич</v>
          </cell>
          <cell r="Q1865" t="str">
            <v>lebedinets.sa@tc11.pp.gazprom-neft.ru</v>
          </cell>
        </row>
        <row r="1866">
          <cell r="P1866" t="str">
            <v>Леонов Никита Сергеевич</v>
          </cell>
          <cell r="Q1866" t="str">
            <v>leonov.ns@tc15.pp.gazprom-neft.ru</v>
          </cell>
        </row>
        <row r="1867">
          <cell r="P1867" t="str">
            <v>Лиморенко Максим Сергеевич</v>
          </cell>
          <cell r="Q1867" t="str">
            <v>limorenko.ms@tc20.pp.gazprom-neft.ru</v>
          </cell>
        </row>
        <row r="1868">
          <cell r="P1868" t="str">
            <v>Лихоносов Михаил Владимирович</v>
          </cell>
          <cell r="Q1868" t="str">
            <v>likhonosov.mv@tc18.pp.gazprom-neft.ru</v>
          </cell>
        </row>
        <row r="1869">
          <cell r="P1869" t="str">
            <v>Лукин Игорь Александрович</v>
          </cell>
          <cell r="Q1869" t="str">
            <v>lukin.ial@tc20.pp.gazprom-neft.ru</v>
          </cell>
        </row>
        <row r="1870">
          <cell r="P1870" t="str">
            <v>Лукьяненко Ольга Николаевна</v>
          </cell>
          <cell r="Q1870" t="str">
            <v>lukyanenko.on@tc17.pp.gazprom-neft.ru</v>
          </cell>
        </row>
        <row r="1871">
          <cell r="P1871" t="str">
            <v>Лукьянов Владимир Борисович</v>
          </cell>
          <cell r="Q1871" t="str">
            <v>lukyanov.vb@tc11.pp.gazprom-neft.ru</v>
          </cell>
        </row>
        <row r="1872">
          <cell r="P1872" t="str">
            <v>Макуха Дмитрий Александрович</v>
          </cell>
          <cell r="Q1872" t="str">
            <v>makukha.dal@tc19.pp.gazprom-neft.ru</v>
          </cell>
        </row>
        <row r="1873">
          <cell r="P1873" t="str">
            <v>Макуха Дмитрий Александрович</v>
          </cell>
          <cell r="Q1873" t="str">
            <v>makukha.dal@tc19.pp.gazprom-neft.ru</v>
          </cell>
        </row>
        <row r="1874">
          <cell r="P1874" t="str">
            <v>Маматкулов Рустам Касимович</v>
          </cell>
          <cell r="Q1874" t="str">
            <v>mamatkulov.rk@tc19.pp.gazprom-neft.ru</v>
          </cell>
        </row>
        <row r="1875">
          <cell r="P1875" t="str">
            <v>Маматкулов Рустам Касимович</v>
          </cell>
          <cell r="Q1875" t="str">
            <v>mamatkulov.rk@tc19.pp.gazprom-neft.ru</v>
          </cell>
        </row>
        <row r="1876">
          <cell r="P1876" t="str">
            <v>Мамедов Вугар Мехман оглы</v>
          </cell>
          <cell r="Q1876" t="str">
            <v>mamedov.vm@tc15.pp.gazprom-neft.ru</v>
          </cell>
        </row>
        <row r="1877">
          <cell r="P1877" t="str">
            <v>Мамедов Вугар Мехман оглы</v>
          </cell>
          <cell r="Q1877" t="str">
            <v>mamedov.vm@tc15.pp.gazprom-neft.ru</v>
          </cell>
        </row>
        <row r="1878">
          <cell r="P1878" t="str">
            <v>Манапов Загир Дагирович</v>
          </cell>
          <cell r="Q1878" t="str">
            <v>manapov.zd@tc19.pp.gazprom-neft.ru</v>
          </cell>
        </row>
        <row r="1879">
          <cell r="P1879" t="str">
            <v>Манапов Тамерлан Дагирович</v>
          </cell>
          <cell r="Q1879" t="str">
            <v>manapov.td@tc14.pp.gazprom-neft.ru</v>
          </cell>
        </row>
        <row r="1880">
          <cell r="P1880" t="str">
            <v>Маргасов Дмитрий Сергеевич</v>
          </cell>
          <cell r="Q1880" t="str">
            <v>margasov.ds@tc21.pp.gazprom-neft.ru</v>
          </cell>
        </row>
        <row r="1881">
          <cell r="P1881" t="str">
            <v>Матвеева Наталья Викторовна</v>
          </cell>
          <cell r="Q1881" t="str">
            <v>matveeva.nv@tc11.pp.gazprom-neft.ru</v>
          </cell>
        </row>
        <row r="1882">
          <cell r="P1882" t="str">
            <v>Матвейко Евгений Владимирович</v>
          </cell>
          <cell r="Q1882" t="str">
            <v>matvejko.ev@tc2.pp.gazprom-neft.ru</v>
          </cell>
        </row>
        <row r="1883">
          <cell r="P1883" t="str">
            <v>Матвейко Евгений Владимирович</v>
          </cell>
          <cell r="Q1883" t="str">
            <v>matvejko.ev@tc2.pp.gazprom-neft.ru</v>
          </cell>
        </row>
        <row r="1884">
          <cell r="P1884" t="str">
            <v>Материкин Василий Владимирович</v>
          </cell>
          <cell r="Q1884" t="str">
            <v>materikin.vv@tc11.pp.gazprom-neft.ru</v>
          </cell>
        </row>
        <row r="1885">
          <cell r="P1885" t="str">
            <v>Материкин Василий Владимирович</v>
          </cell>
          <cell r="Q1885" t="str">
            <v>materikin.vv@tc11.pp.gazprom-neft.ru</v>
          </cell>
        </row>
        <row r="1886">
          <cell r="P1886" t="str">
            <v>Махаева Анастасия Ивановна</v>
          </cell>
          <cell r="Q1886" t="str">
            <v>makhaeva.ai@tc11.pp.gazprom-neft.ru</v>
          </cell>
        </row>
        <row r="1887">
          <cell r="P1887" t="str">
            <v>Махаева Анна Алексеевна</v>
          </cell>
          <cell r="Q1887" t="str">
            <v>makhaeva.aal@tc20.pp.gazprom-neft.ru</v>
          </cell>
        </row>
        <row r="1888">
          <cell r="P1888" t="str">
            <v>Махова Оксана Валериевна</v>
          </cell>
          <cell r="Q1888" t="str">
            <v>makhova.ova@tc18.pp.gazprom-neft.ru</v>
          </cell>
        </row>
        <row r="1889">
          <cell r="P1889" t="str">
            <v>Махова Оксана Валериевна</v>
          </cell>
          <cell r="Q1889" t="str">
            <v>makhova.ova@tc18.pp.gazprom-neft.ru</v>
          </cell>
        </row>
        <row r="1890">
          <cell r="P1890" t="str">
            <v>Мелехина Софья Денисовна</v>
          </cell>
          <cell r="Q1890" t="str">
            <v>melekhina.sd@tc17.pp.gazprom-neft.ru</v>
          </cell>
        </row>
        <row r="1891">
          <cell r="P1891" t="str">
            <v>Мемрук Дмитрий Николаевич</v>
          </cell>
          <cell r="Q1891" t="str">
            <v>memruk.dn@tc18.pp.gazprom-neft.ru</v>
          </cell>
        </row>
        <row r="1892">
          <cell r="P1892" t="str">
            <v>Мемрук Дмитрий Николаевич</v>
          </cell>
          <cell r="Q1892" t="str">
            <v>memruk.dn@tc18.pp.gazprom-neft.ru</v>
          </cell>
        </row>
        <row r="1893">
          <cell r="P1893" t="str">
            <v>Меренков Сергей Геннадьевич</v>
          </cell>
          <cell r="Q1893" t="str">
            <v>merenkov.sg@tc11.pp.gazprom-neft.ru</v>
          </cell>
        </row>
        <row r="1894">
          <cell r="P1894" t="str">
            <v>Меркашев Олег Михайлович</v>
          </cell>
          <cell r="Q1894" t="str">
            <v>merkashev.om@tc11.pp.gazprom-neft.ru</v>
          </cell>
        </row>
        <row r="1895">
          <cell r="P1895" t="str">
            <v>Меркашев Олег Михайлович</v>
          </cell>
          <cell r="Q1895" t="str">
            <v>merkashev.om@tc11.pp.gazprom-neft.ru</v>
          </cell>
        </row>
        <row r="1896">
          <cell r="P1896" t="str">
            <v>Меркулов Игорь Евгениевич</v>
          </cell>
          <cell r="Q1896" t="str">
            <v>merkulov.ie@tc11.pp.gazprom-neft.ru</v>
          </cell>
        </row>
        <row r="1897">
          <cell r="P1897" t="str">
            <v>Меркулов Игорь Евгениевич</v>
          </cell>
          <cell r="Q1897" t="str">
            <v>merkulov.ie@tc11.pp.gazprom-neft.ru</v>
          </cell>
        </row>
        <row r="1898">
          <cell r="P1898" t="str">
            <v>Мехоношин Евгений Иванович</v>
          </cell>
          <cell r="Q1898" t="str">
            <v>mekhonoshin.ei@tc14.pp.gazprom-neft.ru</v>
          </cell>
        </row>
        <row r="1899">
          <cell r="P1899" t="str">
            <v>Мещанко Евгения Николаевна</v>
          </cell>
          <cell r="Q1899" t="str">
            <v>meshchanko.en@tc19.pp.gazprom-neft.ru</v>
          </cell>
        </row>
        <row r="1900">
          <cell r="P1900" t="str">
            <v>Мигранов Рамиль Гайсанович</v>
          </cell>
          <cell r="Q1900" t="str">
            <v>migranov.rg@tc17.pp.gazprom-neft.ru</v>
          </cell>
        </row>
        <row r="1901">
          <cell r="P1901" t="str">
            <v>Минилбаева Людмила Тимирьяновна</v>
          </cell>
          <cell r="Q1901" t="str">
            <v>minilbaeva.lt@tc11.pp.gazprom-neft.ru</v>
          </cell>
        </row>
        <row r="1902">
          <cell r="P1902" t="str">
            <v>Минулин Айдар Тимерханович</v>
          </cell>
          <cell r="Q1902" t="str">
            <v>minulin.at@tc11.pp.gazprom-neft.ru</v>
          </cell>
        </row>
        <row r="1903">
          <cell r="P1903" t="str">
            <v>Мирзоахмедов Сухроб Рустамович</v>
          </cell>
          <cell r="Q1903" t="str">
            <v>mirzoakhmedov.sr@tc15.pp.gazprom-neft.ru</v>
          </cell>
        </row>
        <row r="1904">
          <cell r="P1904" t="str">
            <v>Мирзоахмедов Сухроб Рустамович</v>
          </cell>
          <cell r="Q1904" t="str">
            <v>mirzoakhmedov.sr@tc15.pp.gazprom-neft.ru</v>
          </cell>
        </row>
        <row r="1905">
          <cell r="P1905" t="str">
            <v>Миронов Сергей Сергеевич</v>
          </cell>
          <cell r="Q1905" t="str">
            <v>mironov.ss@tc14.pp.gazprom-neft.ru</v>
          </cell>
        </row>
        <row r="1906">
          <cell r="P1906" t="str">
            <v>Миронов Сергей Сергеевич</v>
          </cell>
          <cell r="Q1906" t="str">
            <v>mironov.ss@tc14.pp.gazprom-neft.ru</v>
          </cell>
        </row>
        <row r="1907">
          <cell r="P1907" t="str">
            <v>Митякина Елена Геннадьевна</v>
          </cell>
          <cell r="Q1907" t="str">
            <v>mityakina.eg@tc6.pp.gazprom-neft.ru</v>
          </cell>
        </row>
        <row r="1908">
          <cell r="P1908" t="str">
            <v>Михайлов Олег Валерьевич</v>
          </cell>
          <cell r="Q1908" t="str">
            <v>mikhaylov.ov@tc16.pp.gazprom-neft.ru</v>
          </cell>
        </row>
        <row r="1909">
          <cell r="P1909" t="str">
            <v>Михайлова Регина Фидоильевна</v>
          </cell>
          <cell r="Q1909" t="str">
            <v>mikhaylova.rf@tc15.pp.gazprom-neft.ru</v>
          </cell>
        </row>
        <row r="1910">
          <cell r="P1910" t="str">
            <v>Мулеев Георгий Николаевич</v>
          </cell>
          <cell r="Q1910" t="str">
            <v>muleev.gn@tc21.pp.gazprom-neft.ru</v>
          </cell>
        </row>
        <row r="1911">
          <cell r="P1911" t="str">
            <v>Мулеев Георгий Николаевич</v>
          </cell>
          <cell r="Q1911" t="str">
            <v>muleev.gn@tc21.pp.gazprom-neft.ru</v>
          </cell>
        </row>
        <row r="1912">
          <cell r="P1912" t="str">
            <v>Мулеев Николай Николаевич</v>
          </cell>
          <cell r="Q1912" t="str">
            <v>muleev.nn@tc11.pp.gazprom-neft.ru</v>
          </cell>
        </row>
        <row r="1913">
          <cell r="P1913" t="str">
            <v>Мулеев Николай Николаевич</v>
          </cell>
          <cell r="Q1913" t="str">
            <v>muleev.nn@tc11.pp.gazprom-neft.ru</v>
          </cell>
        </row>
        <row r="1914">
          <cell r="P1914" t="str">
            <v>Мусайбеков Батыржан Жумабекович</v>
          </cell>
          <cell r="Q1914" t="str">
            <v>musaybekov.bzh@tc7.pp.gazprom-neft.ru</v>
          </cell>
        </row>
        <row r="1915">
          <cell r="P1915" t="str">
            <v>Мухамедьяров Фаниль Явдатович</v>
          </cell>
          <cell r="Q1915" t="str">
            <v>mukhamedyarov.fya@tc20.pp.gazprom-neft.ru</v>
          </cell>
        </row>
        <row r="1916">
          <cell r="P1916" t="str">
            <v>Мухаметзянов Реналь Робертович</v>
          </cell>
          <cell r="Q1916" t="str">
            <v>mukhametzyanov.rro@tc18.pp.gazprom-neft.ru</v>
          </cell>
        </row>
        <row r="1917">
          <cell r="P1917" t="str">
            <v>Мухаметзянов Реналь Робертович</v>
          </cell>
          <cell r="Q1917" t="str">
            <v>mukhametzyanov.rro@tc18.pp.gazprom-neft.ru</v>
          </cell>
        </row>
        <row r="1918">
          <cell r="P1918" t="str">
            <v>Назарова Екатерина Александровна</v>
          </cell>
          <cell r="Q1918" t="str">
            <v>nazarova.ea@tc14.pp.gazprom-neft.ru</v>
          </cell>
        </row>
        <row r="1919">
          <cell r="P1919" t="str">
            <v>Небоженко Алена Петровна</v>
          </cell>
          <cell r="Q1919" t="str">
            <v>nebozhenko.ap@tc16.pp.gazprom-neft.ru</v>
          </cell>
        </row>
        <row r="1920">
          <cell r="P1920" t="str">
            <v>Нефедов Алексей Николаевич</v>
          </cell>
          <cell r="Q1920" t="str">
            <v>nefedov.ani@tc14.pp.gazprom-neft.ru</v>
          </cell>
        </row>
        <row r="1921">
          <cell r="P1921" t="str">
            <v>Нечаев Артем Сергеевич</v>
          </cell>
          <cell r="Q1921" t="str">
            <v>nechaev.as@tc14.pp.gazprom-neft.ru</v>
          </cell>
        </row>
        <row r="1922">
          <cell r="P1922" t="str">
            <v>Никитина Елена Олеговна</v>
          </cell>
          <cell r="Q1922" t="str">
            <v>nikitina.eo@tc15.pp.gazprom-neft.ru</v>
          </cell>
        </row>
        <row r="1923">
          <cell r="P1923" t="str">
            <v>Никитина Надежда Дмитриевна</v>
          </cell>
          <cell r="Q1923" t="str">
            <v>nikitina.nd@tc11.pp.gazprom-neft.ru</v>
          </cell>
        </row>
        <row r="1924">
          <cell r="P1924" t="str">
            <v>Никитюк Алексей Юрьевич</v>
          </cell>
          <cell r="Q1924" t="str">
            <v>nikityuk.ayu@tc14.pp.gazprom-neft.ru</v>
          </cell>
        </row>
        <row r="1925">
          <cell r="P1925" t="str">
            <v>Никитюк Алексей Юрьевич</v>
          </cell>
          <cell r="Q1925" t="str">
            <v>nikityuk.ayu@tc14.pp.gazprom-neft.ru</v>
          </cell>
        </row>
        <row r="1926">
          <cell r="P1926" t="str">
            <v>Николаенко Александр Сергеевич</v>
          </cell>
          <cell r="Q1926" t="str">
            <v>nikolaenko.ase@tc17.pp.gazprom-neft.ru</v>
          </cell>
        </row>
        <row r="1927">
          <cell r="P1927" t="str">
            <v>Новиков Михаил Юрьевич</v>
          </cell>
          <cell r="Q1927" t="str">
            <v>novikov.myur@tc17.pp.gazprom-neft.ru</v>
          </cell>
        </row>
        <row r="1928">
          <cell r="P1928" t="str">
            <v>Нуруллина Наталья Александровна</v>
          </cell>
          <cell r="Q1928" t="str">
            <v>nurullina.na@tc21.pp.gazprom-neft.ru</v>
          </cell>
        </row>
        <row r="1929">
          <cell r="P1929" t="str">
            <v>Обезюк Вадим Сергеевич</v>
          </cell>
          <cell r="Q1929" t="str">
            <v>obezyuk.vs@tc20.pp.gazprom-neft.ru</v>
          </cell>
        </row>
        <row r="1930">
          <cell r="P1930" t="str">
            <v>Обезюк Надежда Михайловна</v>
          </cell>
          <cell r="Q1930" t="str">
            <v>obezyuk.nm@tc14.pp.gazprom-neft.ru</v>
          </cell>
        </row>
        <row r="1931">
          <cell r="P1931" t="str">
            <v>Овчинникова Олеся Олеговна</v>
          </cell>
          <cell r="Q1931" t="str">
            <v>ovchinnikova.oo@tc7.pp.gazprom-neft.ru</v>
          </cell>
        </row>
        <row r="1932">
          <cell r="P1932" t="str">
            <v>Оганян Товмас Оникович</v>
          </cell>
          <cell r="Q1932" t="str">
            <v>oganyan.to@tc11.pp.gazprom-neft.ru</v>
          </cell>
        </row>
        <row r="1933">
          <cell r="P1933" t="str">
            <v>Оганян Товмас Оникович</v>
          </cell>
          <cell r="Q1933" t="str">
            <v>oganyan.to@tc11.pp.gazprom-neft.ru</v>
          </cell>
        </row>
        <row r="1934">
          <cell r="P1934" t="str">
            <v>Олейник Софья Степановна</v>
          </cell>
          <cell r="Q1934" t="str">
            <v>oleynik.ss@tc15.pp.gazprom-neft.ru</v>
          </cell>
        </row>
        <row r="1935">
          <cell r="P1935" t="str">
            <v>Омарова Алина Алексеевна</v>
          </cell>
          <cell r="Q1935" t="str">
            <v>omarova.aal@tc19.pp.gazprom-neft.ru</v>
          </cell>
        </row>
        <row r="1936">
          <cell r="P1936" t="str">
            <v>Онушко Наталья Александровна</v>
          </cell>
          <cell r="Q1936" t="str">
            <v>onushko.na@tc11.pp.gazprom-neft.ru</v>
          </cell>
        </row>
        <row r="1937">
          <cell r="P1937" t="str">
            <v>Онушко Наталья Сергеевна</v>
          </cell>
          <cell r="Q1937" t="str">
            <v>onushko.ns@tc16.pp.gazprom-neft.ru</v>
          </cell>
        </row>
        <row r="1938">
          <cell r="P1938" t="str">
            <v>Орлова Нина Васильевна</v>
          </cell>
          <cell r="Q1938" t="str">
            <v>orlova.nva@tc18.pp.gazprom-neft.ru</v>
          </cell>
        </row>
        <row r="1939">
          <cell r="P1939" t="str">
            <v>Отто Роман Анатольевич</v>
          </cell>
          <cell r="Q1939" t="str">
            <v>otto.ra@tc21.pp.gazprom-neft.ru</v>
          </cell>
        </row>
        <row r="1940">
          <cell r="P1940" t="str">
            <v>Паймикеев Сергей Игоревич</v>
          </cell>
          <cell r="Q1940" t="str">
            <v>paymikeev.si@tc11.pp.gazprom-neft.ru</v>
          </cell>
        </row>
        <row r="1941">
          <cell r="P1941" t="str">
            <v>Паймикеев Сергей Игоревич</v>
          </cell>
          <cell r="Q1941" t="str">
            <v>paymikeev.si@tc11.pp.gazprom-neft.ru</v>
          </cell>
        </row>
        <row r="1942">
          <cell r="P1942" t="str">
            <v>Панкова Елена Александровна</v>
          </cell>
          <cell r="Q1942" t="str">
            <v>pankova.ea@tc7.pp.gazprom-neft.ru</v>
          </cell>
        </row>
        <row r="1943">
          <cell r="P1943" t="str">
            <v>Панкратова Ирина Александровна</v>
          </cell>
          <cell r="Q1943" t="str">
            <v>pankratova.ia@tc6.pp.gazprom-neft.ru</v>
          </cell>
        </row>
        <row r="1944">
          <cell r="P1944" t="str">
            <v>Перевалов Игорь Александрович</v>
          </cell>
          <cell r="Q1944" t="str">
            <v>perevalov.ia@tc11.pp.gazprom-neft.ru</v>
          </cell>
        </row>
        <row r="1945">
          <cell r="P1945" t="str">
            <v>Перевалов Игорь Александрович</v>
          </cell>
          <cell r="Q1945" t="str">
            <v>perevalov.ia@tc11.pp.gazprom-neft.ru</v>
          </cell>
        </row>
        <row r="1946">
          <cell r="P1946" t="str">
            <v>Песцов Артем Юрьевич</v>
          </cell>
          <cell r="Q1946" t="str">
            <v>pestsov.ayu@tc11.pp.gazprom-neft.ru</v>
          </cell>
        </row>
        <row r="1947">
          <cell r="P1947" t="str">
            <v>Песцов Артем Юрьевич</v>
          </cell>
          <cell r="Q1947" t="str">
            <v>pestsov.ayu@tc11.pp.gazprom-neft.ru</v>
          </cell>
        </row>
        <row r="1948">
          <cell r="P1948" t="str">
            <v>Петренко Иван Петрович</v>
          </cell>
          <cell r="Q1948" t="str">
            <v>petrenko.ip@tc12.pp.gazprom-neft.ru</v>
          </cell>
        </row>
        <row r="1949">
          <cell r="P1949" t="str">
            <v>Петренко Иван Петрович</v>
          </cell>
          <cell r="Q1949" t="str">
            <v>petrenko.ip@tc12.pp.gazprom-neft.ru</v>
          </cell>
        </row>
        <row r="1950">
          <cell r="P1950" t="str">
            <v>Петров Эдуард Ринатович</v>
          </cell>
          <cell r="Q1950" t="str">
            <v>petrov.er@tc20.pp.gazprom-neft.ru</v>
          </cell>
        </row>
        <row r="1951">
          <cell r="P1951" t="str">
            <v>Петрук Олег Сергеевич</v>
          </cell>
          <cell r="Q1951" t="str">
            <v>petruk.os@tc14.pp.gazprom-neft.ru</v>
          </cell>
        </row>
        <row r="1952">
          <cell r="P1952" t="str">
            <v>Петрук Олег Сергеевич</v>
          </cell>
          <cell r="Q1952" t="str">
            <v>petruk.os@tc14.pp.gazprom-neft.ru</v>
          </cell>
        </row>
        <row r="1953">
          <cell r="P1953" t="str">
            <v>Петрушина Ольга Васильевна</v>
          </cell>
          <cell r="Q1953" t="str">
            <v>petrushina.ova@tc11.pp.gazprom-neft.ru</v>
          </cell>
        </row>
        <row r="1954">
          <cell r="P1954" t="str">
            <v>Пластинин Игорь Владимирович</v>
          </cell>
          <cell r="Q1954" t="str">
            <v>plastinin.iv@tc14.pp.gazprom-neft.ru</v>
          </cell>
        </row>
        <row r="1955">
          <cell r="P1955" t="str">
            <v>Пластинин Игорь Владимирович</v>
          </cell>
          <cell r="Q1955" t="str">
            <v>plastinin.iv@tc14.pp.gazprom-neft.ru</v>
          </cell>
        </row>
        <row r="1956">
          <cell r="P1956" t="str">
            <v>Плешков Кирилл Александрович</v>
          </cell>
          <cell r="Q1956" t="str">
            <v>pleshkov.ka@tc16.pp.gazprom-neft.ru</v>
          </cell>
        </row>
        <row r="1957">
          <cell r="P1957" t="str">
            <v>Плешков Кирилл Александрович</v>
          </cell>
          <cell r="Q1957" t="str">
            <v>pleshkov.ka@tc16.pp.gazprom-neft.ru</v>
          </cell>
        </row>
        <row r="1958">
          <cell r="P1958" t="str">
            <v>Плосконос Екатерина Владимировна</v>
          </cell>
          <cell r="Q1958" t="str">
            <v>ploskonos.ev@tc11.pp.gazprom-neft.ru</v>
          </cell>
        </row>
        <row r="1959">
          <cell r="P1959" t="str">
            <v>Побединская Александра Сергеевна</v>
          </cell>
          <cell r="Q1959" t="str">
            <v>pobedinskaya.as@tc2.pp.gazprom-neft.ru</v>
          </cell>
        </row>
        <row r="1960">
          <cell r="P1960" t="str">
            <v>Побединская Александра Сергеевна</v>
          </cell>
          <cell r="Q1960" t="str">
            <v>pobedinskaya.as@tc2.pp.gazprom-neft.ru</v>
          </cell>
        </row>
        <row r="1961">
          <cell r="P1961" t="str">
            <v>Поликарпов Александр Вячеславович</v>
          </cell>
          <cell r="Q1961" t="str">
            <v>polikarpov.avyach@tc19.pp.gazprom-neft.ru</v>
          </cell>
        </row>
        <row r="1962">
          <cell r="P1962" t="str">
            <v>Политенко Наталья Петровна</v>
          </cell>
          <cell r="Q1962" t="str">
            <v>politenko.np@tc6.pp.gazprom-neft.ru</v>
          </cell>
        </row>
        <row r="1963">
          <cell r="P1963" t="str">
            <v>Полков Алексей Сергеевич</v>
          </cell>
          <cell r="Q1963" t="str">
            <v>polkov.as@tc1.pp.gazprom-neft.ru</v>
          </cell>
        </row>
        <row r="1964">
          <cell r="P1964" t="str">
            <v>Попов Александр Константинович</v>
          </cell>
          <cell r="Q1964" t="str">
            <v>popov.ak@tc14.pp.gazprom-neft.ru</v>
          </cell>
        </row>
        <row r="1965">
          <cell r="P1965" t="str">
            <v>Попов Илья Викторович</v>
          </cell>
          <cell r="Q1965" t="str">
            <v>popov.ivi@tc7.pp.gazprom-neft.ru</v>
          </cell>
        </row>
        <row r="1966">
          <cell r="P1966" t="str">
            <v>Попов Илья Викторович</v>
          </cell>
          <cell r="Q1966" t="str">
            <v>popov.ivi@tc7.pp.gazprom-neft.ru</v>
          </cell>
        </row>
        <row r="1967">
          <cell r="P1967" t="str">
            <v>Пранкевич Кирилл Михайлович</v>
          </cell>
          <cell r="Q1967" t="str">
            <v>prankevich.km@tc1.pp.gazprom-neft.ru</v>
          </cell>
        </row>
        <row r="1968">
          <cell r="P1968" t="str">
            <v>Пранкевич Кирилл Михайлович</v>
          </cell>
          <cell r="Q1968" t="str">
            <v>prankevich.km@tc1.pp.gazprom-neft.ru</v>
          </cell>
        </row>
        <row r="1969">
          <cell r="P1969" t="str">
            <v>Прибытова Любовь Николаевна</v>
          </cell>
          <cell r="Q1969" t="str">
            <v>pribytova.ln@tc11.pp.gazprom-neft.ru</v>
          </cell>
        </row>
        <row r="1970">
          <cell r="P1970" t="str">
            <v>Приешкина Олеся Александровна</v>
          </cell>
          <cell r="Q1970" t="str">
            <v>prieshkina.oa@tc17.pp.gazprom-neft.ru</v>
          </cell>
        </row>
        <row r="1971">
          <cell r="P1971" t="str">
            <v>Пугало Михаил Васильевич</v>
          </cell>
          <cell r="Q1971" t="str">
            <v>pugalo.mv@tc7.pp.gazprom-neft.ru</v>
          </cell>
        </row>
        <row r="1972">
          <cell r="P1972" t="str">
            <v>Пузарецкая Ольга Сергеевна</v>
          </cell>
          <cell r="Q1972" t="str">
            <v>puzaretskaya.os@tc18.pp.gazprom-neft.ru</v>
          </cell>
        </row>
        <row r="1973">
          <cell r="P1973" t="str">
            <v>Пшеничникова Анна Юрьевна</v>
          </cell>
          <cell r="Q1973" t="str">
            <v>pshenichnikova.ayu@tc11.pp.gazprom-neft.ru</v>
          </cell>
        </row>
        <row r="1974">
          <cell r="P1974" t="str">
            <v>Радченко Надежда Геннадьевна</v>
          </cell>
          <cell r="Q1974" t="str">
            <v>radchenko.ng@tc20.pp.gazprom-neft.ru</v>
          </cell>
        </row>
        <row r="1975">
          <cell r="P1975" t="str">
            <v>Размыслов Алексей Николаевич</v>
          </cell>
          <cell r="Q1975" t="str">
            <v>razmyslov.an@tc11.pp.gazprom-neft.ru</v>
          </cell>
        </row>
        <row r="1976">
          <cell r="P1976" t="str">
            <v>Ракаева Татьяна Набюллаевна</v>
          </cell>
          <cell r="Q1976" t="str">
            <v>rakaeva.tn@tc18.pp.gazprom-neft.ru</v>
          </cell>
        </row>
        <row r="1977">
          <cell r="P1977" t="str">
            <v>Ракаева Татьяна Набюллаевна</v>
          </cell>
          <cell r="Q1977" t="str">
            <v>rakaeva.tn@tc18.pp.gazprom-neft.ru</v>
          </cell>
        </row>
        <row r="1978">
          <cell r="P1978" t="str">
            <v>Резанов Вадим Николаевич</v>
          </cell>
          <cell r="Q1978" t="str">
            <v>rezanov.vn@tc17.pp.gazprom-neft.ru</v>
          </cell>
        </row>
        <row r="1979">
          <cell r="P1979" t="str">
            <v>Родионова Надежда Васильевна</v>
          </cell>
          <cell r="Q1979" t="str">
            <v>rodionova.nv@tc16.pp.gazprom-neft.ru</v>
          </cell>
        </row>
        <row r="1980">
          <cell r="P1980" t="str">
            <v>Родионова Надежда Васильевна</v>
          </cell>
          <cell r="Q1980" t="str">
            <v>rodionova.nv@tc16.pp.gazprom-neft.ru</v>
          </cell>
        </row>
        <row r="1981">
          <cell r="P1981" t="str">
            <v>Ройбу Ирина Геннадьевна</v>
          </cell>
          <cell r="Q1981" t="str">
            <v>roybu.ig@tc11.pp.gazprom-neft.ru</v>
          </cell>
        </row>
        <row r="1982">
          <cell r="P1982" t="str">
            <v>Рокин Александр Леонидович</v>
          </cell>
          <cell r="Q1982" t="str">
            <v>rokin.al@tc18.pp.gazprom-neft.ru</v>
          </cell>
        </row>
        <row r="1983">
          <cell r="P1983" t="str">
            <v>Романчук Татьяна Владимировна</v>
          </cell>
          <cell r="Q1983" t="str">
            <v>romanchuk.tv@tc11.pp.gazprom-neft.ru</v>
          </cell>
        </row>
        <row r="1984">
          <cell r="P1984" t="str">
            <v>Романчук Татьяна Владимировна</v>
          </cell>
          <cell r="Q1984" t="str">
            <v>romanchuk.tv@tc11.pp.gazprom-neft.ru</v>
          </cell>
        </row>
        <row r="1985">
          <cell r="P1985" t="str">
            <v>Русских Павел Артемович</v>
          </cell>
          <cell r="Q1985" t="str">
            <v>russkikh.pa@tc17.pp.gazprom-neft.ru</v>
          </cell>
        </row>
        <row r="1986">
          <cell r="P1986" t="str">
            <v>Рыбалкин Юрий Владимирович</v>
          </cell>
          <cell r="Q1986" t="str">
            <v>rybalkin.yuv@tc11.pp.gazprom-neft.ru</v>
          </cell>
        </row>
        <row r="1987">
          <cell r="P1987" t="str">
            <v>Сабарбагин Алик Хайрутдинович</v>
          </cell>
          <cell r="Q1987" t="str">
            <v>sabarbagin.akh@tc16.pp.gazprom-neft.ru</v>
          </cell>
        </row>
        <row r="1988">
          <cell r="P1988" t="str">
            <v>Савиных Виталий Эдуардович</v>
          </cell>
          <cell r="Q1988" t="str">
            <v>savinykh.ve@tc11.pp.gazprom-neft.ru</v>
          </cell>
        </row>
        <row r="1989">
          <cell r="P1989" t="str">
            <v>Сагиров Ильназ Назимович</v>
          </cell>
          <cell r="Q1989" t="str">
            <v>sagirov.in@tc17.pp.gazprom-neft.ru</v>
          </cell>
        </row>
        <row r="1990">
          <cell r="P1990" t="str">
            <v>Садыков Рустем Равилевич</v>
          </cell>
          <cell r="Q1990" t="str">
            <v>sadykov.rr@tc1.pp.gazprom-neft.ru</v>
          </cell>
        </row>
        <row r="1991">
          <cell r="P1991" t="str">
            <v>Саитова Татьяна Афанасьевна</v>
          </cell>
          <cell r="Q1991" t="str">
            <v>saitova.ta@tc11.pp.gazprom-neft.ru</v>
          </cell>
        </row>
        <row r="1992">
          <cell r="P1992" t="str">
            <v>Сайфуллин Ринат Хасанович</v>
          </cell>
          <cell r="Q1992" t="str">
            <v>sayfullin.rkh@tc12.pp.gazprom-neft.ru</v>
          </cell>
        </row>
        <row r="1993">
          <cell r="P1993" t="str">
            <v>Сайфуллин Ринат Хасанович</v>
          </cell>
          <cell r="Q1993" t="str">
            <v>sayfullin.rkh@tc12.pp.gazprom-neft.ru</v>
          </cell>
        </row>
        <row r="1994">
          <cell r="P1994" t="str">
            <v>Салий Игорь Владимирович</v>
          </cell>
          <cell r="Q1994" t="str">
            <v>saliy.iv@tc16.pp.gazprom-neft.ru</v>
          </cell>
        </row>
        <row r="1995">
          <cell r="P1995" t="str">
            <v>Салимурзаев Али Рукманович</v>
          </cell>
          <cell r="Q1995" t="str">
            <v>salimurzaev.ar@tc11.pp.gazprom-neft.ru</v>
          </cell>
        </row>
        <row r="1996">
          <cell r="P1996" t="str">
            <v>Салимурзаев Али Рукманович</v>
          </cell>
          <cell r="Q1996" t="str">
            <v>salimurzaev.ar@tc11.pp.gazprom-neft.ru</v>
          </cell>
        </row>
        <row r="1997">
          <cell r="P1997" t="str">
            <v>Салимурзаев Умар Рукманович</v>
          </cell>
          <cell r="Q1997" t="str">
            <v>salimurzaev.ur@tc11.pp.gazprom-neft.ru</v>
          </cell>
        </row>
        <row r="1998">
          <cell r="P1998" t="str">
            <v>Салтанов Сергей Александрович</v>
          </cell>
          <cell r="Q1998" t="str">
            <v>saltanov.sa@tc18.pp.gazprom-neft.ru</v>
          </cell>
        </row>
        <row r="1999">
          <cell r="P1999" t="str">
            <v>Салтанов Сергей Александрович</v>
          </cell>
          <cell r="Q1999" t="str">
            <v>saltanov.sa@tc18.pp.gazprom-neft.ru</v>
          </cell>
        </row>
        <row r="2000">
          <cell r="P2000" t="str">
            <v>Сафаралиева Вагиде Бейбалаевна</v>
          </cell>
          <cell r="Q2000" t="str">
            <v>safaralieva.vb@tc11.pp.gazprom-neft.ru</v>
          </cell>
        </row>
        <row r="2001">
          <cell r="P2001" t="str">
            <v>Сафонова Альфия Рифатовна</v>
          </cell>
          <cell r="Q2001" t="str">
            <v>safonova.ar@tc6.pp.gazprom-neft.ru</v>
          </cell>
        </row>
        <row r="2002">
          <cell r="P2002" t="str">
            <v>Сафонова Юлия Михайловна</v>
          </cell>
          <cell r="Q2002" t="str">
            <v>safonova.yum@tc17.pp.gazprom-neft.ru</v>
          </cell>
        </row>
        <row r="2003">
          <cell r="P2003" t="str">
            <v>Сбитнева Ксения Олеговна</v>
          </cell>
          <cell r="Q2003" t="str">
            <v>sbitneva.ko@tc20.pp.gazprom-neft.ru</v>
          </cell>
        </row>
        <row r="2004">
          <cell r="P2004" t="str">
            <v>Секерин Максим Владимирович</v>
          </cell>
          <cell r="Q2004" t="str">
            <v>sekerin.mv@tc18.pp.gazprom-neft.ru</v>
          </cell>
        </row>
        <row r="2005">
          <cell r="P2005" t="str">
            <v>Сидоров Александр Николаевич</v>
          </cell>
          <cell r="Q2005" t="str">
            <v>sidorov.ani@tc18.pp.gazprom-neft.ru</v>
          </cell>
        </row>
        <row r="2006">
          <cell r="P2006" t="str">
            <v>Сидоров Александр Николаевич</v>
          </cell>
          <cell r="Q2006" t="str">
            <v>sidorov.ani@tc18.pp.gazprom-neft.ru</v>
          </cell>
        </row>
        <row r="2007">
          <cell r="P2007" t="str">
            <v>Сидоров Василий Геннадьевич</v>
          </cell>
          <cell r="Q2007" t="str">
            <v>sidorov.vg@tc11.pp.gazprom-neft.ru</v>
          </cell>
        </row>
        <row r="2008">
          <cell r="P2008" t="str">
            <v>Сидоров Василий Геннадьевич</v>
          </cell>
          <cell r="Q2008" t="str">
            <v>sidorov.vg@tc11.pp.gazprom-neft.ru</v>
          </cell>
        </row>
        <row r="2009">
          <cell r="P2009" t="str">
            <v>Сидун Евгения Юрьевна</v>
          </cell>
          <cell r="Q2009" t="str">
            <v>sidun.eyu@tc15.pp.gazprom-neft.ru</v>
          </cell>
        </row>
        <row r="2010">
          <cell r="P2010" t="str">
            <v>Силинская Светлана Викторовна</v>
          </cell>
          <cell r="Q2010" t="str">
            <v>silinskaya.sv@tc11.pp.gazprom-neft.ru</v>
          </cell>
        </row>
        <row r="2011">
          <cell r="P2011" t="str">
            <v>Силинская Светлана Викторовна</v>
          </cell>
          <cell r="Q2011" t="str">
            <v>silinskaya.sv@tc11.pp.gazprom-neft.ru</v>
          </cell>
        </row>
        <row r="2012">
          <cell r="P2012" t="str">
            <v>Силкин Антон Валентинович</v>
          </cell>
          <cell r="Q2012" t="str">
            <v>silkin.av@tc18.pp.gazprom-neft.ru</v>
          </cell>
        </row>
        <row r="2013">
          <cell r="P2013" t="str">
            <v>Симоненко Наталья Олеговна</v>
          </cell>
          <cell r="Q2013" t="str">
            <v>simonenko.no@tc16.pp.gazprom-neft.ru</v>
          </cell>
        </row>
        <row r="2014">
          <cell r="P2014" t="str">
            <v>Синельников Илья Викторович</v>
          </cell>
          <cell r="Q2014" t="str">
            <v>sinelnikov.iv@tc17.pp.gazprom-neft.ru</v>
          </cell>
        </row>
        <row r="2015">
          <cell r="P2015" t="str">
            <v>Синельников Илья Викторович</v>
          </cell>
          <cell r="Q2015" t="str">
            <v>sinelnikov.iv@tc17.pp.gazprom-neft.ru</v>
          </cell>
        </row>
        <row r="2016">
          <cell r="P2016" t="str">
            <v>Скоробач Александр Александрович</v>
          </cell>
          <cell r="Q2016" t="str">
            <v>skorobach.aa@tc16.pp.gazprom-neft.ru</v>
          </cell>
        </row>
        <row r="2017">
          <cell r="P2017" t="str">
            <v>Сметанина Евгения Юрьевна</v>
          </cell>
          <cell r="Q2017" t="str">
            <v>smetanina.eyu@tc11.pp.gazprom-neft.ru</v>
          </cell>
        </row>
        <row r="2018">
          <cell r="P2018" t="str">
            <v>Смольников Сергей Александрович</v>
          </cell>
          <cell r="Q2018" t="str">
            <v>smolnikov.sa@tc16.pp.gazprom-neft.ru</v>
          </cell>
        </row>
        <row r="2019">
          <cell r="P2019" t="str">
            <v>Созонов Александр Сергеевич</v>
          </cell>
          <cell r="Q2019" t="str">
            <v>sozonov.as@tc6.pp.gazprom-neft.ru</v>
          </cell>
        </row>
        <row r="2020">
          <cell r="P2020" t="str">
            <v>Созонов Александр Сергеевич</v>
          </cell>
          <cell r="Q2020" t="str">
            <v>sozonov.as@tc6.pp.gazprom-neft.ru</v>
          </cell>
        </row>
        <row r="2021">
          <cell r="P2021" t="str">
            <v>Соловьев Юрий Борисович</v>
          </cell>
          <cell r="Q2021" t="str">
            <v>solovev.ub@tc11.pp.gazprom-neft.ru</v>
          </cell>
        </row>
        <row r="2022">
          <cell r="P2022" t="str">
            <v>Соловьев Юрий Борисович</v>
          </cell>
          <cell r="Q2022" t="str">
            <v>solovev.ub@tc11.pp.gazprom-neft.ru</v>
          </cell>
        </row>
        <row r="2023">
          <cell r="P2023" t="str">
            <v>Солянников Василий Викторович</v>
          </cell>
          <cell r="Q2023" t="str">
            <v>solyannikov.vv@tc6.pp.gazprom-neft.ru</v>
          </cell>
        </row>
        <row r="2024">
          <cell r="P2024" t="str">
            <v>Солянникова Екатерина Викторовна</v>
          </cell>
          <cell r="Q2024" t="str">
            <v>solyannikova.ev@tc7.pp.gazprom-neft.ru</v>
          </cell>
        </row>
        <row r="2025">
          <cell r="P2025" t="str">
            <v>Сорока Татьяна Николаевна</v>
          </cell>
          <cell r="Q2025" t="str">
            <v>soroka.tn@tc11.pp.gazprom-neft.ru</v>
          </cell>
        </row>
        <row r="2026">
          <cell r="P2026" t="str">
            <v>Стафеев Евгений Сергеевич</v>
          </cell>
          <cell r="Q2026" t="str">
            <v>stafeev.es@tc18.pp.gazprom-neft.ru</v>
          </cell>
        </row>
        <row r="2027">
          <cell r="P2027" t="str">
            <v>Степанов Вячеслав Леонидович</v>
          </cell>
          <cell r="Q2027" t="str">
            <v>stepanov.vl@tc15.pp.gazprom-neft.ru</v>
          </cell>
        </row>
        <row r="2028">
          <cell r="P2028" t="str">
            <v>Стецюк Артур Васильевич</v>
          </cell>
          <cell r="Q2028" t="str">
            <v>stetsyuk.av@tc16.pp.gazprom-neft.ru</v>
          </cell>
        </row>
        <row r="2029">
          <cell r="P2029" t="str">
            <v>Стецюк Наталья Викторовна</v>
          </cell>
          <cell r="Q2029" t="str">
            <v>stetsyuk.nv@tc11.pp.gazprom-neft.ru</v>
          </cell>
        </row>
        <row r="2030">
          <cell r="P2030" t="str">
            <v>Страдомский Павел Артемович</v>
          </cell>
          <cell r="Q2030" t="str">
            <v>stradomskiy.pa@tc11.pp.gazprom-neft.ru</v>
          </cell>
        </row>
        <row r="2031">
          <cell r="P2031" t="str">
            <v>Страдомский Павел Артемович</v>
          </cell>
          <cell r="Q2031" t="str">
            <v>stradomskiy.pa@tc11.pp.gazprom-neft.ru</v>
          </cell>
        </row>
        <row r="2032">
          <cell r="P2032" t="str">
            <v>Ступай Ольга Валерьевна</v>
          </cell>
          <cell r="Q2032" t="str">
            <v>stupaj.ov@tc18.pp.gazprom-neft.ru</v>
          </cell>
        </row>
        <row r="2033">
          <cell r="P2033" t="str">
            <v>Ступак Анатолий Борисович</v>
          </cell>
          <cell r="Q2033" t="str">
            <v>stupak.ab@tc18.pp.gazprom-neft.ru</v>
          </cell>
        </row>
        <row r="2034">
          <cell r="P2034" t="str">
            <v>Ступак Ольга Юрьевна</v>
          </cell>
          <cell r="Q2034" t="str">
            <v>stupak.oyu@tc1.pp.gazprom-neft.ru</v>
          </cell>
        </row>
        <row r="2035">
          <cell r="P2035" t="str">
            <v>Сугак Светлана Валерьевна</v>
          </cell>
          <cell r="Q2035" t="str">
            <v>sugak.sv@tc12.pp.gazprom-neft.ru</v>
          </cell>
        </row>
        <row r="2036">
          <cell r="P2036" t="str">
            <v>Сулейманов Нурлан Камаладдин оглы</v>
          </cell>
          <cell r="Q2036" t="str">
            <v>suleymanov.nk@tc18.pp.gazprom-neft.ru</v>
          </cell>
        </row>
        <row r="2037">
          <cell r="P2037" t="str">
            <v>Сулейманов Руслан Рустамович</v>
          </cell>
          <cell r="Q2037" t="str">
            <v>suleymanov.rru@tc7.pp.gazprom-neft.ru</v>
          </cell>
        </row>
        <row r="2038">
          <cell r="P2038" t="str">
            <v>Суханова Ольга Викторовна</v>
          </cell>
          <cell r="Q2038" t="str">
            <v>suhanova.ov@tc11.pp.gazprom-neft.ru</v>
          </cell>
        </row>
        <row r="2039">
          <cell r="P2039" t="str">
            <v>Сысоева Елена Владимировна</v>
          </cell>
          <cell r="Q2039" t="str">
            <v>sysoeva.ev@tc11.pp.gazprom-neft.ru</v>
          </cell>
        </row>
        <row r="2040">
          <cell r="P2040" t="str">
            <v>Талай Екатерина Дмитриевна</v>
          </cell>
          <cell r="Q2040" t="str">
            <v>talay.ed@tc18.pp.gazprom-neft.ru</v>
          </cell>
        </row>
        <row r="2041">
          <cell r="P2041" t="str">
            <v>Тарасенко Оксана Валерьевна</v>
          </cell>
          <cell r="Q2041" t="str">
            <v>tarasenko.ov@tc11.pp.gazprom-neft.ru</v>
          </cell>
        </row>
        <row r="2042">
          <cell r="P2042" t="str">
            <v>Теляков Алексей Викторович</v>
          </cell>
          <cell r="Q2042" t="str">
            <v>telyakov.av@tc16.pp.gazprom-neft.ru</v>
          </cell>
        </row>
        <row r="2043">
          <cell r="P2043" t="str">
            <v>Терехин Андрей Юрьевич</v>
          </cell>
          <cell r="Q2043" t="str">
            <v>terekhin.ayu@tc17.pp.gazprom-neft.ru</v>
          </cell>
        </row>
        <row r="2044">
          <cell r="P2044" t="str">
            <v>Терновая Ирина Владимировна</v>
          </cell>
          <cell r="Q2044" t="str">
            <v>ternovaya.iv@tc11.pp.gazprom-neft.ru</v>
          </cell>
        </row>
        <row r="2045">
          <cell r="P2045" t="str">
            <v>Тимирбаев Эдгар Ильнарович</v>
          </cell>
          <cell r="Q2045" t="str">
            <v>timirbaev.ei@tc17.pp.gazprom-neft.ru</v>
          </cell>
        </row>
        <row r="2046">
          <cell r="P2046" t="str">
            <v>Тихомиров Николай Денисович</v>
          </cell>
          <cell r="Q2046" t="str">
            <v>tikhomirov.nd@tc11.pp.gazprom-neft.ru</v>
          </cell>
        </row>
        <row r="2047">
          <cell r="P2047" t="str">
            <v>Тихонов Юрий Александрович</v>
          </cell>
          <cell r="Q2047" t="str">
            <v>tikhonov.yua@tc17.pp.gazprom-neft.ru</v>
          </cell>
        </row>
        <row r="2048">
          <cell r="P2048" t="str">
            <v>Ткаченко Кирилл Олегович</v>
          </cell>
          <cell r="Q2048" t="str">
            <v>tkachenko.ko@tc17.pp.gazprom-neft.ru</v>
          </cell>
        </row>
        <row r="2049">
          <cell r="P2049" t="str">
            <v>Толстунов Андрей Александрович</v>
          </cell>
          <cell r="Q2049" t="str">
            <v>tolstunov.aa@tc7.pp.gazprom-neft.ru</v>
          </cell>
        </row>
        <row r="2050">
          <cell r="P2050" t="str">
            <v>Тома Ана Валерьевна</v>
          </cell>
          <cell r="Q2050" t="str">
            <v>toma.av@tc16.pp.gazprom-neft.ru</v>
          </cell>
        </row>
        <row r="2051">
          <cell r="P2051" t="str">
            <v>Трошин Александр Сергеевич</v>
          </cell>
          <cell r="Q2051" t="str">
            <v>troshin.as@tc6.pp.gazprom-neft.ru</v>
          </cell>
        </row>
        <row r="2052">
          <cell r="P2052" t="str">
            <v>Трошина Элина Геннадиевна</v>
          </cell>
          <cell r="Q2052" t="str">
            <v>troshina.eg@tc16.pp.gazprom-neft.ru</v>
          </cell>
        </row>
        <row r="2053">
          <cell r="P2053" t="str">
            <v>Ульянкин Дмитрий Сергеевич</v>
          </cell>
          <cell r="Q2053" t="str">
            <v>ulyankin.ds@tc19.pp.gazprom-neft.ru</v>
          </cell>
        </row>
        <row r="2054">
          <cell r="P2054" t="str">
            <v>Файзулина Клавдия Петровна</v>
          </cell>
          <cell r="Q2054" t="str">
            <v>fajzulina.kp@tc11.pp.gazprom-neft.ru</v>
          </cell>
        </row>
        <row r="2055">
          <cell r="P2055" t="str">
            <v>Файрушин Ахмат Фархетдинович</v>
          </cell>
          <cell r="Q2055" t="str">
            <v>fayrushin.ahf@tc11.pp.gazprom-neft.ru</v>
          </cell>
        </row>
        <row r="2056">
          <cell r="P2056" t="str">
            <v>Факидов Марлен Олегович</v>
          </cell>
          <cell r="Q2056" t="str">
            <v>fakidov.mo@tc11.pp.gazprom-neft.ru</v>
          </cell>
        </row>
        <row r="2057">
          <cell r="P2057" t="str">
            <v>Фарзалиев Тагир Назим Оглы</v>
          </cell>
          <cell r="Q2057" t="str">
            <v>farzaliev.tn@tc16.pp.gazprom-neft.ru</v>
          </cell>
        </row>
        <row r="2058">
          <cell r="P2058" t="str">
            <v>Фаррахов Вадим Раузатович</v>
          </cell>
          <cell r="Q2058" t="str">
            <v>farrakhov.vr@tc3.pp.gazprom-neft.ru</v>
          </cell>
        </row>
        <row r="2059">
          <cell r="P2059" t="str">
            <v>Фаррахов Вадим Раузатович</v>
          </cell>
          <cell r="Q2059" t="str">
            <v>farrakhov.vr@tc3.pp.gazprom-neft.ru</v>
          </cell>
        </row>
        <row r="2060">
          <cell r="P2060" t="str">
            <v>Фатеев Алексей Валерьевич</v>
          </cell>
          <cell r="Q2060" t="str">
            <v>fateev.av@tc3.pp.gazprom-neft.ru</v>
          </cell>
        </row>
        <row r="2061">
          <cell r="P2061" t="str">
            <v>Фатхуллина Айгуль Валиулловна</v>
          </cell>
          <cell r="Q2061" t="str">
            <v>fatkhullina.av@tc19.pp.gazprom-neft.ru</v>
          </cell>
        </row>
        <row r="2062">
          <cell r="P2062" t="str">
            <v>Федоренко Илья Федорович</v>
          </cell>
          <cell r="Q2062" t="str">
            <v>fedorenko.if@tc19.pp.gazprom-neft.ru</v>
          </cell>
        </row>
        <row r="2063">
          <cell r="P2063" t="str">
            <v>Федосеева Оксана Сергеевна</v>
          </cell>
          <cell r="Q2063" t="str">
            <v>fedoseeva.os@tc11.pp.gazprom-neft.ru</v>
          </cell>
        </row>
        <row r="2064">
          <cell r="P2064" t="str">
            <v>Филина Елена Владимировна</v>
          </cell>
          <cell r="Q2064" t="str">
            <v>filina.ev@tc11.pp.gazprom-neft.ru</v>
          </cell>
        </row>
        <row r="2065">
          <cell r="P2065" t="str">
            <v>Филиппов Константин Леонидович</v>
          </cell>
          <cell r="Q2065" t="str">
            <v>filippov.kl@tc16.pp.gazprom-neft.ru</v>
          </cell>
        </row>
        <row r="2066">
          <cell r="P2066" t="str">
            <v>Филиппов Константин Леонидович</v>
          </cell>
          <cell r="Q2066" t="str">
            <v>filippov.kl@tc16.pp.gazprom-neft.ru</v>
          </cell>
        </row>
        <row r="2067">
          <cell r="P2067" t="str">
            <v>Фисун Людмила Николаевна</v>
          </cell>
          <cell r="Q2067" t="str">
            <v>fisun.ln@tc19.pp.gazprom-neft.ru</v>
          </cell>
        </row>
        <row r="2068">
          <cell r="P2068" t="str">
            <v>Фисун Людмила Николаевна</v>
          </cell>
          <cell r="Q2068" t="str">
            <v>fisun.ln@tc19.pp.gazprom-neft.ru</v>
          </cell>
        </row>
        <row r="2069">
          <cell r="P2069" t="str">
            <v>Фишер Андрей Викторович</v>
          </cell>
          <cell r="Q2069" t="str">
            <v>fisher.avi@tc11.pp.gazprom-neft.ru</v>
          </cell>
        </row>
        <row r="2070">
          <cell r="P2070" t="str">
            <v>Хайбрахманов Динар Илдусович</v>
          </cell>
          <cell r="Q2070" t="str">
            <v>khaybrakhmanov.di@tc6.pp.gazprom-neft.ru</v>
          </cell>
        </row>
        <row r="2071">
          <cell r="P2071" t="str">
            <v>Халюткина Олеся Викторовна</v>
          </cell>
          <cell r="Q2071" t="str">
            <v>khalyutkina.ov@tc11.pp.gazprom-neft.ru</v>
          </cell>
        </row>
        <row r="2072">
          <cell r="P2072" t="str">
            <v>Хамидуллина Юлия Исламовна</v>
          </cell>
          <cell r="Q2072" t="str">
            <v>khamidullina.yui@tc11.pp.gazprom-neft.ru</v>
          </cell>
        </row>
        <row r="2073">
          <cell r="P2073" t="str">
            <v>Хасаев Адиль Каламитинович</v>
          </cell>
          <cell r="Q2073" t="str">
            <v>khasaev.ak@tc18.pp.gazprom-neft.ru</v>
          </cell>
        </row>
        <row r="2074">
          <cell r="P2074" t="str">
            <v>Хасаев Адиль Каламитинович</v>
          </cell>
          <cell r="Q2074" t="str">
            <v>khasaev.ak@tc18.pp.gazprom-neft.ru</v>
          </cell>
        </row>
        <row r="2075">
          <cell r="P2075" t="str">
            <v>Хасанова Анастасия Азатовна</v>
          </cell>
          <cell r="Q2075" t="str">
            <v>khasanova.aaz@tc15.pp.gazprom-neft.ru</v>
          </cell>
        </row>
        <row r="2076">
          <cell r="P2076" t="str">
            <v>Хасанова Гульнар Рахимьяновна</v>
          </cell>
          <cell r="Q2076" t="str">
            <v>khasanova.gr@tc11.pp.gazprom-neft.ru</v>
          </cell>
        </row>
        <row r="2077">
          <cell r="P2077" t="str">
            <v>Хафизова Занфира Фазлиахметовна</v>
          </cell>
          <cell r="Q2077" t="str">
            <v>khafizova.zf@tc18.pp.gazprom-neft.ru</v>
          </cell>
        </row>
        <row r="2078">
          <cell r="P2078" t="str">
            <v>Хафизова Марина Константиновна</v>
          </cell>
          <cell r="Q2078" t="str">
            <v>khafizova.mk@tc11.pp.gazprom-neft.ru</v>
          </cell>
        </row>
        <row r="2079">
          <cell r="P2079" t="str">
            <v>Холиков Шохруххон Шералиевич</v>
          </cell>
          <cell r="Q2079" t="str">
            <v>kholikov.shsh@tc15.pp.gazprom-neft.ru</v>
          </cell>
        </row>
        <row r="2080">
          <cell r="P2080" t="str">
            <v>Хорошавцев Михаил Алексеевич</v>
          </cell>
          <cell r="Q2080" t="str">
            <v>khoroshavtsev.ma@tc14.pp.gazprom-neft.ru</v>
          </cell>
        </row>
        <row r="2081">
          <cell r="P2081" t="str">
            <v>Цылин Вадим Владимирович</v>
          </cell>
          <cell r="Q2081" t="str">
            <v>tsylin.vv@tc21.pp.gazprom-neft.ru</v>
          </cell>
        </row>
        <row r="2082">
          <cell r="P2082" t="str">
            <v>Часнык Владислав Альбертович</v>
          </cell>
          <cell r="Q2082" t="str">
            <v>chasnyk.va@tc11.pp.gazprom-neft.ru</v>
          </cell>
        </row>
        <row r="2083">
          <cell r="P2083" t="str">
            <v>Чепайкина Анна Петровна</v>
          </cell>
          <cell r="Q2083" t="str">
            <v>chepajkina.ap@tc7.pp.gazprom-neft.ru</v>
          </cell>
        </row>
        <row r="2084">
          <cell r="P2084" t="str">
            <v>Чепайкина Анна Петровна</v>
          </cell>
          <cell r="Q2084" t="str">
            <v>chepajkina.ap@tc7.pp.gazprom-neft.ru</v>
          </cell>
        </row>
        <row r="2085">
          <cell r="P2085" t="str">
            <v>Черников Константин Николаевич</v>
          </cell>
          <cell r="Q2085" t="str">
            <v>chernikov.kn@tc11.pp.gazprom-neft.ru</v>
          </cell>
        </row>
        <row r="2086">
          <cell r="P2086" t="str">
            <v>Черноколпаков Андрей Владимирович</v>
          </cell>
          <cell r="Q2086" t="str">
            <v>chernokolpakov.av@tc18.pp.gazprom-neft.ru</v>
          </cell>
        </row>
        <row r="2087">
          <cell r="P2087" t="str">
            <v>Чернявская Альфия Рафиковна</v>
          </cell>
          <cell r="Q2087" t="str">
            <v>chernyavskaya.ar@tc14.pp.gazprom-neft.ru</v>
          </cell>
        </row>
        <row r="2088">
          <cell r="P2088" t="str">
            <v>Чернян Иван Васильевич</v>
          </cell>
          <cell r="Q2088" t="str">
            <v>chernyan.iv@tc16.pp.gazprom-neft.ru</v>
          </cell>
        </row>
        <row r="2089">
          <cell r="P2089" t="str">
            <v>Чигринский Владимир Викторович</v>
          </cell>
          <cell r="Q2089" t="str">
            <v>chigrinskiy.vv@tc17.pp.gazprom-neft.ru</v>
          </cell>
        </row>
        <row r="2090">
          <cell r="P2090" t="str">
            <v>Чигринский Владимир Викторович</v>
          </cell>
          <cell r="Q2090" t="str">
            <v>chigrinskiy.vv@tc17.pp.gazprom-neft.ru</v>
          </cell>
        </row>
        <row r="2091">
          <cell r="P2091" t="str">
            <v>Чистяков Константин Геннадьевич</v>
          </cell>
          <cell r="Q2091" t="str">
            <v>chistyakov.kg@tc20.pp.gazprom-neft.ru</v>
          </cell>
        </row>
        <row r="2092">
          <cell r="P2092" t="str">
            <v>Чупахина Марина Фаритовна</v>
          </cell>
          <cell r="Q2092" t="str">
            <v>chupakhina.mf@tc7.pp.gazprom-neft.ru</v>
          </cell>
        </row>
        <row r="2093">
          <cell r="P2093" t="str">
            <v>Шабалин Михаил Владимирович</v>
          </cell>
          <cell r="Q2093" t="str">
            <v>shabalin.mv@tc11.pp.gazprom-neft.ru</v>
          </cell>
        </row>
        <row r="2094">
          <cell r="P2094" t="str">
            <v>Шабалин Михаил Владимирович</v>
          </cell>
          <cell r="Q2094" t="str">
            <v>shabalin.mv@tc11.pp.gazprom-neft.ru</v>
          </cell>
        </row>
        <row r="2095">
          <cell r="P2095" t="str">
            <v>Шабалин Роман Геннадьевич</v>
          </cell>
          <cell r="Q2095" t="str">
            <v>shabalin.rg@tc19.pp.gazprom-neft.ru</v>
          </cell>
        </row>
        <row r="2096">
          <cell r="P2096" t="str">
            <v>Шаворский Дмитрий Алексеевич</v>
          </cell>
          <cell r="Q2096" t="str">
            <v>shavorskiy.da@tc16.pp.gazprom-neft.ru</v>
          </cell>
        </row>
        <row r="2097">
          <cell r="P2097" t="str">
            <v>Шагиахметова Алевтина Александровна</v>
          </cell>
          <cell r="Q2097" t="str">
            <v>shagiakhmetova.aa@tc16.pp.gazprom-neft.ru</v>
          </cell>
        </row>
        <row r="2098">
          <cell r="P2098" t="str">
            <v>Шагиев Винер Ренирович</v>
          </cell>
          <cell r="Q2098" t="str">
            <v>shagiev.vr@tc11.pp.gazprom-neft.ru</v>
          </cell>
        </row>
        <row r="2099">
          <cell r="P2099" t="str">
            <v>Шагиев Винер Ренирович</v>
          </cell>
          <cell r="Q2099" t="str">
            <v>shagiev.vr@tc11.pp.gazprom-neft.ru</v>
          </cell>
        </row>
        <row r="2100">
          <cell r="P2100" t="str">
            <v>Шайхутдинова Любовь Александровна</v>
          </cell>
          <cell r="Q2100" t="str">
            <v>shaykhutdinova.la@tc17.pp.gazprom-neft.ru</v>
          </cell>
        </row>
        <row r="2101">
          <cell r="P2101" t="str">
            <v>Шарапова Юлия Мухаметрахимовна</v>
          </cell>
          <cell r="Q2101" t="str">
            <v>sharapova.yum@tc16.pp.gazprom-neft.ru</v>
          </cell>
        </row>
        <row r="2102">
          <cell r="P2102" t="str">
            <v>Шатунова Наталья Юрьевна</v>
          </cell>
          <cell r="Q2102" t="str">
            <v>shatunova.nyu@tc18.pp.gazprom-neft.ru</v>
          </cell>
        </row>
        <row r="2103">
          <cell r="P2103" t="str">
            <v>Шевелев Александр Алексеевич</v>
          </cell>
          <cell r="Q2103" t="str">
            <v>shevelev.aal@tc6.pp.gazprom-neft.ru</v>
          </cell>
        </row>
        <row r="2104">
          <cell r="P2104" t="str">
            <v>Шевелев Александр Алексеевич</v>
          </cell>
          <cell r="Q2104" t="str">
            <v>shevelev.aal@tc6.pp.gazprom-neft.ru</v>
          </cell>
        </row>
        <row r="2105">
          <cell r="P2105" t="str">
            <v>Шель Виталий Владимирович</v>
          </cell>
          <cell r="Q2105" t="str">
            <v>shel.vvl@tc11.pp.gazprom-neft.ru</v>
          </cell>
        </row>
        <row r="2106">
          <cell r="P2106" t="str">
            <v>Шеститко Андрей Владимирович</v>
          </cell>
          <cell r="Q2106" t="str">
            <v>shestitko.av@tc18.pp.gazprom-neft.ru</v>
          </cell>
        </row>
        <row r="2107">
          <cell r="P2107" t="str">
            <v>Ширгазин Радмир Альфатович</v>
          </cell>
          <cell r="Q2107" t="str">
            <v>shirgazin.ra@tc16.pp.gazprom-neft.ru</v>
          </cell>
        </row>
        <row r="2108">
          <cell r="P2108" t="str">
            <v>Ширгазин Радмир Альфатович</v>
          </cell>
          <cell r="Q2108" t="str">
            <v>shirgazin.ra@tc16.pp.gazprom-neft.ru</v>
          </cell>
        </row>
        <row r="2109">
          <cell r="P2109" t="str">
            <v>Шишкина Ольга Викторовна</v>
          </cell>
          <cell r="Q2109" t="str">
            <v>shishkina.ov@tc11.pp.gazprom-neft.ru</v>
          </cell>
        </row>
        <row r="2110">
          <cell r="P2110" t="str">
            <v>Шмыгина Оксана Игорьевна</v>
          </cell>
          <cell r="Q2110" t="str">
            <v>shmygina.oi@tc16.pp.gazprom-neft.ru</v>
          </cell>
        </row>
        <row r="2111">
          <cell r="P2111" t="str">
            <v>Шнарбаев Азат Нурланович</v>
          </cell>
          <cell r="Q2111" t="str">
            <v>shnarbaev.an@tc19.pp.gazprom-neft.ru</v>
          </cell>
        </row>
        <row r="2112">
          <cell r="P2112" t="str">
            <v>Шнибин Виталий Анатольевич</v>
          </cell>
          <cell r="Q2112" t="str">
            <v>shnibin.va@tc11.pp.gazprom-neft.ru</v>
          </cell>
        </row>
        <row r="2113">
          <cell r="P2113" t="str">
            <v>Шнибина Татьяна Николаевна</v>
          </cell>
          <cell r="Q2113" t="str">
            <v>shnibina.tn@tc7.pp.gazprom-neft.ru</v>
          </cell>
        </row>
        <row r="2114">
          <cell r="P2114" t="str">
            <v>Шустова Оксана Георгиевна</v>
          </cell>
          <cell r="Q2114" t="str">
            <v>shustova.og@tc11.pp.gazprom-neft.ru</v>
          </cell>
        </row>
        <row r="2115">
          <cell r="P2115" t="str">
            <v>Щеголев Алексей Владимирович</v>
          </cell>
          <cell r="Q2115" t="str">
            <v>shchegolev.av@tc6.pp.gazprom-neft.ru</v>
          </cell>
        </row>
        <row r="2116">
          <cell r="P2116" t="str">
            <v>Щукина Екатерина Васильевна</v>
          </cell>
          <cell r="Q2116" t="str">
            <v>shchukina.eva@tc11.pp.gazprom-neft.ru</v>
          </cell>
        </row>
        <row r="2117">
          <cell r="P2117" t="str">
            <v>Юровских Екатерина Владимировна</v>
          </cell>
          <cell r="Q2117" t="str">
            <v>yurovskikh.ev@tc6.pp.gazprom-neft.ru</v>
          </cell>
        </row>
        <row r="2118">
          <cell r="P2118" t="str">
            <v>Япэскуртэ Матвей Алексеевич</v>
          </cell>
          <cell r="Q2118" t="str">
            <v>yapeskurte.ma@tc16.pp.gazprom-neft.ru</v>
          </cell>
        </row>
        <row r="2119">
          <cell r="P2119" t="str">
            <v>Ярославская Татьяна Ивановна</v>
          </cell>
          <cell r="Q2119" t="str">
            <v>yaroslavskaya.ti@tc18.pp.gazprom-neft.ru</v>
          </cell>
        </row>
        <row r="2120">
          <cell r="P2120" t="str">
            <v>Ященко Андрей Георгиевич</v>
          </cell>
          <cell r="Q2120" t="str">
            <v>yashchenko.ag@tc16.pp.gazprom-neft.ru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ID TrueConf"/>
    </sheetNames>
    <sheetDataSet>
      <sheetData sheetId="0"/>
      <sheetData sheetId="1">
        <row r="2">
          <cell r="P2" t="str">
            <v>Гайсин Руслан Рамилевич</v>
          </cell>
          <cell r="Q2" t="str">
            <v>gaysin.rr@tc12.pp.gazprom-neft.ru</v>
          </cell>
        </row>
        <row r="3">
          <cell r="P3" t="str">
            <v>Летко Иван Иванович</v>
          </cell>
          <cell r="Q3" t="e">
            <v>#N/A</v>
          </cell>
        </row>
        <row r="4">
          <cell r="P4" t="str">
            <v>Абдеев Алик Мидхатович</v>
          </cell>
          <cell r="Q4" t="str">
            <v>abdeev.am@tc11.pp.gazprom-neft.ru</v>
          </cell>
        </row>
        <row r="5">
          <cell r="P5" t="str">
            <v>Абдуллин Тагир Рафаэлевич</v>
          </cell>
          <cell r="Q5" t="str">
            <v>abdullin.tr@tc15.pp.gazprom-neft.ru</v>
          </cell>
        </row>
        <row r="6">
          <cell r="P6" t="str">
            <v>Абзалова Гульшат Радисовна</v>
          </cell>
          <cell r="Q6" t="str">
            <v>abzalova.gr@tc15.pp.gazprom-neft.ru</v>
          </cell>
        </row>
        <row r="7">
          <cell r="P7" t="str">
            <v>Абилева Наиля Малдыбаевна</v>
          </cell>
          <cell r="Q7" t="str">
            <v>abileva.nm@tc11.pp.gazprom-neft.ru</v>
          </cell>
        </row>
        <row r="8">
          <cell r="P8" t="str">
            <v>Авхадиев Денис Анварович</v>
          </cell>
          <cell r="Q8" t="str">
            <v>avkhadiev.da@tc15.pp.gazprom-neft.ru</v>
          </cell>
        </row>
        <row r="9">
          <cell r="P9" t="str">
            <v>Агафонова Дарья Анатольевна</v>
          </cell>
          <cell r="Q9" t="str">
            <v>agafonova.da@tc6.pp.gazprom-neft.ru</v>
          </cell>
        </row>
        <row r="10">
          <cell r="P10" t="str">
            <v>Аглиуллин Ильгиз Мазитович</v>
          </cell>
          <cell r="Q10" t="str">
            <v>agliullin.im@tc17.pp.gazprom-neft.ru</v>
          </cell>
        </row>
        <row r="11">
          <cell r="P11" t="str">
            <v>Адаманюк Инна Федоровна</v>
          </cell>
          <cell r="Q11" t="str">
            <v>adamanyuk.if@tc11.pp.gazprom-neft.ru</v>
          </cell>
        </row>
        <row r="12">
          <cell r="P12" t="str">
            <v>Адилов Саидбек Шахсолтанович</v>
          </cell>
          <cell r="Q12" t="str">
            <v>adilov.ssh@tc15.pp.gazprom-neft.ru</v>
          </cell>
        </row>
        <row r="13">
          <cell r="P13" t="str">
            <v>Адыгезалов Ализаде Нуру Оглы</v>
          </cell>
          <cell r="Q13" t="str">
            <v>adigezalov.an@tc11.pp.gazprom-neft.ru</v>
          </cell>
        </row>
        <row r="14">
          <cell r="P14" t="str">
            <v>Азарова Алена Валерьевна</v>
          </cell>
          <cell r="Q14" t="str">
            <v>azarova.av@tc11.pp.gazprom-neft.ru</v>
          </cell>
        </row>
        <row r="15">
          <cell r="P15" t="str">
            <v>Азязов Денис Александрович</v>
          </cell>
          <cell r="Q15" t="str">
            <v>azyazov.da@tc11.pp.gazprom-neft.ru</v>
          </cell>
        </row>
        <row r="16">
          <cell r="P16" t="str">
            <v>Айнулин Рустам Рашидович</v>
          </cell>
          <cell r="Q16" t="str">
            <v>ajnulin.rr@tc11.pp.gazprom-neft.ru</v>
          </cell>
        </row>
        <row r="17">
          <cell r="P17" t="str">
            <v>Айтмухаметов Рамиль Раисович</v>
          </cell>
          <cell r="Q17" t="str">
            <v>aytmukhametov.rr@tc17.pp.gazprom-neft.ru</v>
          </cell>
        </row>
        <row r="18">
          <cell r="P18" t="str">
            <v>Акбердиев Булат Омурбекович</v>
          </cell>
          <cell r="Q18" t="str">
            <v>akberdiev.bo@tc15.pp.gazprom-neft.ru</v>
          </cell>
        </row>
        <row r="19">
          <cell r="P19" t="str">
            <v>Акзигитов Рафаэль Сайфуллович</v>
          </cell>
          <cell r="Q19" t="str">
            <v>akzigitov.rs@tc16.pp.gazprom-neft.ru</v>
          </cell>
        </row>
        <row r="20">
          <cell r="P20" t="str">
            <v>Александров Сергей Валерьевич</v>
          </cell>
          <cell r="Q20" t="str">
            <v>aleksandrov.sv@tc17.pp.gazprom-neft.ru</v>
          </cell>
        </row>
        <row r="21">
          <cell r="P21" t="str">
            <v>Алехина Галина Владимировна</v>
          </cell>
          <cell r="Q21" t="str">
            <v>alekhina.gv@tc11.pp.gazprom-neft.ru</v>
          </cell>
        </row>
        <row r="22">
          <cell r="P22" t="str">
            <v>Алешина Алина Валентиновна</v>
          </cell>
          <cell r="Q22" t="str">
            <v>aleshina.ava@tc17.pp.gazprom-neft.ru</v>
          </cell>
        </row>
        <row r="23">
          <cell r="P23" t="str">
            <v>Алещенко Иван Павлович</v>
          </cell>
          <cell r="Q23" t="str">
            <v>aleshchenko.ip@tc15.pp.gazprom-neft.ru</v>
          </cell>
        </row>
        <row r="24">
          <cell r="P24" t="str">
            <v>Алипкачев Казбек Магомедкамилович</v>
          </cell>
          <cell r="Q24" t="str">
            <v>alipkachev.km@tc14.pp.gazprom-neft.ru</v>
          </cell>
        </row>
        <row r="25">
          <cell r="P25" t="str">
            <v>Хабибуллина Альмира Махияновна</v>
          </cell>
          <cell r="Q25" t="str">
            <v>khabibullina.am@tc11.pp.gazprom-neft.ru</v>
          </cell>
        </row>
        <row r="26">
          <cell r="P26" t="str">
            <v>Афанасьева Татьяна Рузилевна</v>
          </cell>
          <cell r="Q26" t="str">
            <v>afanaseva.tr@tc11.pp.gazprom-neft.ru</v>
          </cell>
        </row>
        <row r="27">
          <cell r="P27" t="str">
            <v>Афонина Ирина Владимировна</v>
          </cell>
          <cell r="Q27" t="str">
            <v>afonina.iv@tc12.pp.gazprom-neft.ru</v>
          </cell>
        </row>
        <row r="28">
          <cell r="P28" t="str">
            <v>Алчинова Галина Аркадьевна</v>
          </cell>
          <cell r="Q28" t="str">
            <v>alchinova.ga@tc13.pp.gazprom-neft.ru</v>
          </cell>
        </row>
        <row r="29">
          <cell r="P29" t="str">
            <v>Альдабиров Ибрагим Мусаевич</v>
          </cell>
          <cell r="Q29" t="str">
            <v>aldabirov.im@tc7.pp.gazprom-neft.ru</v>
          </cell>
        </row>
        <row r="30">
          <cell r="P30" t="str">
            <v>Альховик Руслан Анатольевич</v>
          </cell>
          <cell r="Q30" t="str">
            <v>alkhovik.ra@tc14.pp.gazprom-neft.ru</v>
          </cell>
        </row>
        <row r="31">
          <cell r="P31" t="str">
            <v>Альховик Юлия Валентиновна</v>
          </cell>
          <cell r="Q31" t="str">
            <v>alkhovik.yuv@tc20.pp.gazprom-neft.ru</v>
          </cell>
        </row>
        <row r="32">
          <cell r="P32" t="str">
            <v>Аминева Ольга Александровна</v>
          </cell>
          <cell r="Q32" t="str">
            <v>amineva.oa@tc14.pp.gazprom-neft.ru</v>
          </cell>
        </row>
        <row r="33">
          <cell r="P33" t="str">
            <v>Амиров Артур Зинурович</v>
          </cell>
          <cell r="Q33" t="e">
            <v>#N/A</v>
          </cell>
        </row>
        <row r="34">
          <cell r="P34" t="str">
            <v>Ананин Игорь Николаевич</v>
          </cell>
          <cell r="Q34" t="str">
            <v>ananin.in@tc15.pp.gazprom-neft.ru</v>
          </cell>
        </row>
        <row r="35">
          <cell r="P35" t="str">
            <v>Андиева Татьяна Федоровна</v>
          </cell>
          <cell r="Q35" t="str">
            <v>andieva.tf@tc8.pp.gazprom-neft.ru</v>
          </cell>
        </row>
        <row r="36">
          <cell r="P36" t="str">
            <v>Андреев Александр Юрьевич</v>
          </cell>
          <cell r="Q36" t="str">
            <v>andreev.ayur@tc11.pp.gazprom-neft.ru</v>
          </cell>
        </row>
        <row r="37">
          <cell r="P37" t="str">
            <v>Андреев Андрей Алексеевич</v>
          </cell>
          <cell r="Q37" t="str">
            <v>andreev.aalek@tc11.pp.gazprom-neft.ru</v>
          </cell>
        </row>
        <row r="38">
          <cell r="P38" t="str">
            <v>Андриянова Елена Викторовна</v>
          </cell>
          <cell r="Q38" t="str">
            <v>andriyanova.ev@tc18.pp.gazprom-neft.ru</v>
          </cell>
        </row>
        <row r="39">
          <cell r="P39" t="str">
            <v>Андронов Андрей Валентинович</v>
          </cell>
          <cell r="Q39" t="str">
            <v>andronov.av@tc6.pp.gazprom-neft.ru</v>
          </cell>
        </row>
        <row r="40">
          <cell r="P40" t="str">
            <v>Андрощук Василий Васильевич</v>
          </cell>
          <cell r="Q40" t="str">
            <v>androschuk.vv@tc21.pp.gazprom-neft.ru</v>
          </cell>
        </row>
        <row r="41">
          <cell r="P41" t="str">
            <v>Андрюшов Андрей Николаевич</v>
          </cell>
          <cell r="Q41" t="str">
            <v>andryushov.an@tc12.pp.gazprom-neft.ru</v>
          </cell>
        </row>
        <row r="42">
          <cell r="P42" t="str">
            <v>Аношина Ольга Николаевна</v>
          </cell>
          <cell r="Q42" t="str">
            <v>anoshina.on@tc7.pp.gazprom-neft.ru</v>
          </cell>
        </row>
        <row r="43">
          <cell r="P43" t="str">
            <v>Антонов Глеб Геннадьевич</v>
          </cell>
          <cell r="Q43" t="str">
            <v>antonov.gg@tc13.pp.gazprom-neft.ru</v>
          </cell>
        </row>
        <row r="44">
          <cell r="P44" t="str">
            <v>Антошкина Татьяна Васильевна</v>
          </cell>
          <cell r="Q44" t="str">
            <v>antoshkina.tv@tc11.pp.gazprom-neft.ru</v>
          </cell>
        </row>
        <row r="45">
          <cell r="P45" t="str">
            <v>Ахмадов Джабраил Русланович</v>
          </cell>
          <cell r="Q45" t="str">
            <v>akhmadov.dr@tc11.pp.gazprom-neft.ru</v>
          </cell>
        </row>
        <row r="46">
          <cell r="P46" t="str">
            <v>Апостолов Василий Вадимович</v>
          </cell>
          <cell r="Q46" t="str">
            <v>apostolov.vv@tc6.pp.gazprom-neft.ru</v>
          </cell>
        </row>
        <row r="47">
          <cell r="P47" t="str">
            <v>Арановская Юлия Владимировна</v>
          </cell>
          <cell r="Q47" t="str">
            <v>aranovskaya.yuv@tc11.pp.gazprom-neft.ru</v>
          </cell>
        </row>
        <row r="48">
          <cell r="P48" t="str">
            <v>Ахмедов Хейбар Фамил Оглы</v>
          </cell>
          <cell r="Q48" t="str">
            <v>akhmedov.khf@tc11.pp.gazprom-neft.ru</v>
          </cell>
        </row>
        <row r="49">
          <cell r="P49" t="str">
            <v>Ахмедов Рауф Бахадур Оглы</v>
          </cell>
          <cell r="Q49" t="str">
            <v>akhmedov.rb@tc11.pp.gazprom-neft.ru</v>
          </cell>
        </row>
        <row r="50">
          <cell r="P50" t="str">
            <v>Ахмедов Рамин Шабанович</v>
          </cell>
          <cell r="Q50" t="str">
            <v>akhmedov.rsh@tc17.pp.gazprom-neft.ru</v>
          </cell>
        </row>
        <row r="51">
          <cell r="P51" t="str">
            <v>Ахметгареев Сергей Иванович</v>
          </cell>
          <cell r="Q51" t="str">
            <v>akhmetgareev.si@tc12.pp.gazprom-neft.ru</v>
          </cell>
        </row>
        <row r="52">
          <cell r="P52" t="str">
            <v>Ахметов Айрат Минеразыевич</v>
          </cell>
          <cell r="Q52" t="str">
            <v>akhmetov.ami@tc11.pp.gazprom-neft.ru</v>
          </cell>
        </row>
        <row r="53">
          <cell r="P53" t="str">
            <v>Архангельский Геннадий Геннадьевич</v>
          </cell>
          <cell r="Q53" t="str">
            <v>arkhangelskiy.gg@tc6.pp.gazprom-neft.ru</v>
          </cell>
        </row>
        <row r="54">
          <cell r="P54" t="str">
            <v>Ахметов Ильдар Халафович</v>
          </cell>
          <cell r="Q54" t="str">
            <v>akhmetov.ik@tc16.pp.gazprom-neft.ru</v>
          </cell>
        </row>
        <row r="55">
          <cell r="P55" t="str">
            <v>Архипов Александр Петрович</v>
          </cell>
          <cell r="Q55" t="str">
            <v>arkhipov.ap@tc11.pp.gazprom-neft.ru</v>
          </cell>
        </row>
        <row r="56">
          <cell r="P56" t="str">
            <v>Ахметов Рузиль Ринатович</v>
          </cell>
          <cell r="Q56" t="str">
            <v>akhmetov.rri@tc7.pp.gazprom-neft.ru</v>
          </cell>
        </row>
        <row r="57">
          <cell r="P57" t="str">
            <v>Астанов Анар Аливерди Оглы</v>
          </cell>
          <cell r="Q57" t="str">
            <v>astanov.aa@tc6.pp.gazprom-neft.ru</v>
          </cell>
        </row>
        <row r="58">
          <cell r="P58" t="str">
            <v>Ахметзянов Альберт Назимович</v>
          </cell>
          <cell r="Q58" t="str">
            <v>akhmetzyanov.an@tc6.pp.gazprom-neft.ru</v>
          </cell>
        </row>
        <row r="59">
          <cell r="P59" t="str">
            <v>Атаева Ирина Вакосовна</v>
          </cell>
          <cell r="Q59" t="str">
            <v>ataeva.iv@tc18.pp.gazprom-neft.ru</v>
          </cell>
        </row>
        <row r="60">
          <cell r="P60" t="str">
            <v>Атаманенко Александр Евгеньевич</v>
          </cell>
          <cell r="Q60" t="str">
            <v>atamanenko.ae@tc12.pp.gazprom-neft.ru</v>
          </cell>
        </row>
        <row r="61">
          <cell r="P61" t="str">
            <v>Ахметзянов Наиль Мажитович</v>
          </cell>
          <cell r="Q61" t="str">
            <v>akhmetzyanov.nm@tc11.pp.gazprom-neft.ru</v>
          </cell>
        </row>
        <row r="62">
          <cell r="P62" t="str">
            <v>Ахметзянов Руслан Мажитович</v>
          </cell>
          <cell r="Q62" t="str">
            <v>akhmetzyanov.rm@tc11.pp.gazprom-neft.ru</v>
          </cell>
        </row>
        <row r="63">
          <cell r="P63" t="str">
            <v>Ахвердиев Камил Али оглы</v>
          </cell>
          <cell r="Q63" t="str">
            <v>akhverdiev.ka@tc21.pp.gazprom-neft.ru</v>
          </cell>
        </row>
        <row r="64">
          <cell r="P64" t="str">
            <v>Аюпов Урал Шарифович</v>
          </cell>
          <cell r="Q64" t="str">
            <v>ayupov.ush@tc7.pp.gazprom-neft.ru</v>
          </cell>
        </row>
        <row r="65">
          <cell r="P65" t="str">
            <v>Бабаев Павел Исидорович</v>
          </cell>
          <cell r="Q65" t="str">
            <v>babaev.pi@tc18.pp.gazprom-neft.ru</v>
          </cell>
        </row>
        <row r="66">
          <cell r="P66" t="str">
            <v>Багаев Алексей Юрьевич</v>
          </cell>
          <cell r="Q66" t="str">
            <v>bagaev.ayu@tc17.pp.gazprom-neft.ru</v>
          </cell>
        </row>
        <row r="67">
          <cell r="P67" t="str">
            <v>Багамаев Багама Магомедхабибович</v>
          </cell>
          <cell r="Q67" t="str">
            <v>bagamaev.bm@tc19.pp.gazprom-neft.ru</v>
          </cell>
        </row>
        <row r="68">
          <cell r="P68" t="str">
            <v>Багаутдинов Виталий Викторович</v>
          </cell>
          <cell r="Q68" t="str">
            <v>bagautdinov.vv@tc11.pp.gazprom-neft.ru</v>
          </cell>
        </row>
        <row r="69">
          <cell r="P69" t="str">
            <v>Байдельдинов Виталий Серикович</v>
          </cell>
          <cell r="Q69" t="str">
            <v>baydeldinov.vs@tc19.pp.gazprom-neft.ru</v>
          </cell>
        </row>
        <row r="70">
          <cell r="P70" t="str">
            <v>Бакиров Гамир Кадирович</v>
          </cell>
          <cell r="Q70" t="str">
            <v>bakirov.gk@tc11.pp.gazprom-neft.ru</v>
          </cell>
        </row>
        <row r="71">
          <cell r="P71" t="str">
            <v>Бакиров Руслан Рафикович</v>
          </cell>
          <cell r="Q71" t="str">
            <v>bakirov.rra@tc12.pp.gazprom-neft.ru</v>
          </cell>
        </row>
        <row r="72">
          <cell r="P72" t="str">
            <v>Баклашов Владимир Валерьевич</v>
          </cell>
          <cell r="Q72" t="str">
            <v>baklashov.vv@tc11.pp.gazprom-neft.ru</v>
          </cell>
        </row>
        <row r="73">
          <cell r="P73" t="str">
            <v>Бакшеев Василий Владимирович</v>
          </cell>
          <cell r="Q73" t="str">
            <v>baksheev.vv@tc11.pp.gazprom-neft.ru</v>
          </cell>
        </row>
        <row r="74">
          <cell r="P74" t="str">
            <v>Балакин Евгений Михайлович</v>
          </cell>
          <cell r="Q74" t="str">
            <v>balakin.em@tc11.pp.gazprom-neft.ru</v>
          </cell>
        </row>
        <row r="75">
          <cell r="P75" t="str">
            <v>Баландина Анастасия Анатольевна</v>
          </cell>
          <cell r="Q75" t="str">
            <v>balandina.aa@tc11.pp.gazprom-neft.ru</v>
          </cell>
        </row>
        <row r="76">
          <cell r="P76" t="str">
            <v>Балаценко Алексей Николаевич</v>
          </cell>
          <cell r="Q76" t="str">
            <v>balatsenko.an@tc14.pp.gazprom-neft.ru</v>
          </cell>
        </row>
        <row r="77">
          <cell r="P77" t="str">
            <v>Балмасов Олег Александрович</v>
          </cell>
          <cell r="Q77" t="str">
            <v>balmasov.oa@tc11.pp.gazprom-neft.ru</v>
          </cell>
        </row>
        <row r="78">
          <cell r="P78" t="str">
            <v>Бальмич Сергей Владимирович</v>
          </cell>
          <cell r="Q78" t="str">
            <v>balmich.sv@tc13.pp.gazprom-neft.ru</v>
          </cell>
        </row>
        <row r="79">
          <cell r="P79" t="str">
            <v>Бальчугова Катерина Сергеевна</v>
          </cell>
          <cell r="Q79" t="str">
            <v>balchugova.ks@tc11.pp.gazprom-neft.ru</v>
          </cell>
        </row>
        <row r="80">
          <cell r="P80" t="str">
            <v>Балягутдинова Юлия Ибрагимовна</v>
          </cell>
          <cell r="Q80" t="str">
            <v>balyagutdinova.yi@tc11.pp.gazprom-neft.ru</v>
          </cell>
        </row>
        <row r="81">
          <cell r="P81" t="str">
            <v>Банкет Виктор Владимирович</v>
          </cell>
          <cell r="Q81" t="str">
            <v>banket.vv@tc18.pp.gazprom-neft.ru</v>
          </cell>
        </row>
        <row r="82">
          <cell r="P82" t="str">
            <v>Барзул Василий Васильевич</v>
          </cell>
          <cell r="Q82" t="str">
            <v>barzul.vv@tc11.pp.gazprom-neft.ru</v>
          </cell>
        </row>
        <row r="83">
          <cell r="P83" t="str">
            <v>Баринов Александр Александрович</v>
          </cell>
          <cell r="Q83" t="str">
            <v>barinov.aa@tc7.pp.gazprom-neft.ru</v>
          </cell>
        </row>
        <row r="84">
          <cell r="P84" t="str">
            <v>Барнаш Рената Владимировна</v>
          </cell>
          <cell r="Q84" t="str">
            <v>barnash.rv@tc6.pp.gazprom-neft.ru</v>
          </cell>
        </row>
        <row r="85">
          <cell r="P85" t="str">
            <v>Барсуков Алексей Юрьевич</v>
          </cell>
          <cell r="Q85" t="str">
            <v>barsukov.ay@tc12.pp.gazprom-neft.ru</v>
          </cell>
        </row>
        <row r="86">
          <cell r="P86" t="str">
            <v>Барышев Владимир Вячеславович</v>
          </cell>
          <cell r="Q86" t="str">
            <v>baryshev.vvya@tc11.pp.gazprom-neft.ru</v>
          </cell>
        </row>
        <row r="87">
          <cell r="P87" t="str">
            <v>Барышев Сергей Александрович</v>
          </cell>
          <cell r="Q87" t="str">
            <v>baryshev.sa@tc14.pp.gazprom-neft.ru</v>
          </cell>
        </row>
        <row r="88">
          <cell r="P88" t="str">
            <v>Баталин Алексей Владимирович</v>
          </cell>
          <cell r="Q88" t="str">
            <v>batalin.av@tc13.pp.gazprom-neft.ru</v>
          </cell>
        </row>
        <row r="89">
          <cell r="P89" t="str">
            <v>Батыгин Игорь Владимирович</v>
          </cell>
          <cell r="Q89" t="str">
            <v>batygin.iv@tc11.pp.gazprom-neft.ru</v>
          </cell>
        </row>
        <row r="90">
          <cell r="P90" t="str">
            <v>Батьков Ярослав Олегович</v>
          </cell>
          <cell r="Q90" t="e">
            <v>#N/A</v>
          </cell>
        </row>
        <row r="91">
          <cell r="P91" t="str">
            <v>Бахтияров Георгий Алексеевич</v>
          </cell>
          <cell r="Q91" t="str">
            <v>bakhtiyarov.ga@tc14.pp.gazprom-neft.ru</v>
          </cell>
        </row>
        <row r="92">
          <cell r="P92" t="str">
            <v>Башкова Татьяна Юрьевна</v>
          </cell>
          <cell r="Q92" t="str">
            <v>bashkova.tyu@tc6.pp.gazprom-neft.ru</v>
          </cell>
        </row>
        <row r="93">
          <cell r="P93" t="str">
            <v>Безуглая Елена Сергеевна</v>
          </cell>
          <cell r="Q93" t="str">
            <v>bezuglaya.es@tc19.pp.gazprom-neft.ru</v>
          </cell>
        </row>
        <row r="94">
          <cell r="P94" t="str">
            <v>Безуглый Денис Владимирович</v>
          </cell>
          <cell r="Q94" t="str">
            <v>bezuglyy.dv@tc11.pp.gazprom-neft.ru</v>
          </cell>
        </row>
        <row r="95">
          <cell r="P95" t="str">
            <v>Бейбутов Ширин-Буба Октябрович</v>
          </cell>
          <cell r="Q95" t="str">
            <v>beybutov.sho@tc19.pp.gazprom-neft.ru</v>
          </cell>
        </row>
        <row r="96">
          <cell r="P96" t="str">
            <v>Белан Екатерина Александровна</v>
          </cell>
          <cell r="Q96" t="str">
            <v>belan.ea@tc16.pp.gazprom-neft.ru</v>
          </cell>
        </row>
        <row r="97">
          <cell r="P97" t="str">
            <v>Белан Светлана Ивановна</v>
          </cell>
          <cell r="Q97" t="str">
            <v>belan.si@tc14.pp.gazprom-neft.ru</v>
          </cell>
        </row>
        <row r="98">
          <cell r="P98" t="str">
            <v>Беликова Алена Викторовна</v>
          </cell>
          <cell r="Q98" t="str">
            <v>belikova.av@tc6.pp.gazprom-neft.ru</v>
          </cell>
        </row>
        <row r="99">
          <cell r="P99" t="str">
            <v>Беликова Екатерина Михайловна</v>
          </cell>
          <cell r="Q99" t="str">
            <v>belikova.em@tc15.pp.gazprom-neft.ru</v>
          </cell>
        </row>
        <row r="100">
          <cell r="P100" t="str">
            <v>Белоус Наталья Васильевна</v>
          </cell>
          <cell r="Q100" t="str">
            <v>belous.nv@tc11.pp.gazprom-neft.ru</v>
          </cell>
        </row>
        <row r="101">
          <cell r="P101" t="str">
            <v>Бельтоев Сулейман Абубакарович</v>
          </cell>
          <cell r="Q101" t="str">
            <v>beltoev.sa@tc15.pp.gazprom-neft.ru</v>
          </cell>
        </row>
        <row r="102">
          <cell r="P102" t="str">
            <v>Бердинских Алексей Валерьевич</v>
          </cell>
          <cell r="Q102" t="str">
            <v>berdinskikh.av@tc13.pp.gazprom-neft.ru</v>
          </cell>
        </row>
        <row r="103">
          <cell r="P103" t="str">
            <v>Берегой Григорий Иванович</v>
          </cell>
          <cell r="Q103" t="str">
            <v>beregoy.gi@tc11.pp.gazprom-neft.ru</v>
          </cell>
        </row>
        <row r="104">
          <cell r="P104" t="str">
            <v>Бережной Денис Владимирович</v>
          </cell>
          <cell r="Q104" t="str">
            <v>berezhnoj.dv@tc7.pp.gazprom-neft.ru</v>
          </cell>
        </row>
        <row r="105">
          <cell r="P105" t="str">
            <v>Березина Алина Андреевна</v>
          </cell>
          <cell r="Q105" t="str">
            <v>berezina.aan@tc11.pp.gazprom-neft.ru</v>
          </cell>
        </row>
        <row r="106">
          <cell r="P106" t="str">
            <v>Бессонов Иван Николаевич</v>
          </cell>
          <cell r="Q106" t="str">
            <v>bessonov.in@tc13.pp.gazprom-neft.ru</v>
          </cell>
        </row>
        <row r="107">
          <cell r="P107" t="str">
            <v>Бессонова Ирина Николаевна</v>
          </cell>
          <cell r="Q107" t="str">
            <v>bessonova.in@tc11.pp.gazprom-neft.ru</v>
          </cell>
        </row>
        <row r="108">
          <cell r="P108" t="str">
            <v>Бец Эдуард Иванович</v>
          </cell>
          <cell r="Q108" t="str">
            <v>bets.ei@tc7.pp.gazprom-neft.ru</v>
          </cell>
        </row>
        <row r="109">
          <cell r="P109" t="str">
            <v>Билый Николай Васильевич</v>
          </cell>
          <cell r="Q109" t="str">
            <v>bilyj.nv@tc11.pp.gazprom-neft.ru</v>
          </cell>
        </row>
        <row r="110">
          <cell r="P110" t="str">
            <v>Бикиева Ольга Алексеевна</v>
          </cell>
          <cell r="Q110" t="str">
            <v>bilkin.vn@tc11.pp.gazprom-neft.ru</v>
          </cell>
        </row>
        <row r="111">
          <cell r="P111" t="str">
            <v>Бирюков Станислав Юрьевич</v>
          </cell>
          <cell r="Q111" t="str">
            <v>biryukov.syu@tc15.pp.gazprom-neft.ru</v>
          </cell>
        </row>
        <row r="112">
          <cell r="P112" t="str">
            <v>Бирюкова Юлия Игоревна</v>
          </cell>
          <cell r="Q112" t="str">
            <v>biryukova.yui@tc11.pp.gazprom-neft.ru</v>
          </cell>
        </row>
        <row r="113">
          <cell r="P113" t="str">
            <v>Битуганова Марина Николаевна</v>
          </cell>
          <cell r="Q113" t="str">
            <v>bituganova.mn@tc11.pp.gazprom-neft.ru</v>
          </cell>
        </row>
        <row r="114">
          <cell r="P114" t="str">
            <v>Бледнов Сергей Александрович</v>
          </cell>
          <cell r="Q114" t="str">
            <v>blednov.sa@tc16.pp.gazprom-neft.ru</v>
          </cell>
        </row>
        <row r="115">
          <cell r="P115" t="str">
            <v>Блинова Светлана Николаевна</v>
          </cell>
          <cell r="Q115" t="str">
            <v>blinova.sn@tc14.pp.gazprom-neft.ru</v>
          </cell>
        </row>
        <row r="116">
          <cell r="P116" t="str">
            <v>Блошенко Юлиана Павловна</v>
          </cell>
          <cell r="Q116" t="str">
            <v>bloshenko.yup@tc18.pp.gazprom-neft.ru</v>
          </cell>
        </row>
        <row r="117">
          <cell r="P117" t="str">
            <v>Бобков Алексей Константинович</v>
          </cell>
          <cell r="Q117" t="str">
            <v>bobkov.ak@tc15.pp.gazprom-neft.ru</v>
          </cell>
        </row>
        <row r="118">
          <cell r="P118" t="str">
            <v>Бодягин Павел Сергеевич</v>
          </cell>
          <cell r="Q118" t="str">
            <v>bodyagin.ps@tc7.pp.gazprom-neft.ru</v>
          </cell>
        </row>
        <row r="119">
          <cell r="P119" t="str">
            <v>Бойкова Елена Федоровна</v>
          </cell>
          <cell r="Q119" t="str">
            <v>boykova.ef@tc11.pp.gazprom-neft.ru</v>
          </cell>
        </row>
        <row r="120">
          <cell r="P120" t="str">
            <v>Бондаренко Евгений Александрович</v>
          </cell>
          <cell r="Q120" t="str">
            <v>bondarenko.ealek@tc11.pp.gazprom-neft.ru</v>
          </cell>
        </row>
        <row r="121">
          <cell r="P121" t="str">
            <v>Борисенко Наталья Анатольевна</v>
          </cell>
          <cell r="Q121" t="str">
            <v>borisenko.na@tc11.pp.gazprom-neft.ru</v>
          </cell>
        </row>
        <row r="122">
          <cell r="P122" t="str">
            <v>Борисов Иван Иванович</v>
          </cell>
          <cell r="Q122" t="str">
            <v>borisov.ii@tc6.pp.gazprom-neft.ru</v>
          </cell>
        </row>
        <row r="123">
          <cell r="P123" t="str">
            <v>Бородин Николай Васильевич</v>
          </cell>
          <cell r="Q123" t="str">
            <v>borodin.nv@tc14.pp.gazprom-neft.ru</v>
          </cell>
        </row>
        <row r="124">
          <cell r="P124" t="str">
            <v>Бороздняк Сергей Павлович</v>
          </cell>
          <cell r="Q124" t="str">
            <v>borozdnyak.sp@tc15.pp.gazprom-neft.ru</v>
          </cell>
        </row>
        <row r="125">
          <cell r="P125" t="str">
            <v>Левченко Татьяна Владимировна</v>
          </cell>
          <cell r="Q125" t="str">
            <v>levchenko.tv@tc11.pp.gazprom-neft.ru</v>
          </cell>
        </row>
        <row r="126">
          <cell r="P126" t="str">
            <v>Никитченко Евгений Васильевич</v>
          </cell>
          <cell r="Q126" t="str">
            <v>nikitchenko.ev@tc11.pp.gazprom-neft.ru</v>
          </cell>
        </row>
        <row r="127">
          <cell r="P127" t="str">
            <v>Бочкарева Ольга Викторовна</v>
          </cell>
          <cell r="Q127" t="str">
            <v>bochkareva.ov@tc7.pp.gazprom-neft.ru</v>
          </cell>
        </row>
        <row r="128">
          <cell r="P128" t="str">
            <v>Брачий Маргарита Евгеньевна</v>
          </cell>
          <cell r="Q128" t="str">
            <v>brachiy.me@tc6.pp.gazprom-neft.ru</v>
          </cell>
        </row>
        <row r="129">
          <cell r="P129" t="str">
            <v>Брежнев Николай Иванович</v>
          </cell>
          <cell r="Q129" t="str">
            <v>brezhnev.ni@tc13.pp.gazprom-neft.ru</v>
          </cell>
        </row>
        <row r="130">
          <cell r="P130" t="str">
            <v>Брезгулевская Екатерина Наильевна</v>
          </cell>
          <cell r="Q130" t="str">
            <v>brezgulevskaya.en@tc14.pp.gazprom-neft.ru</v>
          </cell>
        </row>
        <row r="131">
          <cell r="P131" t="str">
            <v>Бритва Яков Яковлевич</v>
          </cell>
          <cell r="Q131" t="str">
            <v>britva.yaya@tc14.pp.gazprom-neft.ru</v>
          </cell>
        </row>
        <row r="132">
          <cell r="P132" t="str">
            <v>Фетисов Алексей Андреевич</v>
          </cell>
          <cell r="Q132" t="str">
            <v>fetisov.aa@tc2.pp.gazprom-neft.ru</v>
          </cell>
        </row>
        <row r="133">
          <cell r="P133" t="str">
            <v>Брюшко Ксения Сергеевна</v>
          </cell>
          <cell r="Q133" t="str">
            <v>bryushko.ks@tc11.pp.gazprom-neft.ru</v>
          </cell>
        </row>
        <row r="134">
          <cell r="P134" t="str">
            <v>Будняк Лилия Зиновьевна</v>
          </cell>
          <cell r="Q134" t="str">
            <v>budnyak.lz@tc11.pp.gazprom-neft.ru</v>
          </cell>
        </row>
        <row r="135">
          <cell r="P135" t="str">
            <v>Буланов Вячеслав Александрович</v>
          </cell>
          <cell r="Q135" t="str">
            <v>bulanov.va@tc11.pp.gazprom-neft.ru</v>
          </cell>
        </row>
        <row r="136">
          <cell r="P136" t="str">
            <v>Буланова Лилия Идрисовна</v>
          </cell>
          <cell r="Q136" t="str">
            <v>bulanova.li@tc19.pp.gazprom-neft.ru</v>
          </cell>
        </row>
        <row r="137">
          <cell r="P137" t="str">
            <v>Булкин Артур Павлович</v>
          </cell>
          <cell r="Q137" t="str">
            <v>bulkin.ap@tc11.pp.gazprom-neft.ru</v>
          </cell>
        </row>
        <row r="138">
          <cell r="P138" t="str">
            <v>Бундзило Валентин Игоревич</v>
          </cell>
          <cell r="Q138" t="str">
            <v>bundzilo.vi@tc12.pp.gazprom-neft.ru</v>
          </cell>
        </row>
        <row r="139">
          <cell r="P139" t="str">
            <v>Бурали Андрей Анатольевич</v>
          </cell>
          <cell r="Q139" t="str">
            <v>burali.aa@tc13.pp.gazprom-neft.ru</v>
          </cell>
        </row>
        <row r="140">
          <cell r="P140" t="str">
            <v>Бурцев Артем Александрович</v>
          </cell>
          <cell r="Q140" t="str">
            <v>burtsev.aal@tc7.pp.gazprom-neft.ru</v>
          </cell>
        </row>
        <row r="141">
          <cell r="P141" t="str">
            <v>Бурцева Татьяна Александровна</v>
          </cell>
          <cell r="Q141" t="str">
            <v>burtseva.ta@tc11.pp.gazprom-neft.ru</v>
          </cell>
        </row>
        <row r="142">
          <cell r="P142" t="str">
            <v>Бучик Юлия Владимировна</v>
          </cell>
          <cell r="Q142" t="str">
            <v>buchik.yuv@tc7.pp.gazprom-neft.ru</v>
          </cell>
        </row>
        <row r="143">
          <cell r="P143" t="str">
            <v>Быков Андрей Валерьевич</v>
          </cell>
          <cell r="Q143" t="str">
            <v>bykov.ava@tc11.pp.gazprom-neft.ru</v>
          </cell>
        </row>
        <row r="144">
          <cell r="P144" t="str">
            <v>Вагапова Кадрия Реваловна</v>
          </cell>
          <cell r="Q144" t="str">
            <v>vagapova.kr@tc6.pp.gazprom-neft.ru</v>
          </cell>
        </row>
        <row r="145">
          <cell r="P145" t="str">
            <v>Валишин Ильдар Дамирович</v>
          </cell>
          <cell r="Q145" t="str">
            <v>valishin.id@tc13.pp.gazprom-neft.ru</v>
          </cell>
        </row>
        <row r="146">
          <cell r="P146" t="str">
            <v>Ваньшев Андрей Александрович</v>
          </cell>
          <cell r="Q146" t="str">
            <v>vanshev.aa@tc13.pp.gazprom-neft.ru</v>
          </cell>
        </row>
        <row r="147">
          <cell r="P147" t="str">
            <v>Билькин Василий Николаевич</v>
          </cell>
          <cell r="Q147" t="e">
            <v>#N/A</v>
          </cell>
        </row>
        <row r="148">
          <cell r="P148" t="str">
            <v>Бирюков Иван Юрьевич</v>
          </cell>
          <cell r="Q148" t="str">
            <v>varov.mb@tc14.pp.gazprom-neft.ru</v>
          </cell>
        </row>
        <row r="149">
          <cell r="P149" t="str">
            <v>Васильев Дмитрий Игоревич</v>
          </cell>
          <cell r="Q149" t="str">
            <v>vasilev.di@tc11.pp.gazprom-neft.ru</v>
          </cell>
        </row>
        <row r="150">
          <cell r="P150" t="str">
            <v>Василяко Жанна Владимировна</v>
          </cell>
          <cell r="Q150" t="str">
            <v>vasilyako.zhv@tc11.pp.gazprom-neft.ru</v>
          </cell>
        </row>
        <row r="151">
          <cell r="P151" t="str">
            <v>Васюткин Виталий Владимирович</v>
          </cell>
          <cell r="Q151" t="str">
            <v>vasyutkin.vv@tc13.pp.gazprom-neft.ru</v>
          </cell>
        </row>
        <row r="152">
          <cell r="P152" t="str">
            <v>Васюткин Сергей Владимирович</v>
          </cell>
          <cell r="Q152" t="str">
            <v>vasyutkin.sv@tc11.pp.gazprom-neft.ru</v>
          </cell>
        </row>
        <row r="153">
          <cell r="P153" t="str">
            <v>Васюткина Любовь Николаевна</v>
          </cell>
          <cell r="Q153" t="str">
            <v>vasyutkina.ln@tc6.pp.gazprom-neft.ru</v>
          </cell>
        </row>
        <row r="154">
          <cell r="P154" t="str">
            <v>Васюхно Вадим Викторович</v>
          </cell>
          <cell r="Q154" t="str">
            <v>vasyukhno.vv@tc19.pp.gazprom-neft.ru</v>
          </cell>
        </row>
        <row r="155">
          <cell r="P155" t="str">
            <v>Ващенко Артем Александрович</v>
          </cell>
          <cell r="Q155" t="str">
            <v>vaschenko.aa@tc11.pp.gazprom-neft.ru</v>
          </cell>
        </row>
        <row r="156">
          <cell r="P156" t="str">
            <v>Ведяшкина Оксана Павловна</v>
          </cell>
          <cell r="Q156" t="str">
            <v>vedyashkina.op@tc11.pp.gazprom-neft.ru</v>
          </cell>
        </row>
        <row r="157">
          <cell r="P157" t="str">
            <v>Велиев Митхат Мехмедов</v>
          </cell>
          <cell r="Q157" t="str">
            <v>veliev.mm@tc13.pp.gazprom-neft.ru</v>
          </cell>
        </row>
        <row r="158">
          <cell r="P158" t="str">
            <v>Вельгус Максим Владимирович</v>
          </cell>
          <cell r="Q158" t="str">
            <v>velgus.mv@tc19.pp.gazprom-neft.ru</v>
          </cell>
        </row>
        <row r="159">
          <cell r="P159" t="str">
            <v>Вельченко Роман Сергеевич</v>
          </cell>
          <cell r="Q159" t="str">
            <v>velchenko.rs@tc11.pp.gazprom-neft.ru</v>
          </cell>
        </row>
        <row r="160">
          <cell r="P160" t="str">
            <v>Верещагина Оксана Игоревна</v>
          </cell>
          <cell r="Q160" t="str">
            <v>vereschagina.oi@tc11.pp.gazprom-neft.ru</v>
          </cell>
        </row>
        <row r="161">
          <cell r="P161" t="str">
            <v>Видманов Сергей Николаевич</v>
          </cell>
          <cell r="Q161" t="str">
            <v>vidmanov.sn@tc8.pp.gazprom-neft.ru</v>
          </cell>
        </row>
        <row r="162">
          <cell r="P162" t="str">
            <v>Власов Иван Дмитриевич</v>
          </cell>
          <cell r="Q162" t="str">
            <v>vlasov.id@tc11.pp.gazprom-neft.ru</v>
          </cell>
        </row>
        <row r="163">
          <cell r="P163" t="str">
            <v>Власова Полина Петровна</v>
          </cell>
          <cell r="Q163" t="str">
            <v>vlasova.pp@tc17.pp.gazprom-neft.ru</v>
          </cell>
        </row>
        <row r="164">
          <cell r="P164" t="str">
            <v>Волков Дмитрий Владимирович</v>
          </cell>
          <cell r="Q164" t="str">
            <v>volkov.dv@tc11.pp.gazprom-neft.ru</v>
          </cell>
        </row>
        <row r="165">
          <cell r="P165" t="str">
            <v>Волков Юрий Владимирович</v>
          </cell>
          <cell r="Q165" t="str">
            <v>volkov.yuv@tc16.pp.gazprom-neft.ru</v>
          </cell>
        </row>
        <row r="166">
          <cell r="P166" t="str">
            <v>Волосникова Оксана Владимировна</v>
          </cell>
          <cell r="Q166" t="str">
            <v>volosnikova.ov@tc11.pp.gazprom-neft.ru</v>
          </cell>
        </row>
        <row r="167">
          <cell r="P167" t="str">
            <v>Волощук Станислав Сергеевич</v>
          </cell>
          <cell r="Q167" t="str">
            <v>voloshchuk.ss@tc11.pp.gazprom-neft.ru</v>
          </cell>
        </row>
        <row r="168">
          <cell r="P168" t="str">
            <v>Вольский Владимир Федорович</v>
          </cell>
          <cell r="Q168" t="str">
            <v>volskiy.vf@tc14.pp.gazprom-neft.ru</v>
          </cell>
        </row>
        <row r="169">
          <cell r="P169" t="str">
            <v>Воронин Алексей Валерьевич</v>
          </cell>
          <cell r="Q169" t="str">
            <v>voronin.alva@tc15.pp.gazprom-neft.ru</v>
          </cell>
        </row>
        <row r="170">
          <cell r="P170" t="str">
            <v>Ворсин Александр Иванович</v>
          </cell>
          <cell r="Q170" t="str">
            <v>vorsin.ai@tc7.pp.gazprom-neft.ru</v>
          </cell>
        </row>
        <row r="171">
          <cell r="P171" t="str">
            <v>Вариводов Дмитрий Александрович</v>
          </cell>
          <cell r="Q171" t="str">
            <v>vorfolomeev.dv@tc12.pp.gazprom-neft.ru</v>
          </cell>
        </row>
        <row r="172">
          <cell r="P172" t="str">
            <v>Выдренкова Наталья Кирилловна</v>
          </cell>
          <cell r="Q172" t="str">
            <v>vydrenkova.nk@tc11.pp.gazprom-neft.ru</v>
          </cell>
        </row>
        <row r="173">
          <cell r="P173" t="str">
            <v>Габдрахманов Марат Талгатович</v>
          </cell>
          <cell r="Q173" t="str">
            <v>gabdrakhmanov.mt@tc11.pp.gazprom-neft.ru</v>
          </cell>
        </row>
        <row r="174">
          <cell r="P174" t="str">
            <v>Гаврилов Сергей Сергеевич</v>
          </cell>
          <cell r="Q174" t="str">
            <v>gavrilov.ss@tc11.pp.gazprom-neft.ru</v>
          </cell>
        </row>
        <row r="175">
          <cell r="P175" t="str">
            <v>Гавриловский Станислав Юрьевич</v>
          </cell>
          <cell r="Q175" t="str">
            <v>gavrilovskiy.syu@tc13.pp.gazprom-neft.ru</v>
          </cell>
        </row>
        <row r="176">
          <cell r="P176" t="str">
            <v>Гаджимурадов Навруз Рамазанович</v>
          </cell>
          <cell r="Q176" t="str">
            <v>gadzhimuradov.nr@tc7.pp.gazprom-neft.ru</v>
          </cell>
        </row>
        <row r="177">
          <cell r="P177" t="str">
            <v>Гаджихибиева Эльвина Курбановна</v>
          </cell>
          <cell r="Q177" t="str">
            <v>gadzhikhibieva.ek@tc13.pp.gazprom-neft.ru</v>
          </cell>
        </row>
        <row r="178">
          <cell r="P178" t="str">
            <v>Гайнитдинов Ильнур Рамзитович</v>
          </cell>
          <cell r="Q178" t="str">
            <v>gaynitdinov.ir@tc15.pp.gazprom-neft.ru</v>
          </cell>
        </row>
        <row r="179">
          <cell r="P179" t="str">
            <v>Гайсина Эльза Айдаровна</v>
          </cell>
          <cell r="Q179" t="str">
            <v>gaysina.ea@tc11.pp.gazprom-neft.ru</v>
          </cell>
        </row>
        <row r="180">
          <cell r="P180" t="str">
            <v>Галдина Розалия Савиевна</v>
          </cell>
          <cell r="Q180" t="str">
            <v>galdina.rs@tc11.pp.gazprom-neft.ru</v>
          </cell>
        </row>
        <row r="181">
          <cell r="P181" t="str">
            <v>Галеева Наталья Викторовна</v>
          </cell>
          <cell r="Q181" t="str">
            <v>galeeva.nv@tc11.pp.gazprom-neft.ru</v>
          </cell>
        </row>
        <row r="182">
          <cell r="P182" t="str">
            <v>Галиев Рустам Фидарисович</v>
          </cell>
          <cell r="Q182" t="str">
            <v>galiev.rf@tc13.pp.gazprom-neft.ru</v>
          </cell>
        </row>
        <row r="183">
          <cell r="P183" t="str">
            <v>Галимзянов Ренат Муксинович</v>
          </cell>
          <cell r="Q183" t="str">
            <v>galimzyanov.rmu@tc11.pp.gazprom-neft.ru</v>
          </cell>
        </row>
        <row r="184">
          <cell r="P184" t="str">
            <v>Галимская Ольга Анатольевна</v>
          </cell>
          <cell r="Q184" t="str">
            <v>galimskaya.oa@tc11.pp.gazprom-neft.ru</v>
          </cell>
        </row>
        <row r="185">
          <cell r="P185" t="str">
            <v>Галлямов Андриян Рафаэльевич</v>
          </cell>
          <cell r="Q185" t="str">
            <v>gallyamov.ara@tc7.pp.gazprom-neft.ru</v>
          </cell>
        </row>
        <row r="186">
          <cell r="P186" t="str">
            <v>Галушко Иван Васильевич</v>
          </cell>
          <cell r="Q186" t="str">
            <v>galushko.iv@tc11.pp.gazprom-neft.ru</v>
          </cell>
        </row>
        <row r="187">
          <cell r="P187" t="str">
            <v>Галушко Юлия Александровна</v>
          </cell>
          <cell r="Q187" t="str">
            <v>galushko.ya@tc7.pp.gazprom-neft.ru</v>
          </cell>
        </row>
        <row r="188">
          <cell r="P188" t="str">
            <v>Гареев Рустэм Миргасимович</v>
          </cell>
          <cell r="Q188" t="str">
            <v>gareev.rmi@tc11.pp.gazprom-neft.ru</v>
          </cell>
        </row>
        <row r="189">
          <cell r="P189" t="str">
            <v>Гарипова Диляра Сабировна</v>
          </cell>
          <cell r="Q189" t="str">
            <v>garipova.ds@tc11.pp.gazprom-neft.ru</v>
          </cell>
        </row>
        <row r="190">
          <cell r="P190" t="str">
            <v>Герасимова Анастасия Владимировна</v>
          </cell>
          <cell r="Q190" t="str">
            <v>gerasimova.avl@tc11.pp.gazprom-neft.ru</v>
          </cell>
        </row>
        <row r="191">
          <cell r="P191" t="str">
            <v>Гереев Вахид Идрисович</v>
          </cell>
          <cell r="Q191" t="str">
            <v>gereev.vi@tc21.pp.gazprom-neft.ru</v>
          </cell>
        </row>
        <row r="192">
          <cell r="P192" t="str">
            <v>Геринг Данил Викторович</v>
          </cell>
          <cell r="Q192" t="str">
            <v>gering.dv@tc13.pp.gazprom-neft.ru</v>
          </cell>
        </row>
        <row r="193">
          <cell r="P193" t="str">
            <v>Гермашов Алексей Васильевич</v>
          </cell>
          <cell r="Q193" t="str">
            <v>germashov.av@tc7.pp.gazprom-neft.ru</v>
          </cell>
        </row>
        <row r="194">
          <cell r="P194" t="str">
            <v>Гецман Станислав Александрович</v>
          </cell>
          <cell r="Q194" t="str">
            <v>getsman.sa@tc11.pp.gazprom-neft.ru</v>
          </cell>
        </row>
        <row r="195">
          <cell r="P195" t="str">
            <v>Гиззатуллин Радик Аликович</v>
          </cell>
          <cell r="Q195" t="str">
            <v>gizzatullin.ra@tc11.pp.gazprom-neft.ru</v>
          </cell>
        </row>
        <row r="196">
          <cell r="P196" t="str">
            <v>Гиззатуллина Ульяна Юрьевна</v>
          </cell>
          <cell r="Q196" t="str">
            <v>gizzatullina.uyu@tc11.pp.gazprom-neft.ru</v>
          </cell>
        </row>
        <row r="197">
          <cell r="P197" t="str">
            <v>Гимадов Руслан Аликович</v>
          </cell>
          <cell r="Q197" t="str">
            <v>gimadov.ra@tc11.pp.gazprom-neft.ru</v>
          </cell>
        </row>
        <row r="198">
          <cell r="P198" t="str">
            <v>Гимранов Рустам Ильдарович</v>
          </cell>
          <cell r="Q198" t="str">
            <v>gimranov.ri@tc20.pp.gazprom-neft.ru</v>
          </cell>
        </row>
        <row r="199">
          <cell r="P199" t="str">
            <v>Глазырин Евгений Игоревич</v>
          </cell>
          <cell r="Q199" t="str">
            <v>glazyrin.ei@tc19.pp.gazprom-neft.ru</v>
          </cell>
        </row>
        <row r="200">
          <cell r="P200" t="str">
            <v>Глебова Наталья Александровна</v>
          </cell>
          <cell r="Q200" t="str">
            <v>glebova.na@tc7.pp.gazprom-neft.ru</v>
          </cell>
        </row>
        <row r="201">
          <cell r="P201" t="str">
            <v>Гнипа Елена Петровна</v>
          </cell>
          <cell r="Q201" t="str">
            <v>gnipa.ep@tc16.pp.gazprom-neft.ru</v>
          </cell>
        </row>
        <row r="202">
          <cell r="P202" t="str">
            <v>Голованов Игорь Викторович</v>
          </cell>
          <cell r="Q202" t="str">
            <v>golovanov.iv@tc3.pp.gazprom-neft.ru</v>
          </cell>
        </row>
        <row r="203">
          <cell r="P203" t="str">
            <v>Голоднов Игорь Владимирович</v>
          </cell>
          <cell r="Q203" t="str">
            <v>golodnov.iv@tc11.pp.gazprom-neft.ru</v>
          </cell>
        </row>
        <row r="204">
          <cell r="P204" t="str">
            <v>Голубев Евгений Юрьевич</v>
          </cell>
          <cell r="Q204" t="str">
            <v>golubev.eyur@tc11.pp.gazprom-neft.ru</v>
          </cell>
        </row>
        <row r="205">
          <cell r="P205" t="str">
            <v>Гончарова Наталья Николаевна</v>
          </cell>
          <cell r="Q205" t="str">
            <v>goncharova.nn@tc6.pp.gazprom-neft.ru</v>
          </cell>
        </row>
        <row r="206">
          <cell r="P206" t="str">
            <v>Горбань Александр Михайлович</v>
          </cell>
          <cell r="Q206" t="str">
            <v>gorban.am@tc6.pp.gazprom-neft.ru</v>
          </cell>
        </row>
        <row r="207">
          <cell r="P207" t="str">
            <v>Горбач Игорь Анатольевич</v>
          </cell>
          <cell r="Q207" t="str">
            <v>gorbach.ia@tc7.pp.gazprom-neft.ru</v>
          </cell>
        </row>
        <row r="208">
          <cell r="P208" t="str">
            <v>Горбунов Дмитрий Сергеевич</v>
          </cell>
          <cell r="Q208" t="str">
            <v>gorbunov.ds@tc7.pp.gazprom-neft.ru</v>
          </cell>
        </row>
        <row r="209">
          <cell r="P209" t="str">
            <v>Горбунов Игорь Александрович</v>
          </cell>
          <cell r="Q209" t="str">
            <v>gorbunov.ia@tc11.pp.gazprom-neft.ru</v>
          </cell>
        </row>
        <row r="210">
          <cell r="P210" t="str">
            <v>Гордеев Евгений Владимирович</v>
          </cell>
          <cell r="Q210" t="str">
            <v>gordeev.evl@tc7.pp.gazprom-neft.ru</v>
          </cell>
        </row>
        <row r="211">
          <cell r="P211" t="str">
            <v>Гордиенко Александр Яковлевич</v>
          </cell>
          <cell r="Q211" t="str">
            <v>gordienko.aya@tc11.pp.gazprom-neft.ru</v>
          </cell>
        </row>
        <row r="212">
          <cell r="P212" t="str">
            <v>Гордиенко Сергей Викторович</v>
          </cell>
          <cell r="Q212" t="str">
            <v>gordienko.sv@tc12.pp.gazprom-neft.ru</v>
          </cell>
        </row>
        <row r="213">
          <cell r="P213" t="str">
            <v>Горшков Александр Александрович</v>
          </cell>
          <cell r="Q213" t="str">
            <v>gorshkov.aa@tc13.pp.gazprom-neft.ru</v>
          </cell>
        </row>
        <row r="214">
          <cell r="P214" t="str">
            <v>Горшков Вячеслав Андреевич</v>
          </cell>
          <cell r="Q214" t="str">
            <v>gorshkov.van@tc12.pp.gazprom-neft.ru</v>
          </cell>
        </row>
        <row r="215">
          <cell r="P215" t="str">
            <v>Горшкодеров Максим Леонидович</v>
          </cell>
          <cell r="Q215" t="str">
            <v>gorshkoderov.ml@tc11.pp.gazprom-neft.ru</v>
          </cell>
        </row>
        <row r="216">
          <cell r="P216" t="str">
            <v>Варов Михаил Борисович</v>
          </cell>
          <cell r="Q216" t="str">
            <v>grebeneva.ib@tc13.pp.gazprom-neft.ru</v>
          </cell>
        </row>
        <row r="217">
          <cell r="P217" t="str">
            <v>Григорьев Александр Сергеевич</v>
          </cell>
          <cell r="Q217" t="str">
            <v>grigorev.aser@tc13.pp.gazprom-neft.ru</v>
          </cell>
        </row>
        <row r="218">
          <cell r="P218" t="str">
            <v>Григорьева Инга Вениаминовна</v>
          </cell>
          <cell r="Q218" t="str">
            <v>grigoreva.iv@tc17.pp.gazprom-neft.ru</v>
          </cell>
        </row>
        <row r="219">
          <cell r="P219" t="str">
            <v>Грисюк Ирина Юрьевна</v>
          </cell>
          <cell r="Q219" t="str">
            <v>grisyuk.iyu@tc11.pp.gazprom-neft.ru</v>
          </cell>
        </row>
        <row r="220">
          <cell r="P220" t="str">
            <v>Грищук Андрей Михайлович</v>
          </cell>
          <cell r="Q220" t="str">
            <v>grischuk.am@tc11.pp.gazprom-neft.ru</v>
          </cell>
        </row>
        <row r="221">
          <cell r="P221" t="str">
            <v>Губанов Даниил Романович</v>
          </cell>
          <cell r="Q221" t="str">
            <v>gubanov.dr@tc11.pp.gazprom-neft.ru</v>
          </cell>
        </row>
        <row r="222">
          <cell r="P222" t="str">
            <v>Гуляев Павел Викторович</v>
          </cell>
          <cell r="Q222" t="str">
            <v>gulyaev.pv@tc12.pp.gazprom-neft.ru</v>
          </cell>
        </row>
        <row r="223">
          <cell r="P223" t="str">
            <v>Ворфоломеев Денис Владимирович</v>
          </cell>
          <cell r="Q223" t="str">
            <v>gurisov.vv@tc6.pp.gazprom-neft.ru</v>
          </cell>
        </row>
        <row r="224">
          <cell r="P224" t="str">
            <v>Гусаков Дмитрий Владимирович</v>
          </cell>
          <cell r="Q224" t="str">
            <v>gusakov.dv@tc11.pp.gazprom-neft.ru</v>
          </cell>
        </row>
        <row r="225">
          <cell r="P225" t="str">
            <v>Гусев Ярослав Александрович</v>
          </cell>
          <cell r="Q225" t="str">
            <v>gusev.yaa@tc15.pp.gazprom-neft.ru</v>
          </cell>
        </row>
        <row r="226">
          <cell r="P226" t="str">
            <v>Нежинский Алексей Анатольевич</v>
          </cell>
          <cell r="Q226" t="str">
            <v>nezhinskiy.aa@tc11.pp.gazprom-neft.ru</v>
          </cell>
        </row>
        <row r="227">
          <cell r="P227" t="str">
            <v>Давлетшина Эльвира Рустамовна</v>
          </cell>
          <cell r="Q227" t="str">
            <v>davletshina.er@tc7.pp.gazprom-neft.ru</v>
          </cell>
        </row>
        <row r="228">
          <cell r="P228" t="str">
            <v>Дажук Максим Анатольевич</v>
          </cell>
          <cell r="Q228" t="str">
            <v>dazhuk.ma@tc11.pp.gazprom-neft.ru</v>
          </cell>
        </row>
        <row r="229">
          <cell r="P229" t="str">
            <v>Дажук Марина Алексеевна</v>
          </cell>
          <cell r="Q229" t="str">
            <v>dazhuk.mal@tc7.pp.gazprom-neft.ru</v>
          </cell>
        </row>
        <row r="230">
          <cell r="P230" t="str">
            <v>Дажук Никита Максимович</v>
          </cell>
          <cell r="Q230" t="str">
            <v>dazhuk.nm@tc18.pp.gazprom-neft.ru</v>
          </cell>
        </row>
        <row r="231">
          <cell r="P231" t="str">
            <v>Данилов Никита Андреевич</v>
          </cell>
          <cell r="Q231" t="str">
            <v>danilov.na@tc14.pp.gazprom-neft.ru</v>
          </cell>
        </row>
        <row r="232">
          <cell r="P232" t="str">
            <v>Данилова Оксана Геннадьевна</v>
          </cell>
          <cell r="Q232" t="str">
            <v>danilova.og@tc6.pp.gazprom-neft.ru</v>
          </cell>
        </row>
        <row r="233">
          <cell r="P233" t="str">
            <v>Данильченко Алексей Игоревич</v>
          </cell>
          <cell r="Q233" t="str">
            <v>danilchenko.ai@tc11.pp.gazprom-neft.ru</v>
          </cell>
        </row>
        <row r="234">
          <cell r="P234" t="str">
            <v>Дараган Михаил Викторович</v>
          </cell>
          <cell r="Q234" t="str">
            <v>daragan.mv@tc16.pp.gazprom-neft.ru</v>
          </cell>
        </row>
        <row r="235">
          <cell r="P235" t="str">
            <v>Галиев Ильдар Разифович</v>
          </cell>
          <cell r="Q235" t="str">
            <v>degtyarev.vvi@tc11.pp.gazprom-neft.ru</v>
          </cell>
        </row>
        <row r="236">
          <cell r="P236" t="str">
            <v>Дегтярева Варвара Дмитриевна</v>
          </cell>
          <cell r="Q236" t="str">
            <v>degtyareva.vd@tc7.pp.gazprom-neft.ru</v>
          </cell>
        </row>
        <row r="237">
          <cell r="P237" t="str">
            <v>Дементьянов Василий Викторович</v>
          </cell>
          <cell r="Q237" t="str">
            <v>dementyanov.vv@tc11.pp.gazprom-neft.ru</v>
          </cell>
        </row>
        <row r="238">
          <cell r="P238" t="str">
            <v>Демидов Александр Сергеевич</v>
          </cell>
          <cell r="Q238" t="str">
            <v>demidov.as@tc12.pp.gazprom-neft.ru</v>
          </cell>
        </row>
        <row r="239">
          <cell r="P239" t="str">
            <v>Демидов Андрей Геннадьевич</v>
          </cell>
          <cell r="Q239" t="str">
            <v>demidov.ag@tc11.pp.gazprom-neft.ru</v>
          </cell>
        </row>
        <row r="240">
          <cell r="P240" t="str">
            <v>Демченко Павел Викторович</v>
          </cell>
          <cell r="Q240" t="str">
            <v>demchenko.pv@tc15.pp.gazprom-neft.ru</v>
          </cell>
        </row>
        <row r="241">
          <cell r="P241" t="str">
            <v>Денисенко Вадим Игоревич</v>
          </cell>
          <cell r="Q241" t="str">
            <v>denisenko.vi@tc12.pp.gazprom-neft.ru</v>
          </cell>
        </row>
        <row r="242">
          <cell r="P242" t="str">
            <v>Денисов Павел Петрович</v>
          </cell>
          <cell r="Q242" t="str">
            <v>denisov.pp@tc7.pp.gazprom-neft.ru</v>
          </cell>
        </row>
        <row r="243">
          <cell r="P243" t="str">
            <v>Джанаев Руслан Хусейнович</v>
          </cell>
          <cell r="Q243" t="str">
            <v>dzhanaev.rk@tc11.pp.gazprom-neft.ru</v>
          </cell>
        </row>
        <row r="244">
          <cell r="P244" t="str">
            <v>Дменов Тимур Абдыкаирович</v>
          </cell>
          <cell r="Q244" t="str">
            <v>dmenov.ta@tc11.pp.gazprom-neft.ru</v>
          </cell>
        </row>
        <row r="245">
          <cell r="P245" t="str">
            <v>Дмитриев Александр Александрович</v>
          </cell>
          <cell r="Q245" t="str">
            <v>dmitriev.aal@tc12.pp.gazprom-neft.ru</v>
          </cell>
        </row>
        <row r="246">
          <cell r="P246" t="str">
            <v>Дмитриченко Оксана Анатольевна</v>
          </cell>
          <cell r="Q246" t="str">
            <v>dmitrichenko.oa@tc11.pp.gazprom-neft.ru</v>
          </cell>
        </row>
        <row r="247">
          <cell r="P247" t="str">
            <v>Гребенева Ирина Борисовна</v>
          </cell>
          <cell r="Q247" t="str">
            <v>dmitrichenko.on@tc14.pp.gazprom-neft.ru</v>
          </cell>
        </row>
        <row r="248">
          <cell r="P248" t="str">
            <v>Добриков Виктор Владимирович</v>
          </cell>
          <cell r="Q248" t="str">
            <v>dobrikov.vv@tc11.pp.gazprom-neft.ru</v>
          </cell>
        </row>
        <row r="249">
          <cell r="P249" t="str">
            <v>Долганов Денис Геннадьевич</v>
          </cell>
          <cell r="Q249" t="str">
            <v>dolganov.dg@tc7.pp.gazprom-neft.ru</v>
          </cell>
        </row>
        <row r="250">
          <cell r="P250" t="str">
            <v>Гурисов Владислав Валериевич</v>
          </cell>
          <cell r="Q250" t="str">
            <v>domashchenko.vs@tc11.pp.gazprom-neft.ru</v>
          </cell>
        </row>
        <row r="251">
          <cell r="P251" t="str">
            <v>Данильченко Ольга Анатольевна</v>
          </cell>
          <cell r="Q251" t="str">
            <v>donoy.ml@tc11.pp.gazprom-neft.ru</v>
          </cell>
        </row>
        <row r="252">
          <cell r="P252" t="str">
            <v>Донченко Елена Борисовна</v>
          </cell>
          <cell r="Q252" t="str">
            <v>donchenko.eb@tc13.pp.gazprom-neft.ru</v>
          </cell>
        </row>
        <row r="253">
          <cell r="P253" t="str">
            <v>Дормешкин Алексей Александрович</v>
          </cell>
          <cell r="Q253" t="str">
            <v>dormeshkin.aa@tc11.pp.gazprom-neft.ru</v>
          </cell>
        </row>
        <row r="254">
          <cell r="P254" t="str">
            <v>Доронин Евгений Васильевич</v>
          </cell>
          <cell r="Q254" t="str">
            <v>doronin.ev@tc16.pp.gazprom-neft.ru</v>
          </cell>
        </row>
        <row r="255">
          <cell r="P255" t="str">
            <v>Доценко Мария Сергеевна</v>
          </cell>
          <cell r="Q255" t="str">
            <v>dotsenko.ms@tc15.pp.gazprom-neft.ru</v>
          </cell>
        </row>
        <row r="256">
          <cell r="P256" t="str">
            <v>Драбыч Виктор Миронович</v>
          </cell>
          <cell r="Q256" t="str">
            <v>drabych.vm@tc11.pp.gazprom-neft.ru</v>
          </cell>
        </row>
        <row r="257">
          <cell r="P257" t="str">
            <v>Дубенец Андрей Викторович</v>
          </cell>
          <cell r="Q257" t="str">
            <v>dubenets.av@tc11.pp.gazprom-neft.ru</v>
          </cell>
        </row>
        <row r="258">
          <cell r="P258" t="str">
            <v>Дугина Светлана Викторовна</v>
          </cell>
          <cell r="Q258" t="str">
            <v>dugina.sv@tc12.pp.gazprom-neft.ru</v>
          </cell>
        </row>
        <row r="259">
          <cell r="P259" t="str">
            <v>Дударик Петр Петрович</v>
          </cell>
          <cell r="Q259" t="str">
            <v>dudarik.pp@tc7.pp.gazprom-neft.ru</v>
          </cell>
        </row>
        <row r="260">
          <cell r="P260" t="str">
            <v>Дудзян Евгений Валерьевич</v>
          </cell>
          <cell r="Q260" t="str">
            <v>dudzyan.ev@tc11.pp.gazprom-neft.ru</v>
          </cell>
        </row>
        <row r="261">
          <cell r="P261" t="str">
            <v>Дулов Константин Михайлович</v>
          </cell>
          <cell r="Q261" t="str">
            <v>dulov.km@tc19.pp.gazprom-neft.ru</v>
          </cell>
        </row>
        <row r="262">
          <cell r="P262" t="str">
            <v>Дьяконова Оксана Викторовна</v>
          </cell>
          <cell r="Q262" t="str">
            <v>dyakonova.ov@tc11.pp.gazprom-neft.ru</v>
          </cell>
        </row>
        <row r="263">
          <cell r="P263" t="str">
            <v>Дьяченко Елена Анатольевна</v>
          </cell>
          <cell r="Q263" t="str">
            <v>dyachenko.ea@tc11.pp.gazprom-neft.ru</v>
          </cell>
        </row>
        <row r="264">
          <cell r="P264" t="str">
            <v>Дьяченко Леонид Васильевич</v>
          </cell>
          <cell r="Q264" t="str">
            <v>dyachenko.lva@tc13.pp.gazprom-neft.ru</v>
          </cell>
        </row>
        <row r="265">
          <cell r="P265" t="str">
            <v>Евдокимов Владимир Владимирович</v>
          </cell>
          <cell r="Q265" t="str">
            <v>evdokimov.vv@tc7.pp.gazprom-neft.ru</v>
          </cell>
        </row>
        <row r="266">
          <cell r="P266" t="str">
            <v>Дегтярев Вячеслав Викторович</v>
          </cell>
          <cell r="Q266" t="str">
            <v>evladenko.sn@tc11.pp.gazprom-neft.ru</v>
          </cell>
        </row>
        <row r="267">
          <cell r="P267" t="str">
            <v>Дмитриченко Оксана Николаевна</v>
          </cell>
          <cell r="Q267" t="e">
            <v>#N/A</v>
          </cell>
        </row>
        <row r="268">
          <cell r="P268" t="str">
            <v>Егоров Антон Валентинович</v>
          </cell>
          <cell r="Q268" t="str">
            <v>egorov.aval@tc21.pp.gazprom-neft.ru</v>
          </cell>
        </row>
        <row r="269">
          <cell r="P269" t="str">
            <v>Егоров Тарас Юрьевич</v>
          </cell>
          <cell r="Q269" t="str">
            <v>egorov.tyu@tc11.pp.gazprom-neft.ru</v>
          </cell>
        </row>
        <row r="270">
          <cell r="P270" t="str">
            <v>Егорова Алина Олеговна</v>
          </cell>
          <cell r="Q270" t="str">
            <v>egorova.ao@tc11.pp.gazprom-neft.ru</v>
          </cell>
        </row>
        <row r="271">
          <cell r="P271" t="str">
            <v>Елизаров Степан Степанович</v>
          </cell>
          <cell r="Q271" t="str">
            <v>elizarov.sst@tc13.pp.gazprom-neft.ru</v>
          </cell>
        </row>
        <row r="272">
          <cell r="P272" t="str">
            <v>Елизарова Елена Викторовна</v>
          </cell>
          <cell r="Q272" t="str">
            <v>elizarova.evi@tc11.pp.gazprom-neft.ru</v>
          </cell>
        </row>
        <row r="273">
          <cell r="P273" t="str">
            <v>Емендеева Елена Анатольевна</v>
          </cell>
          <cell r="Q273" t="str">
            <v>emendeeva.ea@tc11.pp.gazprom-neft.ru</v>
          </cell>
        </row>
        <row r="274">
          <cell r="P274" t="str">
            <v>Епанчинцева Оксана Александровна</v>
          </cell>
          <cell r="Q274" t="str">
            <v>epanchintseva.oa@tc12.pp.gazprom-neft.ru</v>
          </cell>
        </row>
        <row r="275">
          <cell r="P275" t="str">
            <v>Домащенко Владимир Станиславович</v>
          </cell>
          <cell r="Q275" t="str">
            <v>esipenok.in@tc11.pp.gazprom-neft.ru</v>
          </cell>
        </row>
        <row r="276">
          <cell r="P276" t="str">
            <v>Ефимов Дмитрий Николаевич</v>
          </cell>
          <cell r="Q276" t="str">
            <v>efimov.dn@tc13.pp.gazprom-neft.ru</v>
          </cell>
        </row>
        <row r="277">
          <cell r="P277" t="str">
            <v>Жарков Александр Владимирович</v>
          </cell>
          <cell r="Q277" t="str">
            <v>zharkov.av@tc7.pp.gazprom-neft.ru</v>
          </cell>
        </row>
        <row r="278">
          <cell r="P278" t="str">
            <v>Жулин Сергей Олегович</v>
          </cell>
          <cell r="Q278" t="str">
            <v>zhulin.so@tc13.pp.gazprom-neft.ru</v>
          </cell>
        </row>
        <row r="279">
          <cell r="P279" t="str">
            <v>Заворохин Александр Валерьевич</v>
          </cell>
          <cell r="Q279" t="str">
            <v>zavorokhin.av@tc11.pp.gazprom-neft.ru</v>
          </cell>
        </row>
        <row r="280">
          <cell r="P280" t="str">
            <v>Загорулько Артем Владимирович</v>
          </cell>
          <cell r="Q280" t="str">
            <v>zagorulko.av@tc14.pp.gazprom-neft.ru</v>
          </cell>
        </row>
        <row r="281">
          <cell r="P281" t="str">
            <v>Заздравных Андрей Григорьевич</v>
          </cell>
          <cell r="Q281" t="str">
            <v>zazdravnykh.ag@tc16.pp.gazprom-neft.ru</v>
          </cell>
        </row>
        <row r="282">
          <cell r="P282" t="str">
            <v>Заирбеков Алихан Валиханович</v>
          </cell>
          <cell r="Q282" t="str">
            <v>zairbekov.av@tc6.pp.gazprom-neft.ru</v>
          </cell>
        </row>
        <row r="283">
          <cell r="P283" t="str">
            <v>Зайдуллина Евгения Михайловна</v>
          </cell>
          <cell r="Q283" t="str">
            <v>zaydullina.em@tc7.pp.gazprom-neft.ru</v>
          </cell>
        </row>
        <row r="284">
          <cell r="P284" t="str">
            <v>Зайкова Анастасия Владимировна</v>
          </cell>
          <cell r="Q284" t="str">
            <v>zaykova.av@tc11.pp.gazprom-neft.ru</v>
          </cell>
        </row>
        <row r="285">
          <cell r="P285" t="str">
            <v>Зайнуллин Альфис Шамилович</v>
          </cell>
          <cell r="Q285" t="str">
            <v>zaynullin.as@tc7.pp.gazprom-neft.ru</v>
          </cell>
        </row>
        <row r="286">
          <cell r="P286" t="str">
            <v>Доной Марина Леонидовна</v>
          </cell>
          <cell r="Q286" t="str">
            <v>zaytsev.kal@tc21.pp.gazprom-neft.ru</v>
          </cell>
        </row>
        <row r="287">
          <cell r="P287" t="str">
            <v>Закиров Алмаз Финатович</v>
          </cell>
          <cell r="Q287" t="str">
            <v>zakirov.afi@tc11.pp.gazprom-neft.ru</v>
          </cell>
        </row>
        <row r="288">
          <cell r="P288" t="str">
            <v>Закирова Галина Сергеевна</v>
          </cell>
          <cell r="Q288" t="str">
            <v>zakirova.gs@tc11.pp.gazprom-neft.ru</v>
          </cell>
        </row>
        <row r="289">
          <cell r="P289" t="str">
            <v>Замалиев Марат Валитович</v>
          </cell>
          <cell r="Q289" t="str">
            <v>zamaliev.mv@tc14.pp.gazprom-neft.ru</v>
          </cell>
        </row>
        <row r="290">
          <cell r="P290" t="str">
            <v>Захаренко Андрей Иванович</v>
          </cell>
          <cell r="Q290" t="str">
            <v>zakharenko.ai@tc7.pp.gazprom-neft.ru</v>
          </cell>
        </row>
        <row r="291">
          <cell r="P291" t="str">
            <v>Захарова Наталья Алексеевна</v>
          </cell>
          <cell r="Q291" t="str">
            <v>zakharova.nal@tc16.pp.gazprom-neft.ru</v>
          </cell>
        </row>
        <row r="292">
          <cell r="P292" t="str">
            <v>Захарченко Дмитрий Игоревич</v>
          </cell>
          <cell r="Q292" t="str">
            <v>zakharchenko.di@tc11.pp.gazprom-neft.ru</v>
          </cell>
        </row>
        <row r="293">
          <cell r="P293" t="str">
            <v>Зеленин Дмитрий Владимирович</v>
          </cell>
          <cell r="Q293" t="str">
            <v>zelenin.dvl@tc6.pp.gazprom-neft.ru</v>
          </cell>
        </row>
        <row r="294">
          <cell r="P294" t="str">
            <v>Земцов Андрей Владимирович</v>
          </cell>
          <cell r="Q294" t="str">
            <v>zemtsov.av@tc11.pp.gazprom-neft.ru</v>
          </cell>
        </row>
        <row r="295">
          <cell r="P295" t="str">
            <v>Евладенко Сергей Николаевич</v>
          </cell>
          <cell r="Q295" t="str">
            <v>ziganshin.rsh@tc19.pp.gazprom-neft.ru</v>
          </cell>
        </row>
        <row r="296">
          <cell r="P296" t="str">
            <v>Зольникова Татьяна Петровна</v>
          </cell>
          <cell r="Q296" t="str">
            <v>zolnikova.tp@tc11.pp.gazprom-neft.ru</v>
          </cell>
        </row>
        <row r="297">
          <cell r="P297" t="str">
            <v>Ибрагимов Альберт Фагимович</v>
          </cell>
          <cell r="Q297" t="str">
            <v>ibragimov.af@tc1.pp.gazprom-neft.ru</v>
          </cell>
        </row>
        <row r="298">
          <cell r="P298" t="str">
            <v>Ибрагимов Арсен Ибрагимович</v>
          </cell>
          <cell r="Q298" t="str">
            <v>ibragimov.ai@tc11.pp.gazprom-neft.ru</v>
          </cell>
        </row>
        <row r="299">
          <cell r="P299" t="str">
            <v>Ибрагимов Марсель Илмирович</v>
          </cell>
          <cell r="Q299" t="str">
            <v>ibragimov.mi@tc17.pp.gazprom-neft.ru</v>
          </cell>
        </row>
        <row r="300">
          <cell r="P300" t="str">
            <v>Ибрагимова Олеся Анатольевна</v>
          </cell>
          <cell r="Q300" t="str">
            <v>ibragimova.oan@tc3.pp.gazprom-neft.ru</v>
          </cell>
        </row>
        <row r="301">
          <cell r="P301" t="str">
            <v>Иванов Алексей Владимирович</v>
          </cell>
          <cell r="Q301" t="str">
            <v>ivanov.avla@tc12.pp.gazprom-neft.ru</v>
          </cell>
        </row>
        <row r="302">
          <cell r="P302" t="str">
            <v>Иванов Игорь Владимирович</v>
          </cell>
          <cell r="Q302" t="str">
            <v>ivanov.ivla@tc7.pp.gazprom-neft.ru</v>
          </cell>
        </row>
        <row r="303">
          <cell r="P303" t="str">
            <v>Иванов Михаил Григорьевич</v>
          </cell>
          <cell r="Q303" t="str">
            <v>ivanov.mgr@tc2.pp.gazprom-neft.ru</v>
          </cell>
        </row>
        <row r="304">
          <cell r="P304" t="str">
            <v>Евланов Игорь Викторович</v>
          </cell>
          <cell r="Q304" t="str">
            <v>ivanova.age@tc11.pp.gazprom-neft.ru</v>
          </cell>
        </row>
        <row r="305">
          <cell r="P305" t="str">
            <v>Иванова Елена Сергеевна</v>
          </cell>
          <cell r="Q305" t="str">
            <v>ivanova.eser@tc11.pp.gazprom-neft.ru</v>
          </cell>
        </row>
        <row r="306">
          <cell r="P306" t="str">
            <v>Ивлев Вячеслав Александрович</v>
          </cell>
          <cell r="Q306" t="str">
            <v>ivlev.va@tc13.pp.gazprom-neft.ru</v>
          </cell>
        </row>
        <row r="307">
          <cell r="P307" t="str">
            <v>Ивлева Светлана Александровна</v>
          </cell>
          <cell r="Q307" t="str">
            <v>ivleva.sa@tc7.pp.gazprom-neft.ru</v>
          </cell>
        </row>
        <row r="308">
          <cell r="P308" t="str">
            <v>Ершов Антон Андреевич</v>
          </cell>
          <cell r="Q308" t="str">
            <v>ivchenko.as@tc6.pp.gazprom-neft.ru</v>
          </cell>
        </row>
        <row r="309">
          <cell r="P309" t="str">
            <v>Игитов Матвей Михайлович</v>
          </cell>
          <cell r="Q309" t="str">
            <v>igitov.mm@tc7.pp.gazprom-neft.ru</v>
          </cell>
        </row>
        <row r="310">
          <cell r="P310" t="str">
            <v>Игитов Семен Михайлович</v>
          </cell>
          <cell r="Q310" t="str">
            <v>igitov.sm@tc11.pp.gazprom-neft.ru</v>
          </cell>
        </row>
        <row r="311">
          <cell r="P311" t="str">
            <v>Игитова Наталья Валентиновна</v>
          </cell>
          <cell r="Q311" t="str">
            <v>igitova.nv@tc19.pp.gazprom-neft.ru</v>
          </cell>
        </row>
        <row r="312">
          <cell r="P312" t="str">
            <v>Игнатов Юрий Викторович</v>
          </cell>
          <cell r="Q312" t="str">
            <v>ignatov.yv@tc17.pp.gazprom-neft.ru</v>
          </cell>
        </row>
        <row r="313">
          <cell r="P313" t="str">
            <v>Игнатьев Иван Викторович</v>
          </cell>
          <cell r="Q313" t="str">
            <v>ignatev.iv@tc11.pp.gazprom-neft.ru</v>
          </cell>
        </row>
        <row r="314">
          <cell r="P314" t="str">
            <v>Игнатьева Ольга Викторовна</v>
          </cell>
          <cell r="Q314" t="str">
            <v>ignateva.ov@tc19.pp.gazprom-neft.ru</v>
          </cell>
        </row>
        <row r="315">
          <cell r="P315" t="str">
            <v>Ильясов Руслан Сергеевич</v>
          </cell>
          <cell r="Q315" t="str">
            <v>ilyasov.rs@tc19.pp.gazprom-neft.ru</v>
          </cell>
        </row>
        <row r="316">
          <cell r="P316" t="str">
            <v>Ильясова Наталья Евгеньевна</v>
          </cell>
          <cell r="Q316" t="str">
            <v>ilyasova.ne@tc7.pp.gazprom-neft.ru</v>
          </cell>
        </row>
        <row r="317">
          <cell r="P317" t="str">
            <v>Индиенко Андрей Дмитриевич</v>
          </cell>
          <cell r="Q317" t="str">
            <v>indienko.adm@tc12.pp.gazprom-neft.ru</v>
          </cell>
        </row>
        <row r="318">
          <cell r="P318" t="str">
            <v>Ионов Федор Федорович</v>
          </cell>
          <cell r="Q318" t="str">
            <v>ionov.ff@tc13.pp.gazprom-neft.ru</v>
          </cell>
        </row>
        <row r="319">
          <cell r="P319" t="str">
            <v>Есипенок Иван Николаевич</v>
          </cell>
          <cell r="Q319" t="str">
            <v>ionova.mm@tc16.pp.gazprom-neft.ru</v>
          </cell>
        </row>
        <row r="320">
          <cell r="P320" t="str">
            <v>Иралин Фидан Зуфарович</v>
          </cell>
          <cell r="Q320" t="str">
            <v>iralin.fz@tc11.pp.gazprom-neft.ru</v>
          </cell>
        </row>
        <row r="321">
          <cell r="P321" t="str">
            <v>Ирин Алексей Павлович</v>
          </cell>
          <cell r="Q321" t="str">
            <v>irin.ap@tc11.pp.gazprom-neft.ru</v>
          </cell>
        </row>
        <row r="322">
          <cell r="P322" t="str">
            <v>Ирмашев Роберт Ришатович</v>
          </cell>
          <cell r="Q322" t="str">
            <v>irmashev.rr@tc14.pp.gazprom-neft.ru</v>
          </cell>
        </row>
        <row r="323">
          <cell r="P323" t="str">
            <v>Тимаревский Владислав Григорьевич</v>
          </cell>
          <cell r="Q323" t="str">
            <v>timarevskiy.vg@tc11.pp.gazprom-neft.ru</v>
          </cell>
        </row>
        <row r="324">
          <cell r="P324" t="str">
            <v>Федорова Людмила Борисовна</v>
          </cell>
          <cell r="Q324" t="str">
            <v>fedorova.lb@tc11.pp.gazprom-neft.ru</v>
          </cell>
        </row>
        <row r="325">
          <cell r="P325" t="str">
            <v>Зайцев Константин Александрович</v>
          </cell>
          <cell r="Q325" t="str">
            <v>isakov.dm@tc7.pp.gazprom-neft.ru</v>
          </cell>
        </row>
        <row r="326">
          <cell r="P326" t="str">
            <v>Исмаилов Махир Салман Оглы</v>
          </cell>
          <cell r="Q326" t="str">
            <v>ismailov.msa@tc12.pp.gazprom-neft.ru</v>
          </cell>
        </row>
        <row r="327">
          <cell r="P327" t="str">
            <v>Исмаилов Мехман Салман Оглы</v>
          </cell>
          <cell r="Q327" t="str">
            <v>ismailov.ms@tc11.pp.gazprom-neft.ru</v>
          </cell>
        </row>
        <row r="328">
          <cell r="P328" t="str">
            <v>Исхаков Райнис Рамильевич</v>
          </cell>
          <cell r="Q328" t="str">
            <v>iskhakov.rr@tc11.pp.gazprom-neft.ru</v>
          </cell>
        </row>
        <row r="329">
          <cell r="P329" t="str">
            <v>Ихсанова Елена Викторовна</v>
          </cell>
          <cell r="Q329" t="str">
            <v>ikhsanova.ev@tc11.pp.gazprom-neft.ru</v>
          </cell>
        </row>
        <row r="330">
          <cell r="P330" t="str">
            <v>Зиганшин Рустам Шамильевич</v>
          </cell>
          <cell r="Q330" t="str">
            <v>ikhtiyarova.ip@tc19.pp.gazprom-neft.ru</v>
          </cell>
        </row>
        <row r="331">
          <cell r="P331" t="str">
            <v>Чернян Марина Павловна</v>
          </cell>
          <cell r="Q331" t="str">
            <v>chernyan.mp@tc6.pp.gazprom-neft.ru</v>
          </cell>
        </row>
        <row r="332">
          <cell r="P332" t="str">
            <v>Червякова Ольга Евгеньевна</v>
          </cell>
          <cell r="Q332" t="str">
            <v>chervyakova.oe@tc11.pp.gazprom-neft.ru</v>
          </cell>
        </row>
        <row r="333">
          <cell r="P333" t="str">
            <v>Чикалова Светлана Васильевна</v>
          </cell>
          <cell r="Q333" t="str">
            <v>chikalova.sv@tc21.pp.gazprom-neft.ru</v>
          </cell>
        </row>
        <row r="334">
          <cell r="P334" t="str">
            <v>Чиркин Вячеслав Владимирович</v>
          </cell>
          <cell r="Q334" t="str">
            <v>chirkin.vv@tc11.pp.gazprom-neft.ru</v>
          </cell>
        </row>
        <row r="335">
          <cell r="P335" t="str">
            <v>Чурносов Александр Александрович</v>
          </cell>
          <cell r="Q335" t="str">
            <v>churnosov.aa@tc7.pp.gazprom-neft.ru</v>
          </cell>
        </row>
        <row r="336">
          <cell r="P336" t="str">
            <v>Кабиров Эльдар Борисович</v>
          </cell>
          <cell r="Q336" t="str">
            <v>kabirov.eb@tc11.pp.gazprom-neft.ru</v>
          </cell>
        </row>
        <row r="337">
          <cell r="P337" t="str">
            <v>Кабирова Альбина Ивановна</v>
          </cell>
          <cell r="Q337" t="str">
            <v>kabirova.ai@tc18.pp.gazprom-neft.ru</v>
          </cell>
        </row>
        <row r="338">
          <cell r="P338" t="str">
            <v>Кавыева Алена Александровна</v>
          </cell>
          <cell r="Q338" t="str">
            <v>kavyeva.aa@tc21.pp.gazprom-neft.ru</v>
          </cell>
        </row>
        <row r="339">
          <cell r="P339" t="str">
            <v>Кагункин Андрей Владимирович</v>
          </cell>
          <cell r="Q339" t="str">
            <v>kagunkin.av@tc11.pp.gazprom-neft.ru</v>
          </cell>
        </row>
        <row r="340">
          <cell r="P340" t="str">
            <v>Кагункин Юрий Владимирович</v>
          </cell>
          <cell r="Q340" t="str">
            <v>kagunkin.yuv@tc7.pp.gazprom-neft.ru</v>
          </cell>
        </row>
        <row r="341">
          <cell r="P341" t="str">
            <v>Кадука Олег Михайлович</v>
          </cell>
          <cell r="Q341" t="str">
            <v>kaduka.om@tc11.pp.gazprom-neft.ru</v>
          </cell>
        </row>
        <row r="342">
          <cell r="P342" t="str">
            <v>Казаку Игорь Ильич</v>
          </cell>
          <cell r="Q342" t="str">
            <v>kazaku.ii@tc16.pp.gazprom-neft.ru</v>
          </cell>
        </row>
        <row r="343">
          <cell r="P343" t="str">
            <v>Зизенкин Сергей Сергеевич</v>
          </cell>
          <cell r="Q343" t="str">
            <v>kazantseva.lil@tc11.pp.gazprom-neft.ru</v>
          </cell>
        </row>
        <row r="344">
          <cell r="P344" t="str">
            <v>Казиев Эдуард Гаджибалаевич</v>
          </cell>
          <cell r="Q344" t="str">
            <v>kaziev.eg@tc14.pp.gazprom-neft.ru</v>
          </cell>
        </row>
        <row r="345">
          <cell r="P345" t="str">
            <v>Иванова Анжела Геннадьевна</v>
          </cell>
          <cell r="Q345" t="str">
            <v>kazymov.rma@tc11.pp.gazprom-neft.ru</v>
          </cell>
        </row>
        <row r="346">
          <cell r="P346" t="str">
            <v>Чеботов Василий Васильевич</v>
          </cell>
          <cell r="Q346" t="str">
            <v>chebotov.vv@tc18.pp.gazprom-neft.ru</v>
          </cell>
        </row>
        <row r="347">
          <cell r="P347" t="str">
            <v>Калашникова Елена Николаевна</v>
          </cell>
          <cell r="Q347" t="str">
            <v>kalashnikova.en@tc2.pp.gazprom-neft.ru</v>
          </cell>
        </row>
        <row r="348">
          <cell r="P348" t="str">
            <v>Чефонова Алена Александровна</v>
          </cell>
          <cell r="Q348" t="str">
            <v>chefonova.aa@tc19.pp.gazprom-neft.ru</v>
          </cell>
        </row>
        <row r="349">
          <cell r="P349" t="str">
            <v>Калинин Алексей Викторович</v>
          </cell>
          <cell r="Q349" t="str">
            <v>kalinin.avi@tc1.pp.gazprom-neft.ru</v>
          </cell>
        </row>
        <row r="350">
          <cell r="P350" t="str">
            <v>Калита Евгений Владимирович</v>
          </cell>
          <cell r="Q350" t="str">
            <v>kalita.ev@tc11.pp.gazprom-neft.ru</v>
          </cell>
        </row>
        <row r="351">
          <cell r="P351" t="str">
            <v>Калмыкова Ксения Андреевна</v>
          </cell>
          <cell r="Q351" t="str">
            <v>kalmykova.ka@tc20.pp.gazprom-neft.ru</v>
          </cell>
        </row>
        <row r="352">
          <cell r="P352" t="str">
            <v>Камакаев Эдуард Рафаилович</v>
          </cell>
          <cell r="Q352" t="str">
            <v>kamakaev.er@tc13.pp.gazprom-neft.ru</v>
          </cell>
        </row>
        <row r="353">
          <cell r="P353" t="str">
            <v>Чепрасов Денис Валерьевич</v>
          </cell>
          <cell r="Q353" t="str">
            <v>cheprasov.dv@tc11.pp.gazprom-neft.ru</v>
          </cell>
        </row>
        <row r="354">
          <cell r="P354" t="str">
            <v>Канафин Вадим Жаудатович</v>
          </cell>
          <cell r="Q354" t="str">
            <v>kanafin.vz@tc13.pp.gazprom-neft.ru</v>
          </cell>
        </row>
        <row r="355">
          <cell r="P355" t="str">
            <v>Канафин Данил Жаудатович</v>
          </cell>
          <cell r="Q355" t="str">
            <v>kanafin.dzh@tc17.pp.gazprom-neft.ru</v>
          </cell>
        </row>
        <row r="356">
          <cell r="P356" t="str">
            <v>Канюкова Гульназ Мирзагитовна</v>
          </cell>
          <cell r="Q356" t="str">
            <v>kanyukova.gm@tc12.pp.gazprom-neft.ru</v>
          </cell>
        </row>
        <row r="357">
          <cell r="P357" t="str">
            <v>Каравашкина Наталия Юрьевна</v>
          </cell>
          <cell r="Q357" t="str">
            <v>karavashkina.nyu@tc7.pp.gazprom-neft.ru</v>
          </cell>
        </row>
        <row r="358">
          <cell r="P358" t="str">
            <v>Каратицкая Ирина Николаевна</v>
          </cell>
          <cell r="Q358" t="str">
            <v>karatitskaya.in@tc14.pp.gazprom-neft.ru</v>
          </cell>
        </row>
        <row r="359">
          <cell r="P359" t="str">
            <v>Каримов Ринат Рамильевич</v>
          </cell>
          <cell r="Q359" t="str">
            <v>karimov.rira@tc11.pp.gazprom-neft.ru</v>
          </cell>
        </row>
        <row r="360">
          <cell r="P360" t="str">
            <v>Каримов Руслан Газинурович</v>
          </cell>
          <cell r="Q360" t="str">
            <v>karimov.rg@tc13.pp.gazprom-neft.ru</v>
          </cell>
        </row>
        <row r="361">
          <cell r="P361" t="str">
            <v>Черкес Елена Анатольевна</v>
          </cell>
          <cell r="Q361" t="str">
            <v>cherkes.ea@tc20.pp.gazprom-neft.ru</v>
          </cell>
        </row>
        <row r="362">
          <cell r="P362" t="str">
            <v>Каримова Наталья Владимировна</v>
          </cell>
          <cell r="Q362" t="str">
            <v>karimova.nv@tc15.pp.gazprom-neft.ru</v>
          </cell>
        </row>
        <row r="363">
          <cell r="P363" t="str">
            <v>Черковский Николай Леонидович</v>
          </cell>
          <cell r="Q363" t="str">
            <v>cherkovskiy.nl@tc11.pp.gazprom-neft.ru</v>
          </cell>
        </row>
        <row r="364">
          <cell r="P364" t="str">
            <v>Черник Николай Викторович</v>
          </cell>
          <cell r="Q364" t="str">
            <v>chernik.nv@tc16.pp.gazprom-neft.ru</v>
          </cell>
        </row>
        <row r="365">
          <cell r="P365" t="str">
            <v>Карташов Николай Викторович</v>
          </cell>
          <cell r="Q365" t="str">
            <v>kartashov.nv@tc12.pp.gazprom-neft.ru</v>
          </cell>
        </row>
        <row r="366">
          <cell r="P366" t="str">
            <v>Черномырдин Олег Владимирович</v>
          </cell>
          <cell r="Q366" t="str">
            <v>chernomyrdin.ov@tc6.pp.gazprom-neft.ru</v>
          </cell>
        </row>
        <row r="367">
          <cell r="P367" t="str">
            <v>Касимов Айлар Гюльбалаевич</v>
          </cell>
          <cell r="Q367" t="str">
            <v>kasimov.ag@tc13.pp.gazprom-neft.ru</v>
          </cell>
        </row>
        <row r="368">
          <cell r="P368" t="str">
            <v>Ивченко Александр Сергеевич</v>
          </cell>
          <cell r="Q368" t="str">
            <v>chernov.ial@tc15.pp.gazprom-neft.ru</v>
          </cell>
        </row>
        <row r="369">
          <cell r="P369" t="str">
            <v>Касьянов Андрей Владимирович</v>
          </cell>
          <cell r="Q369" t="str">
            <v>kasyanov.avl@tc13.pp.gazprom-neft.ru</v>
          </cell>
        </row>
        <row r="370">
          <cell r="P370" t="str">
            <v>Касьянов Никита Александрович</v>
          </cell>
          <cell r="Q370" t="str">
            <v>kasyanov.na@tc12.pp.gazprom-neft.ru</v>
          </cell>
        </row>
        <row r="371">
          <cell r="P371" t="str">
            <v>Чернова Екатерина Юрьевна</v>
          </cell>
          <cell r="Q371" t="str">
            <v>chernova.eyu@tc11.pp.gazprom-neft.ru</v>
          </cell>
        </row>
        <row r="372">
          <cell r="P372" t="str">
            <v>Чернова Наталья Викторовна</v>
          </cell>
          <cell r="Q372" t="str">
            <v>chernova.nvi@tc11.pp.gazprom-neft.ru</v>
          </cell>
        </row>
        <row r="373">
          <cell r="P373" t="str">
            <v>Качар Евгений Иванович</v>
          </cell>
          <cell r="Q373" t="str">
            <v>kachar.ei@tc19.pp.gazprom-neft.ru</v>
          </cell>
        </row>
        <row r="374">
          <cell r="P374" t="str">
            <v>Качур Виктор Валентинович</v>
          </cell>
          <cell r="Q374" t="str">
            <v>kachur.vv@tc7.pp.gazprom-neft.ru</v>
          </cell>
        </row>
        <row r="375">
          <cell r="P375" t="str">
            <v>Черняева Наталья Юрьевна</v>
          </cell>
          <cell r="Q375" t="str">
            <v>chernyaeva.nyu@tc11.pp.gazprom-neft.ru</v>
          </cell>
        </row>
        <row r="376">
          <cell r="P376" t="str">
            <v>Кашинцев Алексей Сергеевич</v>
          </cell>
          <cell r="Q376" t="str">
            <v>kashintsev.as@tc7.pp.gazprom-neft.ru</v>
          </cell>
        </row>
        <row r="377">
          <cell r="P377" t="str">
            <v>Кевлич Павел Владимирович</v>
          </cell>
          <cell r="Q377" t="str">
            <v>kevlich.pv@tc15.pp.gazprom-neft.ru</v>
          </cell>
        </row>
        <row r="378">
          <cell r="P378" t="str">
            <v>Кевлич Роман Владимирович</v>
          </cell>
          <cell r="Q378" t="str">
            <v>kevlich.rv@tc11.pp.gazprom-neft.ru</v>
          </cell>
        </row>
        <row r="379">
          <cell r="P379" t="str">
            <v>Кельзин Артем Дмитриевич</v>
          </cell>
          <cell r="Q379" t="str">
            <v>kelzin.ad@tc20.pp.gazprom-neft.ru</v>
          </cell>
        </row>
        <row r="380">
          <cell r="P380" t="str">
            <v>Кечина Лидия Николаевна</v>
          </cell>
          <cell r="Q380" t="str">
            <v>kechina.ln@tc7.pp.gazprom-neft.ru</v>
          </cell>
        </row>
        <row r="381">
          <cell r="P381" t="str">
            <v>Чернышова Лариса Мидхатовна</v>
          </cell>
          <cell r="Q381" t="str">
            <v>chernyshova.lm@tc11.pp.gazprom-neft.ru</v>
          </cell>
        </row>
        <row r="382">
          <cell r="P382" t="str">
            <v>Ким Ден Ир</v>
          </cell>
          <cell r="Q382" t="str">
            <v>kim.di@tc7.pp.gazprom-neft.ru</v>
          </cell>
        </row>
        <row r="383">
          <cell r="P383" t="str">
            <v>Ким Людмила Викторовна</v>
          </cell>
          <cell r="Q383" t="str">
            <v>kim.lv@tc7.pp.gazprom-neft.ru</v>
          </cell>
        </row>
        <row r="384">
          <cell r="P384" t="str">
            <v>Кинчин Антон Валерьевич</v>
          </cell>
          <cell r="Q384" t="str">
            <v>kinchin.av@tc14.pp.gazprom-neft.ru</v>
          </cell>
        </row>
        <row r="385">
          <cell r="P385" t="str">
            <v>Ионова Мария Михайловна</v>
          </cell>
          <cell r="Q385" t="str">
            <v>kirilyuk.vi@tc11.pp.gazprom-neft.ru</v>
          </cell>
        </row>
        <row r="386">
          <cell r="P386" t="str">
            <v>Исаков Денис Михайлович</v>
          </cell>
          <cell r="Q386" t="str">
            <v>kirichenko.as@tc13.pp.gazprom-neft.ru</v>
          </cell>
        </row>
        <row r="387">
          <cell r="P387" t="str">
            <v>Кирста Дмитрий Александрович</v>
          </cell>
          <cell r="Q387" t="str">
            <v>kirsta.da@tc11.pp.gazprom-neft.ru</v>
          </cell>
        </row>
        <row r="388">
          <cell r="P388" t="str">
            <v>Чигира Регина Азатовна</v>
          </cell>
          <cell r="Q388" t="str">
            <v>chigira.ra@tc16.pp.gazprom-neft.ru</v>
          </cell>
        </row>
        <row r="389">
          <cell r="P389" t="str">
            <v>Киселева Татьяна Леонидовна</v>
          </cell>
          <cell r="Q389" t="str">
            <v>kiseleva.tl@tc18.pp.gazprom-neft.ru</v>
          </cell>
        </row>
        <row r="390">
          <cell r="P390" t="str">
            <v>Ихтиярова Инна Павловна</v>
          </cell>
          <cell r="Q390" t="str">
            <v>kislitsyna.nyu@tc12.pp.gazprom-neft.ru</v>
          </cell>
        </row>
        <row r="391">
          <cell r="P391" t="str">
            <v>Киявов Руслан Магомедмурадович</v>
          </cell>
          <cell r="Q391" t="str">
            <v>kiyavov.rm@tc13.pp.gazprom-neft.ru</v>
          </cell>
        </row>
        <row r="392">
          <cell r="P392" t="str">
            <v>Клементьев Михаил Игоревич</v>
          </cell>
          <cell r="Q392" t="str">
            <v>klementev.mi@tc11.pp.gazprom-neft.ru</v>
          </cell>
        </row>
        <row r="393">
          <cell r="P393" t="str">
            <v>Климчук Виктория Владимировна</v>
          </cell>
          <cell r="Q393" t="str">
            <v>klimchuk.vv@tc20.pp.gazprom-neft.ru</v>
          </cell>
        </row>
        <row r="394">
          <cell r="P394" t="str">
            <v>Климчук Назар Станиславович</v>
          </cell>
          <cell r="Q394" t="str">
            <v>klimchuk.ns@tc20.pp.gazprom-neft.ru</v>
          </cell>
        </row>
        <row r="395">
          <cell r="P395" t="str">
            <v>Клинникова Наталья Сергеевна</v>
          </cell>
          <cell r="Q395" t="str">
            <v>klinnikova.ns@tc11.pp.gazprom-neft.ru</v>
          </cell>
        </row>
        <row r="396">
          <cell r="P396" t="str">
            <v>Казанцева Людмила Ильинична</v>
          </cell>
          <cell r="Q396" t="str">
            <v>klochkova.em@tc6.pp.gazprom-neft.ru</v>
          </cell>
        </row>
        <row r="397">
          <cell r="P397" t="str">
            <v>Князева Наталья Александровна</v>
          </cell>
          <cell r="Q397" t="str">
            <v>knyazeva.na@tc11.pp.gazprom-neft.ru</v>
          </cell>
        </row>
        <row r="398">
          <cell r="P398" t="str">
            <v>Чугунов Денис Михайлович</v>
          </cell>
          <cell r="Q398" t="str">
            <v>chugunov.dm@tc15.pp.gazprom-neft.ru</v>
          </cell>
        </row>
        <row r="399">
          <cell r="P399" t="str">
            <v>Чуканов Николай Николаевич</v>
          </cell>
          <cell r="Q399" t="str">
            <v>chukanov.nn@tc7.pp.gazprom-neft.ru</v>
          </cell>
        </row>
        <row r="400">
          <cell r="P400" t="str">
            <v>Чулаев Роман Олегович</v>
          </cell>
          <cell r="Q400" t="str">
            <v>chulaev.ro@tc7.pp.gazprom-neft.ru</v>
          </cell>
        </row>
        <row r="401">
          <cell r="P401" t="str">
            <v>Ковалевский Константин Юрьевич</v>
          </cell>
          <cell r="Q401" t="str">
            <v>kovalevskiy.kyu@tc11.pp.gazprom-neft.ru</v>
          </cell>
        </row>
        <row r="402">
          <cell r="P402" t="str">
            <v>Коваленко Константин Михайлович</v>
          </cell>
          <cell r="Q402" t="str">
            <v>kovalenko.km@tc11.pp.gazprom-neft.ru</v>
          </cell>
        </row>
        <row r="403">
          <cell r="P403" t="str">
            <v>Коваленко Сергей Николаевич</v>
          </cell>
          <cell r="Q403" t="str">
            <v>kovalenko.sn@tc13.pp.gazprom-neft.ru</v>
          </cell>
        </row>
        <row r="404">
          <cell r="P404" t="str">
            <v>Казимагомедов Закидин Нисредович</v>
          </cell>
          <cell r="Q404" t="str">
            <v>kovalenko.yv@tc14.pp.gazprom-neft.ru</v>
          </cell>
        </row>
        <row r="405">
          <cell r="P405" t="str">
            <v>Кожевникова Екатерина Валерьевна</v>
          </cell>
          <cell r="Q405" t="str">
            <v>kozhevnikova.ev@tc11.pp.gazprom-neft.ru</v>
          </cell>
        </row>
        <row r="406">
          <cell r="P406" t="str">
            <v>Чуваков Сергей Анатольевич</v>
          </cell>
          <cell r="Q406" t="str">
            <v>chuvakov.sa@tc11.pp.gazprom-neft.ru</v>
          </cell>
        </row>
        <row r="407">
          <cell r="P407" t="str">
            <v>Козика Вячеслав Владимирович</v>
          </cell>
          <cell r="Q407" t="str">
            <v>kozika.vv@tc19.pp.gazprom-neft.ru</v>
          </cell>
        </row>
        <row r="408">
          <cell r="P408" t="str">
            <v>Козлов Александр Владимирович</v>
          </cell>
          <cell r="Q408" t="str">
            <v>kozlov.avladi@tc12.pp.gazprom-neft.ru</v>
          </cell>
        </row>
        <row r="409">
          <cell r="P409" t="str">
            <v>Козлов Николай Викторович</v>
          </cell>
          <cell r="Q409" t="str">
            <v>kozlov.nv@tc12.pp.gazprom-neft.ru</v>
          </cell>
        </row>
        <row r="410">
          <cell r="P410" t="str">
            <v>Козодой Сергей Львович</v>
          </cell>
          <cell r="Q410" t="str">
            <v>kozodoy.sl@tc18.pp.gazprom-neft.ru</v>
          </cell>
        </row>
        <row r="411">
          <cell r="P411" t="str">
            <v>Колесник Екатерина Валерьевна</v>
          </cell>
          <cell r="Q411" t="str">
            <v>kolesnik.eva@tc11.pp.gazprom-neft.ru</v>
          </cell>
        </row>
        <row r="412">
          <cell r="P412" t="str">
            <v>Колесников Владимир Владимирович</v>
          </cell>
          <cell r="Q412" t="str">
            <v>kolesnikov.vvlad@tc7.pp.gazprom-neft.ru</v>
          </cell>
        </row>
        <row r="413">
          <cell r="P413" t="str">
            <v>Казымов Расул Махирович</v>
          </cell>
          <cell r="Q413" t="str">
            <v>kolesnikova.ta@tc11.pp.gazprom-neft.ru</v>
          </cell>
        </row>
        <row r="414">
          <cell r="P414" t="str">
            <v>Колченцев Александр Сергеевич</v>
          </cell>
          <cell r="Q414" t="str">
            <v>kolchentsev.as@tc11.pp.gazprom-neft.ru</v>
          </cell>
        </row>
        <row r="415">
          <cell r="P415" t="str">
            <v>Колченцев Иван Сергеевич</v>
          </cell>
          <cell r="Q415" t="str">
            <v>kolchentsev.is@tc3.pp.gazprom-neft.ru</v>
          </cell>
        </row>
        <row r="416">
          <cell r="P416" t="str">
            <v>Колясов Василий Сергеевич</v>
          </cell>
          <cell r="Q416" t="str">
            <v>kolyasov.vs@tc19.pp.gazprom-neft.ru</v>
          </cell>
        </row>
        <row r="417">
          <cell r="P417" t="str">
            <v>Комарова Анастасия Александровна</v>
          </cell>
          <cell r="Q417" t="str">
            <v>komarova.aal@tc11.pp.gazprom-neft.ru</v>
          </cell>
        </row>
        <row r="418">
          <cell r="P418" t="str">
            <v>Комолов Александр Борисович</v>
          </cell>
          <cell r="Q418" t="str">
            <v>komolov.ab@tc12.pp.gazprom-neft.ru</v>
          </cell>
        </row>
        <row r="419">
          <cell r="P419" t="str">
            <v>Кирилюк Владимир Иванович</v>
          </cell>
          <cell r="Q419" t="str">
            <v>konarev.ao@tc11.pp.gazprom-neft.ru</v>
          </cell>
        </row>
        <row r="420">
          <cell r="P420" t="str">
            <v>Кондрашов Анатолий Сергеевич</v>
          </cell>
          <cell r="Q420" t="str">
            <v>kondrashov.as@tc19.pp.gazprom-neft.ru</v>
          </cell>
        </row>
        <row r="421">
          <cell r="P421" t="str">
            <v>Кондренко Олег Николаевич</v>
          </cell>
          <cell r="Q421" t="str">
            <v>kondrenko.on@tc13.pp.gazprom-neft.ru</v>
          </cell>
        </row>
        <row r="422">
          <cell r="P422" t="str">
            <v>Кононенко Александр Викторович</v>
          </cell>
          <cell r="Q422" t="str">
            <v>kononenko.avi@tc14.pp.gazprom-neft.ru</v>
          </cell>
        </row>
        <row r="423">
          <cell r="P423" t="str">
            <v>Кононенко Алексей Геннадьевич</v>
          </cell>
          <cell r="Q423" t="str">
            <v>kononenko.ag@tc15.pp.gazprom-neft.ru</v>
          </cell>
        </row>
        <row r="424">
          <cell r="P424" t="str">
            <v>Коптяева Татьяна Анатольевна</v>
          </cell>
          <cell r="Q424" t="str">
            <v>koptyaeva.ta@tc11.pp.gazprom-neft.ru</v>
          </cell>
        </row>
        <row r="425">
          <cell r="P425" t="str">
            <v>Копылов Павел Валентинович</v>
          </cell>
          <cell r="Q425" t="str">
            <v>kopylov.pv@tc7.pp.gazprom-neft.ru</v>
          </cell>
        </row>
        <row r="426">
          <cell r="P426" t="str">
            <v>Кириченко Артем Сергеевич</v>
          </cell>
          <cell r="Q426" t="str">
            <v>korkina.yl@tc14.pp.gazprom-neft.ru</v>
          </cell>
        </row>
        <row r="427">
          <cell r="P427" t="str">
            <v>Корнеева Эльза Олеговна</v>
          </cell>
          <cell r="Q427" t="str">
            <v>korneeva.eo@tc11.pp.gazprom-neft.ru</v>
          </cell>
        </row>
        <row r="428">
          <cell r="P428" t="str">
            <v>Корниенко Оксана Владимировна</v>
          </cell>
          <cell r="Q428" t="str">
            <v>kornienko.ov@tc7.pp.gazprom-neft.ru</v>
          </cell>
        </row>
        <row r="429">
          <cell r="P429" t="str">
            <v>Корнилов Александр Михайлович</v>
          </cell>
          <cell r="Q429" t="str">
            <v>kornilov.am@tc16.pp.gazprom-neft.ru</v>
          </cell>
        </row>
        <row r="430">
          <cell r="P430" t="str">
            <v>Коробейникова Луиза Максимовна</v>
          </cell>
          <cell r="Q430" t="str">
            <v>korobeynikova.lm@tc20.pp.gazprom-neft.ru</v>
          </cell>
        </row>
        <row r="431">
          <cell r="P431" t="str">
            <v>Коровин Евгений Геннадьевич</v>
          </cell>
          <cell r="Q431" t="str">
            <v>korovin.eg@tc6.pp.gazprom-neft.ru</v>
          </cell>
        </row>
        <row r="432">
          <cell r="P432" t="str">
            <v>Короляк Иван Романович</v>
          </cell>
          <cell r="Q432" t="str">
            <v>korolyak.ir@tc19.pp.gazprom-neft.ru</v>
          </cell>
        </row>
        <row r="433">
          <cell r="P433" t="str">
            <v>Корсакова Виктория Олеговна</v>
          </cell>
          <cell r="Q433" t="str">
            <v>korsakova.vo@tc7.pp.gazprom-neft.ru</v>
          </cell>
        </row>
        <row r="434">
          <cell r="P434" t="str">
            <v>Корсакова Зарема Тахиржановна</v>
          </cell>
          <cell r="Q434" t="str">
            <v>korsakova.zt@tc18.pp.gazprom-neft.ru</v>
          </cell>
        </row>
        <row r="435">
          <cell r="P435" t="str">
            <v>Корягина Анастасия Николаевна</v>
          </cell>
          <cell r="Q435" t="str">
            <v>koryagina.an@tc11.pp.gazprom-neft.ru</v>
          </cell>
        </row>
        <row r="436">
          <cell r="P436" t="str">
            <v>Костарева Дарья Валерьевна</v>
          </cell>
          <cell r="Q436" t="str">
            <v>kostareva.dv@tc6.pp.gazprom-neft.ru</v>
          </cell>
        </row>
        <row r="437">
          <cell r="P437" t="str">
            <v>Кирпиченков Никита Юрьевич</v>
          </cell>
          <cell r="Q437" t="str">
            <v>kostin.va@tc19.pp.gazprom-neft.ru</v>
          </cell>
        </row>
        <row r="438">
          <cell r="P438" t="str">
            <v>Юсупов Замир Фаритович</v>
          </cell>
          <cell r="Q438" t="str">
            <v>yusupov.zf@tc18.pp.gazprom-neft.ru</v>
          </cell>
        </row>
        <row r="439">
          <cell r="P439" t="str">
            <v>Костицын Максим Владимирович</v>
          </cell>
          <cell r="Q439" t="str">
            <v>kostitsyn.mv@tc11.pp.gazprom-neft.ru</v>
          </cell>
        </row>
        <row r="440">
          <cell r="P440" t="str">
            <v>Костицына Анастасия Валерьевна</v>
          </cell>
          <cell r="Q440" t="str">
            <v>kostitsyna.ava@tc7.pp.gazprom-neft.ru</v>
          </cell>
        </row>
        <row r="441">
          <cell r="P441" t="str">
            <v>Костицына Карина Маратовна</v>
          </cell>
          <cell r="Q441" t="str">
            <v>kostitsyna.km@tc20.pp.gazprom-neft.ru</v>
          </cell>
        </row>
        <row r="442">
          <cell r="P442" t="str">
            <v>Костригин Леонид Олегович</v>
          </cell>
          <cell r="Q442" t="str">
            <v>kostrigin.lo@tc7.pp.gazprom-neft.ru</v>
          </cell>
        </row>
        <row r="443">
          <cell r="P443" t="str">
            <v>Кострицин Сергей Геннадиевич</v>
          </cell>
          <cell r="Q443" t="str">
            <v>kostritsin.sg@tc15.pp.gazprom-neft.ru</v>
          </cell>
        </row>
        <row r="444">
          <cell r="P444" t="str">
            <v>Костров Кирилл Александрович</v>
          </cell>
          <cell r="Q444" t="str">
            <v>kostrov.ka@tc6.pp.gazprom-neft.ru</v>
          </cell>
        </row>
        <row r="445">
          <cell r="P445" t="str">
            <v>Костылев Максим Алексеевич</v>
          </cell>
          <cell r="Q445" t="str">
            <v>kostylev.ma@tc2.pp.gazprom-neft.ru</v>
          </cell>
        </row>
        <row r="446">
          <cell r="P446" t="str">
            <v>Костяной Николай Николаевич</v>
          </cell>
          <cell r="Q446" t="str">
            <v>kostyanoy.nn@tc6.pp.gazprom-neft.ru</v>
          </cell>
        </row>
        <row r="447">
          <cell r="P447" t="str">
            <v>Кот Александра Александровна</v>
          </cell>
          <cell r="Q447" t="str">
            <v>kot.aa@tc11.pp.gazprom-neft.ru</v>
          </cell>
        </row>
        <row r="448">
          <cell r="P448" t="str">
            <v>Котов Денис Дмитриевич</v>
          </cell>
          <cell r="Q448" t="str">
            <v>kotov.dd@tc14.pp.gazprom-neft.ru</v>
          </cell>
        </row>
        <row r="449">
          <cell r="P449" t="str">
            <v>Коцубей Владимир Сергеевич</v>
          </cell>
          <cell r="Q449" t="str">
            <v>kotsubey.vs@tc11.pp.gazprom-neft.ru</v>
          </cell>
        </row>
        <row r="450">
          <cell r="P450" t="str">
            <v>Кошкарева Татьяна Владимировна</v>
          </cell>
          <cell r="Q450" t="str">
            <v>koshkareva.tv@tc13.pp.gazprom-neft.ru</v>
          </cell>
        </row>
        <row r="451">
          <cell r="P451" t="str">
            <v>Кравец Максим Михайлович</v>
          </cell>
          <cell r="Q451" t="str">
            <v>kravets.mm@tc6.pp.gazprom-neft.ru</v>
          </cell>
        </row>
        <row r="452">
          <cell r="P452" t="str">
            <v>Кравченко Алексей Юрьевич</v>
          </cell>
          <cell r="Q452" t="str">
            <v>kravchenko.ayu@tc13.pp.gazprom-neft.ru</v>
          </cell>
        </row>
        <row r="453">
          <cell r="P453" t="str">
            <v>Краевой Максим Анатольевич</v>
          </cell>
          <cell r="Q453" t="str">
            <v>kraevoy.ma@tc7.pp.gazprom-neft.ru</v>
          </cell>
        </row>
        <row r="454">
          <cell r="P454" t="str">
            <v>Красноштанов Виталий Владимирович</v>
          </cell>
          <cell r="Q454" t="str">
            <v>krasnoshtanov.vv@tc11.pp.gazprom-neft.ru</v>
          </cell>
        </row>
        <row r="455">
          <cell r="P455" t="str">
            <v>Кривонос Артем Владимирович</v>
          </cell>
          <cell r="Q455" t="str">
            <v>krivonos.av@tc7.pp.gazprom-neft.ru</v>
          </cell>
        </row>
        <row r="456">
          <cell r="P456" t="str">
            <v>Кривошея Вадим Александрович</v>
          </cell>
          <cell r="Q456" t="str">
            <v>krivosheya.va@tc11.pp.gazprom-neft.ru</v>
          </cell>
        </row>
        <row r="457">
          <cell r="P457" t="str">
            <v>Кривых Игорь Александрович</v>
          </cell>
          <cell r="Q457" t="str">
            <v>krivykh.ia@tc7.pp.gazprom-neft.ru</v>
          </cell>
        </row>
        <row r="458">
          <cell r="P458" t="str">
            <v>Кудактина Алла Николаевна</v>
          </cell>
          <cell r="Q458" t="str">
            <v>kudaktina.an@tc15.pp.gazprom-neft.ru</v>
          </cell>
        </row>
        <row r="459">
          <cell r="P459" t="str">
            <v>Кудряшева Анастасия Валерьевна</v>
          </cell>
          <cell r="Q459" t="str">
            <v>kudryasheva.av@tc15.pp.gazprom-neft.ru</v>
          </cell>
        </row>
        <row r="460">
          <cell r="P460" t="str">
            <v>Кудряшова Ольга Александровна</v>
          </cell>
          <cell r="Q460" t="str">
            <v>kudryashova.oa@tc20.pp.gazprom-neft.ru</v>
          </cell>
        </row>
        <row r="461">
          <cell r="P461" t="str">
            <v>Кузнецов Алексей Юрьевич</v>
          </cell>
          <cell r="Q461" t="str">
            <v>kuznetsov.ayure@tc13.pp.gazprom-neft.ru</v>
          </cell>
        </row>
        <row r="462">
          <cell r="P462" t="str">
            <v>Кузнецова Анастасия Андреевна</v>
          </cell>
          <cell r="Q462" t="str">
            <v>kuznetsova.aand@tc19.pp.gazprom-neft.ru</v>
          </cell>
        </row>
        <row r="463">
          <cell r="P463" t="str">
            <v>Кислицына Наталия Юрьевна</v>
          </cell>
          <cell r="Q463" t="str">
            <v>kuzmicheva.na@tc11.pp.gazprom-neft.ru</v>
          </cell>
        </row>
        <row r="464">
          <cell r="P464" t="str">
            <v>Куклин Андрей Леонидович</v>
          </cell>
          <cell r="Q464" t="str">
            <v>kuklin.al@tc14.pp.gazprom-neft.ru</v>
          </cell>
        </row>
        <row r="465">
          <cell r="P465" t="str">
            <v>Кукота Андрей Анатольевич</v>
          </cell>
          <cell r="Q465" t="str">
            <v>kukota.aa@tc11.pp.gazprom-neft.ru</v>
          </cell>
        </row>
        <row r="466">
          <cell r="P466" t="str">
            <v>Кукса Денис Витальевич</v>
          </cell>
          <cell r="Q466" t="str">
            <v>kuksa.dv@tc15.pp.gazprom-neft.ru</v>
          </cell>
        </row>
        <row r="467">
          <cell r="P467" t="str">
            <v>Кулагина Елена Витальевна</v>
          </cell>
          <cell r="Q467" t="str">
            <v>kulagina.ev@tc11.pp.gazprom-neft.ru</v>
          </cell>
        </row>
        <row r="468">
          <cell r="P468" t="str">
            <v>Кулахметова Альвина Малитовна</v>
          </cell>
          <cell r="Q468" t="str">
            <v>kulakhmetova.am@tc11.pp.gazprom-neft.ru</v>
          </cell>
        </row>
        <row r="469">
          <cell r="P469" t="str">
            <v>Кулемзин Евгений Романович</v>
          </cell>
          <cell r="Q469" t="str">
            <v>kulemzin.er@tc7.pp.gazprom-neft.ru</v>
          </cell>
        </row>
        <row r="470">
          <cell r="P470" t="str">
            <v>Клочкова Екатерина Михайловна</v>
          </cell>
          <cell r="Q470" t="str">
            <v>kuleshova.aa@tc11.pp.gazprom-neft.ru</v>
          </cell>
        </row>
        <row r="471">
          <cell r="P471" t="str">
            <v>Кульчанова Гульнара Кусаиновна</v>
          </cell>
          <cell r="Q471" t="str">
            <v>kulchanova.gk@tc3.pp.gazprom-neft.ru</v>
          </cell>
        </row>
        <row r="472">
          <cell r="P472" t="str">
            <v>Куприянов Сергей Владимирович</v>
          </cell>
          <cell r="Q472" t="str">
            <v>kupriyanov.sv@tc14.pp.gazprom-neft.ru</v>
          </cell>
        </row>
        <row r="473">
          <cell r="P473" t="str">
            <v>Курильченко Лилия Фалхатовна</v>
          </cell>
          <cell r="Q473" t="str">
            <v>kurilchenko.lf@tc11.pp.gazprom-neft.ru</v>
          </cell>
        </row>
        <row r="474">
          <cell r="P474" t="str">
            <v>Коваленко Юлия Владимировна</v>
          </cell>
          <cell r="Q474" t="str">
            <v>kutubaev.ak@tc11.pp.gazprom-neft.ru</v>
          </cell>
        </row>
        <row r="475">
          <cell r="P475" t="str">
            <v>Кушкумбаев Ерик Габдуллович</v>
          </cell>
          <cell r="Q475" t="str">
            <v>kushkumbaev.eg@tc11.pp.gazprom-neft.ru</v>
          </cell>
        </row>
        <row r="476">
          <cell r="P476" t="str">
            <v>Кушнеров Дмитрий Николаевич</v>
          </cell>
          <cell r="Q476" t="str">
            <v>kushnerov.dn@tc12.pp.gazprom-neft.ru</v>
          </cell>
        </row>
        <row r="477">
          <cell r="P477" t="str">
            <v>Лаврушин Виктор Александрович</v>
          </cell>
          <cell r="Q477" t="str">
            <v>lavrushin.va@tc11.pp.gazprom-neft.ru</v>
          </cell>
        </row>
        <row r="478">
          <cell r="P478" t="str">
            <v>Ларько Зоя Николаевна</v>
          </cell>
          <cell r="Q478" t="str">
            <v>larko.zn@tc19.pp.gazprom-neft.ru</v>
          </cell>
        </row>
        <row r="479">
          <cell r="P479" t="str">
            <v>Ларько Юрий Владимирович</v>
          </cell>
          <cell r="Q479" t="str">
            <v>larko.yuv@tc11.pp.gazprom-neft.ru</v>
          </cell>
        </row>
        <row r="480">
          <cell r="P480" t="str">
            <v>Лежнин Михаил Николаевич</v>
          </cell>
          <cell r="Q480" t="str">
            <v>lezhnin.mn@tc6.pp.gazprom-neft.ru</v>
          </cell>
        </row>
        <row r="481">
          <cell r="P481" t="str">
            <v>Лемдясов Сергей Владимирович</v>
          </cell>
          <cell r="Q481" t="str">
            <v>lemdyasov.sv@tc7.pp.gazprom-neft.ru</v>
          </cell>
        </row>
        <row r="482">
          <cell r="P482" t="str">
            <v>Леньков Светозар Владимирович</v>
          </cell>
          <cell r="Q482" t="str">
            <v>lenkov.sv@tc12.pp.gazprom-neft.ru</v>
          </cell>
        </row>
        <row r="483">
          <cell r="P483" t="str">
            <v>Леоненко Александр Александрович</v>
          </cell>
          <cell r="Q483" t="str">
            <v>leonenko.aa@tc11.pp.gazprom-neft.ru</v>
          </cell>
        </row>
        <row r="484">
          <cell r="P484" t="str">
            <v>Лесниченко Роман Сергеевич</v>
          </cell>
          <cell r="Q484" t="str">
            <v>lesnichenko.rs@tc11.pp.gazprom-neft.ru</v>
          </cell>
        </row>
        <row r="485">
          <cell r="P485" t="str">
            <v>Литтау Татьяна Владимировна</v>
          </cell>
          <cell r="Q485" t="str">
            <v>littau.tv@tc11.pp.gazprom-neft.ru</v>
          </cell>
        </row>
        <row r="486">
          <cell r="P486" t="str">
            <v>Логвиненко Егор Иванович</v>
          </cell>
          <cell r="Q486" t="str">
            <v>logvinenko.ei@tc6.pp.gazprom-neft.ru</v>
          </cell>
        </row>
        <row r="487">
          <cell r="P487" t="str">
            <v>Лопатюк Владимир Васильевич</v>
          </cell>
          <cell r="Q487" t="str">
            <v>lopatyuk.vv@tc11.pp.gazprom-neft.ru</v>
          </cell>
        </row>
        <row r="488">
          <cell r="P488" t="str">
            <v>Луговская Людмила Сергеевна</v>
          </cell>
          <cell r="Q488" t="str">
            <v>lugovskaya.ls@tc11.pp.gazprom-neft.ru</v>
          </cell>
        </row>
        <row r="489">
          <cell r="P489" t="str">
            <v>Сафаров Вадим Сабирович</v>
          </cell>
          <cell r="Q489" t="str">
            <v>safarov.vs@tc2.pp.gazprom-neft.ru</v>
          </cell>
        </row>
        <row r="490">
          <cell r="P490" t="str">
            <v>Сейдалиев Тимур Фаррухович</v>
          </cell>
          <cell r="Q490" t="str">
            <v>seydaliev.tf@tc12.pp.gazprom-neft.ru</v>
          </cell>
        </row>
        <row r="491">
          <cell r="P491" t="str">
            <v>Луханин Антон Анатольевич</v>
          </cell>
          <cell r="Q491" t="str">
            <v>lukhanin.aa@tc11.pp.gazprom-neft.ru</v>
          </cell>
        </row>
        <row r="492">
          <cell r="P492" t="str">
            <v>Колесникова Татьяна Александровна</v>
          </cell>
          <cell r="Q492" t="str">
            <v>lushpay.ss@tc21.pp.gazprom-neft.ru</v>
          </cell>
        </row>
        <row r="493">
          <cell r="P493" t="str">
            <v>Лысакова Наталия Михайловна</v>
          </cell>
          <cell r="Q493" t="str">
            <v>lysakova.nm@tc7.pp.gazprom-neft.ru</v>
          </cell>
        </row>
        <row r="494">
          <cell r="P494" t="str">
            <v>Лысиков Станислав Сергеевич</v>
          </cell>
          <cell r="Q494" t="str">
            <v>lysikov.sse@tc11.pp.gazprom-neft.ru</v>
          </cell>
        </row>
        <row r="495">
          <cell r="P495" t="str">
            <v>Любимов Дмитрий Вячеславович</v>
          </cell>
          <cell r="Q495" t="str">
            <v>lyubimov.dv@tc7.pp.gazprom-neft.ru</v>
          </cell>
        </row>
        <row r="496">
          <cell r="P496" t="str">
            <v>Юшин Дмитрий Михайлович</v>
          </cell>
          <cell r="Q496" t="str">
            <v>iushin.dm@tc11.pp.gazprom-neft.ru</v>
          </cell>
        </row>
        <row r="497">
          <cell r="P497" t="str">
            <v>Магамадхажиев Адам Адиазимович</v>
          </cell>
          <cell r="Q497" t="str">
            <v>magamadkhazhiev.aa@tc7.pp.gazprom-neft.ru</v>
          </cell>
        </row>
        <row r="498">
          <cell r="P498" t="str">
            <v>Магарамов Закир Зейдулахович</v>
          </cell>
          <cell r="Q498" t="str">
            <v>magaramov.zz@tc14.pp.gazprom-neft.ru</v>
          </cell>
        </row>
        <row r="499">
          <cell r="P499" t="str">
            <v>Магарамов Тимур Хайруллахович</v>
          </cell>
          <cell r="Q499" t="str">
            <v>magaramov.tkh@tc6.pp.gazprom-neft.ru</v>
          </cell>
        </row>
        <row r="500">
          <cell r="P500" t="str">
            <v>Магомедова Сабина Ибрагимовна</v>
          </cell>
          <cell r="Q500" t="str">
            <v>magomedova.si@tc11.pp.gazprom-neft.ru</v>
          </cell>
        </row>
        <row r="501">
          <cell r="P501" t="str">
            <v>Макаров Николай Владимирович</v>
          </cell>
          <cell r="Q501" t="str">
            <v>makarov.nv@tc13.pp.gazprom-neft.ru</v>
          </cell>
        </row>
        <row r="502">
          <cell r="P502" t="str">
            <v>Макрушин Игорь Анатольевич</v>
          </cell>
          <cell r="Q502" t="str">
            <v>makrushin.ia@tc19.pp.gazprom-neft.ru</v>
          </cell>
        </row>
        <row r="503">
          <cell r="P503" t="str">
            <v>Максимов Сергей Владимирович</v>
          </cell>
          <cell r="Q503" t="str">
            <v>maksimov.sv@tc15.pp.gazprom-neft.ru</v>
          </cell>
        </row>
        <row r="504">
          <cell r="P504" t="str">
            <v>Малевин Максим Александрович</v>
          </cell>
          <cell r="Q504" t="str">
            <v>malevin.ma@tc11.pp.gazprom-neft.ru</v>
          </cell>
        </row>
        <row r="505">
          <cell r="P505" t="str">
            <v>Малков Андрей Анатольевич</v>
          </cell>
          <cell r="Q505" t="str">
            <v>malkov.aan@tc13.pp.gazprom-neft.ru</v>
          </cell>
        </row>
        <row r="506">
          <cell r="P506" t="str">
            <v>Малых Дмитрий Владимирович</v>
          </cell>
          <cell r="Q506" t="str">
            <v>malykh.dvl@tc13.pp.gazprom-neft.ru</v>
          </cell>
        </row>
        <row r="507">
          <cell r="P507" t="str">
            <v>Мануйлов Алексей Анатольевич</v>
          </cell>
          <cell r="Q507" t="str">
            <v>manuylov.aa@tc11.pp.gazprom-neft.ru</v>
          </cell>
        </row>
        <row r="508">
          <cell r="P508" t="str">
            <v>Мареина Ирина Владимировна</v>
          </cell>
          <cell r="Q508" t="str">
            <v>mareina.iv@tc7.pp.gazprom-neft.ru</v>
          </cell>
        </row>
        <row r="509">
          <cell r="P509" t="str">
            <v>Маркелов Алексей Валерьевич</v>
          </cell>
          <cell r="Q509" t="str">
            <v>markelov.ava@tc11.pp.gazprom-neft.ru</v>
          </cell>
        </row>
        <row r="510">
          <cell r="P510" t="str">
            <v>Эйюбов Айхан Сабир оглы</v>
          </cell>
          <cell r="Q510" t="str">
            <v>eyyubov.as@tc15.pp.gazprom-neft.ru</v>
          </cell>
        </row>
        <row r="511">
          <cell r="P511" t="str">
            <v>Марнов Александр Геннадьевич</v>
          </cell>
          <cell r="Q511" t="str">
            <v>marnov.ag@tc11.pp.gazprom-neft.ru</v>
          </cell>
        </row>
        <row r="512">
          <cell r="P512" t="str">
            <v>Фадеев Олег Евгеньевич</v>
          </cell>
          <cell r="Q512" t="str">
            <v>fadeev.oe@tc7.pp.gazprom-neft.ru</v>
          </cell>
        </row>
        <row r="513">
          <cell r="P513" t="str">
            <v>Фадеева Эльмира Яваровна</v>
          </cell>
          <cell r="Q513" t="str">
            <v>fadeeva.eya@tc11.pp.gazprom-neft.ru</v>
          </cell>
        </row>
        <row r="514">
          <cell r="P514" t="str">
            <v>Фаизов Денис Аликович</v>
          </cell>
          <cell r="Q514" t="str">
            <v>faizov.da@tc11.pp.gazprom-neft.ru</v>
          </cell>
        </row>
        <row r="515">
          <cell r="P515" t="str">
            <v>Марценюк Руслан Александрович</v>
          </cell>
          <cell r="Q515" t="str">
            <v>martsenyuk.ra@tc11.pp.gazprom-neft.ru</v>
          </cell>
        </row>
        <row r="516">
          <cell r="P516" t="str">
            <v>Марченко Илья Александрович</v>
          </cell>
          <cell r="Q516" t="str">
            <v>marchenko.ia@tc12.pp.gazprom-neft.ru</v>
          </cell>
        </row>
        <row r="517">
          <cell r="P517" t="str">
            <v>Конарев Александр Олегович</v>
          </cell>
          <cell r="Q517" t="str">
            <v>fakhrutdinova.da@tc12.pp.gazprom-neft.ru</v>
          </cell>
        </row>
        <row r="518">
          <cell r="P518" t="str">
            <v>Масенко Татьяна Николаевна</v>
          </cell>
          <cell r="Q518" t="str">
            <v>masenko.tn@tc13.pp.gazprom-neft.ru</v>
          </cell>
        </row>
        <row r="519">
          <cell r="P519" t="str">
            <v>Маслий Алла Алексеевна</v>
          </cell>
          <cell r="Q519" t="str">
            <v>masliy.aa@tc15.pp.gazprom-neft.ru</v>
          </cell>
        </row>
        <row r="520">
          <cell r="P520" t="str">
            <v>Фамиев Альберт Ильгизович</v>
          </cell>
          <cell r="Q520" t="str">
            <v>famiev.ai@tc17.pp.gazprom-neft.ru</v>
          </cell>
        </row>
        <row r="521">
          <cell r="P521" t="str">
            <v>Коркина Юлия Леонидовна</v>
          </cell>
          <cell r="Q521" t="str">
            <v>faniga.aa@tc11.pp.gazprom-neft.ru</v>
          </cell>
        </row>
        <row r="522">
          <cell r="P522" t="str">
            <v>Матвиенко Николай Николаевич</v>
          </cell>
          <cell r="Q522" t="str">
            <v>matvienko.nn@tc14.pp.gazprom-neft.ru</v>
          </cell>
        </row>
        <row r="523">
          <cell r="P523" t="str">
            <v>Махмутов Радик Самигуллович</v>
          </cell>
          <cell r="Q523" t="str">
            <v>makhmutov.rs@tc15.pp.gazprom-neft.ru</v>
          </cell>
        </row>
        <row r="524">
          <cell r="P524" t="str">
            <v>Мацков Максим Александрович</v>
          </cell>
          <cell r="Q524" t="str">
            <v>matskov.ma@tc11.pp.gazprom-neft.ru</v>
          </cell>
        </row>
        <row r="525">
          <cell r="P525" t="str">
            <v>Фаянова Оксана Николаевна</v>
          </cell>
          <cell r="Q525" t="str">
            <v>fayanova.on@tc12.pp.gazprom-neft.ru</v>
          </cell>
        </row>
        <row r="526">
          <cell r="P526" t="str">
            <v>Фазлирахманов Фархат Салихович</v>
          </cell>
          <cell r="Q526" t="str">
            <v>fazlirakhmanov.fs@tc7.pp.gazprom-neft.ru</v>
          </cell>
        </row>
        <row r="527">
          <cell r="P527" t="str">
            <v>Феданюк Андрей Михайлович</v>
          </cell>
          <cell r="Q527" t="str">
            <v>fedanyuk.am@tc11.pp.gazprom-neft.ru</v>
          </cell>
        </row>
        <row r="528">
          <cell r="P528" t="str">
            <v>Медведева Ольга Анатольевна</v>
          </cell>
          <cell r="Q528" t="str">
            <v>medvedeva.oa@tc12.pp.gazprom-neft.ru</v>
          </cell>
        </row>
        <row r="529">
          <cell r="P529" t="str">
            <v>Мезенцева Жанна Ивановна</v>
          </cell>
          <cell r="Q529" t="str">
            <v>mezentseva.zhi@tc7.pp.gazprom-neft.ru</v>
          </cell>
        </row>
        <row r="530">
          <cell r="P530" t="str">
            <v>Мелехина Марина Владимировна</v>
          </cell>
          <cell r="Q530" t="str">
            <v>melekhina.mv@tc11.pp.gazprom-neft.ru</v>
          </cell>
        </row>
        <row r="531">
          <cell r="P531" t="str">
            <v>Мельников Александр Александрович</v>
          </cell>
          <cell r="Q531" t="str">
            <v>melnikov.alal@tc12.pp.gazprom-neft.ru</v>
          </cell>
        </row>
        <row r="532">
          <cell r="P532" t="str">
            <v>Мельникова Татьяна Геннадьевна</v>
          </cell>
          <cell r="Q532" t="str">
            <v>melnikova.tg@tc7.pp.gazprom-neft.ru</v>
          </cell>
        </row>
        <row r="533">
          <cell r="P533" t="str">
            <v>Мельничук Дмитрий Сергеевич</v>
          </cell>
          <cell r="Q533" t="str">
            <v>melnichuk.ds@tc13.pp.gazprom-neft.ru</v>
          </cell>
        </row>
        <row r="534">
          <cell r="P534" t="str">
            <v>Федоров Олег Анатольевич</v>
          </cell>
          <cell r="Q534" t="str">
            <v>fedorov.oa@tc1.pp.gazprom-neft.ru</v>
          </cell>
        </row>
        <row r="535">
          <cell r="P535" t="str">
            <v>Мережкин Данил Романович</v>
          </cell>
          <cell r="Q535" t="str">
            <v>merezhkin.dr@tc19.pp.gazprom-neft.ru</v>
          </cell>
        </row>
        <row r="536">
          <cell r="P536" t="str">
            <v>Мережкина Анна Александровна</v>
          </cell>
          <cell r="Q536" t="str">
            <v>merezhkina.aa@tc11.pp.gazprom-neft.ru</v>
          </cell>
        </row>
        <row r="537">
          <cell r="P537" t="str">
            <v>Федоров Роман Олегович</v>
          </cell>
          <cell r="Q537" t="str">
            <v>fedorov.ro@tc11.pp.gazprom-neft.ru</v>
          </cell>
        </row>
        <row r="538">
          <cell r="P538" t="str">
            <v>Мехдиев Ниджат Ислам Оглы</v>
          </cell>
          <cell r="Q538" t="str">
            <v>mekhdiev.ni@tc17.pp.gazprom-neft.ru</v>
          </cell>
        </row>
        <row r="539">
          <cell r="P539" t="str">
            <v>Мехтиев Фахраддин Эльдарович</v>
          </cell>
          <cell r="Q539" t="str">
            <v>mekhtiev.fe@tc16.pp.gazprom-neft.ru</v>
          </cell>
        </row>
        <row r="540">
          <cell r="P540" t="str">
            <v>Костин Владислав Алексеевич</v>
          </cell>
          <cell r="Q540" t="str">
            <v>milkov.aa@tc12.pp.gazprom-neft.ru</v>
          </cell>
        </row>
        <row r="541">
          <cell r="P541" t="str">
            <v>Милков Дмитрий Анатольевич</v>
          </cell>
          <cell r="Q541" t="str">
            <v>milkov.da@tc11.pp.gazprom-neft.ru</v>
          </cell>
        </row>
        <row r="542">
          <cell r="P542" t="str">
            <v>Милокумова Зульфия Марсовна</v>
          </cell>
          <cell r="Q542" t="str">
            <v>milokumova.zm@tc11.pp.gazprom-neft.ru</v>
          </cell>
        </row>
        <row r="543">
          <cell r="P543" t="str">
            <v>Мингазов Артур Фаилович</v>
          </cell>
          <cell r="Q543" t="str">
            <v>mingazov.af@tc11.pp.gazprom-neft.ru</v>
          </cell>
        </row>
        <row r="544">
          <cell r="P544" t="str">
            <v>Минулин Радик Ноэлевич</v>
          </cell>
          <cell r="Q544" t="str">
            <v>minulin.rn@tc13.pp.gazprom-neft.ru</v>
          </cell>
        </row>
        <row r="545">
          <cell r="P545" t="str">
            <v>Федюк Александр Михайлович</v>
          </cell>
          <cell r="Q545" t="str">
            <v>fedyuk.am@tc3.pp.gazprom-neft.ru</v>
          </cell>
        </row>
        <row r="546">
          <cell r="P546" t="str">
            <v>Миронов Николай Анатольевич</v>
          </cell>
          <cell r="Q546" t="str">
            <v>mironov.na@tc11.pp.gazprom-neft.ru</v>
          </cell>
        </row>
        <row r="547">
          <cell r="P547" t="str">
            <v>Кузнецов Евгений Александрвоич</v>
          </cell>
          <cell r="Q547" t="str">
            <v>fidarova.in@tc7.pp.gazprom-neft.ru</v>
          </cell>
        </row>
        <row r="548">
          <cell r="P548" t="str">
            <v>Митякин Александр Викторович</v>
          </cell>
          <cell r="Q548" t="str">
            <v>mityakin.av@tc11.pp.gazprom-neft.ru</v>
          </cell>
        </row>
        <row r="549">
          <cell r="P549" t="str">
            <v>Михайлов Иван Олегович</v>
          </cell>
          <cell r="Q549" t="str">
            <v>mikhaylov.io@tc6.pp.gazprom-neft.ru</v>
          </cell>
        </row>
        <row r="550">
          <cell r="P550" t="str">
            <v>Михайлов Константин Евгеньевич</v>
          </cell>
          <cell r="Q550" t="str">
            <v>mikhailov.ke@tc11.pp.gazprom-neft.ru</v>
          </cell>
        </row>
        <row r="551">
          <cell r="P551" t="str">
            <v>Филина Светлана Павловна</v>
          </cell>
          <cell r="Q551" t="str">
            <v>filina.sp@tc11.pp.gazprom-neft.ru</v>
          </cell>
        </row>
        <row r="552">
          <cell r="P552" t="str">
            <v>Михайлова Людмила Валерьевна</v>
          </cell>
          <cell r="Q552" t="str">
            <v>mikhaylova.lva@tc11.pp.gazprom-neft.ru</v>
          </cell>
        </row>
        <row r="553">
          <cell r="P553" t="str">
            <v>Филипчук Наталья Викторовна</v>
          </cell>
          <cell r="Q553" t="str">
            <v>filipchuk.nv@tc11.pp.gazprom-neft.ru</v>
          </cell>
        </row>
        <row r="554">
          <cell r="P554" t="str">
            <v>Мицкевич Наталья Александровна</v>
          </cell>
          <cell r="Q554" t="str">
            <v>mitskevich.na@tc7.pp.gazprom-neft.ru</v>
          </cell>
        </row>
        <row r="555">
          <cell r="P555" t="str">
            <v>Мишанина Кристина Ринатовна</v>
          </cell>
          <cell r="Q555" t="str">
            <v>mishanina.kr@tc11.pp.gazprom-neft.ru</v>
          </cell>
        </row>
        <row r="556">
          <cell r="P556" t="str">
            <v>Кузьмин Артем Валерьевич</v>
          </cell>
          <cell r="Q556" t="str">
            <v>filippova.iv@tc11.pp.gazprom-neft.ru</v>
          </cell>
        </row>
        <row r="557">
          <cell r="P557" t="str">
            <v>Мишенина Лиана Николаевна</v>
          </cell>
          <cell r="Q557" t="str">
            <v>mishenina.ln@tc19.pp.gazprom-neft.ru</v>
          </cell>
        </row>
        <row r="558">
          <cell r="P558" t="str">
            <v>Филиппова Валерия Александровна</v>
          </cell>
          <cell r="Q558" t="str">
            <v>filippova.va@tc17.pp.gazprom-neft.ru</v>
          </cell>
        </row>
        <row r="559">
          <cell r="P559" t="str">
            <v>Фисенко Игорь Владимирович</v>
          </cell>
          <cell r="Q559" t="str">
            <v>fisenko.iv@tc11.pp.gazprom-neft.ru</v>
          </cell>
        </row>
        <row r="560">
          <cell r="P560" t="str">
            <v>Моисеева Елена Васильевна</v>
          </cell>
          <cell r="Q560" t="str">
            <v>moiseeva.ev@tc11.pp.gazprom-neft.ru</v>
          </cell>
        </row>
        <row r="561">
          <cell r="P561" t="str">
            <v>Моисеева Ирина Павловна</v>
          </cell>
          <cell r="Q561" t="str">
            <v>moiseeva.ip@tc18.pp.gazprom-neft.ru</v>
          </cell>
        </row>
        <row r="562">
          <cell r="P562" t="str">
            <v>Фишкинд Наталия Витальевна</v>
          </cell>
          <cell r="Q562" t="str">
            <v>fishkind.nv@tc14.pp.gazprom-neft.ru</v>
          </cell>
        </row>
        <row r="563">
          <cell r="P563" t="str">
            <v>Терешун Алексей Николаевич</v>
          </cell>
          <cell r="Q563" t="str">
            <v>tereshun.an@tc11.pp.gazprom-neft.ru</v>
          </cell>
        </row>
        <row r="564">
          <cell r="P564" t="str">
            <v>Сабирьянов Динис Рустамович</v>
          </cell>
          <cell r="Q564" t="str">
            <v>sabiryanov.dr@tc11.pp.gazprom-neft.ru</v>
          </cell>
        </row>
        <row r="565">
          <cell r="P565" t="str">
            <v>Сидоров Руслан Юрьевич</v>
          </cell>
          <cell r="Q565" t="str">
            <v>sidorov.ryu@tc11.pp.gazprom-neft.ru</v>
          </cell>
        </row>
        <row r="566">
          <cell r="P566" t="str">
            <v>Холостов Иван Владимирович</v>
          </cell>
          <cell r="Q566" t="str">
            <v>kholostov.iv@tc15.pp.gazprom-neft.ru</v>
          </cell>
        </row>
        <row r="567">
          <cell r="P567" t="str">
            <v>Трапезникова Наталья Владимировна</v>
          </cell>
          <cell r="Q567" t="str">
            <v>trapeznikova.nv@tc11.pp.gazprom-neft.ru</v>
          </cell>
        </row>
        <row r="568">
          <cell r="P568" t="str">
            <v>Фомичев Алексей Васильевич</v>
          </cell>
          <cell r="Q568" t="str">
            <v>fomichev.ava@tc6.pp.gazprom-neft.ru</v>
          </cell>
        </row>
        <row r="569">
          <cell r="P569" t="str">
            <v>Морозов Андрей Александрович</v>
          </cell>
          <cell r="Q569" t="str">
            <v>morozov.aal@tc19.pp.gazprom-neft.ru</v>
          </cell>
        </row>
        <row r="570">
          <cell r="P570" t="str">
            <v>Фомин Алексей Александрович</v>
          </cell>
          <cell r="Q570" t="str">
            <v>fomin.alal@tc15.pp.gazprom-neft.ru</v>
          </cell>
        </row>
        <row r="571">
          <cell r="P571" t="str">
            <v>Фомин Сергей Васильевич</v>
          </cell>
          <cell r="Q571" t="str">
            <v>fomin.sv@tc11.pp.gazprom-neft.ru</v>
          </cell>
        </row>
        <row r="572">
          <cell r="P572" t="str">
            <v>Морозова Нина Николаевна</v>
          </cell>
          <cell r="Q572" t="str">
            <v>morozova.nn@tc11.pp.gazprom-neft.ru</v>
          </cell>
        </row>
        <row r="573">
          <cell r="P573" t="str">
            <v>Москвина Ирина Владимировна</v>
          </cell>
          <cell r="Q573" t="str">
            <v>moskvina.ivl@tc11.pp.gazprom-neft.ru</v>
          </cell>
        </row>
        <row r="574">
          <cell r="P574" t="str">
            <v>Фотина Мария Емельяновна</v>
          </cell>
          <cell r="Q574" t="str">
            <v>fotina.me@tc21.pp.gazprom-neft.ru</v>
          </cell>
        </row>
        <row r="575">
          <cell r="P575" t="str">
            <v>Школа Виктория Викторовна</v>
          </cell>
          <cell r="Q575" t="str">
            <v>shkola.vv@tc20.pp.gazprom-neft.ru</v>
          </cell>
        </row>
        <row r="576">
          <cell r="P576" t="str">
            <v>Кузьмичева Наталья Александровна</v>
          </cell>
          <cell r="Q576" t="str">
            <v>selezneva.ni@tc13.pp.gazprom-neft.ru</v>
          </cell>
        </row>
        <row r="577">
          <cell r="P577" t="str">
            <v>Фрезе Алексей Владимирович</v>
          </cell>
          <cell r="Q577" t="str">
            <v>freze.av@tc15.pp.gazprom-neft.ru</v>
          </cell>
        </row>
        <row r="578">
          <cell r="P578" t="str">
            <v>Музыка Наталья Викторовна</v>
          </cell>
          <cell r="Q578" t="str">
            <v>muzyka.nv@tc13.pp.gazprom-neft.ru</v>
          </cell>
        </row>
        <row r="579">
          <cell r="P579" t="str">
            <v>Фролов Станислав Владимирович</v>
          </cell>
          <cell r="Q579" t="str">
            <v>frolov.svl@tc19.pp.gazprom-neft.ru</v>
          </cell>
        </row>
        <row r="580">
          <cell r="P580" t="str">
            <v>Спиридонов Василий Петрович</v>
          </cell>
          <cell r="Q580" t="str">
            <v>spiridonov.vp@tc7.pp.gazprom-neft.ru</v>
          </cell>
        </row>
        <row r="581">
          <cell r="P581" t="str">
            <v>Шакиров Алмаз Ахметгараевич</v>
          </cell>
          <cell r="Q581" t="str">
            <v>shakirov.aa@tc11.pp.gazprom-neft.ru</v>
          </cell>
        </row>
        <row r="582">
          <cell r="P582" t="str">
            <v>Мурзин Ильмир Юлаевич</v>
          </cell>
          <cell r="Q582" t="str">
            <v>murzin.iy@tc13.pp.gazprom-neft.ru</v>
          </cell>
        </row>
        <row r="583">
          <cell r="P583" t="str">
            <v>Муртузалиев Тимур Магомедович</v>
          </cell>
          <cell r="Q583" t="str">
            <v>murtuzaliev.tm@tc11.pp.gazprom-neft.ru</v>
          </cell>
        </row>
        <row r="584">
          <cell r="P584" t="str">
            <v>Мусаяпов Руслан Рафикович</v>
          </cell>
          <cell r="Q584" t="str">
            <v>musayapov.rr@tc11.pp.gazprom-neft.ru</v>
          </cell>
        </row>
        <row r="585">
          <cell r="P585" t="str">
            <v>Мустафаев Ильгар Магир Оглы</v>
          </cell>
          <cell r="Q585" t="str">
            <v>mustafaev.im@tc15.pp.gazprom-neft.ru</v>
          </cell>
        </row>
        <row r="586">
          <cell r="P586" t="str">
            <v>Мустафин Бахтияр Иблиаминович</v>
          </cell>
          <cell r="Q586" t="str">
            <v>mustafin.bi@tc13.pp.gazprom-neft.ru</v>
          </cell>
        </row>
        <row r="587">
          <cell r="P587" t="str">
            <v>Мухина Анастасия Андреевна</v>
          </cell>
          <cell r="Q587" t="str">
            <v>mukhina.aa@tc11.pp.gazprom-neft.ru</v>
          </cell>
        </row>
        <row r="588">
          <cell r="P588" t="str">
            <v>Мушарапов Ильнур Шамилевич</v>
          </cell>
          <cell r="Q588" t="str">
            <v>musharapov.ish@tc13.pp.gazprom-neft.ru</v>
          </cell>
        </row>
        <row r="589">
          <cell r="P589" t="str">
            <v>Мяшкуренко Николай Викторович</v>
          </cell>
          <cell r="Q589" t="str">
            <v>myashkurenko.nv@tc13.pp.gazprom-neft.ru</v>
          </cell>
        </row>
        <row r="590">
          <cell r="P590" t="str">
            <v>Нагорная Евгения Викторовна</v>
          </cell>
          <cell r="Q590" t="str">
            <v>nagornaya.ev@tc13.pp.gazprom-neft.ru</v>
          </cell>
        </row>
        <row r="591">
          <cell r="P591" t="str">
            <v>Назаренко Вячеслав Викторович</v>
          </cell>
          <cell r="Q591" t="str">
            <v>nazarenko.vv@tc7.pp.gazprom-neft.ru</v>
          </cell>
        </row>
        <row r="592">
          <cell r="P592" t="str">
            <v>Назаренко Дмитрий Викторович</v>
          </cell>
          <cell r="Q592" t="str">
            <v>nazarenko.dv@tc11.pp.gazprom-neft.ru</v>
          </cell>
        </row>
        <row r="593">
          <cell r="P593" t="str">
            <v>Назырова Ирина Фанисовна</v>
          </cell>
          <cell r="Q593" t="str">
            <v>nazyrova.if@tc15.pp.gazprom-neft.ru</v>
          </cell>
        </row>
        <row r="594">
          <cell r="P594" t="str">
            <v>Налобин Кирилл Сергеевич</v>
          </cell>
          <cell r="Q594" t="str">
            <v>nalobin.ks@tc13.pp.gazprom-neft.ru</v>
          </cell>
        </row>
        <row r="595">
          <cell r="P595" t="str">
            <v>Напольских Алена Валерьевна</v>
          </cell>
          <cell r="Q595" t="str">
            <v>napolskikh.av@tc14.pp.gazprom-neft.ru</v>
          </cell>
        </row>
        <row r="596">
          <cell r="P596" t="str">
            <v>Нарубина Светлана Анатольевна</v>
          </cell>
          <cell r="Q596" t="str">
            <v>narubina.sa@tc19.pp.gazprom-neft.ru</v>
          </cell>
        </row>
        <row r="597">
          <cell r="P597" t="str">
            <v>Насырова-Седых Наталия Евгеньевна</v>
          </cell>
          <cell r="Q597" t="str">
            <v>nasyrova-sedykh.ne@tc18.pp.gazprom-neft.ru</v>
          </cell>
        </row>
        <row r="598">
          <cell r="P598" t="str">
            <v>Невзоров Николай Валерьевич</v>
          </cell>
          <cell r="Q598" t="str">
            <v>nevzorov.nv@tc11.pp.gazprom-neft.ru</v>
          </cell>
        </row>
        <row r="599">
          <cell r="P599" t="str">
            <v>Сергеев Александр Анатольевич</v>
          </cell>
          <cell r="Q599" t="str">
            <v>sergeev.aan@tc6.pp.gazprom-neft.ru</v>
          </cell>
        </row>
        <row r="600">
          <cell r="P600" t="str">
            <v>Уразаев Денис Иранович</v>
          </cell>
          <cell r="Q600" t="str">
            <v>urazaev.di@tc7.pp.gazprom-neft.ru</v>
          </cell>
        </row>
        <row r="601">
          <cell r="P601" t="str">
            <v>Титов Александр Юрьевич</v>
          </cell>
          <cell r="Q601" t="str">
            <v>titov.ayu@tc6.pp.gazprom-neft.ru</v>
          </cell>
        </row>
        <row r="602">
          <cell r="P602" t="str">
            <v>Немчинов Алексей Николаевич</v>
          </cell>
          <cell r="Q602" t="str">
            <v>nemchinov.an@tc12.pp.gazprom-neft.ru</v>
          </cell>
        </row>
        <row r="603">
          <cell r="P603" t="str">
            <v>Нестеренко Артем Анатольевич</v>
          </cell>
          <cell r="Q603" t="str">
            <v>nesterenko.aan@tc7.pp.gazprom-neft.ru</v>
          </cell>
        </row>
        <row r="604">
          <cell r="P604" t="str">
            <v>Нестеров Олег Анатольевич</v>
          </cell>
          <cell r="Q604" t="str">
            <v>nesterov.oa@tc14.pp.gazprom-neft.ru</v>
          </cell>
        </row>
        <row r="605">
          <cell r="P605" t="str">
            <v>Нестерова Екатерина Александровна</v>
          </cell>
          <cell r="Q605" t="str">
            <v>nesterova.ea@tc16.pp.gazprom-neft.ru</v>
          </cell>
        </row>
        <row r="606">
          <cell r="P606" t="str">
            <v>Нетыкша Александр Валентинович</v>
          </cell>
          <cell r="Q606" t="str">
            <v>netyksha.av@tc11.pp.gazprom-neft.ru</v>
          </cell>
        </row>
        <row r="607">
          <cell r="P607" t="str">
            <v>Нигматуллин Руслан Гафурянович</v>
          </cell>
          <cell r="Q607" t="str">
            <v>nigmatullin.rg@tc19.pp.gazprom-neft.ru</v>
          </cell>
        </row>
        <row r="608">
          <cell r="P608" t="str">
            <v>Кулешова Алена Александровна</v>
          </cell>
          <cell r="Q608" t="str">
            <v>nikitin.aser@tc11.pp.gazprom-neft.ru</v>
          </cell>
        </row>
        <row r="609">
          <cell r="P609" t="str">
            <v>Никитин Виктор Сергеевич</v>
          </cell>
          <cell r="Q609" t="str">
            <v>nikitin.vs@tc7.pp.gazprom-neft.ru</v>
          </cell>
        </row>
        <row r="610">
          <cell r="P610" t="str">
            <v>Никитина Инна Юрьевна</v>
          </cell>
          <cell r="Q610" t="str">
            <v>nikitina.iy@tc17.pp.gazprom-neft.ru</v>
          </cell>
        </row>
        <row r="611">
          <cell r="P611" t="str">
            <v>Николаева Анжелика Федоровна</v>
          </cell>
          <cell r="Q611" t="str">
            <v>nikolaeva.afe@tc11.pp.gazprom-neft.ru</v>
          </cell>
        </row>
        <row r="612">
          <cell r="P612" t="str">
            <v>Николаенко Андрей Сергеевич</v>
          </cell>
          <cell r="Q612" t="str">
            <v>nikolaenko.as@tc12.pp.gazprom-neft.ru</v>
          </cell>
        </row>
        <row r="613">
          <cell r="P613" t="str">
            <v>Никулин Сергей Николаевич</v>
          </cell>
          <cell r="Q613" t="str">
            <v>nikulin.sn@tc11.pp.gazprom-neft.ru</v>
          </cell>
        </row>
        <row r="614">
          <cell r="P614" t="str">
            <v>Хвостенко Александр Валерьевич</v>
          </cell>
          <cell r="Q614" t="str">
            <v>khvostenko.av@tc6.pp.gazprom-neft.ru</v>
          </cell>
        </row>
        <row r="615">
          <cell r="P615" t="str">
            <v>Петров Алексей Алексеевич</v>
          </cell>
          <cell r="Q615" t="str">
            <v>petrov.aal@tc11.pp.gazprom-neft.ru</v>
          </cell>
        </row>
        <row r="616">
          <cell r="P616" t="str">
            <v>Пятигорец Юрий Борисович</v>
          </cell>
          <cell r="Q616" t="str">
            <v>pyatigorets.yb@tc6.pp.gazprom-neft.ru</v>
          </cell>
        </row>
        <row r="617">
          <cell r="P617" t="str">
            <v>Солянов Денис Викторович</v>
          </cell>
          <cell r="Q617" t="str">
            <v>solyanov.dv@tc7.pp.gazprom-neft.ru</v>
          </cell>
        </row>
        <row r="618">
          <cell r="P618" t="str">
            <v>Новолодская Альбина Сабировна</v>
          </cell>
          <cell r="Q618" t="str">
            <v>novolodskaya.as@tc19.pp.gazprom-neft.ru</v>
          </cell>
        </row>
        <row r="619">
          <cell r="P619" t="str">
            <v>Новошинский Евгений Александрович</v>
          </cell>
          <cell r="Q619" t="str">
            <v>novoshinskiy.ea@tc14.pp.gazprom-neft.ru</v>
          </cell>
        </row>
        <row r="620">
          <cell r="P620" t="str">
            <v>Нурмухаметова Римма Фаритовна</v>
          </cell>
          <cell r="Q620" t="str">
            <v>nurmukhametova.rf@tc7.pp.gazprom-neft.ru</v>
          </cell>
        </row>
        <row r="621">
          <cell r="P621" t="str">
            <v>Овсянников Никита Викторович</v>
          </cell>
          <cell r="Q621" t="str">
            <v>ovsyannikov.nv@tc13.pp.gazprom-neft.ru</v>
          </cell>
        </row>
        <row r="622">
          <cell r="P622" t="str">
            <v>Овчаренко Олег Александрович</v>
          </cell>
          <cell r="Q622" t="str">
            <v>ovcharenko.oa@tc6.pp.gazprom-neft.ru</v>
          </cell>
        </row>
        <row r="623">
          <cell r="P623" t="str">
            <v>Овчаров Александр Сергеевич</v>
          </cell>
          <cell r="Q623" t="str">
            <v>ovcharov.as@tc15.pp.gazprom-neft.ru</v>
          </cell>
        </row>
        <row r="624">
          <cell r="P624" t="str">
            <v>Овчаров Кирилл Сергеевич</v>
          </cell>
          <cell r="Q624" t="str">
            <v>ovcharov.ks@tc13.pp.gazprom-neft.ru</v>
          </cell>
        </row>
        <row r="625">
          <cell r="P625" t="str">
            <v>Овчинников Дмитрий Викторович</v>
          </cell>
          <cell r="Q625" t="str">
            <v>ovchinnikov.dvi@tc11.pp.gazprom-neft.ru</v>
          </cell>
        </row>
        <row r="626">
          <cell r="P626" t="str">
            <v>Окулов Алексей Анатольевич</v>
          </cell>
          <cell r="Q626" t="str">
            <v>okulov.aa@tc15.pp.gazprom-neft.ru</v>
          </cell>
        </row>
        <row r="627">
          <cell r="P627" t="str">
            <v>Олейников Виталий Сергеевич</v>
          </cell>
          <cell r="Q627" t="str">
            <v>oleynikov.vs@tc11.pp.gazprom-neft.ru</v>
          </cell>
        </row>
        <row r="628">
          <cell r="P628" t="str">
            <v>Олефиренко Константин Анатольевич</v>
          </cell>
          <cell r="Q628" t="str">
            <v>olefirenko.ka@tc11.pp.gazprom-neft.ru</v>
          </cell>
        </row>
        <row r="629">
          <cell r="P629" t="str">
            <v>Олефиренко Юлия Сергеевна</v>
          </cell>
          <cell r="Q629" t="str">
            <v>olefirenko.yus@tc17.pp.gazprom-neft.ru</v>
          </cell>
        </row>
        <row r="630">
          <cell r="P630" t="str">
            <v>Оприков Александр Викторович</v>
          </cell>
          <cell r="Q630" t="str">
            <v>oprikov.av@tc6.pp.gazprom-neft.ru</v>
          </cell>
        </row>
        <row r="631">
          <cell r="P631" t="str">
            <v>Орлов Антон Николаевич</v>
          </cell>
          <cell r="Q631" t="str">
            <v>orlov.aniko@tc13.pp.gazprom-neft.ru</v>
          </cell>
        </row>
        <row r="632">
          <cell r="P632" t="str">
            <v>Орлова Светлана Николаевна</v>
          </cell>
          <cell r="Q632" t="str">
            <v>orlova.sni@tc11.pp.gazprom-neft.ru</v>
          </cell>
        </row>
        <row r="633">
          <cell r="P633" t="str">
            <v>Ортлип Наталья Ивановна</v>
          </cell>
          <cell r="Q633" t="str">
            <v>ortlip.ni@tc11.pp.gazprom-neft.ru</v>
          </cell>
        </row>
        <row r="634">
          <cell r="P634" t="str">
            <v>Осипенко Евгения Павловна</v>
          </cell>
          <cell r="Q634" t="str">
            <v>osipenko.ep@tc12.pp.gazprom-neft.ru</v>
          </cell>
        </row>
        <row r="635">
          <cell r="P635" t="str">
            <v>Попова Елена Васильевна</v>
          </cell>
          <cell r="Q635" t="str">
            <v>popova.eva@tc11.pp.gazprom-neft.ru</v>
          </cell>
        </row>
        <row r="636">
          <cell r="P636" t="str">
            <v>Куракина Светлана Михайловна</v>
          </cell>
          <cell r="Q636" t="str">
            <v>osovik.as@tc18.pp.gazprom-neft.ru</v>
          </cell>
        </row>
        <row r="637">
          <cell r="P637" t="str">
            <v>Осовик Николай Сергеевич</v>
          </cell>
          <cell r="Q637" t="str">
            <v>osovik.ns@tc6.pp.gazprom-neft.ru</v>
          </cell>
        </row>
        <row r="638">
          <cell r="P638" t="str">
            <v>Курдюков Карп Семенович</v>
          </cell>
          <cell r="Q638" t="str">
            <v>pavlov.svl@tc11.pp.gazprom-neft.ru</v>
          </cell>
        </row>
        <row r="639">
          <cell r="P639" t="str">
            <v>Халиков Дамир Вакосович</v>
          </cell>
          <cell r="Q639" t="str">
            <v>khalikov.dv@tc11.pp.gazprom-neft.ru</v>
          </cell>
        </row>
        <row r="640">
          <cell r="P640" t="str">
            <v>Павловский Андрей Иванович</v>
          </cell>
          <cell r="Q640" t="str">
            <v>pavlovskiy.ai@tc11.pp.gazprom-neft.ru</v>
          </cell>
        </row>
        <row r="641">
          <cell r="P641" t="str">
            <v>Шарипова Флорида Тагировна</v>
          </cell>
          <cell r="Q641" t="str">
            <v>sharipova.ft@tc11.pp.gazprom-neft.ru</v>
          </cell>
        </row>
        <row r="642">
          <cell r="P642" t="str">
            <v>Романенко Наталья Анатольевна</v>
          </cell>
          <cell r="Q642" t="str">
            <v>romanenko.na@tc13.pp.gazprom-neft.ru</v>
          </cell>
        </row>
        <row r="643">
          <cell r="P643" t="str">
            <v>Палаткина Юлия Анатольевна</v>
          </cell>
          <cell r="Q643" t="str">
            <v>palatkina.yua@tc11.pp.gazprom-neft.ru</v>
          </cell>
        </row>
        <row r="644">
          <cell r="P644" t="str">
            <v>Паливода Василий Романович</v>
          </cell>
          <cell r="Q644" t="str">
            <v>palivoda.vr@tc11.pp.gazprom-neft.ru</v>
          </cell>
        </row>
        <row r="645">
          <cell r="P645" t="str">
            <v>Панкина Марина Александровна</v>
          </cell>
          <cell r="Q645" t="str">
            <v>pankina.ma@tc11.pp.gazprom-neft.ru</v>
          </cell>
        </row>
        <row r="646">
          <cell r="P646" t="str">
            <v>Панкратов Денис Сергеевич</v>
          </cell>
          <cell r="Q646" t="str">
            <v>pankratov.ds@tc15.pp.gazprom-neft.ru</v>
          </cell>
        </row>
        <row r="647">
          <cell r="P647" t="str">
            <v>Панова Лилия Михайловна</v>
          </cell>
          <cell r="Q647" t="str">
            <v>panova.lm@tc14.pp.gazprom-neft.ru</v>
          </cell>
        </row>
        <row r="648">
          <cell r="P648" t="str">
            <v>Пасичник Ольга Владимировна</v>
          </cell>
          <cell r="Q648" t="str">
            <v>pasichnik.ovl@tc19.pp.gazprom-neft.ru</v>
          </cell>
        </row>
        <row r="649">
          <cell r="P649" t="str">
            <v>Паутова Наталья Олеговна</v>
          </cell>
          <cell r="Q649" t="str">
            <v>pautova.nol@tc11.pp.gazprom-neft.ru</v>
          </cell>
        </row>
        <row r="650">
          <cell r="P650" t="str">
            <v>Пахомова Наталья Васильевна</v>
          </cell>
          <cell r="Q650" t="str">
            <v>pakhomova.nv@tc7.pp.gazprom-neft.ru</v>
          </cell>
        </row>
        <row r="651">
          <cell r="P651" t="str">
            <v>Пахрутинов Руслан Пахрутинович</v>
          </cell>
          <cell r="Q651" t="str">
            <v>pakhrutinov.rp@tc11.pp.gazprom-neft.ru</v>
          </cell>
        </row>
        <row r="652">
          <cell r="P652" t="str">
            <v>Пенчуков Андрей Юрьевич</v>
          </cell>
          <cell r="Q652" t="str">
            <v>penchukov.ayu@tc15.pp.gazprom-neft.ru</v>
          </cell>
        </row>
        <row r="653">
          <cell r="P653" t="str">
            <v>Редькина Ирина Михайловна</v>
          </cell>
          <cell r="Q653" t="str">
            <v>redkina.im@tc11.pp.gazprom-neft.ru</v>
          </cell>
        </row>
        <row r="654">
          <cell r="P654" t="str">
            <v>Персанов Сергей Анатольевич</v>
          </cell>
          <cell r="Q654" t="str">
            <v>persanov.sa@tc14.pp.gazprom-neft.ru</v>
          </cell>
        </row>
        <row r="655">
          <cell r="P655" t="str">
            <v>Петренко Сергей Эмильевич</v>
          </cell>
          <cell r="Q655" t="str">
            <v>petrenko.se@tc11.pp.gazprom-neft.ru</v>
          </cell>
        </row>
        <row r="656">
          <cell r="P656" t="str">
            <v>Петров Юрий Валерьевич</v>
          </cell>
          <cell r="Q656" t="str">
            <v>petrov.yv@tc7.pp.gazprom-neft.ru</v>
          </cell>
        </row>
        <row r="657">
          <cell r="P657" t="str">
            <v>Кутубаев Арман Кумашевич</v>
          </cell>
          <cell r="Q657" t="str">
            <v>petrova.of@tc7.pp.gazprom-neft.ru</v>
          </cell>
        </row>
        <row r="658">
          <cell r="P658" t="str">
            <v>Петухова Оксана Раилевна</v>
          </cell>
          <cell r="Q658" t="str">
            <v>petukhova.or@tc7.pp.gazprom-neft.ru</v>
          </cell>
        </row>
        <row r="659">
          <cell r="P659" t="str">
            <v>Пивоварова Татьяна Александровна</v>
          </cell>
          <cell r="Q659" t="str">
            <v>pivovarova.ta@tc13.pp.gazprom-neft.ru</v>
          </cell>
        </row>
        <row r="660">
          <cell r="P660" t="str">
            <v>Пилипяк Игорь Богданович</v>
          </cell>
          <cell r="Q660" t="str">
            <v>pilipyak.ib@tc11.pp.gazprom-neft.ru</v>
          </cell>
        </row>
        <row r="661">
          <cell r="P661" t="str">
            <v>Пирогова Оксана Анатольевна</v>
          </cell>
          <cell r="Q661" t="str">
            <v>pirogova.oa@tc12.pp.gazprom-neft.ru</v>
          </cell>
        </row>
        <row r="662">
          <cell r="P662" t="str">
            <v>Писарук Светлана Закиевна</v>
          </cell>
          <cell r="Q662" t="str">
            <v>pisaruk.sz@tc12.pp.gazprom-neft.ru</v>
          </cell>
        </row>
        <row r="663">
          <cell r="P663" t="str">
            <v>Пискаева Екатерина Александровна</v>
          </cell>
          <cell r="Q663" t="str">
            <v>piskaeva.ea@tc11.pp.gazprom-neft.ru</v>
          </cell>
        </row>
        <row r="664">
          <cell r="P664" t="str">
            <v>Писоцкий Илья Викторович</v>
          </cell>
          <cell r="Q664" t="str">
            <v>pisotskiy.iv@tc6.pp.gazprom-neft.ru</v>
          </cell>
        </row>
        <row r="665">
          <cell r="P665" t="str">
            <v>Пицюра Аида Викторовна</v>
          </cell>
          <cell r="Q665" t="str">
            <v>pitsyura.av@tc6.pp.gazprom-neft.ru</v>
          </cell>
        </row>
        <row r="666">
          <cell r="P666" t="str">
            <v>Пицюра Алексей Геннадьевич</v>
          </cell>
          <cell r="Q666" t="str">
            <v>pitsyura.ag@tc12.pp.gazprom-neft.ru</v>
          </cell>
        </row>
        <row r="667">
          <cell r="P667" t="str">
            <v>Сайфуллин Ильмар Мавлюткараевич</v>
          </cell>
          <cell r="Q667" t="str">
            <v>sayfullin.im@tc17.pp.gazprom-neft.ru</v>
          </cell>
        </row>
        <row r="668">
          <cell r="P668" t="str">
            <v>Сиковский Иван Анатольевич</v>
          </cell>
          <cell r="Q668" t="str">
            <v>sikovskiy.ia@tc11.pp.gazprom-neft.ru</v>
          </cell>
        </row>
        <row r="669">
          <cell r="P669" t="str">
            <v>Плашкевич Наталья Михайловна</v>
          </cell>
          <cell r="Q669" t="str">
            <v>plashkevich.nm@tc18.pp.gazprom-neft.ru</v>
          </cell>
        </row>
        <row r="670">
          <cell r="P670" t="str">
            <v>Сыли Дмитрий Юрьевич</v>
          </cell>
          <cell r="Q670" t="str">
            <v>syli.dyu@tc6.pp.gazprom-neft.ru</v>
          </cell>
        </row>
        <row r="671">
          <cell r="P671" t="str">
            <v>Плетосу Ольга Викторовна</v>
          </cell>
          <cell r="Q671" t="str">
            <v>pletosu.ov@tc6.pp.gazprom-neft.ru</v>
          </cell>
        </row>
        <row r="672">
          <cell r="P672" t="str">
            <v>Шемяков Максим Сергеевич</v>
          </cell>
          <cell r="Q672" t="str">
            <v>shemyakov.ms@tc7.pp.gazprom-neft.ru</v>
          </cell>
        </row>
        <row r="673">
          <cell r="P673" t="str">
            <v>Плешко Ольга Анатольевна</v>
          </cell>
          <cell r="Q673" t="str">
            <v>pleshko.oa@tc6.pp.gazprom-neft.ru</v>
          </cell>
        </row>
        <row r="674">
          <cell r="P674" t="str">
            <v>Плотников Артем Витальевич</v>
          </cell>
          <cell r="Q674" t="str">
            <v>plotnikov.avit@tc11.pp.gazprom-neft.ru</v>
          </cell>
        </row>
        <row r="675">
          <cell r="P675" t="str">
            <v>Плотникова Татьяна Васильевна</v>
          </cell>
          <cell r="Q675" t="str">
            <v>plotnikova.tv@tc11.pp.gazprom-neft.ru</v>
          </cell>
        </row>
        <row r="676">
          <cell r="P676" t="str">
            <v>Поворознюк Ирина Валентиновна</v>
          </cell>
          <cell r="Q676" t="str">
            <v>povoroznyuk.iv@tc11.pp.gazprom-neft.ru</v>
          </cell>
        </row>
        <row r="677">
          <cell r="P677" t="str">
            <v>Поворознюк Полина Александровна</v>
          </cell>
          <cell r="Q677" t="str">
            <v>povoroznyuk.pa@tc13.pp.gazprom-neft.ru</v>
          </cell>
        </row>
        <row r="678">
          <cell r="P678" t="str">
            <v>Погодин Дмитрий Васильевич</v>
          </cell>
          <cell r="Q678" t="str">
            <v>pogodin.dv@tc15.pp.gazprom-neft.ru</v>
          </cell>
        </row>
        <row r="679">
          <cell r="P679" t="str">
            <v>Подважук Дмитрий Александрович</v>
          </cell>
          <cell r="Q679" t="str">
            <v>podvazhuk.da@tc7.pp.gazprom-neft.ru</v>
          </cell>
        </row>
        <row r="680">
          <cell r="P680" t="str">
            <v>Самойлова Нина Витальевна</v>
          </cell>
          <cell r="Q680" t="str">
            <v>samoylova.nvi@tc11.pp.gazprom-neft.ru</v>
          </cell>
        </row>
        <row r="681">
          <cell r="P681" t="str">
            <v>Цыганкова Светлана Сергеевна</v>
          </cell>
          <cell r="Q681" t="str">
            <v>tsygankova.ss@tc11.pp.gazprom-neft.ru</v>
          </cell>
        </row>
        <row r="682">
          <cell r="P682" t="str">
            <v>Товстокор Екатерина Викторовна</v>
          </cell>
          <cell r="Q682" t="str">
            <v>tovstokor.evi@tc11.pp.gazprom-neft.ru</v>
          </cell>
        </row>
        <row r="683">
          <cell r="P683" t="str">
            <v>Сафонова Лариса Васильевна</v>
          </cell>
          <cell r="Q683" t="str">
            <v>safonova.lv@tc7.pp.gazprom-neft.ru</v>
          </cell>
        </row>
        <row r="684">
          <cell r="P684" t="str">
            <v>Туркина Ольга Владимировна</v>
          </cell>
          <cell r="Q684" t="str">
            <v>turkina.ov@tc1.pp.gazprom-neft.ru</v>
          </cell>
        </row>
        <row r="685">
          <cell r="P685" t="str">
            <v>Рудакова Елена Александровна</v>
          </cell>
          <cell r="Q685" t="str">
            <v>rudakova.ea@tc16.pp.gazprom-neft.ru</v>
          </cell>
        </row>
        <row r="686">
          <cell r="P686" t="str">
            <v>Якименко Инга Ивановна</v>
          </cell>
          <cell r="Q686" t="str">
            <v>yakimenko.ii@tc6.pp.gazprom-neft.ru</v>
          </cell>
        </row>
        <row r="687">
          <cell r="P687" t="str">
            <v>Токарева Анна Владимировна</v>
          </cell>
          <cell r="Q687" t="str">
            <v>tokareva.anv@tc6.pp.gazprom-neft.ru</v>
          </cell>
        </row>
        <row r="688">
          <cell r="P688" t="str">
            <v>Поздняков Тимур Николаевич</v>
          </cell>
          <cell r="Q688" t="str">
            <v>pozdnyakov.tn@tc14.pp.gazprom-neft.ru</v>
          </cell>
        </row>
        <row r="689">
          <cell r="P689" t="str">
            <v>Щербинин Андрей Сергеевич</v>
          </cell>
          <cell r="Q689" t="str">
            <v>scherbinin.as@tc6.pp.gazprom-neft.ru</v>
          </cell>
        </row>
        <row r="690">
          <cell r="P690" t="str">
            <v>Полетаев Денис Васильевич</v>
          </cell>
          <cell r="Q690" t="str">
            <v>poletaev.dva@tc12.pp.gazprom-neft.ru</v>
          </cell>
        </row>
        <row r="691">
          <cell r="P691" t="str">
            <v>Тишкин Александр Викторович</v>
          </cell>
          <cell r="Q691" t="str">
            <v>tishkin.av@tc14.pp.gazprom-neft.ru</v>
          </cell>
        </row>
        <row r="692">
          <cell r="P692" t="str">
            <v>Санникова Надежда Ильинична</v>
          </cell>
          <cell r="Q692" t="str">
            <v>sannikova.ni@tc11.pp.gazprom-neft.ru</v>
          </cell>
        </row>
        <row r="693">
          <cell r="P693" t="str">
            <v>Пронюшкина Анастасия Николаевна</v>
          </cell>
          <cell r="Q693" t="str">
            <v>pronyushkina.an@tc11.pp.gazprom-neft.ru</v>
          </cell>
        </row>
        <row r="694">
          <cell r="P694" t="str">
            <v>Соколкин Юрий Николаевич</v>
          </cell>
          <cell r="Q694" t="str">
            <v>sokolkin.yun@tc13.pp.gazprom-neft.ru</v>
          </cell>
        </row>
        <row r="695">
          <cell r="P695" t="str">
            <v>Шарипов Тагир Нажибович</v>
          </cell>
          <cell r="Q695" t="str">
            <v>sharipov.tn@tc11.pp.gazprom-neft.ru</v>
          </cell>
        </row>
        <row r="696">
          <cell r="P696" t="str">
            <v>Шарафетдинов Азат Флоритович</v>
          </cell>
          <cell r="Q696" t="str">
            <v>sharafetdinov.af@tc6.pp.gazprom-neft.ru</v>
          </cell>
        </row>
        <row r="697">
          <cell r="P697" t="str">
            <v>Хромова Светлана Александровна</v>
          </cell>
          <cell r="Q697" t="str">
            <v>khromova.sa@tc11.pp.gazprom-neft.ru</v>
          </cell>
        </row>
        <row r="698">
          <cell r="P698" t="str">
            <v>Теренина Нина Анатольевна</v>
          </cell>
          <cell r="Q698" t="str">
            <v>terenina.na@tc11.pp.gazprom-neft.ru</v>
          </cell>
        </row>
        <row r="699">
          <cell r="P699" t="str">
            <v>Скареднова Разалия Зуфаровна</v>
          </cell>
          <cell r="Q699" t="str">
            <v>skarednova.rz@tc11.pp.gazprom-neft.ru</v>
          </cell>
        </row>
        <row r="700">
          <cell r="P700" t="str">
            <v>Трофименко Регина Радиковна</v>
          </cell>
          <cell r="Q700" t="str">
            <v>trofimenko.rr@tc11.pp.gazprom-neft.ru</v>
          </cell>
        </row>
        <row r="701">
          <cell r="P701" t="str">
            <v>Полтанова Алена Михайловна</v>
          </cell>
          <cell r="Q701" t="str">
            <v>poltanova.am@tc11.pp.gazprom-neft.ru</v>
          </cell>
        </row>
        <row r="702">
          <cell r="P702" t="str">
            <v>Хохуля Наталья Григорьевна</v>
          </cell>
          <cell r="Q702" t="str">
            <v>khokhulya.ng@tc11.pp.gazprom-neft.ru</v>
          </cell>
        </row>
        <row r="703">
          <cell r="P703" t="str">
            <v>Самарин Виталий Александрович</v>
          </cell>
          <cell r="Q703" t="str">
            <v>samarin.va@tc12.pp.gazprom-neft.ru</v>
          </cell>
        </row>
        <row r="704">
          <cell r="P704" t="str">
            <v>Рангулова Рида Миргазизовна</v>
          </cell>
          <cell r="Q704" t="e">
            <v>#N/A</v>
          </cell>
        </row>
        <row r="705">
          <cell r="P705" t="str">
            <v>Полуянова Татьяна Геннадиевна</v>
          </cell>
          <cell r="Q705" t="str">
            <v>poluyanova.tg@tc11.pp.gazprom-neft.ru</v>
          </cell>
        </row>
        <row r="706">
          <cell r="P706" t="str">
            <v>Проволовский Александр Валерьевич</v>
          </cell>
          <cell r="Q706" t="str">
            <v>provolovskij.av@tc17.pp.gazprom-neft.ru</v>
          </cell>
        </row>
        <row r="707">
          <cell r="P707" t="str">
            <v>Рахимов Ринат Шайхулисламович</v>
          </cell>
          <cell r="Q707" t="str">
            <v>rakhimov.rsh@tc11.pp.gazprom-neft.ru</v>
          </cell>
        </row>
        <row r="708">
          <cell r="P708" t="str">
            <v>Цветикова Татьяна Викторовна</v>
          </cell>
          <cell r="Q708" t="str">
            <v>tsvetikova.tv@tc11.pp.gazprom-neft.ru</v>
          </cell>
        </row>
        <row r="709">
          <cell r="P709" t="str">
            <v>Тараев Артем Алексеевич</v>
          </cell>
          <cell r="Q709" t="str">
            <v>taraev.aa@tc7.pp.gazprom-neft.ru</v>
          </cell>
        </row>
        <row r="710">
          <cell r="P710" t="str">
            <v>Усанова Елена Александровна</v>
          </cell>
          <cell r="Q710" t="str">
            <v>usanova.ea@tc12.pp.gazprom-neft.ru</v>
          </cell>
        </row>
        <row r="711">
          <cell r="P711" t="str">
            <v>Штенцова Ольга Александровна</v>
          </cell>
          <cell r="Q711" t="str">
            <v>shtentsova.oa@tc11.pp.gazprom-neft.ru</v>
          </cell>
        </row>
        <row r="712">
          <cell r="P712" t="str">
            <v>Трубаненко Леонид Юрьевич</v>
          </cell>
          <cell r="Q712" t="str">
            <v>trubanenko.lyu@tc11.pp.gazprom-neft.ru</v>
          </cell>
        </row>
        <row r="713">
          <cell r="P713" t="str">
            <v>Романов Олег Викторович</v>
          </cell>
          <cell r="Q713" t="str">
            <v>romanov.ov@tc12.pp.gazprom-neft.ru</v>
          </cell>
        </row>
        <row r="714">
          <cell r="P714" t="str">
            <v>Хватова Светлана Ивановна</v>
          </cell>
          <cell r="Q714" t="str">
            <v>khvatova.si@tc17.pp.gazprom-neft.ru</v>
          </cell>
        </row>
        <row r="715">
          <cell r="P715" t="str">
            <v>Шарафутдинов Руслан Габдрахманович</v>
          </cell>
          <cell r="Q715" t="str">
            <v>sharafutdinov.rg@tc11.pp.gazprom-neft.ru</v>
          </cell>
        </row>
        <row r="716">
          <cell r="P716" t="str">
            <v>Просвиркина Гюзель Гаптрауфовна</v>
          </cell>
          <cell r="Q716" t="str">
            <v>prosvirkina.gg@tc11.pp.gazprom-neft.ru</v>
          </cell>
        </row>
        <row r="717">
          <cell r="P717" t="str">
            <v>Попов Антон Владимирович</v>
          </cell>
          <cell r="Q717" t="str">
            <v>popov.anv@tc13.pp.gazprom-neft.ru</v>
          </cell>
        </row>
        <row r="718">
          <cell r="P718" t="str">
            <v>Раянов Азат Маратович</v>
          </cell>
          <cell r="Q718" t="str">
            <v>rayanov.am@tc12.pp.gazprom-neft.ru</v>
          </cell>
        </row>
        <row r="719">
          <cell r="P719" t="str">
            <v>Стрюкова Наталья Тимофеевна</v>
          </cell>
          <cell r="Q719" t="str">
            <v>stryukova.nt@tc11.pp.gazprom-neft.ru</v>
          </cell>
        </row>
        <row r="720">
          <cell r="P720" t="str">
            <v>Регуш Наталья Павловна</v>
          </cell>
          <cell r="Q720" t="str">
            <v>regush.np@tc11.pp.gazprom-neft.ru</v>
          </cell>
        </row>
        <row r="721">
          <cell r="P721" t="str">
            <v>Попов Дмитрий Александрович</v>
          </cell>
          <cell r="Q721" t="str">
            <v>popov.dmal@tc19.pp.gazprom-neft.ru</v>
          </cell>
        </row>
        <row r="722">
          <cell r="P722" t="str">
            <v>Тивольт Дмитрий Викторович</v>
          </cell>
          <cell r="Q722" t="str">
            <v>tivolt.dv@tc11.pp.gazprom-neft.ru</v>
          </cell>
        </row>
        <row r="723">
          <cell r="P723" t="str">
            <v>Соловей Денис Валерьевич</v>
          </cell>
          <cell r="Q723" t="str">
            <v>solovey.dv@tc12.pp.gazprom-neft.ru</v>
          </cell>
        </row>
        <row r="724">
          <cell r="P724" t="str">
            <v>Сабитов Рамиль Мусаевич</v>
          </cell>
          <cell r="Q724" t="str">
            <v>sabitov.rm@tc11.pp.gazprom-neft.ru</v>
          </cell>
        </row>
        <row r="725">
          <cell r="P725" t="str">
            <v>Щербина Елена Викторовна</v>
          </cell>
          <cell r="Q725" t="str">
            <v>shcherbina.ev@tc6.pp.gazprom-neft.ru</v>
          </cell>
        </row>
        <row r="726">
          <cell r="P726" t="str">
            <v>Сибагатулина Жанна Нигаматжановна</v>
          </cell>
          <cell r="Q726" t="str">
            <v>sibagatulina.zhn@tc11.pp.gazprom-neft.ru</v>
          </cell>
        </row>
        <row r="727">
          <cell r="P727" t="str">
            <v>Симкин Дмитрий Михайлович</v>
          </cell>
          <cell r="Q727" t="str">
            <v>simkin.dm@tc6.pp.gazprom-neft.ru</v>
          </cell>
        </row>
        <row r="728">
          <cell r="P728" t="str">
            <v>Соловьева Ольга Валентиновна</v>
          </cell>
          <cell r="Q728" t="str">
            <v>soloveva.ova@tc11.pp.gazprom-neft.ru</v>
          </cell>
        </row>
        <row r="729">
          <cell r="P729" t="str">
            <v>Уляев Радмир Халилович</v>
          </cell>
          <cell r="Q729" t="str">
            <v>ulyaev.rh@tc11.pp.gazprom-neft.ru</v>
          </cell>
        </row>
        <row r="730">
          <cell r="P730" t="str">
            <v>Смирнова Ирина Витальевна</v>
          </cell>
          <cell r="Q730" t="str">
            <v>smirnova.ivi@tc6.pp.gazprom-neft.ru</v>
          </cell>
        </row>
        <row r="731">
          <cell r="P731" t="str">
            <v>Пресняк Вероника Александровна</v>
          </cell>
          <cell r="Q731" t="str">
            <v>presnyak.va@tc16.pp.gazprom-neft.ru</v>
          </cell>
        </row>
        <row r="732">
          <cell r="P732" t="str">
            <v>Романова Татьяна Леонидовна</v>
          </cell>
          <cell r="Q732" t="str">
            <v>romanova.tl@tc11.pp.gazprom-neft.ru</v>
          </cell>
        </row>
        <row r="733">
          <cell r="P733" t="str">
            <v>Свайкин Евгений Александрович</v>
          </cell>
          <cell r="Q733" t="str">
            <v>svaykin.ea@tc20.pp.gazprom-neft.ru</v>
          </cell>
        </row>
        <row r="734">
          <cell r="P734" t="str">
            <v>Унагаев Игорь Викторович</v>
          </cell>
          <cell r="Q734" t="str">
            <v>unagaev.iv@tc20.pp.gazprom-neft.ru</v>
          </cell>
        </row>
        <row r="735">
          <cell r="P735" t="str">
            <v>Разумова Наталия Александровна</v>
          </cell>
          <cell r="Q735" t="str">
            <v>razumova.na@tc11.pp.gazprom-neft.ru</v>
          </cell>
        </row>
        <row r="736">
          <cell r="P736" t="str">
            <v>Середа Екатерина Алексеевна</v>
          </cell>
          <cell r="Q736" t="str">
            <v>sereda.ea@tc6.pp.gazprom-neft.ru</v>
          </cell>
        </row>
        <row r="737">
          <cell r="P737" t="str">
            <v>Хабибуллин Альберт Захирович</v>
          </cell>
          <cell r="Q737" t="str">
            <v>khabibullin.az@tc7.pp.gazprom-neft.ru</v>
          </cell>
        </row>
        <row r="738">
          <cell r="P738" t="str">
            <v>Прозоров Ярослав Николаевич</v>
          </cell>
          <cell r="Q738" t="str">
            <v>prozorov.yan@tc16.pp.gazprom-neft.ru</v>
          </cell>
        </row>
        <row r="739">
          <cell r="P739" t="str">
            <v>Прокопчук Сергей Николаевич</v>
          </cell>
          <cell r="Q739" t="str">
            <v>prokopchuk.sn@tc6.pp.gazprom-neft.ru</v>
          </cell>
        </row>
        <row r="740">
          <cell r="P740" t="str">
            <v>Проломкин Виталий Викторович</v>
          </cell>
          <cell r="Q740" t="str">
            <v>prolomkin.vv@tc19.pp.gazprom-neft.ru</v>
          </cell>
        </row>
        <row r="741">
          <cell r="P741" t="str">
            <v>Лунев Виктор Викторович</v>
          </cell>
          <cell r="Q741" t="str">
            <v>shinkarev.adm@tc12.pp.gazprom-neft.ru</v>
          </cell>
        </row>
        <row r="742">
          <cell r="P742" t="str">
            <v>Хахуля Алексей Васильевич</v>
          </cell>
          <cell r="Q742" t="str">
            <v>khakhulya.av@tc15.pp.gazprom-neft.ru</v>
          </cell>
        </row>
        <row r="743">
          <cell r="P743" t="str">
            <v>Толмачева Алла Михайловна</v>
          </cell>
          <cell r="Q743" t="str">
            <v>tolmacheva.am@tc11.pp.gazprom-neft.ru</v>
          </cell>
        </row>
        <row r="744">
          <cell r="P744" t="str">
            <v>Сергеева Юлия Сергеевна</v>
          </cell>
          <cell r="Q744" t="str">
            <v>sergeeva.yus@tc11.pp.gazprom-neft.ru</v>
          </cell>
        </row>
        <row r="745">
          <cell r="P745" t="str">
            <v>Тетикли Анна Андреевна</v>
          </cell>
          <cell r="Q745" t="str">
            <v>tetikli.aa@tc11.pp.gazprom-neft.ru</v>
          </cell>
        </row>
        <row r="746">
          <cell r="P746" t="str">
            <v>Пудовкин Денис Викторович</v>
          </cell>
          <cell r="Q746" t="str">
            <v>pudovkin.dv@tc11.pp.gazprom-neft.ru</v>
          </cell>
        </row>
        <row r="747">
          <cell r="P747" t="str">
            <v>Лушпай Сергей Сергеевич</v>
          </cell>
          <cell r="Q747" t="str">
            <v>puzyrko.av@tc16.pp.gazprom-neft.ru</v>
          </cell>
        </row>
        <row r="748">
          <cell r="P748" t="str">
            <v>Пукаляк Игорь Владимирович</v>
          </cell>
          <cell r="Q748" t="str">
            <v>pukalyak.iv@tc20.pp.gazprom-neft.ru</v>
          </cell>
        </row>
        <row r="749">
          <cell r="P749" t="str">
            <v>Шарошкина Алена Евгеньевна</v>
          </cell>
          <cell r="Q749" t="str">
            <v>sharoshkina.ae@tc18.pp.gazprom-neft.ru</v>
          </cell>
        </row>
        <row r="750">
          <cell r="P750" t="str">
            <v>Романенко Оксана Александровна</v>
          </cell>
          <cell r="Q750" t="str">
            <v>romanenko.oa@tc20.pp.gazprom-neft.ru</v>
          </cell>
        </row>
        <row r="751">
          <cell r="P751" t="str">
            <v>Пустынникова Оксана Александровна</v>
          </cell>
          <cell r="Q751" t="str">
            <v>pustynnikova.oa@tc17.pp.gazprom-neft.ru</v>
          </cell>
        </row>
        <row r="752">
          <cell r="P752" t="str">
            <v>Пучков Алексей Дмитриевич</v>
          </cell>
          <cell r="Q752" t="str">
            <v>puchkov.ad@tc11.pp.gazprom-neft.ru</v>
          </cell>
        </row>
        <row r="753">
          <cell r="P753" t="str">
            <v>Разумов Виталий Владимирович</v>
          </cell>
          <cell r="Q753" t="str">
            <v>razumov.vv@tc6.pp.gazprom-neft.ru</v>
          </cell>
        </row>
        <row r="754">
          <cell r="P754" t="str">
            <v>Магарамов Джамал Джарулахович</v>
          </cell>
          <cell r="Q754" t="str">
            <v>rakhmatullin.rs@tc6.pp.gazprom-neft.ru</v>
          </cell>
        </row>
        <row r="755">
          <cell r="P755" t="str">
            <v>Раянов Булат Маратович</v>
          </cell>
          <cell r="Q755" t="str">
            <v>rayanov.bm@tc6.pp.gazprom-neft.ru</v>
          </cell>
        </row>
        <row r="756">
          <cell r="P756" t="str">
            <v>Родина Наталья Васильевна</v>
          </cell>
          <cell r="Q756" t="str">
            <v>rodina.nva@tc17.pp.gazprom-neft.ru</v>
          </cell>
        </row>
        <row r="757">
          <cell r="P757" t="str">
            <v>Реплянчук Денис Анатольевич</v>
          </cell>
          <cell r="Q757" t="str">
            <v>replyanchuk.da@tc7.pp.gazprom-neft.ru</v>
          </cell>
        </row>
        <row r="758">
          <cell r="P758" t="str">
            <v>Родникова Анна Константиновна</v>
          </cell>
          <cell r="Q758" t="str">
            <v>rodnikova.ak@tc16.pp.gazprom-neft.ru</v>
          </cell>
        </row>
        <row r="759">
          <cell r="P759" t="str">
            <v>Самойлов Иван Сергеевич</v>
          </cell>
          <cell r="Q759" t="str">
            <v>samoylov.is@tc11.pp.gazprom-neft.ru</v>
          </cell>
        </row>
        <row r="760">
          <cell r="P760" t="str">
            <v>Савочкин Максим Николаевич</v>
          </cell>
          <cell r="Q760" t="str">
            <v>savochkin.mn@tc11.pp.gazprom-neft.ru</v>
          </cell>
        </row>
        <row r="761">
          <cell r="P761" t="str">
            <v>Романова Виктория Александровна</v>
          </cell>
          <cell r="Q761" t="str">
            <v>romanova.va@tc17.pp.gazprom-neft.ru</v>
          </cell>
        </row>
        <row r="762">
          <cell r="P762" t="str">
            <v>Рузняев Александр Михайлович</v>
          </cell>
          <cell r="Q762" t="str">
            <v>ruznyaev.am@tc16.pp.gazprom-neft.ru</v>
          </cell>
        </row>
        <row r="763">
          <cell r="P763" t="str">
            <v>Рыбакин Алексей Николаевич</v>
          </cell>
          <cell r="Q763" t="str">
            <v>rybakin.an@tc1.pp.gazprom-neft.ru</v>
          </cell>
        </row>
        <row r="764">
          <cell r="P764" t="str">
            <v>Рыбкина Юлия Анатольевна</v>
          </cell>
          <cell r="Q764" t="str">
            <v>rybkina.yua@tc11.pp.gazprom-neft.ru</v>
          </cell>
        </row>
        <row r="765">
          <cell r="P765" t="str">
            <v>Шпирка Алина Алексеевна</v>
          </cell>
          <cell r="Q765" t="str">
            <v>shpirka.aa@tc6.pp.gazprom-neft.ru</v>
          </cell>
        </row>
        <row r="766">
          <cell r="P766" t="str">
            <v>Смирнов Владимир Владимирович</v>
          </cell>
          <cell r="Q766" t="str">
            <v>smirnov.vv@tc16.pp.gazprom-neft.ru</v>
          </cell>
        </row>
        <row r="767">
          <cell r="P767" t="str">
            <v>Рысаев Марсель Маратович</v>
          </cell>
          <cell r="Q767" t="str">
            <v>rysaev.mm@tc11.pp.gazprom-neft.ru</v>
          </cell>
        </row>
        <row r="768">
          <cell r="P768" t="str">
            <v>Тауфик Юлия Олеговна</v>
          </cell>
          <cell r="Q768" t="str">
            <v>taufik.yuo@tc14.pp.gazprom-neft.ru</v>
          </cell>
        </row>
        <row r="769">
          <cell r="P769" t="str">
            <v>Сабуров Евгений Александрович</v>
          </cell>
          <cell r="Q769" t="str">
            <v>saburov.ea@tc11.pp.gazprom-neft.ru</v>
          </cell>
        </row>
        <row r="770">
          <cell r="P770" t="str">
            <v>Савосик Анастасия Викторовна</v>
          </cell>
          <cell r="Q770" t="str">
            <v>savosik.av@tc7.pp.gazprom-neft.ru</v>
          </cell>
        </row>
        <row r="771">
          <cell r="P771" t="str">
            <v>Савреев Сергей Николаевич</v>
          </cell>
          <cell r="Q771" t="str">
            <v>savreev.sn@tc12.pp.gazprom-neft.ru</v>
          </cell>
        </row>
        <row r="772">
          <cell r="P772" t="str">
            <v>Хабибуллин Тимур Рафаилович</v>
          </cell>
          <cell r="Q772" t="str">
            <v>khabibullin.tr@tc6.pp.gazprom-neft.ru</v>
          </cell>
        </row>
        <row r="773">
          <cell r="P773" t="str">
            <v>Салиенко Николай Николаевич</v>
          </cell>
          <cell r="Q773" t="str">
            <v>salienko.nn@tc11.pp.gazprom-neft.ru</v>
          </cell>
        </row>
        <row r="774">
          <cell r="P774" t="str">
            <v>Саковец Вадим Владимирович</v>
          </cell>
          <cell r="Q774" t="str">
            <v>sakovets.vv@tc7.pp.gazprom-neft.ru</v>
          </cell>
        </row>
        <row r="775">
          <cell r="P775" t="str">
            <v>Салаватуллин Марат Рашитович</v>
          </cell>
          <cell r="Q775" t="str">
            <v>salavatullin.mr@tc6.pp.gazprom-neft.ru</v>
          </cell>
        </row>
        <row r="776">
          <cell r="P776" t="str">
            <v>Салимурзаева Динара Кабидуловна</v>
          </cell>
          <cell r="Q776" t="str">
            <v>salimurzaeva.dk@tc11.pp.gazprom-neft.ru</v>
          </cell>
        </row>
        <row r="777">
          <cell r="P777" t="str">
            <v>Сергунин Виталий Олегович</v>
          </cell>
          <cell r="Q777" t="str">
            <v>sergunin.vo@tc18.pp.gazprom-neft.ru</v>
          </cell>
        </row>
        <row r="778">
          <cell r="P778" t="str">
            <v>Саляхов Ильдар Ралифович</v>
          </cell>
          <cell r="Q778" t="str">
            <v>salyakhov.ir@tc16.pp.gazprom-neft.ru</v>
          </cell>
        </row>
        <row r="779">
          <cell r="P779" t="str">
            <v>Марченко Юрий Леонидович</v>
          </cell>
          <cell r="Q779" t="str">
            <v>samarin.ay@tc21.pp.gazprom-neft.ru</v>
          </cell>
        </row>
        <row r="780">
          <cell r="P780" t="str">
            <v>Самарин Максим Александрович</v>
          </cell>
          <cell r="Q780" t="str">
            <v>samarin.ma@tc11.pp.gazprom-neft.ru</v>
          </cell>
        </row>
        <row r="781">
          <cell r="P781" t="str">
            <v>Маскаев Андрей Юрьевич</v>
          </cell>
          <cell r="Q781" t="str">
            <v>samartseva.yt@tc13.pp.gazprom-neft.ru</v>
          </cell>
        </row>
        <row r="782">
          <cell r="P782" t="str">
            <v>Уразов Руслан Рибхатович</v>
          </cell>
          <cell r="Q782" t="str">
            <v>urazov.rr@tc6.pp.gazprom-neft.ru</v>
          </cell>
        </row>
        <row r="783">
          <cell r="P783" t="str">
            <v>Масков Азат Рашитович</v>
          </cell>
          <cell r="Q783" t="str">
            <v>samko.vv@tc17.pp.gazprom-neft.ru</v>
          </cell>
        </row>
        <row r="784">
          <cell r="P784" t="str">
            <v>Шемяк Михаил Александрович</v>
          </cell>
          <cell r="Q784" t="str">
            <v>shemyak.ma@tc11.pp.gazprom-neft.ru</v>
          </cell>
        </row>
        <row r="785">
          <cell r="P785" t="str">
            <v>Тукаева Оксана Анатольевна</v>
          </cell>
          <cell r="Q785" t="str">
            <v>tukaeva.oa@tc11.pp.gazprom-neft.ru</v>
          </cell>
        </row>
        <row r="786">
          <cell r="P786" t="str">
            <v>Уколов Дмитрий Евгеньевич</v>
          </cell>
          <cell r="Q786" t="str">
            <v>ukolov.de@tc20.pp.gazprom-neft.ru</v>
          </cell>
        </row>
        <row r="787">
          <cell r="P787" t="str">
            <v>Ширинкин Владимир Сергеевич</v>
          </cell>
          <cell r="Q787" t="str">
            <v>shirinkin.vs@tc11.pp.gazprom-neft.ru</v>
          </cell>
        </row>
        <row r="788">
          <cell r="P788" t="str">
            <v>Сахибгареев Айдар Ренатович</v>
          </cell>
          <cell r="Q788" t="str">
            <v>sakhibgareev.ar@tc11.pp.gazprom-neft.ru</v>
          </cell>
        </row>
        <row r="789">
          <cell r="P789" t="str">
            <v>Хомяков Иван Александрович</v>
          </cell>
          <cell r="Q789" t="str">
            <v>khomyakov.ia@tc21.pp.gazprom-neft.ru</v>
          </cell>
        </row>
        <row r="790">
          <cell r="P790" t="str">
            <v>Шостак Ирина Анатольевна</v>
          </cell>
          <cell r="Q790" t="str">
            <v>shostak.ia@tc16.pp.gazprom-neft.ru</v>
          </cell>
        </row>
        <row r="791">
          <cell r="P791" t="str">
            <v>Хомич Дмитрий Александрович</v>
          </cell>
          <cell r="Q791" t="str">
            <v>khomich.da@tc11.pp.gazprom-neft.ru</v>
          </cell>
        </row>
        <row r="792">
          <cell r="P792" t="str">
            <v>Семенов Андрей Викторович</v>
          </cell>
          <cell r="Q792" t="str">
            <v>semenov.anvi@tc16.pp.gazprom-neft.ru</v>
          </cell>
        </row>
        <row r="793">
          <cell r="P793" t="str">
            <v>Улаев Евгений Алексеевич</v>
          </cell>
          <cell r="Q793" t="str">
            <v>ulaev.ea@tc7.pp.gazprom-neft.ru</v>
          </cell>
        </row>
        <row r="794">
          <cell r="P794" t="str">
            <v>Мережкина Анастасия Романовна</v>
          </cell>
          <cell r="Q794" t="str">
            <v>yakovlev.age@tc19.pp.gazprom-neft.ru</v>
          </cell>
        </row>
        <row r="795">
          <cell r="P795" t="str">
            <v>Тиньку Вячеслав Николаевич</v>
          </cell>
          <cell r="Q795" t="str">
            <v>tinku.vn@tc11.pp.gazprom-neft.ru</v>
          </cell>
        </row>
        <row r="796">
          <cell r="P796" t="str">
            <v>Трипольский Константин Сергеевич</v>
          </cell>
          <cell r="Q796" t="str">
            <v>tripolskiy.ks@tc11.pp.gazprom-neft.ru</v>
          </cell>
        </row>
        <row r="797">
          <cell r="P797" t="str">
            <v>Ханипов Ильмир Фаилович</v>
          </cell>
          <cell r="Q797" t="str">
            <v>khanipov.if@tc11.pp.gazprom-neft.ru</v>
          </cell>
        </row>
        <row r="798">
          <cell r="P798" t="str">
            <v>Сивожелезов Сергей Александрович</v>
          </cell>
          <cell r="Q798" t="str">
            <v>sivozhelezov.sa@tc11.pp.gazprom-neft.ru</v>
          </cell>
        </row>
        <row r="799">
          <cell r="P799" t="str">
            <v>Милков Артем Анатольевич</v>
          </cell>
          <cell r="Q799" t="str">
            <v>sinev.vyu@tc13.pp.gazprom-neft.ru</v>
          </cell>
        </row>
        <row r="800">
          <cell r="P800" t="str">
            <v>Хабибуллина Дилия Таировна</v>
          </cell>
          <cell r="Q800" t="str">
            <v>khabibullina.dt@tc6.pp.gazprom-neft.ru</v>
          </cell>
        </row>
        <row r="801">
          <cell r="P801" t="str">
            <v>Хафизов Ильдус Зуфарович</v>
          </cell>
          <cell r="Q801" t="str">
            <v>khafizov.iz@tc11.pp.gazprom-neft.ru</v>
          </cell>
        </row>
        <row r="802">
          <cell r="P802" t="str">
            <v>Хамитов Руслан Олегович</v>
          </cell>
          <cell r="Q802" t="str">
            <v>khamitov.ro@tc11.pp.gazprom-neft.ru</v>
          </cell>
        </row>
        <row r="803">
          <cell r="P803" t="str">
            <v>Хащенко Артем Викторович</v>
          </cell>
          <cell r="Q803" t="str">
            <v>khaschenko.avi@tc11.pp.gazprom-neft.ru</v>
          </cell>
        </row>
        <row r="804">
          <cell r="P804" t="str">
            <v>Миргородский Дмитрий Александрович</v>
          </cell>
          <cell r="Q804" t="str">
            <v>khaybrakhmanov.rm@tc6.pp.gazprom-neft.ru</v>
          </cell>
        </row>
        <row r="805">
          <cell r="P805" t="str">
            <v>Хазиева Эльза Альбертовна</v>
          </cell>
          <cell r="Q805" t="str">
            <v>khazieva.ea@tc13.pp.gazprom-neft.ru</v>
          </cell>
        </row>
        <row r="806">
          <cell r="P806" t="str">
            <v>Хохлов Сергей Николаевич</v>
          </cell>
          <cell r="Q806" t="str">
            <v>khokhlov.sn@tc11.pp.gazprom-neft.ru</v>
          </cell>
        </row>
        <row r="807">
          <cell r="P807" t="str">
            <v>Хохлова Олеся Борисовна</v>
          </cell>
          <cell r="Q807" t="str">
            <v>khokhlova.ob@tc11.pp.gazprom-neft.ru</v>
          </cell>
        </row>
        <row r="808">
          <cell r="P808" t="str">
            <v>Хромов Михаил Владимирович</v>
          </cell>
          <cell r="Q808" t="str">
            <v>khromov.mv@tc11.pp.gazprom-neft.ru</v>
          </cell>
        </row>
        <row r="809">
          <cell r="P809" t="str">
            <v>Хропатый Виталий Викторович</v>
          </cell>
          <cell r="Q809" t="str">
            <v>khropatyy.vv@tc3.pp.gazprom-neft.ru</v>
          </cell>
        </row>
        <row r="810">
          <cell r="P810" t="str">
            <v>Сидорович Виктор Вячеславович</v>
          </cell>
          <cell r="Q810" t="str">
            <v>sidorovich.vv@tc7.pp.gazprom-neft.ru</v>
          </cell>
        </row>
        <row r="811">
          <cell r="P811" t="str">
            <v>Шарыпова Нелля Сергеевна</v>
          </cell>
          <cell r="Q811" t="str">
            <v>sharypova.ns@tc11.pp.gazprom-neft.ru</v>
          </cell>
        </row>
        <row r="812">
          <cell r="P812" t="str">
            <v>Синицина Наталья Геннадьевна</v>
          </cell>
          <cell r="Q812" t="str">
            <v>sinitsina.ng@tc11.pp.gazprom-neft.ru</v>
          </cell>
        </row>
        <row r="813">
          <cell r="P813" t="str">
            <v>Синицына Ольга Григорьевна</v>
          </cell>
          <cell r="Q813" t="str">
            <v>sinitsyna.og@tc14.pp.gazprom-neft.ru</v>
          </cell>
        </row>
        <row r="814">
          <cell r="P814" t="str">
            <v>Юнусов Халил Юнусович</v>
          </cell>
          <cell r="Q814" t="str">
            <v>yunusov.khyu@tc11.pp.gazprom-neft.ru</v>
          </cell>
        </row>
        <row r="815">
          <cell r="P815" t="str">
            <v>Снегин Владимир Алексеевич</v>
          </cell>
          <cell r="Q815" t="str">
            <v>snegin.va@tc11.pp.gazprom-neft.ru</v>
          </cell>
        </row>
        <row r="816">
          <cell r="P816" t="str">
            <v>Юсупов Рамазан Фанильевич</v>
          </cell>
          <cell r="Q816" t="str">
            <v>yusupov.rfa@tc16.pp.gazprom-neft.ru</v>
          </cell>
        </row>
        <row r="817">
          <cell r="P817" t="str">
            <v>Янышев Дмитрий Сергеевич</v>
          </cell>
          <cell r="Q817" t="str">
            <v>yanyshev.ds@tc20.pp.gazprom-neft.ru</v>
          </cell>
        </row>
        <row r="818">
          <cell r="P818" t="str">
            <v>Собко Вячеслав Валерьевич</v>
          </cell>
          <cell r="Q818" t="str">
            <v>sobko.vv@tc11.pp.gazprom-neft.ru</v>
          </cell>
        </row>
        <row r="819">
          <cell r="P819" t="str">
            <v>Степанов Александр Иванович</v>
          </cell>
          <cell r="Q819" t="str">
            <v>stepanov.aiv@tc14.pp.gazprom-neft.ru</v>
          </cell>
        </row>
        <row r="820">
          <cell r="P820" t="str">
            <v>Созонова Ольга Васильевна</v>
          </cell>
          <cell r="Q820" t="str">
            <v>sozonova.ov@tc11.pp.gazprom-neft.ru</v>
          </cell>
        </row>
        <row r="821">
          <cell r="P821" t="str">
            <v>Соколкин Александр Викторович</v>
          </cell>
          <cell r="Q821" t="str">
            <v>sokolkin.av@tc6.pp.gazprom-neft.ru</v>
          </cell>
        </row>
        <row r="822">
          <cell r="P822" t="str">
            <v>Солопов Сергей Васильевич</v>
          </cell>
          <cell r="Q822" t="str">
            <v>solopov.sv@tc11.pp.gazprom-neft.ru</v>
          </cell>
        </row>
        <row r="823">
          <cell r="P823" t="str">
            <v>Солянова Наталия Владимировна</v>
          </cell>
          <cell r="Q823" t="str">
            <v>solyanova.nvl@tc6.pp.gazprom-neft.ru</v>
          </cell>
        </row>
        <row r="824">
          <cell r="P824" t="str">
            <v>Шакирова Юлия Николаевна</v>
          </cell>
          <cell r="Q824" t="str">
            <v>shakirova.yun@tc7.pp.gazprom-neft.ru</v>
          </cell>
        </row>
        <row r="825">
          <cell r="P825" t="str">
            <v>Штенцов Андрей Виталиевич</v>
          </cell>
          <cell r="Q825" t="str">
            <v>shtentsov.av@tc6.pp.gazprom-neft.ru</v>
          </cell>
        </row>
        <row r="826">
          <cell r="P826" t="str">
            <v>Спирин Иван Сергеевич</v>
          </cell>
          <cell r="Q826" t="str">
            <v>spirin.is@tc11.pp.gazprom-neft.ru</v>
          </cell>
        </row>
        <row r="827">
          <cell r="P827" t="str">
            <v>Хидыров Али Валиевич</v>
          </cell>
          <cell r="Q827" t="str">
            <v>khidyrov.av@tc15.pp.gazprom-neft.ru</v>
          </cell>
        </row>
        <row r="828">
          <cell r="P828" t="str">
            <v>Хамзин Рамиль Ильдарович</v>
          </cell>
          <cell r="Q828" t="str">
            <v>khamzin.ri@tc11.pp.gazprom-neft.ru</v>
          </cell>
        </row>
        <row r="829">
          <cell r="P829" t="str">
            <v>Юркова Светлана Венировна</v>
          </cell>
          <cell r="Q829" t="str">
            <v>yurkova.sv@tc12.pp.gazprom-neft.ru</v>
          </cell>
        </row>
        <row r="830">
          <cell r="P830" t="str">
            <v>Старостин Сергей Вячеславович</v>
          </cell>
          <cell r="Q830" t="str">
            <v>starostin.svya@tc17.pp.gazprom-neft.ru</v>
          </cell>
        </row>
        <row r="831">
          <cell r="P831" t="str">
            <v>Тодоришин Виталий Максимилиянович</v>
          </cell>
          <cell r="Q831" t="str">
            <v>todorishin.vm@tc13.pp.gazprom-neft.ru</v>
          </cell>
        </row>
        <row r="832">
          <cell r="P832" t="str">
            <v>Стороженко Роман Владимирович</v>
          </cell>
          <cell r="Q832" t="str">
            <v>storozhenko.rv@tc11.pp.gazprom-neft.ru</v>
          </cell>
        </row>
        <row r="833">
          <cell r="P833" t="str">
            <v>Стоянчук Наталья Юрьевна</v>
          </cell>
          <cell r="Q833" t="str">
            <v>stoyanchuk.nyu@tc13.pp.gazprom-neft.ru</v>
          </cell>
        </row>
        <row r="834">
          <cell r="P834" t="str">
            <v>Шаламов Сергей Владимирович</v>
          </cell>
          <cell r="Q834" t="str">
            <v>shalamov.sv@tc6.pp.gazprom-neft.ru</v>
          </cell>
        </row>
        <row r="835">
          <cell r="P835" t="str">
            <v>Муллаярова Анжела Геннадьевна</v>
          </cell>
          <cell r="Q835" t="str">
            <v>stupay.de@tc11.pp.gazprom-neft.ru</v>
          </cell>
        </row>
        <row r="836">
          <cell r="P836" t="str">
            <v>Таньчева Ольга Николаевна</v>
          </cell>
          <cell r="Q836" t="str">
            <v>tancheva.on@tc6.pp.gazprom-neft.ru</v>
          </cell>
        </row>
        <row r="837">
          <cell r="P837" t="str">
            <v>Теняева Галина Александровна</v>
          </cell>
          <cell r="Q837" t="str">
            <v>tenyaeva.ga@tc7.pp.gazprom-neft.ru</v>
          </cell>
        </row>
        <row r="838">
          <cell r="P838" t="str">
            <v>Шамигулов Тимур Фаилович</v>
          </cell>
          <cell r="Q838" t="str">
            <v>shamigulov.tf@tc14.pp.gazprom-neft.ru</v>
          </cell>
        </row>
        <row r="839">
          <cell r="P839" t="str">
            <v>Шарипов Денис Мидхатович</v>
          </cell>
          <cell r="Q839" t="str">
            <v>sharipov.dm@tc11.pp.gazprom-neft.ru</v>
          </cell>
        </row>
        <row r="840">
          <cell r="P840" t="str">
            <v>Сыропятов Яков Сергеевич</v>
          </cell>
          <cell r="Q840" t="str">
            <v>syropyatov.ys@tc7.pp.gazprom-neft.ru</v>
          </cell>
        </row>
        <row r="841">
          <cell r="P841" t="str">
            <v>Шпак Александр Анатольевич</v>
          </cell>
          <cell r="Q841" t="str">
            <v>shpak.aa@tc11.pp.gazprom-neft.ru</v>
          </cell>
        </row>
        <row r="842">
          <cell r="P842" t="str">
            <v>Ульянова Юлия Алексеевна</v>
          </cell>
          <cell r="Q842" t="str">
            <v>ulyanova.ya@tc14.pp.gazprom-neft.ru</v>
          </cell>
        </row>
        <row r="843">
          <cell r="P843" t="str">
            <v>Сухорукова Наталья Анатольевна</v>
          </cell>
          <cell r="Q843" t="str">
            <v>sukhorukova.na@tc3.pp.gazprom-neft.ru</v>
          </cell>
        </row>
        <row r="844">
          <cell r="P844" t="str">
            <v>Шаталова Юлия Александровна</v>
          </cell>
          <cell r="Q844" t="str">
            <v>shatalova.ya@tc17.pp.gazprom-neft.ru</v>
          </cell>
        </row>
        <row r="845">
          <cell r="P845" t="str">
            <v>Сулийменова Асель Мухамбетжановна</v>
          </cell>
          <cell r="Q845" t="str">
            <v>suliymenova.am@tc18.pp.gazprom-neft.ru</v>
          </cell>
        </row>
        <row r="846">
          <cell r="P846" t="str">
            <v>Сулимова Светлана Владимировна</v>
          </cell>
          <cell r="Q846" t="str">
            <v>sulimova.sv@tc17.pp.gazprom-neft.ru</v>
          </cell>
        </row>
        <row r="847">
          <cell r="P847" t="str">
            <v>Терегулов Альберт Салаватович</v>
          </cell>
          <cell r="Q847" t="str">
            <v>teregulov.as@tc11.pp.gazprom-neft.ru</v>
          </cell>
        </row>
        <row r="848">
          <cell r="P848" t="str">
            <v>Сушкова Наталья Владимировна</v>
          </cell>
          <cell r="Q848" t="str">
            <v>sushkova.nv@tc16.pp.gazprom-neft.ru</v>
          </cell>
        </row>
        <row r="849">
          <cell r="P849" t="str">
            <v>Тихонов Вячеслав Родионович</v>
          </cell>
          <cell r="Q849" t="str">
            <v>tikhonov.vr@tc15.pp.gazprom-neft.ru</v>
          </cell>
        </row>
        <row r="850">
          <cell r="P850" t="str">
            <v>Тимиргалина Наталья Николаевна</v>
          </cell>
          <cell r="Q850" t="str">
            <v>timirgalina.nn@tc7.pp.gazprom-neft.ru</v>
          </cell>
        </row>
        <row r="851">
          <cell r="P851" t="str">
            <v>Трубин Виталий Михайлович</v>
          </cell>
          <cell r="Q851" t="str">
            <v>trubin.vm@tc11.pp.gazprom-neft.ru</v>
          </cell>
        </row>
        <row r="852">
          <cell r="P852" t="str">
            <v>Сядристый Владимир Александрович</v>
          </cell>
          <cell r="Q852" t="str">
            <v>syadristyy.va@tc7.pp.gazprom-neft.ru</v>
          </cell>
        </row>
        <row r="853">
          <cell r="P853" t="str">
            <v>Щегловский Николай Анатольевич</v>
          </cell>
          <cell r="Q853" t="str">
            <v>scheglovskiy.na@tc17.pp.gazprom-neft.ru</v>
          </cell>
        </row>
        <row r="854">
          <cell r="P854" t="str">
            <v>Щедранов Роман Сергеевич</v>
          </cell>
          <cell r="Q854" t="str">
            <v>schedranov.rs@tc7.pp.gazprom-neft.ru</v>
          </cell>
        </row>
        <row r="855">
          <cell r="P855" t="str">
            <v>Ширяева Наталья Анатольевна</v>
          </cell>
          <cell r="Q855" t="str">
            <v>shiryaeva.nan@tc11.pp.gazprom-neft.ru</v>
          </cell>
        </row>
        <row r="856">
          <cell r="P856" t="str">
            <v>Нигматуллин Эльдар Маратович</v>
          </cell>
          <cell r="Q856" t="str">
            <v>tatarina.ai@tc6.pp.gazprom-neft.ru</v>
          </cell>
        </row>
        <row r="857">
          <cell r="P857" t="str">
            <v>Никитин Андрей Сергеевич</v>
          </cell>
          <cell r="Q857" t="str">
            <v>khakhulya.avi@tc11.pp.gazprom-neft.ru</v>
          </cell>
        </row>
        <row r="858">
          <cell r="P858" t="str">
            <v>Шевченко Игорь Владимирович</v>
          </cell>
          <cell r="Q858" t="str">
            <v>shevchenko.ivl@tc11.pp.gazprom-neft.ru</v>
          </cell>
        </row>
        <row r="859">
          <cell r="P859" t="str">
            <v>Халиков Павел Рауфович</v>
          </cell>
          <cell r="Q859" t="str">
            <v>khalikov.pr@tc3.pp.gazprom-neft.ru</v>
          </cell>
        </row>
        <row r="860">
          <cell r="P860" t="str">
            <v>Халикова Ирина Владимировна</v>
          </cell>
          <cell r="Q860" t="str">
            <v>khalikova.iv@tc15.pp.gazprom-neft.ru</v>
          </cell>
        </row>
        <row r="861">
          <cell r="P861" t="str">
            <v>Ольховский Константин Геннадьевич</v>
          </cell>
          <cell r="Q861" t="str">
            <v>khalikova.na@tc6.pp.gazprom-neft.ru</v>
          </cell>
        </row>
        <row r="862">
          <cell r="P862" t="str">
            <v>Хамидуллин Альберт Рашитович</v>
          </cell>
          <cell r="Q862" t="str">
            <v>khamidullin.ara@tc7.pp.gazprom-neft.ru</v>
          </cell>
        </row>
        <row r="863">
          <cell r="P863" t="str">
            <v>Тихонов Денис Евгеньевич</v>
          </cell>
          <cell r="Q863" t="str">
            <v>tikhonov.de@tc19.pp.gazprom-neft.ru</v>
          </cell>
        </row>
        <row r="864">
          <cell r="P864" t="str">
            <v>Харитонов Кирилл Александрович</v>
          </cell>
          <cell r="Q864" t="str">
            <v>kharitonov.ka@tc9.pp.gazprom-neft.ru</v>
          </cell>
        </row>
        <row r="865">
          <cell r="P865" t="str">
            <v>Орлова Дарья Антоновна</v>
          </cell>
          <cell r="Q865" t="str">
            <v>khasaev.ana@tc13.pp.gazprom-neft.ru</v>
          </cell>
        </row>
        <row r="866">
          <cell r="P866" t="str">
            <v>Хасанов Руслан Аслямович</v>
          </cell>
          <cell r="Q866" t="str">
            <v>khasanov.ra@tc6.pp.gazprom-neft.ru</v>
          </cell>
        </row>
        <row r="867">
          <cell r="P867" t="str">
            <v>Хасанова Гузалия Рафаэловна</v>
          </cell>
          <cell r="Q867" t="str">
            <v>khasanova.gra@tc11.pp.gazprom-neft.ru</v>
          </cell>
        </row>
        <row r="868">
          <cell r="P868" t="str">
            <v>Осовик Анастасия Сергеевна</v>
          </cell>
          <cell r="Q868" t="str">
            <v>khatapova.lr@tc14.pp.gazprom-neft.ru</v>
          </cell>
        </row>
        <row r="869">
          <cell r="P869" t="str">
            <v>Требунских Евгений Викторович</v>
          </cell>
          <cell r="Q869" t="str">
            <v>trebunskikh.ev@tc19.pp.gazprom-neft.ru</v>
          </cell>
        </row>
        <row r="870">
          <cell r="P870" t="str">
            <v>Хайретдинов Руслан Рифович</v>
          </cell>
          <cell r="Q870" t="str">
            <v>khayretdinov.rr@tc20.pp.gazprom-neft.ru</v>
          </cell>
        </row>
        <row r="871">
          <cell r="P871" t="str">
            <v>Хидыров Рустам Валиевич</v>
          </cell>
          <cell r="Q871" t="str">
            <v>khidyrov.rv@tc12.pp.gazprom-neft.ru</v>
          </cell>
        </row>
        <row r="872">
          <cell r="P872" t="str">
            <v>Павлов Сергей Владиславович</v>
          </cell>
          <cell r="Q872" t="str">
            <v>khodak.av@tc17.pp.gazprom-neft.ru</v>
          </cell>
        </row>
        <row r="873">
          <cell r="P873" t="str">
            <v>Ходырев Вадим Борисович</v>
          </cell>
          <cell r="Q873" t="str">
            <v>khodyrev.vb@tc6.pp.gazprom-neft.ru</v>
          </cell>
        </row>
        <row r="874">
          <cell r="P874" t="str">
            <v>Шаломай Сергей Анатольевич</v>
          </cell>
          <cell r="Q874" t="str">
            <v>shalomay.sa@tc11.pp.gazprom-neft.ru</v>
          </cell>
        </row>
        <row r="875">
          <cell r="P875" t="str">
            <v>Хомяков Сергей Викторович</v>
          </cell>
          <cell r="Q875" t="str">
            <v>khomyakov.svik@tc6.pp.gazprom-neft.ru</v>
          </cell>
        </row>
        <row r="876">
          <cell r="P876" t="str">
            <v>Хонькина Яна Александровна</v>
          </cell>
          <cell r="Q876" t="str">
            <v>khonkina.yaa@tc15.pp.gazprom-neft.ru</v>
          </cell>
        </row>
        <row r="877">
          <cell r="P877" t="str">
            <v>Хуснутдинов Ильдар Ильфатович</v>
          </cell>
          <cell r="Q877" t="str">
            <v>khusnutdinov.ii@tc15.pp.gazprom-neft.ru</v>
          </cell>
        </row>
        <row r="878">
          <cell r="P878" t="str">
            <v>Хуснутдинов Тимур Флюрович</v>
          </cell>
          <cell r="Q878" t="str">
            <v>khusnutdinov.tf@tc11.pp.gazprom-neft.ru</v>
          </cell>
        </row>
        <row r="879">
          <cell r="P879" t="str">
            <v>Петрова Олеся Федоровна</v>
          </cell>
          <cell r="Q879" t="str">
            <v>shatokhin.ma@tc6.pp.gazprom-neft.ru</v>
          </cell>
        </row>
        <row r="880">
          <cell r="P880" t="str">
            <v>Шамсутдинова Алла Сергеевна</v>
          </cell>
          <cell r="Q880" t="str">
            <v>shamsutdinova.as@tc11.pp.gazprom-neft.ru</v>
          </cell>
        </row>
        <row r="881">
          <cell r="P881" t="str">
            <v>Шакиров Артур Александрович</v>
          </cell>
          <cell r="Q881" t="str">
            <v>shakirov.aal@tc11.pp.gazprom-neft.ru</v>
          </cell>
        </row>
        <row r="882">
          <cell r="P882" t="str">
            <v>Шайдт Евгений Викторович</v>
          </cell>
          <cell r="Q882" t="str">
            <v>shaydt.ev@tc19.pp.gazprom-neft.ru</v>
          </cell>
        </row>
        <row r="883">
          <cell r="P883" t="str">
            <v>Щербатых Александр Валерьевич</v>
          </cell>
          <cell r="Q883" t="str">
            <v>shcherbatykh.av@tc6.pp.gazprom-neft.ru</v>
          </cell>
        </row>
        <row r="884">
          <cell r="P884" t="str">
            <v>Юнусов Алмаз Анварович</v>
          </cell>
          <cell r="Q884" t="str">
            <v>yunusov.aan@tc11.pp.gazprom-neft.ru</v>
          </cell>
        </row>
        <row r="885">
          <cell r="P885" t="str">
            <v>Загородняя Екатерина Анатольевна</v>
          </cell>
          <cell r="Q885" t="str">
            <v>zagorodnyaya.ea@tc16.pp.gazprom-neft.ru</v>
          </cell>
        </row>
        <row r="886">
          <cell r="P886" t="str">
            <v>Приступов Федор Николаевич</v>
          </cell>
          <cell r="Q886" t="str">
            <v>pristupov.fn@tc12.pp.gazprom-neft.ru</v>
          </cell>
        </row>
        <row r="887">
          <cell r="P887" t="str">
            <v>Куделина Инна Валерьевна</v>
          </cell>
          <cell r="Q887" t="str">
            <v>kudelina.iv@tc11.pp.gazprom-neft.ru</v>
          </cell>
        </row>
        <row r="888">
          <cell r="P888" t="str">
            <v>Пилишенко Владимир Вячеславович</v>
          </cell>
          <cell r="Q888" t="e">
            <v>#N/A</v>
          </cell>
        </row>
        <row r="889">
          <cell r="P889" t="str">
            <v>Шинкарук Алина Ринатовна</v>
          </cell>
          <cell r="Q889" t="str">
            <v>shinkaruk.ar@tc11.pp.gazprom-neft.ru</v>
          </cell>
        </row>
        <row r="890">
          <cell r="P890" t="str">
            <v>Мыйня Георгий Михайлович</v>
          </cell>
          <cell r="Q890" t="str">
            <v>myynya.gm@tc11.pp.gazprom-neft.ru</v>
          </cell>
        </row>
        <row r="891">
          <cell r="P891" t="str">
            <v>Кулигин Сергей Михайлович</v>
          </cell>
          <cell r="Q891" t="str">
            <v>kuligin.sm@tc11.pp.gazprom-neft.ru</v>
          </cell>
        </row>
        <row r="892">
          <cell r="P892" t="str">
            <v>Куликов Александр Владимирович</v>
          </cell>
          <cell r="Q892" t="str">
            <v>kulikov.avl@tc12.pp.gazprom-neft.ru</v>
          </cell>
        </row>
        <row r="893">
          <cell r="P893" t="str">
            <v>Цуканов Александр Валериевич</v>
          </cell>
          <cell r="Q893" t="str">
            <v>tsukanov.av@tc15.pp.gazprom-neft.ru</v>
          </cell>
        </row>
        <row r="894">
          <cell r="P894" t="str">
            <v>Соколянский Николай Игоревич</v>
          </cell>
          <cell r="Q894" t="str">
            <v>sokolyanskiy.ni@tc7.pp.gazprom-neft.ru</v>
          </cell>
        </row>
        <row r="895">
          <cell r="P895" t="str">
            <v>Пирожников Евгений Васильевич</v>
          </cell>
          <cell r="Q895" t="str">
            <v>kurakina.sm@tc11.pp.gazprom-neft.ru</v>
          </cell>
        </row>
        <row r="896">
          <cell r="P896" t="str">
            <v>Курамшин Денис Габдрашитович</v>
          </cell>
          <cell r="Q896" t="str">
            <v>kuramshin.dg@tc17.pp.gazprom-neft.ru</v>
          </cell>
        </row>
        <row r="897">
          <cell r="P897" t="str">
            <v>Прокопова Алеся Сергеевна</v>
          </cell>
          <cell r="Q897" t="str">
            <v>kurdyukov.ks@tc1.pp.gazprom-neft.ru</v>
          </cell>
        </row>
        <row r="898">
          <cell r="P898" t="str">
            <v>Куриленко Вадим Николаевич</v>
          </cell>
          <cell r="Q898" t="str">
            <v>kurilenko.vn@tc11.pp.gazprom-neft.ru</v>
          </cell>
        </row>
        <row r="899">
          <cell r="P899" t="str">
            <v>Сайкумов Зюркюплю Абдурахманович</v>
          </cell>
          <cell r="Q899" t="str">
            <v>saykumov.za@tc3.pp.gazprom-neft.ru</v>
          </cell>
        </row>
        <row r="900">
          <cell r="P900" t="str">
            <v>Зуенко Виолета Анатольевна</v>
          </cell>
          <cell r="Q900" t="str">
            <v>zuenko.va@tc11.pp.gazprom-neft.ru</v>
          </cell>
        </row>
        <row r="901">
          <cell r="P901" t="str">
            <v>Курмандаева Гулюза Ибрагимовна</v>
          </cell>
          <cell r="Q901" t="str">
            <v>kurmandaeva.gi@tc7.pp.gazprom-neft.ru</v>
          </cell>
        </row>
        <row r="902">
          <cell r="P902" t="str">
            <v>Васильев Денис Геннадьевич</v>
          </cell>
          <cell r="Q902" t="str">
            <v>vasilev.dge@tc13.pp.gazprom-neft.ru</v>
          </cell>
        </row>
        <row r="903">
          <cell r="P903" t="str">
            <v>Сухарнов Иван Владимирович</v>
          </cell>
          <cell r="Q903" t="str">
            <v>sukharnov.iv@tc12.pp.gazprom-neft.ru</v>
          </cell>
        </row>
        <row r="904">
          <cell r="P904" t="str">
            <v>Потупчик Евгений Михайлович</v>
          </cell>
          <cell r="Q904" t="str">
            <v>potupchik.em@tc11.pp.gazprom-neft.ru</v>
          </cell>
        </row>
        <row r="905">
          <cell r="P905" t="str">
            <v>Нафак Ирина Владимировна</v>
          </cell>
          <cell r="Q905" t="str">
            <v>nafak.iv@tc11.pp.gazprom-neft.ru</v>
          </cell>
        </row>
        <row r="906">
          <cell r="P906" t="str">
            <v>Плищенко Алексей Романович</v>
          </cell>
          <cell r="Q906" t="str">
            <v>plishchenko.ar@tc16.pp.gazprom-neft.ru</v>
          </cell>
        </row>
        <row r="907">
          <cell r="P907" t="str">
            <v>Кужим Ольга Петровна</v>
          </cell>
          <cell r="Q907" t="str">
            <v>kuzhim.op@tc11.pp.gazprom-neft.ru</v>
          </cell>
        </row>
        <row r="908">
          <cell r="P908" t="str">
            <v>Зайдуллин Рамиль Наилевич</v>
          </cell>
          <cell r="Q908" t="str">
            <v>zaydullin.rn@tc19.pp.gazprom-neft.ru</v>
          </cell>
        </row>
        <row r="909">
          <cell r="P909" t="str">
            <v>Никулаев Сергей Владимирович</v>
          </cell>
          <cell r="Q909" t="str">
            <v>nikulaev.sv@tc7.pp.gazprom-neft.ru</v>
          </cell>
        </row>
        <row r="910">
          <cell r="P910" t="str">
            <v>Кузьмина Ольга Александровна</v>
          </cell>
          <cell r="Q910" t="str">
            <v>kuzmina.oa@tc6.pp.gazprom-neft.ru</v>
          </cell>
        </row>
        <row r="911">
          <cell r="P911" t="str">
            <v>Сериков Виталий Николаевич</v>
          </cell>
          <cell r="Q911" t="str">
            <v>serikov.vn@tc16.pp.gazprom-neft.ru</v>
          </cell>
        </row>
        <row r="912">
          <cell r="P912" t="str">
            <v>Терникова Анна Викторовна</v>
          </cell>
          <cell r="Q912" t="str">
            <v>ternikova.av@tc11.pp.gazprom-neft.ru</v>
          </cell>
        </row>
        <row r="913">
          <cell r="P913" t="str">
            <v>Тимчук Илья Андреевич</v>
          </cell>
          <cell r="Q913" t="str">
            <v>timchuk.ia@tc6.pp.gazprom-neft.ru</v>
          </cell>
        </row>
        <row r="914">
          <cell r="P914" t="str">
            <v>Кузнецов Дмитрий Васильевич</v>
          </cell>
          <cell r="Q914" t="str">
            <v>kuznetsov.dvasi@tc18.pp.gazprom-neft.ru</v>
          </cell>
        </row>
        <row r="915">
          <cell r="P915" t="str">
            <v>Кысса Валерий Александрович</v>
          </cell>
          <cell r="Q915" t="str">
            <v>kyssa.va@tc11.pp.gazprom-neft.ru</v>
          </cell>
        </row>
        <row r="916">
          <cell r="P916" t="str">
            <v>Мотунов Евгений Николаевич</v>
          </cell>
          <cell r="Q916" t="str">
            <v>motunov.en@tc6.pp.gazprom-neft.ru</v>
          </cell>
        </row>
        <row r="917">
          <cell r="P917" t="str">
            <v>Васильев Евгений Александрович</v>
          </cell>
          <cell r="Q917" t="str">
            <v>vasilev.eal@tc15.pp.gazprom-neft.ru</v>
          </cell>
        </row>
        <row r="918">
          <cell r="P918" t="str">
            <v>Михайлов Вячеслав Анатольевич</v>
          </cell>
          <cell r="Q918" t="str">
            <v>mikhaylov.van@tc11.pp.gazprom-neft.ru</v>
          </cell>
        </row>
        <row r="919">
          <cell r="P919" t="str">
            <v>Пузырко Антон Владимирович</v>
          </cell>
          <cell r="Q919" t="str">
            <v>marchenko.yul@tc6.pp.gazprom-neft.ru</v>
          </cell>
        </row>
        <row r="920">
          <cell r="P920" t="str">
            <v>Муслимов Акав Динисламович</v>
          </cell>
          <cell r="Q920" t="str">
            <v>muslimov.ad@tc11.pp.gazprom-neft.ru</v>
          </cell>
        </row>
        <row r="921">
          <cell r="P921" t="str">
            <v>Зайцев Кирилл Станиславович</v>
          </cell>
          <cell r="Q921" t="str">
            <v>zaytsev.ks@tc21.pp.gazprom-neft.ru</v>
          </cell>
        </row>
        <row r="922">
          <cell r="P922" t="str">
            <v>Леонов Сергей Александрович</v>
          </cell>
          <cell r="Q922" t="str">
            <v>leonov.sal@tc19.pp.gazprom-neft.ru</v>
          </cell>
        </row>
        <row r="923">
          <cell r="P923" t="str">
            <v>Лысенко Николай Юрьевич</v>
          </cell>
          <cell r="Q923" t="str">
            <v>lysenko.nyu@tc7.pp.gazprom-neft.ru</v>
          </cell>
        </row>
        <row r="924">
          <cell r="P924" t="str">
            <v>Пискунов Александр Анатольевич</v>
          </cell>
          <cell r="Q924" t="str">
            <v>piskunov.aa@tc15.pp.gazprom-neft.ru</v>
          </cell>
        </row>
        <row r="925">
          <cell r="P925" t="str">
            <v>Литвиненко Марина Анатольевна</v>
          </cell>
          <cell r="Q925" t="str">
            <v>litvinenko.ma@tc11.pp.gazprom-neft.ru</v>
          </cell>
        </row>
        <row r="926">
          <cell r="P926" t="str">
            <v>Сидорук Алла Владиславовна</v>
          </cell>
          <cell r="Q926" t="str">
            <v>sidoruk.avl@tc11.pp.gazprom-neft.ru</v>
          </cell>
        </row>
        <row r="927">
          <cell r="P927" t="str">
            <v>Шевченко Людмила Юрьевна</v>
          </cell>
          <cell r="Q927" t="str">
            <v>shevchenko.lyu@tc6.pp.gazprom-neft.ru</v>
          </cell>
        </row>
        <row r="928">
          <cell r="P928" t="str">
            <v>Новгородцев Сергей Александрович</v>
          </cell>
          <cell r="Q928" t="str">
            <v>novgorodtsev.sa@tc13.pp.gazprom-neft.ru</v>
          </cell>
        </row>
        <row r="929">
          <cell r="P929" t="str">
            <v>Логинов Артем Александрович</v>
          </cell>
          <cell r="Q929" t="str">
            <v>loginov.aal@tc13.pp.gazprom-neft.ru</v>
          </cell>
        </row>
        <row r="930">
          <cell r="P930" t="str">
            <v>Уфимцева Татьяна Юрьевна</v>
          </cell>
          <cell r="Q930" t="str">
            <v>ufimtseva.tyu@tc11.pp.gazprom-neft.ru</v>
          </cell>
        </row>
        <row r="931">
          <cell r="P931" t="str">
            <v>Вечко Александр Николаевич</v>
          </cell>
          <cell r="Q931" t="str">
            <v>vechko.ani@tc7.pp.gazprom-neft.ru</v>
          </cell>
        </row>
        <row r="932">
          <cell r="P932" t="str">
            <v>Шипицына Татьяна Евгеньевна</v>
          </cell>
          <cell r="Q932" t="str">
            <v>shipitsyna.te@tc19.pp.gazprom-neft.ru</v>
          </cell>
        </row>
        <row r="933">
          <cell r="P933" t="str">
            <v>Писковацкая Ирина Раузатовна</v>
          </cell>
          <cell r="Q933" t="str">
            <v>piskovatskaya.ir@tc11.pp.gazprom-neft.ru</v>
          </cell>
        </row>
        <row r="934">
          <cell r="P934" t="str">
            <v>Лугачев Александр Геннадьевич</v>
          </cell>
          <cell r="Q934" t="str">
            <v>lugachev.ag@tc21.pp.gazprom-neft.ru</v>
          </cell>
        </row>
        <row r="935">
          <cell r="P935" t="str">
            <v>Седова Елена Вячеславовна</v>
          </cell>
          <cell r="Q935" t="str">
            <v>sedova.ev@tc11.pp.gazprom-neft.ru</v>
          </cell>
        </row>
        <row r="936">
          <cell r="P936" t="str">
            <v>Матляк Павел Сергеевич</v>
          </cell>
          <cell r="Q936" t="str">
            <v>matlyak.ps@tc15.pp.gazprom-neft.ru</v>
          </cell>
        </row>
        <row r="937">
          <cell r="P937" t="str">
            <v>Султанов Вахид Султанович</v>
          </cell>
          <cell r="Q937" t="str">
            <v>sultanov.vs@tc17.pp.gazprom-neft.ru</v>
          </cell>
        </row>
        <row r="938">
          <cell r="P938" t="str">
            <v>Рахматуллин Ренат Сайфуллович</v>
          </cell>
          <cell r="Q938" t="e">
            <v>#N/A</v>
          </cell>
        </row>
        <row r="939">
          <cell r="P939" t="str">
            <v>Рузавина Татьяна Владимировна</v>
          </cell>
          <cell r="Q939" t="str">
            <v>lunev.vv@tc15.pp.gazprom-neft.ru</v>
          </cell>
        </row>
        <row r="940">
          <cell r="P940" t="str">
            <v>Родников Алексей Сергеевич</v>
          </cell>
          <cell r="Q940" t="str">
            <v>rodnikov.as@tc19.pp.gazprom-neft.ru</v>
          </cell>
        </row>
        <row r="941">
          <cell r="P941" t="str">
            <v>Лузин Евгений Матвеевич</v>
          </cell>
          <cell r="Q941" t="str">
            <v>luzin.em@tc7.pp.gazprom-neft.ru</v>
          </cell>
        </row>
        <row r="942">
          <cell r="P942" t="str">
            <v>Рузина Мария Юрьевна</v>
          </cell>
          <cell r="Q942" t="str">
            <v>olkhovskiy.kg@tc17.pp.gazprom-neft.ru</v>
          </cell>
        </row>
        <row r="943">
          <cell r="P943" t="str">
            <v>Прокофьева Екатерина Владимировна</v>
          </cell>
          <cell r="Q943" t="str">
            <v>prokofeva.ev@tc11.pp.gazprom-neft.ru</v>
          </cell>
        </row>
        <row r="944">
          <cell r="P944" t="str">
            <v>Намазов Тельман Таги Оглы</v>
          </cell>
          <cell r="Q944" t="str">
            <v>namazov.tt@tc19.pp.gazprom-neft.ru</v>
          </cell>
        </row>
        <row r="945">
          <cell r="P945" t="str">
            <v>Устюжанин Александр Сергеевич</v>
          </cell>
          <cell r="Q945" t="str">
            <v>ustyuzhanin.as@tc14.pp.gazprom-neft.ru</v>
          </cell>
        </row>
        <row r="946">
          <cell r="P946" t="str">
            <v>Нигаматуллин Артем Гаянович</v>
          </cell>
          <cell r="Q946" t="str">
            <v>nigamatullin.ag@tc6.pp.gazprom-neft.ru</v>
          </cell>
        </row>
        <row r="947">
          <cell r="P947" t="str">
            <v>Магомадов Джабраил Русланович</v>
          </cell>
          <cell r="Q947" t="str">
            <v>magomadov.dr@tc18.pp.gazprom-neft.ru</v>
          </cell>
        </row>
        <row r="948">
          <cell r="P948" t="str">
            <v>Магомадов Халад Русланович</v>
          </cell>
          <cell r="Q948" t="str">
            <v>magomadov.khr@tc6.pp.gazprom-neft.ru</v>
          </cell>
        </row>
        <row r="949">
          <cell r="P949" t="str">
            <v>Магомедов Шамиль Сулейманович</v>
          </cell>
          <cell r="Q949" t="str">
            <v>magomedov.shs@tc14.pp.gazprom-neft.ru</v>
          </cell>
        </row>
        <row r="950">
          <cell r="P950" t="str">
            <v>Нагиев Намик Назир Оглы</v>
          </cell>
          <cell r="Q950" t="str">
            <v>nagiev.nn@tc19.pp.gazprom-neft.ru</v>
          </cell>
        </row>
        <row r="951">
          <cell r="P951" t="str">
            <v>Рымарева Наталия Викторовна</v>
          </cell>
          <cell r="Q951" t="str">
            <v>nigmatullin.em@tc11.pp.gazprom-neft.ru</v>
          </cell>
        </row>
        <row r="952">
          <cell r="P952" t="str">
            <v>Подлосинский Максим Сергеевич</v>
          </cell>
          <cell r="Q952" t="str">
            <v>podlosinskiy.ms@tc12.pp.gazprom-neft.ru</v>
          </cell>
        </row>
        <row r="953">
          <cell r="P953" t="str">
            <v>Юсупов Рафис Фаилевич</v>
          </cell>
          <cell r="Q953" t="str">
            <v>yusupov.rfai@tc15.pp.gazprom-neft.ru</v>
          </cell>
        </row>
        <row r="954">
          <cell r="P954" t="str">
            <v>Петрушов Евгений Викторович</v>
          </cell>
          <cell r="Q954" t="str">
            <v>petrushov.ev@tc14.pp.gazprom-neft.ru</v>
          </cell>
        </row>
        <row r="955">
          <cell r="P955" t="str">
            <v>Сенькин Вячеслав Сергеевич</v>
          </cell>
          <cell r="Q955" t="str">
            <v>senkin.vs@tc6.pp.gazprom-neft.ru</v>
          </cell>
        </row>
        <row r="956">
          <cell r="P956" t="str">
            <v>Петрова Ольга Витальевна</v>
          </cell>
          <cell r="Q956" t="str">
            <v>petrova.ovi@tc11.pp.gazprom-neft.ru</v>
          </cell>
        </row>
        <row r="957">
          <cell r="P957" t="str">
            <v>Мамедов Рустам Алескерович</v>
          </cell>
          <cell r="Q957" t="str">
            <v>mamedov.ral@tc18.pp.gazprom-neft.ru</v>
          </cell>
        </row>
        <row r="958">
          <cell r="P958" t="str">
            <v>Порошин Иван Анатольевич</v>
          </cell>
          <cell r="Q958" t="str">
            <v>poroshin.ia@tc11.pp.gazprom-neft.ru</v>
          </cell>
        </row>
        <row r="959">
          <cell r="P959" t="str">
            <v>Самарин Артем Юрьевич</v>
          </cell>
          <cell r="Q959" t="str">
            <v>shabunin.ev@tc14.pp.gazprom-neft.ru</v>
          </cell>
        </row>
        <row r="960">
          <cell r="P960" t="str">
            <v>Самарцева Юлия Тахировна</v>
          </cell>
          <cell r="Q960" t="str">
            <v>tsentrmonitoringa.ts@tc18.pp.gazprom-neft.ru</v>
          </cell>
        </row>
        <row r="961">
          <cell r="P961" t="str">
            <v>Маргасов Дмитрий Васильевич</v>
          </cell>
          <cell r="Q961" t="str">
            <v>margasov.dv@tc14.pp.gazprom-neft.ru</v>
          </cell>
        </row>
        <row r="962">
          <cell r="P962" t="str">
            <v>Шувалова Анастасия Владимировна</v>
          </cell>
          <cell r="Q962" t="str">
            <v>shuvalova.av@tc11.pp.gazprom-neft.ru</v>
          </cell>
        </row>
        <row r="963">
          <cell r="P963" t="str">
            <v>Старостина Анна Викторовна</v>
          </cell>
          <cell r="Q963" t="str">
            <v>starostina.av@tc17.pp.gazprom-neft.ru</v>
          </cell>
        </row>
        <row r="964">
          <cell r="P964" t="str">
            <v>Приступова Наталья Михайловна</v>
          </cell>
          <cell r="Q964" t="str">
            <v>pristupova.nm@tc11.pp.gazprom-neft.ru</v>
          </cell>
        </row>
        <row r="965">
          <cell r="P965" t="str">
            <v>Самко Вячеслав Вячеславович</v>
          </cell>
          <cell r="Q965" t="str">
            <v>maskaev.ayu@tc17.pp.gazprom-neft.ru</v>
          </cell>
        </row>
        <row r="966">
          <cell r="P966" t="str">
            <v>Матросов Михаил Викторович</v>
          </cell>
          <cell r="Q966" t="str">
            <v>matrosov.mv@tc13.pp.gazprom-neft.ru</v>
          </cell>
        </row>
        <row r="967">
          <cell r="P967" t="str">
            <v>Обухов Александр Николаевич</v>
          </cell>
          <cell r="Q967" t="str">
            <v>obukhov.ani@tc17.pp.gazprom-neft.ru</v>
          </cell>
        </row>
        <row r="968">
          <cell r="P968" t="str">
            <v>Плешков Геннадий Викторович</v>
          </cell>
          <cell r="Q968" t="str">
            <v>pleshkov.gv@tc21.pp.gazprom-neft.ru</v>
          </cell>
        </row>
        <row r="969">
          <cell r="P969" t="str">
            <v>Селезнева Наталья Ивановна</v>
          </cell>
          <cell r="Q969" t="str">
            <v>mullayarova.ag@tc18.pp.gazprom-neft.ru</v>
          </cell>
        </row>
        <row r="970">
          <cell r="P970" t="str">
            <v>Сентябов Дмитрий Владимирович</v>
          </cell>
          <cell r="Q970" t="str">
            <v>sentyabov.dv@tc11.pp.gazprom-neft.ru</v>
          </cell>
        </row>
        <row r="971">
          <cell r="P971" t="str">
            <v>Медведев Максим Валерьевич</v>
          </cell>
          <cell r="Q971" t="str">
            <v>medvedev.mv@tc13.pp.gazprom-neft.ru</v>
          </cell>
        </row>
        <row r="972">
          <cell r="P972" t="str">
            <v>Михайлова Лариса Ивановна</v>
          </cell>
          <cell r="Q972" t="str">
            <v>mikhaylova.li@tc6.pp.gazprom-neft.ru</v>
          </cell>
        </row>
        <row r="973">
          <cell r="P973" t="str">
            <v>Михайлюк Алена Алексеевна</v>
          </cell>
          <cell r="Q973" t="str">
            <v>mikhaylyuk.aal@tc19.pp.gazprom-neft.ru</v>
          </cell>
        </row>
        <row r="974">
          <cell r="P974" t="str">
            <v>Рагимов Мурад Равидинович</v>
          </cell>
          <cell r="Q974" t="str">
            <v>ragimov.mr@tc11.pp.gazprom-neft.ru</v>
          </cell>
        </row>
        <row r="975">
          <cell r="P975" t="str">
            <v>Соловьев Артем Викторович</v>
          </cell>
          <cell r="Q975" t="str">
            <v>solovev.avik@tc16.pp.gazprom-neft.ru</v>
          </cell>
        </row>
        <row r="976">
          <cell r="P976" t="str">
            <v>Сергеенко Лариса Викторовна</v>
          </cell>
          <cell r="Q976" t="str">
            <v>mirgorodskiy.da@tc11.pp.gazprom-neft.ru</v>
          </cell>
        </row>
        <row r="977">
          <cell r="P977" t="str">
            <v>Москаленко Ирина Владимировна</v>
          </cell>
          <cell r="Q977" t="str">
            <v>moskalenko.ivl@tc6.pp.gazprom-neft.ru</v>
          </cell>
        </row>
        <row r="978">
          <cell r="P978" t="str">
            <v>Москаленко Тамара Владимировна</v>
          </cell>
          <cell r="Q978" t="str">
            <v>moskalenko.tv@tc11.pp.gazprom-neft.ru</v>
          </cell>
        </row>
        <row r="979">
          <cell r="P979" t="str">
            <v>Синев Вячеслав Юрьевич</v>
          </cell>
          <cell r="Q979" t="str">
            <v>zizenkin.ss@tc15.pp.gazprom-neft.ru</v>
          </cell>
        </row>
        <row r="980">
          <cell r="P980" t="str">
            <v>Мухаметвалеев Ильдар Ильгизович</v>
          </cell>
          <cell r="Q980" t="str">
            <v>mukhametvaleev.ii@tc6.pp.gazprom-neft.ru</v>
          </cell>
        </row>
        <row r="981">
          <cell r="P981" t="str">
            <v>Олейник Виталий Александрович</v>
          </cell>
          <cell r="Q981" t="str">
            <v>oleynik.val@tc11.pp.gazprom-neft.ru</v>
          </cell>
        </row>
        <row r="982">
          <cell r="P982" t="str">
            <v>Муртазин Руслан Мирфаязович</v>
          </cell>
          <cell r="Q982" t="str">
            <v>murtazin.rm@tc20.pp.gazprom-neft.ru</v>
          </cell>
        </row>
        <row r="983">
          <cell r="P983" t="str">
            <v>Муртазин Рустам Мирфаязович</v>
          </cell>
          <cell r="Q983" t="str">
            <v>murtazin.rmi@tc6.pp.gazprom-neft.ru</v>
          </cell>
        </row>
        <row r="984">
          <cell r="P984" t="str">
            <v>Мусаев Берс Бисланович</v>
          </cell>
          <cell r="Q984" t="str">
            <v>musaev.bb@tc11.pp.gazprom-neft.ru</v>
          </cell>
        </row>
        <row r="985">
          <cell r="P985" t="str">
            <v>Сидорин Иван Владимирович</v>
          </cell>
          <cell r="Q985" t="str">
            <v>sidorin.ivla@tc14.pp.gazprom-neft.ru</v>
          </cell>
        </row>
        <row r="986">
          <cell r="P986" t="str">
            <v>Редькин Артем Олегович</v>
          </cell>
          <cell r="Q986" t="str">
            <v>redkin.ao@tc18.pp.gazprom-neft.ru</v>
          </cell>
        </row>
        <row r="987">
          <cell r="P987" t="str">
            <v>Васильев Александр Васильевич</v>
          </cell>
          <cell r="Q987" t="str">
            <v>vasilev.ava@tc11.pp.gazprom-neft.ru</v>
          </cell>
        </row>
        <row r="988">
          <cell r="P988" t="str">
            <v>Туктаров Салават Ирекович</v>
          </cell>
          <cell r="Q988" t="str">
            <v>tuktarov.si@tc17.pp.gazprom-neft.ru</v>
          </cell>
        </row>
        <row r="989">
          <cell r="P989" t="str">
            <v>Велиев Рамиз Гадимович</v>
          </cell>
          <cell r="Q989" t="str">
            <v>veliev.rg@tc14.pp.gazprom-neft.ru</v>
          </cell>
        </row>
        <row r="990">
          <cell r="P990" t="str">
            <v>Васильев Вадим Сергеевич</v>
          </cell>
          <cell r="Q990" t="str">
            <v>vasilev.vs@tc16.pp.gazprom-neft.ru</v>
          </cell>
        </row>
        <row r="991">
          <cell r="P991" t="str">
            <v>Павлючков Евгений Юрьевич</v>
          </cell>
          <cell r="Q991" t="str">
            <v>pavlyuchkov.eyu@tc14.pp.gazprom-neft.ru</v>
          </cell>
        </row>
        <row r="992">
          <cell r="P992" t="str">
            <v>Раянова Светлана Геннадьевна</v>
          </cell>
          <cell r="Q992" t="str">
            <v>rayanova.sg@tc11.pp.gazprom-neft.ru</v>
          </cell>
        </row>
        <row r="993">
          <cell r="P993" t="str">
            <v>Сковородников Максим Константинович</v>
          </cell>
          <cell r="Q993" t="str">
            <v>skovorodnikov.mk@tc11.pp.gazprom-neft.ru</v>
          </cell>
        </row>
        <row r="994">
          <cell r="P994" t="str">
            <v>Журавлева Любовь Владимировна</v>
          </cell>
          <cell r="Q994" t="str">
            <v>zhuravleva.lv@tc11.pp.gazprom-neft.ru</v>
          </cell>
        </row>
        <row r="995">
          <cell r="P995" t="str">
            <v>Сучков Алексей Алексеевич</v>
          </cell>
          <cell r="Q995" t="str">
            <v>suchkov.aal@tc20.pp.gazprom-neft.ru</v>
          </cell>
        </row>
        <row r="996">
          <cell r="P996" t="str">
            <v>Назарова Эльмира Фахреддиновна</v>
          </cell>
          <cell r="Q996" t="str">
            <v>nazarova.ef@tc11.pp.gazprom-neft.ru</v>
          </cell>
        </row>
        <row r="997">
          <cell r="P997" t="str">
            <v>Небоженко Сергей Николаевич</v>
          </cell>
          <cell r="Q997" t="str">
            <v>nebozhenko.sn@tc15.pp.gazprom-neft.ru</v>
          </cell>
        </row>
        <row r="998">
          <cell r="P998" t="str">
            <v>Шаров Дмитрий Павлович</v>
          </cell>
          <cell r="Q998" t="str">
            <v>sharov.dp@tc15.pp.gazprom-neft.ru</v>
          </cell>
        </row>
        <row r="999">
          <cell r="P999" t="str">
            <v>Заложук Николай Николаевич</v>
          </cell>
          <cell r="Q999" t="str">
            <v>zalozhuk.nn@tc17.pp.gazprom-neft.ru</v>
          </cell>
        </row>
        <row r="1000">
          <cell r="P1000" t="str">
            <v>Невзорова Танзиля Азатовна</v>
          </cell>
          <cell r="Q1000" t="str">
            <v>nevzorova.ta@tc13.pp.gazprom-neft.ru</v>
          </cell>
        </row>
        <row r="1001">
          <cell r="P1001" t="str">
            <v>Тетерин Алексей Викторович</v>
          </cell>
          <cell r="Q1001" t="str">
            <v>teterin.av@tc17.pp.gazprom-neft.ru</v>
          </cell>
        </row>
        <row r="1002">
          <cell r="P1002" t="str">
            <v>Ненашева Полина Алексеевна</v>
          </cell>
          <cell r="Q1002" t="str">
            <v>nenasheva.pa@tc13.pp.gazprom-neft.ru</v>
          </cell>
        </row>
        <row r="1003">
          <cell r="P1003" t="str">
            <v>Неверов Юрий Владимирович</v>
          </cell>
          <cell r="Q1003" t="str">
            <v>neverov.yuv@tc11.pp.gazprom-neft.ru</v>
          </cell>
        </row>
        <row r="1004">
          <cell r="P1004" t="str">
            <v>Пильников Андрей Леонидович</v>
          </cell>
          <cell r="Q1004" t="str">
            <v>pilnikov.al@tc6.pp.gazprom-neft.ru</v>
          </cell>
        </row>
        <row r="1005">
          <cell r="P1005" t="str">
            <v>Ступай Дмитрий Еремеевич</v>
          </cell>
          <cell r="Q1005" t="str">
            <v>rymareva.nv@tc21.pp.gazprom-neft.ru</v>
          </cell>
        </row>
        <row r="1006">
          <cell r="P1006" t="str">
            <v>Нуртазина Динара Нурмукановна</v>
          </cell>
          <cell r="Q1006" t="str">
            <v>nurtazina.dn@tc11.pp.gazprom-neft.ru</v>
          </cell>
        </row>
        <row r="1007">
          <cell r="P1007" t="str">
            <v>Онищук Юлиана Валерьевна</v>
          </cell>
          <cell r="Q1007" t="str">
            <v>onishchuk.yuv@tc7.pp.gazprom-neft.ru</v>
          </cell>
        </row>
        <row r="1008">
          <cell r="P1008" t="str">
            <v>Патюк Алексей Юрьевич</v>
          </cell>
          <cell r="Q1008" t="str">
            <v>patyuk.ayu@tc20.pp.gazprom-neft.ru</v>
          </cell>
        </row>
        <row r="1009">
          <cell r="P1009" t="str">
            <v>Толкачева Ирина Николаевна</v>
          </cell>
          <cell r="Q1009" t="str">
            <v>tolkacheva.in@tc18.pp.gazprom-neft.ru</v>
          </cell>
        </row>
        <row r="1010">
          <cell r="P1010" t="str">
            <v>Пенчукова Александра Ивановна</v>
          </cell>
          <cell r="Q1010" t="str">
            <v>penchukova.ai@tc11.pp.gazprom-neft.ru</v>
          </cell>
        </row>
        <row r="1011">
          <cell r="P1011" t="str">
            <v>Тараканова Людмила Викторовна</v>
          </cell>
          <cell r="Q1011" t="str">
            <v>tarakanova.lv@tc13.pp.gazprom-neft.ru</v>
          </cell>
        </row>
        <row r="1012">
          <cell r="P1012" t="str">
            <v>Петросян Геворг Вачикович</v>
          </cell>
          <cell r="Q1012" t="str">
            <v>petrosyan.gv@tc16.pp.gazprom-neft.ru</v>
          </cell>
        </row>
        <row r="1013">
          <cell r="P1013" t="str">
            <v>Петров Андрей Юрьевич</v>
          </cell>
          <cell r="Q1013" t="str">
            <v>petrov.ayurevi@tc15.pp.gazprom-neft.ru</v>
          </cell>
        </row>
        <row r="1014">
          <cell r="P1014" t="str">
            <v>Войтенко Анастасия Эдуардовна</v>
          </cell>
          <cell r="Q1014" t="str">
            <v>voytenko.ae@tc20.pp.gazprom-neft.ru</v>
          </cell>
        </row>
        <row r="1015">
          <cell r="P1015" t="str">
            <v>Усиченко Ирина Викторовна</v>
          </cell>
          <cell r="Q1015" t="str">
            <v>usichenko.iv@tc16.pp.gazprom-neft.ru</v>
          </cell>
        </row>
        <row r="1016">
          <cell r="P1016" t="str">
            <v>Зеленина Юлия Викторовна</v>
          </cell>
          <cell r="Q1016" t="str">
            <v>zelenina.yuv@tc11.pp.gazprom-neft.ru</v>
          </cell>
        </row>
        <row r="1017">
          <cell r="P1017" t="str">
            <v>Пономарев Илья Константинович</v>
          </cell>
          <cell r="Q1017" t="str">
            <v>ponomarev.ik@tc16.pp.gazprom-neft.ru</v>
          </cell>
        </row>
        <row r="1018">
          <cell r="P1018" t="str">
            <v>Шпилевой Сергей Анатольевич</v>
          </cell>
          <cell r="Q1018" t="str">
            <v>shpilevoy.sa@tc16.pp.gazprom-neft.ru</v>
          </cell>
        </row>
        <row r="1019">
          <cell r="P1019" t="str">
            <v>Тамасханов Магомед Ибрагимович</v>
          </cell>
          <cell r="Q1019" t="str">
            <v>shustovskikh.av@tc12.pp.gazprom-neft.ru</v>
          </cell>
        </row>
        <row r="1020">
          <cell r="P1020" t="str">
            <v>Прирез Сергей Алексеевич</v>
          </cell>
          <cell r="Q1020" t="str">
            <v>prirez.sa@tc13.pp.gazprom-neft.ru</v>
          </cell>
        </row>
        <row r="1021">
          <cell r="P1021" t="str">
            <v>Яблонский Борис Владимирович</v>
          </cell>
          <cell r="Q1021" t="str">
            <v>yablonskiy.bv@tc18.pp.gazprom-neft.ru</v>
          </cell>
        </row>
        <row r="1022">
          <cell r="P1022" t="str">
            <v>Скляр Михаил Сергеевич</v>
          </cell>
          <cell r="Q1022" t="str">
            <v>sklyar.ms@tc17.pp.gazprom-neft.ru</v>
          </cell>
        </row>
        <row r="1023">
          <cell r="P1023" t="str">
            <v>Расцепин Андрей Владимирович</v>
          </cell>
          <cell r="Q1023" t="str">
            <v>rastsepin.av@tc19.pp.gazprom-neft.ru</v>
          </cell>
        </row>
        <row r="1024">
          <cell r="P1024" t="str">
            <v>Раянова Оксана Шарифовна</v>
          </cell>
          <cell r="Q1024" t="str">
            <v>rayanova.osh@tc6.pp.gazprom-neft.ru</v>
          </cell>
        </row>
        <row r="1025">
          <cell r="P1025" t="str">
            <v>Соколов Дмитрий Сергеевич</v>
          </cell>
          <cell r="Q1025" t="str">
            <v>sokolov.dser@tc11.pp.gazprom-neft.ru</v>
          </cell>
        </row>
        <row r="1026">
          <cell r="P1026" t="str">
            <v>Татарина Анна Ивановна</v>
          </cell>
          <cell r="Q1026" t="str">
            <v>trifonov.ss@tc12.pp.gazprom-neft.ru</v>
          </cell>
        </row>
        <row r="1027">
          <cell r="P1027" t="str">
            <v>Рудяков Илья Владимирович</v>
          </cell>
          <cell r="Q1027" t="str">
            <v>rudyakov.iv@tc19.pp.gazprom-neft.ru</v>
          </cell>
        </row>
        <row r="1028">
          <cell r="P1028" t="str">
            <v>Зинченко Анастасия Владиславовна</v>
          </cell>
          <cell r="Q1028" t="str">
            <v>zinchenko.avl@tc7.pp.gazprom-neft.ru</v>
          </cell>
        </row>
        <row r="1029">
          <cell r="P1029" t="str">
            <v>Сулейманов Замир Камалдинович</v>
          </cell>
          <cell r="Q1029" t="str">
            <v>suleymanov.zk@tc12.pp.gazprom-neft.ru</v>
          </cell>
        </row>
        <row r="1030">
          <cell r="P1030" t="str">
            <v>Сахапов Олег Ирикович</v>
          </cell>
          <cell r="Q1030" t="str">
            <v>sakhapov.oi@tc19.pp.gazprom-neft.ru</v>
          </cell>
        </row>
        <row r="1031">
          <cell r="P1031" t="str">
            <v>Цуканов Максим Владимирович</v>
          </cell>
          <cell r="Q1031" t="str">
            <v>tsukanov.mv@tc13.pp.gazprom-neft.ru</v>
          </cell>
        </row>
        <row r="1032">
          <cell r="P1032" t="str">
            <v>Самсонов Давид Музаффарович</v>
          </cell>
          <cell r="Q1032" t="str">
            <v>samsonov.dm@tc15.pp.gazprom-neft.ru</v>
          </cell>
        </row>
        <row r="1033">
          <cell r="P1033" t="str">
            <v>Цветков Вадим Витальевич</v>
          </cell>
          <cell r="Q1033" t="str">
            <v>tsvetkov.vv@tc11.pp.gazprom-neft.ru</v>
          </cell>
        </row>
        <row r="1034">
          <cell r="P1034" t="str">
            <v>Юрин Антон Анатольевич</v>
          </cell>
          <cell r="Q1034" t="str">
            <v>yurin.aan@tc12.pp.gazprom-neft.ru</v>
          </cell>
        </row>
        <row r="1035">
          <cell r="P1035" t="str">
            <v>Ванаков Виталий Викторович</v>
          </cell>
          <cell r="Q1035" t="str">
            <v>vanakov.vv@tc11.pp.gazprom-neft.ru</v>
          </cell>
        </row>
        <row r="1036">
          <cell r="P1036" t="str">
            <v>Сергеев Александр Сергеевич</v>
          </cell>
          <cell r="Q1036" t="str">
            <v>sergeev.aser@tc11.pp.gazprom-neft.ru</v>
          </cell>
        </row>
        <row r="1037">
          <cell r="P1037" t="str">
            <v>Супрунец Евгения Анатольевна</v>
          </cell>
          <cell r="Q1037" t="str">
            <v>suprunets.ea@tc17.pp.gazprom-neft.ru</v>
          </cell>
        </row>
        <row r="1038">
          <cell r="P1038" t="str">
            <v>Шарапов Александр Сергеевич</v>
          </cell>
          <cell r="Q1038" t="str">
            <v>sharapov.aser@tc11.pp.gazprom-neft.ru</v>
          </cell>
        </row>
        <row r="1039">
          <cell r="P1039" t="str">
            <v>Тарасенко Оксана Геннадьевна</v>
          </cell>
          <cell r="Q1039" t="str">
            <v>tarasenko.og@tc11.pp.gazprom-neft.ru</v>
          </cell>
        </row>
        <row r="1040">
          <cell r="P1040" t="str">
            <v>Туракулов Акмалжон Шавкатович</v>
          </cell>
          <cell r="Q1040" t="str">
            <v>turakulov.ash@tc11.pp.gazprom-neft.ru</v>
          </cell>
        </row>
        <row r="1041">
          <cell r="P1041" t="str">
            <v>Зацепин Вячеслав Станиславович</v>
          </cell>
          <cell r="Q1041" t="str">
            <v>zatsepin.vs@tc19.pp.gazprom-neft.ru</v>
          </cell>
        </row>
        <row r="1042">
          <cell r="P1042" t="str">
            <v>Смирнов Валентин Николаевич</v>
          </cell>
          <cell r="Q1042" t="str">
            <v>smirnov.vni@tc11.pp.gazprom-neft.ru</v>
          </cell>
        </row>
        <row r="1043">
          <cell r="P1043" t="str">
            <v>Смородин Антон Григорьевич</v>
          </cell>
          <cell r="Q1043" t="str">
            <v>smorodin.ag@tc11.pp.gazprom-neft.ru</v>
          </cell>
        </row>
        <row r="1044">
          <cell r="P1044" t="str">
            <v>Сорокин Сергей Леонидович</v>
          </cell>
          <cell r="Q1044" t="str">
            <v>sorokin.sl@tc7.pp.gazprom-neft.ru</v>
          </cell>
        </row>
        <row r="1045">
          <cell r="P1045" t="str">
            <v>Терский Михаил Сергеевич</v>
          </cell>
          <cell r="Q1045" t="str">
            <v>terskiy.ms@tc7.pp.gazprom-neft.ru</v>
          </cell>
        </row>
        <row r="1046">
          <cell r="P1046" t="str">
            <v>Трифонов Сергей Сергеевич</v>
          </cell>
          <cell r="Q1046" t="str">
            <v>magaramov.dd@tc15.pp.gazprom-neft.ru</v>
          </cell>
        </row>
        <row r="1047">
          <cell r="P1047" t="str">
            <v>Кравченко Айгуль Фаиловна</v>
          </cell>
          <cell r="Q1047" t="str">
            <v>kravchenko.af@tc11.pp.gazprom-neft.ru</v>
          </cell>
        </row>
        <row r="1048">
          <cell r="P1048" t="str">
            <v>Файзуллин Амир Халилевич</v>
          </cell>
          <cell r="Q1048" t="str">
            <v>danilchenko.oa@tc18.pp.gazprom-neft.ru</v>
          </cell>
        </row>
        <row r="1049">
          <cell r="P1049" t="str">
            <v>Стороженко Александр Александрович</v>
          </cell>
          <cell r="Q1049" t="str">
            <v>storozhenko.aa@tc11.pp.gazprom-neft.ru</v>
          </cell>
        </row>
        <row r="1050">
          <cell r="P1050" t="str">
            <v>Фалькин Константин Григорьевич</v>
          </cell>
          <cell r="Q1050" t="str">
            <v>ruzina.myu@tc13.pp.gazprom-neft.ru</v>
          </cell>
        </row>
        <row r="1051">
          <cell r="P1051" t="str">
            <v>Кагарманов Руслан Радикович</v>
          </cell>
          <cell r="Q1051" t="str">
            <v>kagarmanov.rr@tc13.pp.gazprom-neft.ru</v>
          </cell>
        </row>
        <row r="1052">
          <cell r="P1052" t="str">
            <v>Мирзоахмедов Руслан Рустамович</v>
          </cell>
          <cell r="Q1052" t="str">
            <v>mirzoakhmedov.rr@tc21.pp.gazprom-neft.ru</v>
          </cell>
        </row>
        <row r="1053">
          <cell r="P1053" t="str">
            <v>Рогов Владимир Валерьевич</v>
          </cell>
          <cell r="Q1053" t="str">
            <v>rogov.vv@tc14.pp.gazprom-neft.ru</v>
          </cell>
        </row>
        <row r="1054">
          <cell r="P1054" t="str">
            <v>Бирюкова Мария Евгеньевна</v>
          </cell>
          <cell r="Q1054" t="str">
            <v>biryukova.me@tc20.pp.gazprom-neft.ru</v>
          </cell>
        </row>
        <row r="1055">
          <cell r="P1055" t="str">
            <v>Фанига Алена Александровна</v>
          </cell>
          <cell r="Q1055" t="str">
            <v>bikieva.oa@tc20.pp.gazprom-neft.ru</v>
          </cell>
        </row>
        <row r="1056">
          <cell r="P1056" t="str">
            <v>Макаров Роман Олегович</v>
          </cell>
          <cell r="Q1056" t="str">
            <v>makarov.rol@tc16.pp.gazprom-neft.ru</v>
          </cell>
        </row>
        <row r="1057">
          <cell r="P1057" t="str">
            <v>Фахрутдинова Диана Айратовна</v>
          </cell>
          <cell r="Q1057" t="str">
            <v>pilishenko.vv@tc15.pp.gazprom-neft.ru</v>
          </cell>
        </row>
        <row r="1058">
          <cell r="P1058" t="str">
            <v>Тамасханов Акрамат Ибрагимович</v>
          </cell>
          <cell r="Q1058" t="str">
            <v>tamaskhanov.ai@tc14.pp.gazprom-neft.ru</v>
          </cell>
        </row>
        <row r="1059">
          <cell r="P1059" t="str">
            <v>Зузиев Ахмед Лейчиевич</v>
          </cell>
          <cell r="Q1059" t="str">
            <v>zuziev.al@tc19.pp.gazprom-neft.ru</v>
          </cell>
        </row>
        <row r="1060">
          <cell r="P1060" t="str">
            <v>Османов Заур Акавович</v>
          </cell>
          <cell r="Q1060" t="str">
            <v>osmanov.za@tc19.pp.gazprom-neft.ru</v>
          </cell>
        </row>
        <row r="1061">
          <cell r="P1061" t="str">
            <v>Саттаров Марат Фаатович</v>
          </cell>
          <cell r="Q1061" t="str">
            <v>sattarov.mf@tc21.pp.gazprom-neft.ru</v>
          </cell>
        </row>
        <row r="1062">
          <cell r="P1062" t="str">
            <v>Плешакова Надежда Александровна</v>
          </cell>
          <cell r="Q1062" t="str">
            <v>pleshakova.na@tc6.pp.gazprom-neft.ru</v>
          </cell>
        </row>
        <row r="1063">
          <cell r="P1063" t="str">
            <v>Толмачев Максим Иванович</v>
          </cell>
          <cell r="Q1063" t="str">
            <v>tolmachev.miv@tc18.pp.gazprom-neft.ru</v>
          </cell>
        </row>
        <row r="1064">
          <cell r="P1064" t="str">
            <v>Агапитова Анна Николаевна</v>
          </cell>
          <cell r="Q1064" t="str">
            <v>agapitova.an@tc17.pp.gazprom-neft.ru</v>
          </cell>
        </row>
        <row r="1065">
          <cell r="P1065" t="str">
            <v>Ковалев Дмитрий Иванович</v>
          </cell>
          <cell r="Q1065" t="str">
            <v>kovalev.di@tc20.pp.gazprom-neft.ru</v>
          </cell>
        </row>
        <row r="1066">
          <cell r="P1066" t="str">
            <v>Фидарова Ирина Николаевна</v>
          </cell>
          <cell r="Q1066" t="str">
            <v>biryukov.iyu@tc18.pp.gazprom-neft.ru</v>
          </cell>
        </row>
        <row r="1067">
          <cell r="P1067" t="str">
            <v>Довганенко Егор Дмитриевич</v>
          </cell>
          <cell r="Q1067" t="str">
            <v>dovganenko.ed@tc20.pp.gazprom-neft.ru</v>
          </cell>
        </row>
        <row r="1068">
          <cell r="P1068" t="str">
            <v>Овчаров Антон Сергеевич</v>
          </cell>
          <cell r="Q1068" t="str">
            <v>ovcharov.ase@tc17.pp.gazprom-neft.ru</v>
          </cell>
        </row>
        <row r="1069">
          <cell r="P1069" t="str">
            <v>Евдокимов Егор Александрович</v>
          </cell>
          <cell r="Q1069" t="str">
            <v>evdokimov.ea@tc21.pp.gazprom-neft.ru</v>
          </cell>
        </row>
        <row r="1070">
          <cell r="P1070" t="str">
            <v>Кечин Евгений Павлович</v>
          </cell>
          <cell r="Q1070" t="str">
            <v>kechin.ep@tc6.pp.gazprom-neft.ru</v>
          </cell>
        </row>
        <row r="1071">
          <cell r="P1071" t="str">
            <v>Плаксиенко Кирилл Игоревич</v>
          </cell>
          <cell r="Q1071" t="str">
            <v>plaksienko.ki@tc7.pp.gazprom-neft.ru</v>
          </cell>
        </row>
        <row r="1072">
          <cell r="P1072" t="str">
            <v>Сенык Евгений Емельянович</v>
          </cell>
          <cell r="Q1072" t="str">
            <v>senyk.ee@tc6.pp.gazprom-neft.ru</v>
          </cell>
        </row>
        <row r="1073">
          <cell r="P1073" t="str">
            <v>Филиппова Ирина Владимировна</v>
          </cell>
          <cell r="Q1073" t="str">
            <v>sheykhov.bsh@tc7.pp.gazprom-neft.ru</v>
          </cell>
        </row>
        <row r="1074">
          <cell r="P1074" t="str">
            <v>Хусаинова Альфия Гафуровна</v>
          </cell>
          <cell r="Q1074" t="str">
            <v>khusainova.ag@tc7.pp.gazprom-neft.ru</v>
          </cell>
        </row>
        <row r="1075">
          <cell r="P1075" t="str">
            <v>Куклина Дарья Сергеевна</v>
          </cell>
          <cell r="Q1075" t="str">
            <v>kuklina.ds@tc6.pp.gazprom-neft.ru</v>
          </cell>
        </row>
        <row r="1076">
          <cell r="P1076" t="str">
            <v>Нуреев Артем Альбертович</v>
          </cell>
          <cell r="Q1076" t="str">
            <v>nureev.aa@tc17.pp.gazprom-neft.ru</v>
          </cell>
        </row>
        <row r="1077">
          <cell r="P1077" t="str">
            <v>Курников Сергей Викторович</v>
          </cell>
          <cell r="Q1077" t="str">
            <v>kurnikov.svi@tc7.pp.gazprom-neft.ru</v>
          </cell>
        </row>
        <row r="1078">
          <cell r="P1078" t="str">
            <v>Магадиев Ильдар Ильясович</v>
          </cell>
          <cell r="Q1078" t="str">
            <v>magadiev.ii@tc17.pp.gazprom-neft.ru</v>
          </cell>
        </row>
        <row r="1079">
          <cell r="P1079" t="str">
            <v>Твердохлебов Иван Юрьевич</v>
          </cell>
          <cell r="Q1079" t="str">
            <v>tverdokhlebov.iyu@tc7.pp.gazprom-neft.ru</v>
          </cell>
        </row>
        <row r="1080">
          <cell r="P1080" t="str">
            <v>Абдрахманов Артур Ильгизович</v>
          </cell>
          <cell r="Q1080" t="str">
            <v>abdrakhmanov.ailg@tc7.pp.gazprom-neft.ru</v>
          </cell>
        </row>
        <row r="1081">
          <cell r="P1081" t="str">
            <v>Иванов Сергей Валерьевич</v>
          </cell>
          <cell r="Q1081" t="str">
            <v>ivanov.svaler@tc17.pp.gazprom-neft.ru</v>
          </cell>
        </row>
        <row r="1082">
          <cell r="P1082" t="str">
            <v>Беляев Сергей Александрович</v>
          </cell>
          <cell r="Q1082" t="str">
            <v>belyaev.sa@tc18.pp.gazprom-neft.ru</v>
          </cell>
        </row>
        <row r="1083">
          <cell r="P1083" t="str">
            <v>Тулеев Кайрат Мансызбаевич</v>
          </cell>
          <cell r="Q1083" t="str">
            <v>tuleev.km@tc6.pp.gazprom-neft.ru</v>
          </cell>
        </row>
        <row r="1084">
          <cell r="P1084" t="str">
            <v>Хайбрахманов Равиль Минивасимович</v>
          </cell>
          <cell r="Q1084" t="str">
            <v>orlova.da@tc20.pp.gazprom-neft.ru</v>
          </cell>
        </row>
        <row r="1085">
          <cell r="P1085" t="str">
            <v>Шарипов Эдуард Альбертович</v>
          </cell>
          <cell r="Q1085" t="str">
            <v>sharipov.ea@tc20.pp.gazprom-neft.ru</v>
          </cell>
        </row>
        <row r="1086">
          <cell r="P1086" t="str">
            <v>Рябчиков Александр Викторович</v>
          </cell>
          <cell r="Q1086" t="str">
            <v>ryabchikov.av@tc19.pp.gazprom-neft.ru</v>
          </cell>
        </row>
        <row r="1087">
          <cell r="P1087" t="str">
            <v>Бадай Константин Владимирович</v>
          </cell>
          <cell r="Q1087" t="str">
            <v>baday.kv@tc7.pp.gazprom-neft.ru</v>
          </cell>
        </row>
        <row r="1088">
          <cell r="P1088" t="str">
            <v>Сидорина Александра Владимировна</v>
          </cell>
          <cell r="Q1088" t="str">
            <v>sidorina.av@tc7.pp.gazprom-neft.ru</v>
          </cell>
        </row>
        <row r="1089">
          <cell r="P1089" t="str">
            <v>Ириневич Светлана Викторовна</v>
          </cell>
          <cell r="Q1089" t="str">
            <v>irinevich.svi@tc20.pp.gazprom-neft.ru</v>
          </cell>
        </row>
        <row r="1090">
          <cell r="P1090" t="str">
            <v>Шарипов Руслан Ринатович</v>
          </cell>
          <cell r="Q1090" t="str">
            <v>sharipov.rri@tc18.pp.gazprom-neft.ru</v>
          </cell>
        </row>
        <row r="1091">
          <cell r="P1091" t="str">
            <v>Мишуркин Александр Анатольевич</v>
          </cell>
          <cell r="Q1091" t="str">
            <v>mishurkin.aa@tc6.pp.gazprom-neft.ru</v>
          </cell>
        </row>
        <row r="1092">
          <cell r="P1092" t="str">
            <v>Емендеев Александр Александрович</v>
          </cell>
          <cell r="Q1092" t="str">
            <v>emendeev.aa@tc18.pp.gazprom-neft.ru</v>
          </cell>
        </row>
        <row r="1093">
          <cell r="P1093" t="str">
            <v>Ванькова Валентина Григорьевна</v>
          </cell>
          <cell r="Q1093" t="str">
            <v>vankova.vg@tc18.pp.gazprom-neft.ru</v>
          </cell>
        </row>
        <row r="1094">
          <cell r="P1094" t="str">
            <v>Муслимова Ольга Викторовна</v>
          </cell>
          <cell r="Q1094" t="str">
            <v>muslimova.ov@tc6.pp.gazprom-neft.ru</v>
          </cell>
        </row>
        <row r="1095">
          <cell r="P1095" t="str">
            <v>Толокнов Александр Евгеньевич</v>
          </cell>
          <cell r="Q1095" t="str">
            <v>toloknov.ae@tc20.pp.gazprom-neft.ru</v>
          </cell>
        </row>
        <row r="1096">
          <cell r="P1096" t="str">
            <v>Александрук Александр Владимирович</v>
          </cell>
          <cell r="Q1096" t="str">
            <v>aleksandruk.av@tc19.pp.gazprom-neft.ru</v>
          </cell>
        </row>
        <row r="1097">
          <cell r="P1097" t="str">
            <v>Халикова Надежда Анатольевна</v>
          </cell>
          <cell r="Q1097" t="str">
            <v>fayzullin.akh@tc6.pp.gazprom-neft.ru</v>
          </cell>
        </row>
        <row r="1098">
          <cell r="P1098" t="str">
            <v>Харин Артем Олегович</v>
          </cell>
          <cell r="Q1098" t="str">
            <v>prokopova.as@tc7.pp.gazprom-neft.ru</v>
          </cell>
        </row>
        <row r="1099">
          <cell r="P1099" t="str">
            <v>Исмаилов Эльнур Черкез Оглы</v>
          </cell>
          <cell r="Q1099" t="str">
            <v>ismailov.ech@tc19.pp.gazprom-neft.ru</v>
          </cell>
        </row>
        <row r="1100">
          <cell r="P1100" t="str">
            <v>Носов Денис Сергеевич</v>
          </cell>
          <cell r="Q1100" t="str">
            <v>nosov.dser@tc20.pp.gazprom-neft.ru</v>
          </cell>
        </row>
        <row r="1101">
          <cell r="P1101" t="str">
            <v>Хвостенко Александра Вячеславовна</v>
          </cell>
          <cell r="Q1101" t="str">
            <v>khvostenko.avya@tc20.pp.gazprom-neft.ru</v>
          </cell>
        </row>
        <row r="1102">
          <cell r="P1102" t="str">
            <v>Чернова Юлия Алексеевна</v>
          </cell>
          <cell r="Q1102" t="str">
            <v>chernova.yual@tc19.pp.gazprom-neft.ru</v>
          </cell>
        </row>
        <row r="1103">
          <cell r="P1103" t="str">
            <v>Губайдуллина Илюза Расиховна</v>
          </cell>
          <cell r="Q1103" t="str">
            <v>gubaydullina.ir@tc20.pp.gazprom-neft.ru</v>
          </cell>
        </row>
        <row r="1104">
          <cell r="P1104" t="str">
            <v>Хасаев Артур Нариманович</v>
          </cell>
          <cell r="Q1104" t="str">
            <v>sergeenko.lv@tc19.pp.gazprom-neft.ru</v>
          </cell>
        </row>
        <row r="1105">
          <cell r="P1105" t="str">
            <v>Диденко Татьяна Владимировна</v>
          </cell>
          <cell r="Q1105" t="str">
            <v>didenko.tv@tc20.pp.gazprom-neft.ru</v>
          </cell>
        </row>
        <row r="1106">
          <cell r="P1106" t="str">
            <v>Бобрицкая Екатерина Юрьевна</v>
          </cell>
          <cell r="Q1106" t="str">
            <v>bobritskaya.eyu@tc20.pp.gazprom-neft.ru</v>
          </cell>
        </row>
        <row r="1107">
          <cell r="P1107" t="str">
            <v>Шарапова Анна Вадимовна</v>
          </cell>
          <cell r="Q1107" t="str">
            <v>sharapova.av@tc19.pp.gazprom-neft.ru</v>
          </cell>
        </row>
        <row r="1108">
          <cell r="P1108" t="str">
            <v>Болдырьков Евгений Дмитриевич</v>
          </cell>
          <cell r="Q1108" t="str">
            <v>boldyrkov.ed@tc20.pp.gazprom-neft.ru</v>
          </cell>
        </row>
        <row r="1109">
          <cell r="P1109" t="str">
            <v>Шафиков Ильфир Ильфатович</v>
          </cell>
          <cell r="Q1109" t="str">
            <v>shafikov.ii@tc19.pp.gazprom-neft.ru</v>
          </cell>
        </row>
        <row r="1110">
          <cell r="P1110" t="str">
            <v>Хатапова Ляйсан Рамиловна</v>
          </cell>
          <cell r="Q1110" t="str">
            <v>ruzavina.tvl@tc19.pp.gazprom-neft.ru</v>
          </cell>
        </row>
        <row r="1111">
          <cell r="P1111" t="str">
            <v>Габибова Людмила Николаевна</v>
          </cell>
          <cell r="Q1111" t="str">
            <v>gabibova.ln@tc18.pp.gazprom-neft.ru</v>
          </cell>
        </row>
        <row r="1112">
          <cell r="P1112" t="str">
            <v>Хахуля Анастасия Викторовна</v>
          </cell>
          <cell r="Q1112" t="str">
            <v>kazimagomedov.zn@tc20.pp.gazprom-neft.ru</v>
          </cell>
        </row>
        <row r="1113">
          <cell r="P1113" t="str">
            <v>Антоненко Маргарита Алексеевна</v>
          </cell>
          <cell r="Q1113" t="str">
            <v>antonenko.ma@tc17.pp.gazprom-neft.ru</v>
          </cell>
        </row>
        <row r="1114">
          <cell r="P1114" t="str">
            <v>Ходак Анна Владимировна</v>
          </cell>
          <cell r="Q1114" t="str">
            <v>maskov.ar@tc19.pp.gazprom-neft.ru</v>
          </cell>
        </row>
        <row r="1115">
          <cell r="P1115" t="str">
            <v>Евланова Анастасия Дмитриевна</v>
          </cell>
          <cell r="Q1115" t="str">
            <v>evlanova.ad@tc17.pp.gazprom-neft.ru</v>
          </cell>
        </row>
        <row r="1116">
          <cell r="P1116" t="str">
            <v>Амирханов Артур Рашитович</v>
          </cell>
          <cell r="Q1116" t="str">
            <v>amirkhanov.ar@tc17.pp.gazprom-neft.ru</v>
          </cell>
        </row>
        <row r="1117">
          <cell r="P1117" t="str">
            <v>Подгальняя Кристина Александровна</v>
          </cell>
          <cell r="Q1117" t="str">
            <v>podgalnyaya.ka@tc17.pp.gazprom-neft.ru</v>
          </cell>
        </row>
        <row r="1118">
          <cell r="P1118" t="str">
            <v>Степанова Виолетта Михайловна</v>
          </cell>
          <cell r="Q1118" t="str">
            <v>stepanova.vmi@tc18.pp.gazprom-neft.ru</v>
          </cell>
        </row>
        <row r="1119">
          <cell r="P1119" t="str">
            <v>Легута Илья Евгеньевич</v>
          </cell>
          <cell r="Q1119" t="str">
            <v>leguta.ie@tc18.pp.gazprom-neft.ru</v>
          </cell>
        </row>
        <row r="1120">
          <cell r="P1120" t="str">
            <v>Центр Мониторинга и Контроля ЦМК</v>
          </cell>
          <cell r="Q1120" t="str">
            <v>merezhkina.ar@tc18.pp.gazprom-neft.ru</v>
          </cell>
        </row>
        <row r="1121">
          <cell r="P1121" t="str">
            <v>Кузьминых Павел Сергеевич</v>
          </cell>
          <cell r="Q1121" t="str">
            <v>kuzminykh.ps@tc17.pp.gazprom-neft.ru</v>
          </cell>
        </row>
        <row r="1122">
          <cell r="P1122" t="str">
            <v>Евдокимова Милана Дмитриевна</v>
          </cell>
          <cell r="Q1122" t="str">
            <v>evdokimova.md@tc18.pp.gazprom-neft.ru</v>
          </cell>
        </row>
        <row r="1123">
          <cell r="P1123" t="str">
            <v>Центр Мониторинга и Контроля ЦМК2</v>
          </cell>
          <cell r="Q1123" t="str">
            <v>ershov.aa@tc18.pp.gazprom-neft.ru</v>
          </cell>
        </row>
        <row r="1124">
          <cell r="P1124" t="str">
            <v>Делимов Игорь Борисович</v>
          </cell>
          <cell r="Q1124" t="str">
            <v>delimov.ib@tc18.pp.gazprom-neft.ru</v>
          </cell>
        </row>
        <row r="1125">
          <cell r="P1125" t="str">
            <v>Чернов Илья Александрович</v>
          </cell>
          <cell r="Q1125" t="str">
            <v>kirpichenkov.nyu@tc18.pp.gazprom-neft.ru</v>
          </cell>
        </row>
        <row r="1126">
          <cell r="P1126" t="str">
            <v>Шабунин Евгений Викторович</v>
          </cell>
          <cell r="Q1126" t="str">
            <v>tamaskhanov.mi@tc19.pp.gazprom-neft.ru</v>
          </cell>
        </row>
        <row r="1127">
          <cell r="P1127" t="str">
            <v>Шатохин Максим Алексеевич</v>
          </cell>
          <cell r="Q1127" t="str">
            <v>kharin.ao@tc19.pp.gazprom-neft.ru</v>
          </cell>
        </row>
        <row r="1128">
          <cell r="P1128" t="str">
            <v>Шейхов Бутта Шейхович</v>
          </cell>
          <cell r="Q1128" t="str">
            <v>falkin.kg@tc19.pp.gazprom-neft.ru</v>
          </cell>
        </row>
        <row r="1129">
          <cell r="P1129" t="str">
            <v>Образцова Елена Николаевна</v>
          </cell>
          <cell r="Q1129" t="str">
            <v>obraztsova.en@tc19.pp.gazprom-neft.ru</v>
          </cell>
        </row>
        <row r="1130">
          <cell r="P1130" t="str">
            <v>Ящук Родион Николаевич</v>
          </cell>
          <cell r="Q1130" t="str">
            <v>yashchuk.rn@tc17.pp.gazprom-neft.ru</v>
          </cell>
        </row>
        <row r="1131">
          <cell r="P1131" t="str">
            <v>Шинкарев Александр Дмитриевич</v>
          </cell>
          <cell r="Q1131" t="e">
            <v>#N/A</v>
          </cell>
        </row>
        <row r="1132">
          <cell r="P1132" t="str">
            <v>Шустовских Антон Владимирович</v>
          </cell>
          <cell r="Q1132" t="str">
            <v>kuznetsov.eal@tc17.pp.gazprom-neft.ru</v>
          </cell>
        </row>
        <row r="1133">
          <cell r="P1133" t="str">
            <v>Яковлев Анатолий Геннадьевич</v>
          </cell>
          <cell r="Q1133" t="str">
            <v>tsentrmonitoring.tsm@tc19.pp.gazprom-neft.ru</v>
          </cell>
        </row>
        <row r="1134">
          <cell r="P1134" t="str">
            <v>Василькоров Игорь Иванович</v>
          </cell>
          <cell r="Q1134" t="str">
            <v>vasilkorov.ii@tc20.pp.gazprom-neft.ru</v>
          </cell>
        </row>
        <row r="1137">
          <cell r="P1137" t="str">
            <v>Агафонова Анастасия Викторовна</v>
          </cell>
          <cell r="Q1137" t="str">
            <v>tc17.pp.gazprom-neft.ru</v>
          </cell>
        </row>
        <row r="1138">
          <cell r="P1138" t="str">
            <v>Гафуров Марат Рифгатович</v>
          </cell>
          <cell r="Q1138" t="str">
            <v>tc14.pp.gazprom-neft.ru</v>
          </cell>
        </row>
        <row r="1139">
          <cell r="P1139" t="str">
            <v>Гуноев Аслан Геннадиевич</v>
          </cell>
          <cell r="Q1139" t="str">
            <v>tc19.pp.gazprom-neft.ru</v>
          </cell>
        </row>
        <row r="1140">
          <cell r="P1140" t="str">
            <v>Аминев Дмитрий Александрович</v>
          </cell>
          <cell r="Q1140" t="str">
            <v>tc16.pp.gazprom-neft.ru</v>
          </cell>
        </row>
        <row r="1141">
          <cell r="P1141" t="str">
            <v>Галиев Ильнур Римович</v>
          </cell>
          <cell r="Q1141" t="str">
            <v>tc14.pp.gazprom-neft.ru</v>
          </cell>
        </row>
        <row r="1142">
          <cell r="P1142" t="str">
            <v>Андюкаева Кристина Сергеевна</v>
          </cell>
          <cell r="Q1142" t="str">
            <v>tc7.pp.gazprom-neft.ru</v>
          </cell>
        </row>
        <row r="1143">
          <cell r="P1143" t="str">
            <v>Снигерев Алексей Олегович</v>
          </cell>
          <cell r="Q1143" t="str">
            <v>tc21.pp.gazprom-neft.ru</v>
          </cell>
        </row>
        <row r="1144">
          <cell r="P1144" t="str">
            <v>Бандура Тарас Николаевич</v>
          </cell>
          <cell r="Q1144" t="str">
            <v>tc20.pp.gazprom-neft.ru</v>
          </cell>
        </row>
        <row r="1145">
          <cell r="P1145" t="str">
            <v>Калашников Никита Алексеевич</v>
          </cell>
          <cell r="Q1145" t="str">
            <v>tc12.pp.gazprom-neft.ru</v>
          </cell>
        </row>
        <row r="1146">
          <cell r="P1146" t="str">
            <v>Колосков Владимир Сергеевич</v>
          </cell>
          <cell r="Q1146" t="str">
            <v>tc19.pp.gazprom-neft.ru</v>
          </cell>
        </row>
        <row r="1147">
          <cell r="P1147" t="str">
            <v>Байрамгулова Виктория Анатольевна</v>
          </cell>
          <cell r="Q1147" t="str">
            <v>tc17.pp.gazprom-neft.ru</v>
          </cell>
        </row>
        <row r="1148">
          <cell r="P1148" t="str">
            <v>Бекешева Балкена Альдибековна</v>
          </cell>
          <cell r="Q1148" t="str">
            <v>tc11.pp.gazprom-neft.ru</v>
          </cell>
        </row>
        <row r="1149">
          <cell r="P1149" t="str">
            <v>Берестов Сергей Леонидович</v>
          </cell>
          <cell r="Q1149" t="str">
            <v>tc16.pp.gazprom-neft.ru</v>
          </cell>
        </row>
        <row r="1150">
          <cell r="P1150" t="str">
            <v>Кочетков Кирилл Андреевич</v>
          </cell>
          <cell r="Q1150" t="str">
            <v>tc14.pp.gazprom-neft.ru</v>
          </cell>
        </row>
        <row r="1151">
          <cell r="P1151" t="str">
            <v>Голдина Татьяна Евгеньевна</v>
          </cell>
          <cell r="Q1151" t="str">
            <v>tc15.pp.gazprom-neft.ru</v>
          </cell>
        </row>
        <row r="1152">
          <cell r="P1152" t="str">
            <v>Бойко Альбина Хамматовна</v>
          </cell>
          <cell r="Q1152" t="str">
            <v>tc19.pp.gazprom-neft.ru</v>
          </cell>
        </row>
        <row r="1153">
          <cell r="P1153" t="str">
            <v>Бреев Александр Николаевич</v>
          </cell>
          <cell r="Q1153" t="str">
            <v>tc12.pp.gazprom-neft.ru</v>
          </cell>
        </row>
        <row r="1154">
          <cell r="P1154" t="str">
            <v>Рогов Игорь Валерьевич</v>
          </cell>
          <cell r="Q1154" t="str">
            <v>tc13.pp.gazprom-neft.ru</v>
          </cell>
        </row>
        <row r="1155">
          <cell r="P1155" t="str">
            <v>Брусова Мария Александровна</v>
          </cell>
          <cell r="Q1155" t="str">
            <v>tc21.pp.gazprom-neft.ru</v>
          </cell>
        </row>
        <row r="1156">
          <cell r="P1156" t="str">
            <v>Букирев Алексей Николаевич</v>
          </cell>
          <cell r="Q1156" t="str">
            <v>tc11.pp.gazprom-neft.ru</v>
          </cell>
        </row>
        <row r="1157">
          <cell r="P1157" t="str">
            <v>Ишуткин Алексей Михайлович</v>
          </cell>
          <cell r="Q1157" t="str">
            <v>tc14.pp.gazprom-neft.ru</v>
          </cell>
        </row>
        <row r="1158">
          <cell r="P1158" t="str">
            <v>Чернухин Иван Юрьевич</v>
          </cell>
          <cell r="Q1158" t="str">
            <v>tc17.pp.gazprom-neft.ru</v>
          </cell>
        </row>
        <row r="1159">
          <cell r="P1159" t="str">
            <v>Саяпина Лариса Загитовна</v>
          </cell>
          <cell r="Q1159" t="str">
            <v>tc11.pp.gazprom-neft.ru</v>
          </cell>
        </row>
        <row r="1160">
          <cell r="P1160" t="str">
            <v>Гусенков Антон Владимирович</v>
          </cell>
          <cell r="Q1160" t="str">
            <v>tc21.pp.gazprom-neft.ru</v>
          </cell>
        </row>
        <row r="1161">
          <cell r="P1161" t="str">
            <v>Зайцева Светлана Вячеславовна</v>
          </cell>
          <cell r="Q1161" t="str">
            <v>tc11.pp.gazprom-neft.ru</v>
          </cell>
        </row>
        <row r="1162">
          <cell r="P1162" t="str">
            <v>Даминева Надежда Геннадьевна</v>
          </cell>
          <cell r="Q1162" t="str">
            <v>tc13.pp.gazprom-neft.ru</v>
          </cell>
        </row>
        <row r="1163">
          <cell r="P1163" t="str">
            <v>Дергунова Анастасия Васильевна</v>
          </cell>
          <cell r="Q1163" t="str">
            <v>tc11.pp.gazprom-neft.ru</v>
          </cell>
        </row>
        <row r="1164">
          <cell r="P1164" t="str">
            <v>Делиев Григорий Григорьевич</v>
          </cell>
          <cell r="Q1164" t="str">
            <v>tc21.pp.gazprom-neft.ru</v>
          </cell>
        </row>
        <row r="1165">
          <cell r="P1165" t="str">
            <v>Костицын Дмитрий Владимирович</v>
          </cell>
          <cell r="Q1165" t="str">
            <v>tc13.pp.gazprom-neft.ru</v>
          </cell>
        </row>
        <row r="1166">
          <cell r="P1166" t="str">
            <v>Долгополов Михаил Исаевич</v>
          </cell>
          <cell r="Q1166" t="str">
            <v>tc15.pp.gazprom-neft.ru</v>
          </cell>
        </row>
        <row r="1167">
          <cell r="P1167" t="str">
            <v>Дойников Михаил Николаевич</v>
          </cell>
          <cell r="Q1167" t="str">
            <v>tc15.pp.gazprom-neft.ru</v>
          </cell>
        </row>
        <row r="1168">
          <cell r="P1168" t="str">
            <v>Пискарев Сергей Александрович</v>
          </cell>
          <cell r="Q1168" t="str">
            <v>tc14.pp.gazprom-neft.ru</v>
          </cell>
        </row>
        <row r="1169">
          <cell r="P1169" t="str">
            <v>Клоконос Виктор Валерьевич</v>
          </cell>
          <cell r="Q1169" t="str">
            <v>tc6.pp.gazprom-neft.ru</v>
          </cell>
        </row>
        <row r="1170">
          <cell r="P1170" t="str">
            <v>Кобзарь Игорь Викторович</v>
          </cell>
          <cell r="Q1170" t="str">
            <v>tc11.pp.gazprom-neft.ru</v>
          </cell>
        </row>
        <row r="1171">
          <cell r="P1171" t="str">
            <v>Егорина Елена Ивановна</v>
          </cell>
          <cell r="Q1171" t="str">
            <v>tc11.pp.gazprom-neft.ru</v>
          </cell>
        </row>
        <row r="1172">
          <cell r="P1172" t="str">
            <v>Евсюков Владимир Игоревич</v>
          </cell>
          <cell r="Q1172" t="str">
            <v>tc11.pp.gazprom-neft.ru</v>
          </cell>
        </row>
        <row r="1173">
          <cell r="P1173" t="str">
            <v>Евтеева Анна Павловна</v>
          </cell>
          <cell r="Q1173" t="str">
            <v>tc21.pp.gazprom-neft.ru</v>
          </cell>
        </row>
        <row r="1174">
          <cell r="P1174" t="str">
            <v>Хаметов Рустам Русланович</v>
          </cell>
          <cell r="Q1174" t="str">
            <v>tc17.pp.gazprom-neft.ru</v>
          </cell>
        </row>
        <row r="1175">
          <cell r="P1175" t="str">
            <v>Фоминых Дмитрий Юрьевич</v>
          </cell>
          <cell r="Q1175" t="str">
            <v>tc3.pp.gazprom-neft.ru</v>
          </cell>
        </row>
        <row r="1176">
          <cell r="P1176" t="str">
            <v>Гасанов Урфат Махирович</v>
          </cell>
          <cell r="Q1176" t="str">
            <v>tc14.pp.gazprom-neft.ru</v>
          </cell>
        </row>
        <row r="1177">
          <cell r="P1177" t="str">
            <v>Свичкарь Мария Романовна</v>
          </cell>
          <cell r="Q1177" t="str">
            <v>tc18.pp.gazprom-neft.ru</v>
          </cell>
        </row>
        <row r="1178">
          <cell r="P1178" t="str">
            <v>Гераскина Наталья Андреевна</v>
          </cell>
          <cell r="Q1178" t="str">
            <v>tc16.pp.gazprom-neft.ru</v>
          </cell>
        </row>
        <row r="1179">
          <cell r="P1179" t="str">
            <v>Муфтахов Руслан Ришатович</v>
          </cell>
          <cell r="Q1179" t="str">
            <v>tc13.pp.gazprom-neft.ru</v>
          </cell>
        </row>
        <row r="1180">
          <cell r="P1180" t="str">
            <v>Харланов Виталий Викторович</v>
          </cell>
          <cell r="Q1180" t="str">
            <v>tc11.pp.gazprom-neft.ru</v>
          </cell>
        </row>
        <row r="1181">
          <cell r="P1181" t="str">
            <v>Горностай Карина Ерсаиновна</v>
          </cell>
          <cell r="Q1181" t="str">
            <v>tc20.pp.gazprom-neft.ru</v>
          </cell>
        </row>
        <row r="1182">
          <cell r="P1182" t="str">
            <v>Казаков Игорь Анатольевич</v>
          </cell>
          <cell r="Q1182" t="str">
            <v>tc16.pp.gazprom-neft.ru</v>
          </cell>
        </row>
        <row r="1183">
          <cell r="P1183" t="str">
            <v>Гурьянова Елена Александровна</v>
          </cell>
          <cell r="Q1183" t="str">
            <v>tc7.pp.gazprom-neft.ru</v>
          </cell>
        </row>
        <row r="1184">
          <cell r="P1184" t="str">
            <v>Хаметов Руслан Рашидович</v>
          </cell>
          <cell r="Q1184" t="str">
            <v>tc11.pp.gazprom-neft.ru</v>
          </cell>
        </row>
        <row r="1185">
          <cell r="P1185" t="str">
            <v>Смирнов Роман Александрович</v>
          </cell>
          <cell r="Q1185" t="str">
            <v>tc11.pp.gazprom-neft.ru</v>
          </cell>
        </row>
        <row r="1186">
          <cell r="P1186" t="str">
            <v>Сальникова Жанна Викторовна</v>
          </cell>
          <cell r="Q1186" t="str">
            <v>tc16.pp.gazprom-neft.ru</v>
          </cell>
        </row>
        <row r="1187">
          <cell r="P1187" t="str">
            <v>Субханкулова Гульназ Расулевна</v>
          </cell>
          <cell r="Q1187" t="str">
            <v>tc6.pp.gazprom-neft.ru</v>
          </cell>
        </row>
        <row r="1188">
          <cell r="P1188" t="str">
            <v>Нарубин Евгений Николаевич</v>
          </cell>
          <cell r="Q1188" t="str">
            <v>tc20.pp.gazprom-neft.ru</v>
          </cell>
        </row>
        <row r="1189">
          <cell r="P1189" t="str">
            <v>Мезенцева Наталья Васильевна</v>
          </cell>
          <cell r="Q1189" t="str">
            <v>tc11.pp.gazprom-neft.ru</v>
          </cell>
        </row>
        <row r="1190">
          <cell r="P1190" t="str">
            <v>Морозова Алла Викторовна</v>
          </cell>
          <cell r="Q1190" t="str">
            <v>tc15.pp.gazprom-neft.ru</v>
          </cell>
        </row>
        <row r="1191">
          <cell r="P1191" t="str">
            <v>Сайтиева Альбина Раисовна</v>
          </cell>
          <cell r="Q1191" t="str">
            <v>tc18.pp.gazprom-neft.ru</v>
          </cell>
        </row>
        <row r="1192">
          <cell r="P1192" t="str">
            <v>Шумов Федор Васильевич</v>
          </cell>
          <cell r="Q1192" t="str">
            <v>tc16.pp.gazprom-neft.ru</v>
          </cell>
        </row>
        <row r="1193">
          <cell r="P1193" t="str">
            <v>Волкова Юлия Сергеевна</v>
          </cell>
          <cell r="Q1193" t="str">
            <v>tc18.pp.gazprom-neft.ru</v>
          </cell>
        </row>
        <row r="1194">
          <cell r="P1194" t="str">
            <v>Зайцев Игорь Александрович</v>
          </cell>
          <cell r="Q1194" t="str">
            <v>tc16.pp.gazprom-neft.ru</v>
          </cell>
        </row>
        <row r="1195">
          <cell r="P1195" t="str">
            <v>Харланова Лейла Гусейновна</v>
          </cell>
          <cell r="Q1195" t="str">
            <v>tc20.pp.gazprom-neft.ru</v>
          </cell>
        </row>
        <row r="1196">
          <cell r="P1196" t="str">
            <v>Руденко Алина Рамильевна</v>
          </cell>
          <cell r="Q1196" t="str">
            <v>tc16.pp.gazprom-neft.ru</v>
          </cell>
        </row>
        <row r="1197">
          <cell r="P1197" t="str">
            <v>Ковбаса Андрей Иванович</v>
          </cell>
          <cell r="Q1197" t="str">
            <v>tc11.pp.gazprom-neft.ru</v>
          </cell>
        </row>
        <row r="1198">
          <cell r="P1198" t="str">
            <v>Хенов Андрей Иванович</v>
          </cell>
          <cell r="Q1198" t="str">
            <v>tc20.pp.gazprom-neft.ru</v>
          </cell>
        </row>
        <row r="1199">
          <cell r="P1199" t="str">
            <v>Королева Айгуль Галиакбаровна</v>
          </cell>
          <cell r="Q1199" t="str">
            <v>tc19.pp.gazprom-neft.ru</v>
          </cell>
        </row>
        <row r="1200">
          <cell r="P1200" t="str">
            <v>Корытин Константин Русланович</v>
          </cell>
          <cell r="Q1200" t="str">
            <v>tc21.pp.gazprom-neft.ru</v>
          </cell>
        </row>
        <row r="1201">
          <cell r="P1201" t="str">
            <v>Валиев Булат Ахмедович</v>
          </cell>
          <cell r="Q1201" t="str">
            <v>tc15.pp.gazprom-neft.ru</v>
          </cell>
        </row>
        <row r="1202">
          <cell r="P1202" t="str">
            <v>Подболотов Иван Валерьевич</v>
          </cell>
          <cell r="Q1202" t="str">
            <v>tc11.pp.gazprom-neft.ru</v>
          </cell>
        </row>
        <row r="1203">
          <cell r="P1203" t="str">
            <v>Михненко Роман Игорьевич</v>
          </cell>
          <cell r="Q1203" t="str">
            <v>tc14.pp.gazprom-neft.ru</v>
          </cell>
        </row>
        <row r="1204">
          <cell r="P1204" t="str">
            <v>Муштукова Екатерина Сергеевна</v>
          </cell>
          <cell r="Q1204" t="str">
            <v>tc11.pp.gazprom-neft.ru</v>
          </cell>
        </row>
        <row r="1205">
          <cell r="P1205" t="str">
            <v>Попова Юлия Юрьевна</v>
          </cell>
          <cell r="Q1205" t="str">
            <v>tc20.pp.gazprom-neft.ru</v>
          </cell>
        </row>
        <row r="1206">
          <cell r="P1206" t="str">
            <v>Сухоруков Сергей Владимирович</v>
          </cell>
          <cell r="Q1206" t="str">
            <v>tc3.pp.gazprom-neft.ru</v>
          </cell>
        </row>
        <row r="1207">
          <cell r="P1207" t="str">
            <v>Куприянова Вера Викторовна</v>
          </cell>
          <cell r="Q1207" t="str">
            <v>tc20.pp.gazprom-neft.ru</v>
          </cell>
        </row>
        <row r="1208">
          <cell r="P1208" t="str">
            <v>Кузнецов Владимир Петрович</v>
          </cell>
          <cell r="Q1208" t="str">
            <v>tc17.pp.gazprom-neft.ru</v>
          </cell>
        </row>
        <row r="1209">
          <cell r="P1209" t="str">
            <v>Шагапов Альберт Гамильевич</v>
          </cell>
          <cell r="Q1209" t="str">
            <v>tc16.pp.gazprom-neft.ru</v>
          </cell>
        </row>
        <row r="1210">
          <cell r="P1210" t="str">
            <v>Родников Виктор Юрьевич</v>
          </cell>
          <cell r="Q1210" t="str">
            <v>tc11.pp.gazprom-neft.ru</v>
          </cell>
        </row>
        <row r="1211">
          <cell r="P1211" t="str">
            <v>Середенко Александр Александрович</v>
          </cell>
          <cell r="Q1211" t="str">
            <v>tc11.pp.gazprom-neft.ru</v>
          </cell>
        </row>
        <row r="1212">
          <cell r="P1212" t="str">
            <v>Валиахметов Борис Фатыхович</v>
          </cell>
          <cell r="Q1212" t="str">
            <v>tc18.pp.gazprom-neft.ru</v>
          </cell>
        </row>
        <row r="1213">
          <cell r="P1213" t="str">
            <v>Листов Павел Валерьевич</v>
          </cell>
          <cell r="Q1213" t="str">
            <v>tc13.pp.gazprom-neft.ru</v>
          </cell>
        </row>
        <row r="1214">
          <cell r="P1214" t="str">
            <v>Юнин Антон Сергеевич</v>
          </cell>
          <cell r="Q1214" t="str">
            <v>tc7.pp.gazprom-neft.ru</v>
          </cell>
        </row>
        <row r="1215">
          <cell r="P1215" t="str">
            <v>Лысенко Артем Геннадьевич</v>
          </cell>
          <cell r="Q1215" t="str">
            <v>tc11.pp.gazprom-neft.ru</v>
          </cell>
        </row>
        <row r="1216">
          <cell r="P1216" t="str">
            <v>Паутова Ирина Александровна</v>
          </cell>
          <cell r="Q1216" t="str">
            <v>tc19.pp.gazprom-neft.ru</v>
          </cell>
        </row>
        <row r="1217">
          <cell r="P1217" t="str">
            <v>Матвеев Семен Владимирович</v>
          </cell>
          <cell r="Q1217" t="str">
            <v>tc21.pp.gazprom-neft.ru</v>
          </cell>
        </row>
        <row r="1218">
          <cell r="P1218" t="str">
            <v>Мамашев Гасан Мамашевич</v>
          </cell>
          <cell r="Q1218" t="str">
            <v>tc21.pp.gazprom-neft.ru</v>
          </cell>
        </row>
        <row r="1219">
          <cell r="P1219" t="str">
            <v>Мамедов Эльсевар Намик Оглы</v>
          </cell>
          <cell r="Q1219" t="str">
            <v>tc13.pp.gazprom-neft.ru</v>
          </cell>
        </row>
        <row r="1220">
          <cell r="P1220" t="str">
            <v>Марченко Юлия Александровна</v>
          </cell>
          <cell r="Q1220" t="str">
            <v>tc19.pp.gazprom-neft.ru</v>
          </cell>
        </row>
        <row r="1221">
          <cell r="P1221" t="str">
            <v>Матвеева Марина Михайловна</v>
          </cell>
          <cell r="Q1221" t="str">
            <v>tc6.pp.gazprom-neft.ru</v>
          </cell>
        </row>
        <row r="1222">
          <cell r="P1222" t="str">
            <v>Сучков Алексей Алексеевич</v>
          </cell>
          <cell r="Q1222" t="str">
            <v>tc20.pp.gazprom-neft.ru</v>
          </cell>
        </row>
        <row r="1223">
          <cell r="P1223" t="str">
            <v>Вара Зинаида Владимировна</v>
          </cell>
          <cell r="Q1223" t="str">
            <v>tc19.pp.gazprom-neft.ru</v>
          </cell>
        </row>
        <row r="1224">
          <cell r="P1224" t="str">
            <v>Пачганов Тимофей Гаврилович</v>
          </cell>
          <cell r="Q1224" t="str">
            <v>tc20.pp.gazprom-neft.ru</v>
          </cell>
        </row>
        <row r="1225">
          <cell r="P1225" t="str">
            <v>Новолодская Ольга Александровна</v>
          </cell>
          <cell r="Q1225" t="str">
            <v>tc19.pp.gazprom-neft.ru</v>
          </cell>
        </row>
        <row r="1226">
          <cell r="P1226" t="str">
            <v>Ничипоренко Павел Алексеевич</v>
          </cell>
          <cell r="Q1226" t="str">
            <v>tc21.pp.gazprom-neft.ru</v>
          </cell>
        </row>
        <row r="1227">
          <cell r="P1227" t="str">
            <v>Саяхова Руфина Ириковна</v>
          </cell>
          <cell r="Q1227" t="str">
            <v>tc11.pp.gazprom-neft.ru</v>
          </cell>
        </row>
        <row r="1228">
          <cell r="P1228" t="str">
            <v>Первушина Дарья Анатольевна</v>
          </cell>
          <cell r="Q1228" t="str">
            <v>tc11.pp.gazprom-neft.ru</v>
          </cell>
        </row>
        <row r="1229">
          <cell r="P1229" t="str">
            <v>Первых Татьяна Николаевна</v>
          </cell>
          <cell r="Q1229" t="str">
            <v>tc6.pp.gazprom-neft.ru</v>
          </cell>
        </row>
        <row r="1230">
          <cell r="P1230" t="str">
            <v>Плаксина Инна Александровна</v>
          </cell>
          <cell r="Q1230" t="str">
            <v>tc20.pp.gazprom-neft.ru</v>
          </cell>
        </row>
        <row r="1231">
          <cell r="P1231" t="str">
            <v>Яковлева Валерия Валерьевна</v>
          </cell>
          <cell r="Q1231" t="str">
            <v>tc6.pp.gazprom-neft.ru</v>
          </cell>
        </row>
        <row r="1232">
          <cell r="P1232" t="str">
            <v>Шакиров Тимур Радикович</v>
          </cell>
          <cell r="Q1232" t="str">
            <v>tc11.pp.gazprom-neft.ru</v>
          </cell>
        </row>
        <row r="1233">
          <cell r="P1233" t="str">
            <v>Сачко Ирина Евгеньевна</v>
          </cell>
          <cell r="Q1233" t="str">
            <v>tc21.pp.gazprom-neft.ru</v>
          </cell>
        </row>
        <row r="1234">
          <cell r="P1234" t="str">
            <v>Салтукиев Зелемхан Хамбекович</v>
          </cell>
          <cell r="Q1234" t="str">
            <v>tc19.pp.gazprom-neft.ru</v>
          </cell>
        </row>
        <row r="1235">
          <cell r="P1235" t="str">
            <v>Станкеев Валерий Александрович</v>
          </cell>
          <cell r="Q1235" t="str">
            <v>tc18.pp.gazprom-neft.ru</v>
          </cell>
        </row>
        <row r="1236">
          <cell r="P1236" t="str">
            <v>Вохмин Евгений Владимирович</v>
          </cell>
          <cell r="Q1236" t="str">
            <v>tc20.pp.gazprom-neft.ru</v>
          </cell>
        </row>
        <row r="1237">
          <cell r="P1237" t="str">
            <v>Ткач Зирина Масхутовна</v>
          </cell>
          <cell r="Q1237" t="str">
            <v>tc18.pp.gazprom-neft.ru</v>
          </cell>
        </row>
        <row r="1238">
          <cell r="P1238" t="str">
            <v>Якименко Александр Николаевич</v>
          </cell>
          <cell r="Q1238" t="str">
            <v>tc13.pp.gazprom-neft.ru</v>
          </cell>
        </row>
        <row r="1239">
          <cell r="P1239" t="str">
            <v>Удовидченко Николай Игоревич</v>
          </cell>
          <cell r="Q1239">
            <v>0</v>
          </cell>
        </row>
        <row r="1240">
          <cell r="P1240" t="str">
            <v>Захарян Марина Борисовна</v>
          </cell>
          <cell r="Q1240" t="str">
            <v>tc15.pp.gazprom-neft.ru</v>
          </cell>
        </row>
        <row r="1241">
          <cell r="P1241" t="str">
            <v>Шкуратова Лидия Юрьевна</v>
          </cell>
          <cell r="Q1241" t="str">
            <v>tc19.pp.gazprom-neft.ru</v>
          </cell>
        </row>
        <row r="1242">
          <cell r="P1242" t="str">
            <v>Кикоть Нина Сергеевна</v>
          </cell>
          <cell r="Q1242" t="str">
            <v>tc20.pp.gazprom-neft.ru</v>
          </cell>
        </row>
        <row r="1243">
          <cell r="P1243" t="str">
            <v>Силинский Андрей Энгельсович</v>
          </cell>
          <cell r="Q1243" t="str">
            <v>tc19.pp.gazprom-neft.ru</v>
          </cell>
        </row>
        <row r="1244">
          <cell r="P1244" t="str">
            <v>Ахмадеев Руслан Александрович</v>
          </cell>
          <cell r="Q1244" t="str">
            <v>tc6.pp.gazprom-neft.ru</v>
          </cell>
        </row>
        <row r="1245">
          <cell r="P1245" t="str">
            <v>Ахмедов Фикрет Ахмедович</v>
          </cell>
          <cell r="Q1245" t="str">
            <v>tc7.pp.gazprom-neft.ru</v>
          </cell>
        </row>
        <row r="1246">
          <cell r="P1246" t="str">
            <v>Суднишников Дмитрий Сергеевич</v>
          </cell>
          <cell r="Q1246" t="str">
            <v>tc6.pp.gazprom-neft.ru</v>
          </cell>
        </row>
        <row r="1247">
          <cell r="P1247" t="str">
            <v>Фаттахов Ильнур Нурфаязович</v>
          </cell>
          <cell r="Q1247" t="str">
            <v>tc7.pp.gazprom-neft.ru</v>
          </cell>
        </row>
        <row r="1248">
          <cell r="P1248" t="str">
            <v>Коровин Павел Игоревич</v>
          </cell>
          <cell r="Q1248" t="str">
            <v>tc18.pp.gazprom-neft.ru</v>
          </cell>
        </row>
        <row r="1249">
          <cell r="P1249" t="str">
            <v>Кануков Тимур Тахирович</v>
          </cell>
          <cell r="Q1249" t="str">
            <v>tc19.pp.gazprom-neft.ru</v>
          </cell>
        </row>
        <row r="1250">
          <cell r="P1250" t="str">
            <v>Жуковская Татьяна Николаевна</v>
          </cell>
          <cell r="Q1250" t="str">
            <v>tc6.pp.gazprom-neft.ru</v>
          </cell>
        </row>
        <row r="1251">
          <cell r="P1251" t="str">
            <v>Украинец Петр Петрович</v>
          </cell>
          <cell r="Q1251" t="str">
            <v>tc20.pp.gazprom-neft.ru</v>
          </cell>
        </row>
        <row r="1252">
          <cell r="P1252" t="str">
            <v>Манацков Сергей Александрович</v>
          </cell>
          <cell r="Q1252" t="str">
            <v>tc18.pp.gazprom-neft.ru</v>
          </cell>
        </row>
        <row r="1253">
          <cell r="P1253" t="str">
            <v>Парадеев Иван Иванович</v>
          </cell>
          <cell r="Q1253" t="str">
            <v>tc19.pp.gazprom-neft.ru</v>
          </cell>
        </row>
        <row r="1254">
          <cell r="P1254" t="str">
            <v>Игнатова Наталия Викторовна</v>
          </cell>
          <cell r="Q1254" t="str">
            <v>tc19.pp.gazprom-neft.ru</v>
          </cell>
        </row>
        <row r="1255">
          <cell r="P1255" t="str">
            <v>Сорокин Семен Александрович</v>
          </cell>
          <cell r="Q1255" t="str">
            <v>tc20.pp.gazprom-neft.ru</v>
          </cell>
        </row>
        <row r="1256">
          <cell r="P1256" t="str">
            <v>Дикарева Ольга Дмитриевна</v>
          </cell>
          <cell r="Q1256" t="str">
            <v>tc19.pp.gazprom-neft.ru</v>
          </cell>
        </row>
        <row r="1257">
          <cell r="P1257" t="str">
            <v>Горбанев Денис Александрович</v>
          </cell>
          <cell r="Q1257" t="str">
            <v>tc20.pp.gazprom-neft.ru</v>
          </cell>
        </row>
        <row r="1258">
          <cell r="P1258" t="str">
            <v>Галеев Рафик Асхатович</v>
          </cell>
          <cell r="Q1258" t="str">
            <v>tc17.pp.gazprom-neft.ru</v>
          </cell>
        </row>
        <row r="1259">
          <cell r="P1259" t="str">
            <v>Крикуненко Наталья Петровна</v>
          </cell>
          <cell r="Q1259" t="str">
            <v>tc20.pp.gazprom-neft.ru</v>
          </cell>
        </row>
        <row r="1260">
          <cell r="P1260" t="str">
            <v>ИТСО</v>
          </cell>
        </row>
        <row r="1261">
          <cell r="P1261" t="str">
            <v>Нихти Александр Владимирович</v>
          </cell>
          <cell r="Q1261" t="str">
            <v>nikhti.av@tc6.pp.gazprom-neft.ru</v>
          </cell>
        </row>
        <row r="1262">
          <cell r="P1262" t="str">
            <v>Кленская Альфия Ахмадиевна</v>
          </cell>
          <cell r="Q1262" t="str">
            <v>klenskaya.aa@tc7.pp.gazprom-neft.ru</v>
          </cell>
        </row>
        <row r="1263">
          <cell r="P1263" t="str">
            <v>Потяков Сергей Владимирович</v>
          </cell>
          <cell r="Q1263" t="str">
            <v>potyakov.sv@tc16.pp.gazprom-neft.ru</v>
          </cell>
        </row>
        <row r="1264">
          <cell r="P1264" t="str">
            <v>Ядуванкина Татьяна Юрьевна</v>
          </cell>
          <cell r="Q1264" t="str">
            <v>yaduvankina.ty@tc11.pp.gazprom-neft.ru</v>
          </cell>
        </row>
        <row r="1265">
          <cell r="P1265" t="str">
            <v>Нариманова Гузель Камилевна</v>
          </cell>
          <cell r="Q1265" t="str">
            <v>narimanova.gka@tc11.pp.gazprom-neft.ru</v>
          </cell>
        </row>
        <row r="1266">
          <cell r="P1266" t="str">
            <v>Гамова Ольга Владимировна</v>
          </cell>
          <cell r="Q1266" t="str">
            <v>gamova.ov@tc7.pp.gazprom-neft.ru</v>
          </cell>
        </row>
        <row r="1267">
          <cell r="P1267" t="str">
            <v>Дибаев Артур Альбертович</v>
          </cell>
          <cell r="Q1267" t="str">
            <v>dibaev.aa@tc7.pp.gazprom-neft.ru</v>
          </cell>
        </row>
        <row r="1268">
          <cell r="P1268" t="str">
            <v>Чепик Ольга Александровна</v>
          </cell>
          <cell r="Q1268" t="str">
            <v>chepik.oal@tc7.pp.gazprom-neft.ru</v>
          </cell>
        </row>
        <row r="1269">
          <cell r="P1269" t="str">
            <v>Давыдова Ольга Владимировна</v>
          </cell>
          <cell r="Q1269" t="str">
            <v>davydova.ov@tc7.pp.gazprom-neft.ru</v>
          </cell>
        </row>
        <row r="1270">
          <cell r="P1270" t="str">
            <v>Журавлева Любовь Владимировна</v>
          </cell>
          <cell r="Q1270" t="str">
            <v>zhuravleva.lv@tc11.pp.gazprom-neft.ru</v>
          </cell>
        </row>
        <row r="1271">
          <cell r="P1271" t="str">
            <v>Огирь Надежда Ивановна</v>
          </cell>
          <cell r="Q1271" t="str">
            <v>ogir.ni@tc17.pp.gazprom-neft.ru</v>
          </cell>
        </row>
        <row r="1272">
          <cell r="P1272" t="str">
            <v>Жуков Сергей Иванович</v>
          </cell>
          <cell r="Q1272" t="str">
            <v>zhukov.si@tc11.pp.gazprom-neft.ru</v>
          </cell>
        </row>
        <row r="1273">
          <cell r="P1273" t="str">
            <v>Шакиров Артур Ильфатович</v>
          </cell>
          <cell r="Q1273" t="str">
            <v>shakirov.ai@tc6.pp.gazprom-neft.ru</v>
          </cell>
        </row>
        <row r="1274">
          <cell r="P1274" t="str">
            <v>Васильева Олеся Евгеньевна</v>
          </cell>
          <cell r="Q1274" t="str">
            <v>vasileva.oe@tc12.pp.gazprom-neft.ru</v>
          </cell>
        </row>
        <row r="1275">
          <cell r="P1275" t="str">
            <v>Юрпалова Оксана Петровна</v>
          </cell>
          <cell r="Q1275" t="str">
            <v>yurpalova.op@tc6.pp.gazprom-neft.ru</v>
          </cell>
        </row>
        <row r="1276">
          <cell r="P1276" t="str">
            <v xml:space="preserve">ЭР </v>
          </cell>
        </row>
        <row r="1277">
          <cell r="P1277" t="str">
            <v>Платоненкова Наталья Анатольевна</v>
          </cell>
          <cell r="Q1277" t="str">
            <v>platonenkova.na@tc6.pp.gazprom-neft.ru</v>
          </cell>
        </row>
        <row r="1278">
          <cell r="P1278" t="str">
            <v>Кононов Владимир Александрович</v>
          </cell>
          <cell r="Q1278" t="str">
            <v>kononov.va@tc11.pp.gazprom-neft.ru</v>
          </cell>
        </row>
        <row r="1279">
          <cell r="P1279" t="str">
            <v>Сергеева Анна Александровна</v>
          </cell>
          <cell r="Q1279" t="e">
            <v>#N/A</v>
          </cell>
        </row>
        <row r="1280">
          <cell r="P1280" t="str">
            <v>Билалов Линар Габдрауфович</v>
          </cell>
          <cell r="Q1280" t="str">
            <v>bilalov.lg@tc9.pp.gazprom-neft.ru</v>
          </cell>
        </row>
        <row r="1281">
          <cell r="P1281" t="str">
            <v>Тютюник Александра Евгеньевна</v>
          </cell>
          <cell r="Q1281" t="str">
            <v>tyutyunik.ae@tc14.pp.gazprom-neft.ru</v>
          </cell>
        </row>
        <row r="1282">
          <cell r="P1282" t="str">
            <v>Карпинская Юлия Сергеевна</v>
          </cell>
          <cell r="Q1282" t="str">
            <v>karpinskaya.yus@tc10.pp.gazprom-neft.ru</v>
          </cell>
        </row>
        <row r="1283">
          <cell r="P1283" t="str">
            <v>Насонкин Александр Валерьевич</v>
          </cell>
          <cell r="Q1283" t="str">
            <v>nasonkin.av@tc10.pp.gazprom-neft.ru</v>
          </cell>
        </row>
        <row r="1284">
          <cell r="P1284" t="str">
            <v>Головко Светлана Викторовна</v>
          </cell>
          <cell r="Q1284" t="str">
            <v>golovko.sv@tc9.pp.gazprom-neft.ru</v>
          </cell>
        </row>
        <row r="1285">
          <cell r="P1285" t="str">
            <v>Бурмаков Никита Павлович</v>
          </cell>
          <cell r="Q1285" t="str">
            <v>burmakov.np@tc1.pp.gazprom-neft.ru</v>
          </cell>
        </row>
        <row r="1286">
          <cell r="P1286" t="str">
            <v xml:space="preserve">БС </v>
          </cell>
        </row>
        <row r="1287">
          <cell r="P1287" t="str">
            <v>Попугаева Ирина Владимировна</v>
          </cell>
          <cell r="Q1287" t="str">
            <v>popugaeva.iv@tc14.pp.gazprom-neft.ru</v>
          </cell>
        </row>
        <row r="1288">
          <cell r="P1288" t="str">
            <v>Горбунова Альфия Ишбулдовна</v>
          </cell>
          <cell r="Q1288" t="str">
            <v>gorbunova.aish@tc1.pp.gazprom-neft.ru</v>
          </cell>
        </row>
        <row r="1289">
          <cell r="P1289" t="str">
            <v>Хмельницкая Ирина Захаровна</v>
          </cell>
          <cell r="Q1289" t="str">
            <v>khmelnitskaya.iz@tc3.pp.gazprom-neft.ru</v>
          </cell>
        </row>
        <row r="1290">
          <cell r="P1290" t="str">
            <v>Шумаков Павел Николаевич</v>
          </cell>
          <cell r="Q1290" t="str">
            <v>shumakov.pn@tc11.pp.gazprom-neft.ru</v>
          </cell>
        </row>
        <row r="1291">
          <cell r="P1291" t="str">
            <v>Закиряева Гульнара Турабовна</v>
          </cell>
          <cell r="Q1291" t="str">
            <v>zakiryaeva.gt@tc11.pp.gazprom-neft.ru</v>
          </cell>
        </row>
        <row r="1292">
          <cell r="P1292" t="str">
            <v>Саблина Наталья Владимировна</v>
          </cell>
          <cell r="Q1292" t="str">
            <v>sablina.nv@tc14.pp.gazprom-neft.ru</v>
          </cell>
        </row>
        <row r="1293">
          <cell r="P1293" t="str">
            <v>Сасина Светлана Николаевна</v>
          </cell>
          <cell r="Q1293" t="str">
            <v>sasina.sn@tc11.pp.gazprom-neft.ru</v>
          </cell>
        </row>
        <row r="1294">
          <cell r="P1294" t="str">
            <v>Сычевская Анастасия Владимировна</v>
          </cell>
          <cell r="Q1294" t="str">
            <v>sychevskaya.av@tc14.pp.gazprom-neft.ru</v>
          </cell>
        </row>
        <row r="1295">
          <cell r="P1295" t="str">
            <v>Якушева Ирина Николаевна</v>
          </cell>
          <cell r="Q1295" t="str">
            <v>yakusheva.in@tc11.pp.gazprom-neft.ru</v>
          </cell>
        </row>
        <row r="1296">
          <cell r="P1296" t="str">
            <v>Домащенко Ирина Валентиновна</v>
          </cell>
          <cell r="Q1296" t="str">
            <v>domashchenko.iv@tc11.pp.gazprom-neft.ru</v>
          </cell>
        </row>
        <row r="1297">
          <cell r="P1297" t="str">
            <v>Танкевич Анна Михайловна</v>
          </cell>
          <cell r="Q1297" t="str">
            <v>tankevich.am@tc6.pp.gazprom-neft.ru</v>
          </cell>
        </row>
        <row r="1298">
          <cell r="P1298" t="str">
            <v>Авраменко Екатерина Владимировна</v>
          </cell>
          <cell r="Q1298" t="str">
            <v>avramenko.evl@tc2.pp.gazprom-neft.ru</v>
          </cell>
        </row>
        <row r="1299">
          <cell r="P1299" t="str">
            <v>Волкова Ирина Юрьевна</v>
          </cell>
          <cell r="Q1299" t="str">
            <v>volkova.iyu@tc2.pp.gazprom-neft.ru</v>
          </cell>
        </row>
        <row r="1300">
          <cell r="P1300" t="str">
            <v>Гордеева Екатерина Николаевна</v>
          </cell>
          <cell r="Q1300" t="str">
            <v>gordeeva.eni@tc3.pp.gazprom-neft.ru</v>
          </cell>
        </row>
        <row r="1301">
          <cell r="P1301" t="str">
            <v>Еремеева Зульфия Фагимовна</v>
          </cell>
          <cell r="Q1301" t="str">
            <v>eremeeva.zf@tc2.pp.gazprom-neft.ru</v>
          </cell>
        </row>
        <row r="1302">
          <cell r="P1302" t="str">
            <v>Уткина Мария Валентиновна</v>
          </cell>
          <cell r="Q1302" t="str">
            <v>utkina.mv@tc3.pp.gazprom-neft.ru</v>
          </cell>
        </row>
        <row r="1303">
          <cell r="P1303" t="str">
            <v>Гуськова Татьяна Игоревна</v>
          </cell>
          <cell r="Q1303" t="str">
            <v>guskova.ti@tc12.pp.gazprom-neft.ru</v>
          </cell>
        </row>
        <row r="1304">
          <cell r="P1304" t="str">
            <v>Каткаева Татьяна Игоревна</v>
          </cell>
          <cell r="Q1304" t="str">
            <v>katkaeva.ti@tc6.pp.gazprom-neft.ru</v>
          </cell>
        </row>
        <row r="1305">
          <cell r="P1305" t="str">
            <v>Тишкина Алсу Ахметовна</v>
          </cell>
          <cell r="Q1305" t="str">
            <v>tishkina.aa@tc11.pp.gazprom-neft.ru</v>
          </cell>
        </row>
        <row r="1306">
          <cell r="P1306" t="str">
            <v>Бондаренко Анна Альфитовна</v>
          </cell>
          <cell r="Q1306" t="str">
            <v>bondarenko.aalf@tc15.pp.gazprom-neft.ru</v>
          </cell>
        </row>
        <row r="1307">
          <cell r="P1307" t="str">
            <v>Салимова Анжелика Анировна</v>
          </cell>
          <cell r="Q1307" t="str">
            <v>salimova.aa@tc3.pp.gazprom-neft.ru</v>
          </cell>
        </row>
        <row r="1308">
          <cell r="P1308" t="str">
            <v>Снисаренко Ирина Леонидовна</v>
          </cell>
          <cell r="Q1308" t="str">
            <v>snisarenko.il@tc21.pp.gazprom-neft.ru</v>
          </cell>
        </row>
        <row r="1309">
          <cell r="P1309" t="str">
            <v>Валова Татьяна Владимировна</v>
          </cell>
          <cell r="Q1309" t="str">
            <v>valova.tv@tc3.pp.gazprom-neft.ru</v>
          </cell>
        </row>
        <row r="1310">
          <cell r="P1310" t="str">
            <v>Мокрецова Елена Николаевна</v>
          </cell>
          <cell r="Q1310" t="str">
            <v>mokretsova.en@tc3.pp.gazprom-neft.ru</v>
          </cell>
        </row>
        <row r="1311">
          <cell r="P1311" t="str">
            <v>Нафикова Алия Маратовна</v>
          </cell>
          <cell r="Q1311" t="str">
            <v>nafikova.am@tc11.pp.gazprom-neft.ru</v>
          </cell>
        </row>
        <row r="1312">
          <cell r="P1312" t="str">
            <v>Ольнева Юлия Геннадьевна</v>
          </cell>
          <cell r="Q1312" t="str">
            <v>olneva.yug@tc2.pp.gazprom-neft.ru</v>
          </cell>
        </row>
        <row r="1313">
          <cell r="P1313" t="str">
            <v>Харина Елена Васильевна</v>
          </cell>
          <cell r="Q1313" t="str">
            <v>kharina.ev@tc21.pp.gazprom-neft.ru</v>
          </cell>
        </row>
        <row r="1314">
          <cell r="P1314" t="str">
            <v>Гайдобрус Екатерина Васильевна</v>
          </cell>
          <cell r="Q1314" t="str">
            <v>gaydobrus.ev@tc7.pp.gazprom-neft.ru</v>
          </cell>
        </row>
        <row r="1315">
          <cell r="P1315" t="str">
            <v>Домащенко Оксана Ивановна</v>
          </cell>
          <cell r="Q1315" t="str">
            <v>domashchenko.oi@tc2.pp.gazprom-neft.ru</v>
          </cell>
        </row>
        <row r="1316">
          <cell r="P1316" t="str">
            <v>Иванова Светлана Михайловна</v>
          </cell>
          <cell r="Q1316" t="str">
            <v>ivanova.sm@tc11.pp.gazprom-neft.ru</v>
          </cell>
        </row>
        <row r="1317">
          <cell r="P1317" t="str">
            <v>Лобкова Алена Николаевна</v>
          </cell>
          <cell r="Q1317" t="str">
            <v>lobkova.an@tc11.pp.gazprom-neft.ru</v>
          </cell>
        </row>
        <row r="1318">
          <cell r="P1318" t="str">
            <v>Утенеева Венера Синитулловна</v>
          </cell>
          <cell r="Q1318" t="str">
            <v>uteneeva.vs@tc6.pp.gazprom-neft.ru</v>
          </cell>
        </row>
        <row r="1319">
          <cell r="P1319" t="str">
            <v>Худякова Маргарита Сергеевна</v>
          </cell>
          <cell r="Q1319" t="str">
            <v>khudyakova.ms@tc2.pp.gazprom-neft.ru</v>
          </cell>
        </row>
        <row r="1320">
          <cell r="P1320" t="str">
            <v>Селезнева Светлана Геннадьевна</v>
          </cell>
          <cell r="Q1320" t="str">
            <v>selezneva.sg@tc12.pp.gazprom-neft.ru</v>
          </cell>
        </row>
        <row r="1321">
          <cell r="P1321" t="str">
            <v>Вахитова Анна Александровна</v>
          </cell>
          <cell r="Q1321" t="str">
            <v>vakhitova.aa@tc3.pp.gazprom-neft.ru</v>
          </cell>
        </row>
        <row r="1322">
          <cell r="P1322" t="str">
            <v>Голубева Светлана Владимировна</v>
          </cell>
          <cell r="Q1322" t="str">
            <v>golubeva.sv@tc12.pp.gazprom-neft.ru</v>
          </cell>
        </row>
        <row r="1323">
          <cell r="P1323" t="str">
            <v>Платонова Елена Васильевна</v>
          </cell>
          <cell r="Q1323" t="str">
            <v>platonova.ev@tc12.pp.gazprom-neft.ru</v>
          </cell>
        </row>
        <row r="1324">
          <cell r="P1324" t="str">
            <v>Плотникова Валерия Витальевна</v>
          </cell>
          <cell r="Q1324" t="str">
            <v>plotnikova.vv@tc11.pp.gazprom-neft.ru</v>
          </cell>
        </row>
        <row r="1325">
          <cell r="P1325" t="str">
            <v>Скударь Рита Владимировна</v>
          </cell>
          <cell r="Q1325" t="str">
            <v>skudar.rv@tc16.pp.gazprom-neft.ru</v>
          </cell>
        </row>
        <row r="1326">
          <cell r="P1326" t="str">
            <v>Шаброва Эльвира Исмаиловна</v>
          </cell>
          <cell r="Q1326" t="str">
            <v>shabrova.ei@tc6.pp.gazprom-neft.ru</v>
          </cell>
        </row>
        <row r="1327">
          <cell r="P1327" t="str">
            <v>Шалимова Наталья Петровна</v>
          </cell>
          <cell r="Q1327" t="str">
            <v>shalimova.np@tc2.pp.gazprom-neft.ru</v>
          </cell>
        </row>
        <row r="1328">
          <cell r="P1328" t="str">
            <v>Шаяхметова Галина Амировна</v>
          </cell>
          <cell r="Q1328" t="str">
            <v>shayakhmetova.ga@tc11.pp.gazprom-neft.ru</v>
          </cell>
        </row>
        <row r="1329">
          <cell r="P1329" t="str">
            <v>Пайль Рената Ивановна</v>
          </cell>
          <cell r="Q1329" t="str">
            <v>payl.ri@tc15.pp.gazprom-neft.ru</v>
          </cell>
        </row>
        <row r="1330">
          <cell r="P1330" t="str">
            <v>Плеханова Екатерина Александровна</v>
          </cell>
          <cell r="Q1330" t="str">
            <v>plekhanova.eal@tc6.pp.gazprom-neft.ru</v>
          </cell>
        </row>
        <row r="1331">
          <cell r="P1331" t="str">
            <v>Попкова Татьяна Викторовна</v>
          </cell>
          <cell r="Q1331" t="str">
            <v>popkova.tv@tc20.pp.gazprom-neft.ru</v>
          </cell>
        </row>
        <row r="1332">
          <cell r="P1332" t="str">
            <v>Гусаченко Анна Александровна</v>
          </cell>
          <cell r="Q1332" t="str">
            <v>gusachenko.aa@tc2.pp.gazprom-neft.ru</v>
          </cell>
        </row>
        <row r="1333">
          <cell r="P1333" t="str">
            <v>Сметанина Елена Владимировна</v>
          </cell>
          <cell r="Q1333" t="str">
            <v>smetanina.evl@tc2.pp.gazprom-neft.ru</v>
          </cell>
        </row>
        <row r="1334">
          <cell r="P1334" t="str">
            <v>Штейникова Екатерина Алексеевна</v>
          </cell>
          <cell r="Q1334" t="str">
            <v>shteynikova.ea@tc1.pp.gazprom-neft.ru</v>
          </cell>
        </row>
        <row r="1335">
          <cell r="P1335" t="str">
            <v>Щербань Галина Васильевна</v>
          </cell>
          <cell r="Q1335" t="str">
            <v>shcherban.gv@tc1.pp.gazprom-neft.ru</v>
          </cell>
        </row>
        <row r="1336">
          <cell r="P1336" t="str">
            <v>Каткаева Елена Ивановна</v>
          </cell>
          <cell r="Q1336" t="str">
            <v>katkaeva.ei@tc2.pp.gazprom-neft.ru</v>
          </cell>
        </row>
        <row r="1337">
          <cell r="P1337" t="str">
            <v>Борисова Людмила Николаевна</v>
          </cell>
          <cell r="Q1337" t="str">
            <v>borisova.ln@tc12.pp.gazprom-neft.ru</v>
          </cell>
        </row>
        <row r="1338">
          <cell r="P1338" t="str">
            <v>Легута Мария Владимировна</v>
          </cell>
          <cell r="Q1338" t="str">
            <v>leguta.mv@tc14.pp.gazprom-neft.ru</v>
          </cell>
        </row>
        <row r="1339">
          <cell r="P1339" t="str">
            <v>Мамаева Кристина Георгиевна</v>
          </cell>
          <cell r="Q1339" t="str">
            <v>mamaeva.kg@tc19.pp.gazprom-neft.ru</v>
          </cell>
        </row>
        <row r="1340">
          <cell r="P1340" t="str">
            <v>Масасина Оксана Леонардовна</v>
          </cell>
          <cell r="Q1340" t="str">
            <v>masasina.ol@tc11.pp.gazprom-neft.ru</v>
          </cell>
        </row>
        <row r="1341">
          <cell r="P1341" t="str">
            <v>Хакимова Гюнел Мукарам кызы</v>
          </cell>
          <cell r="Q1341" t="str">
            <v>khakimova.gm@tc3.pp.gazprom-neft.ru</v>
          </cell>
        </row>
        <row r="1342">
          <cell r="P1342" t="str">
            <v>Бражник Светлана Алексеевна</v>
          </cell>
          <cell r="Q1342" t="str">
            <v>brazhnik.sa@tc11.pp.gazprom-neft.ru</v>
          </cell>
        </row>
        <row r="1343">
          <cell r="P1343" t="str">
            <v>Буйвалов Олег Геннадьевич</v>
          </cell>
          <cell r="Q1343" t="str">
            <v>buyvalov.og@tc11.pp.gazprom-neft.ru</v>
          </cell>
        </row>
        <row r="1344">
          <cell r="P1344" t="str">
            <v>Булатова Лидия Халитовна</v>
          </cell>
          <cell r="Q1344" t="str">
            <v>bulatova.lkh@tc16.pp.gazprom-neft.ru</v>
          </cell>
        </row>
        <row r="1345">
          <cell r="P1345" t="str">
            <v>Меленик Елена Николаевна</v>
          </cell>
          <cell r="Q1345" t="str">
            <v>melenik.en@tc11.pp.gazprom-neft.ru</v>
          </cell>
        </row>
        <row r="1346">
          <cell r="P1346" t="str">
            <v>Рекида Ирина Юрьевна</v>
          </cell>
          <cell r="Q1346" t="str">
            <v>rekida.iyu@tc7.pp.gazprom-neft.ru</v>
          </cell>
        </row>
        <row r="1347">
          <cell r="P1347" t="str">
            <v>Салова Светлана Викторовна</v>
          </cell>
          <cell r="Q1347" t="str">
            <v>salova.sv@tc18.pp.gazprom-neft.ru</v>
          </cell>
        </row>
        <row r="1348">
          <cell r="P1348" t="str">
            <v>Татаурова Марина Александровна</v>
          </cell>
          <cell r="Q1348" t="str">
            <v>tataurova.ma@tc11.pp.gazprom-neft.ru</v>
          </cell>
        </row>
        <row r="1349">
          <cell r="P1349" t="str">
            <v>Тищенко Юлия Богдановна</v>
          </cell>
          <cell r="Q1349" t="str">
            <v>tishchenko.yub@tc11.pp.gazprom-neft.ru</v>
          </cell>
        </row>
        <row r="1350">
          <cell r="P1350" t="str">
            <v>Шайдт Анна Александровна</v>
          </cell>
          <cell r="Q1350" t="str">
            <v>shaydt.aa@tc11.pp.gazprom-neft.ru</v>
          </cell>
        </row>
        <row r="1351">
          <cell r="P1351" t="str">
            <v>Гайдобрус Оксана Алексеевна</v>
          </cell>
          <cell r="Q1351" t="str">
            <v>gaydobrus.oa@tc3.pp.gazprom-neft.ru</v>
          </cell>
        </row>
        <row r="1352">
          <cell r="P1352" t="str">
            <v>Берегой Елена Михайловна</v>
          </cell>
          <cell r="Q1352" t="str">
            <v>beregoy.em@tc11.pp.gazprom-neft.ru</v>
          </cell>
        </row>
        <row r="1353">
          <cell r="P1353" t="str">
            <v>Ельникова Елена Михайловна</v>
          </cell>
          <cell r="Q1353" t="str">
            <v>elnikova.em@tc2.pp.gazprom-neft.ru</v>
          </cell>
        </row>
        <row r="1354">
          <cell r="P1354" t="str">
            <v>Назарова Юлия Ильинична</v>
          </cell>
          <cell r="Q1354" t="str">
            <v>nazarova.yui@tc2.pp.gazprom-neft.ru</v>
          </cell>
        </row>
        <row r="1355">
          <cell r="P1355" t="str">
            <v>Алтапова Марина Викторовна</v>
          </cell>
          <cell r="Q1355" t="str">
            <v>altapova.mv@tc2.pp.gazprom-neft.ru</v>
          </cell>
        </row>
        <row r="1356">
          <cell r="P1356" t="str">
            <v>Горлачева Екатерина Васильевна</v>
          </cell>
          <cell r="Q1356" t="str">
            <v>gorlacheva.ev@tc11.pp.gazprom-neft.ru</v>
          </cell>
        </row>
        <row r="1357">
          <cell r="P1357" t="str">
            <v>Дементьянова Ольга Анатольевна</v>
          </cell>
          <cell r="Q1357" t="str">
            <v>dementyanova.oa@tc11.pp.gazprom-neft.ru</v>
          </cell>
        </row>
        <row r="1358">
          <cell r="P1358" t="str">
            <v>Канюкаева Наталья Сергеевна</v>
          </cell>
          <cell r="Q1358" t="str">
            <v>kanyukaeva.ns@tc11.pp.gazprom-neft.ru</v>
          </cell>
        </row>
        <row r="1359">
          <cell r="P1359" t="str">
            <v>Кузьмина Олеся Николаевна</v>
          </cell>
          <cell r="Q1359" t="str">
            <v>kuzmina.on@tc11.pp.gazprom-neft.ru</v>
          </cell>
        </row>
        <row r="1360">
          <cell r="P1360" t="str">
            <v>Павлова Наталья Александровна</v>
          </cell>
          <cell r="Q1360" t="str">
            <v>pavlova.na@tc11.pp.gazprom-neft.ru</v>
          </cell>
        </row>
        <row r="1361">
          <cell r="P1361" t="str">
            <v>Семенова Светлана Николаевна</v>
          </cell>
          <cell r="Q1361" t="str">
            <v>semenova.sn@tc11.pp.gazprom-neft.ru</v>
          </cell>
        </row>
        <row r="1362">
          <cell r="P1362" t="str">
            <v>Спиридонова Элеонора Владимировна</v>
          </cell>
          <cell r="Q1362" t="str">
            <v>spiridonova.evl@tc11.pp.gazprom-neft.ru</v>
          </cell>
        </row>
        <row r="1363">
          <cell r="P1363" t="str">
            <v>Вершняк Олеся Анатольевна</v>
          </cell>
          <cell r="Q1363" t="str">
            <v>vershnyak.oa@tc12.pp.gazprom-neft.ru</v>
          </cell>
        </row>
        <row r="1364">
          <cell r="P1364" t="str">
            <v>Бикбулатова Миниколь Ахметсабаевна</v>
          </cell>
          <cell r="Q1364" t="str">
            <v>bikbulatova.ma@tc11.pp.gazprom-neft.ru</v>
          </cell>
        </row>
        <row r="1365">
          <cell r="P1365" t="str">
            <v>Капканьщикова Мария Львовна</v>
          </cell>
          <cell r="Q1365" t="str">
            <v>kapkanshchikova.ml@tc3.pp.gazprom-neft.ru</v>
          </cell>
        </row>
        <row r="1366">
          <cell r="P1366" t="str">
            <v>Конищева Алена Владимировна</v>
          </cell>
          <cell r="Q1366" t="str">
            <v>konishcheva.avl@tc11.pp.gazprom-neft.ru</v>
          </cell>
        </row>
        <row r="1367">
          <cell r="P1367" t="str">
            <v>Миненко Римма Николаевна</v>
          </cell>
          <cell r="Q1367" t="str">
            <v>minenko.rn@tc11.pp.gazprom-neft.ru</v>
          </cell>
        </row>
        <row r="1368">
          <cell r="P1368" t="str">
            <v>Шумакова Екатерина Константиновна</v>
          </cell>
          <cell r="Q1368" t="str">
            <v>shumakova.ek@tc6.pp.gazprom-neft.ru</v>
          </cell>
        </row>
        <row r="1369">
          <cell r="P1369" t="str">
            <v>Маслова Елена Леонтьевна</v>
          </cell>
          <cell r="Q1369" t="str">
            <v>maslova.ele@tc1.pp.gazprom-neft.ru</v>
          </cell>
        </row>
        <row r="1370">
          <cell r="P1370" t="str">
            <v>Филя Людмила Ивановна</v>
          </cell>
          <cell r="Q1370" t="str">
            <v>filya.li@tc11.pp.gazprom-neft.ru</v>
          </cell>
        </row>
        <row r="1371">
          <cell r="P1371" t="str">
            <v>Бондарева Ирина Александровна</v>
          </cell>
          <cell r="Q1371" t="str">
            <v>bondareva.ia@tc15.pp.gazprom-neft.ru</v>
          </cell>
        </row>
        <row r="1372">
          <cell r="P1372" t="str">
            <v>Дуброва Алевтина Викторовна</v>
          </cell>
          <cell r="Q1372" t="str">
            <v>dubrova.av@tc16.pp.gazprom-neft.ru</v>
          </cell>
        </row>
        <row r="1373">
          <cell r="P1373" t="str">
            <v>Скурихина Ирина Сергеевна</v>
          </cell>
          <cell r="Q1373" t="str">
            <v>skurikhina.is@tc16.pp.gazprom-neft.ru</v>
          </cell>
        </row>
        <row r="1374">
          <cell r="P1374" t="str">
            <v>Соколовская Татьяна Александровна</v>
          </cell>
          <cell r="Q1374" t="str">
            <v>sokolovskaya.tal@tc14.pp.gazprom-neft.ru</v>
          </cell>
        </row>
        <row r="1375">
          <cell r="P1375" t="str">
            <v>Шелест Татьяна Николаевна</v>
          </cell>
          <cell r="Q1375" t="str">
            <v>shelest.tn@tc16.pp.gazprom-neft.ru</v>
          </cell>
        </row>
        <row r="1376">
          <cell r="P1376" t="str">
            <v>Мельничук Екатерина Сергеевна</v>
          </cell>
          <cell r="Q1376" t="str">
            <v>melnichuk.es@tc16.pp.gazprom-neft.ru</v>
          </cell>
        </row>
        <row r="1377">
          <cell r="P1377" t="str">
            <v>Новоселова Наталья Ивановна</v>
          </cell>
          <cell r="Q1377" t="str">
            <v>novoselova.ni@tc15.pp.gazprom-neft.ru</v>
          </cell>
        </row>
        <row r="1378">
          <cell r="P1378" t="str">
            <v>Соколкина Ирина Александровна</v>
          </cell>
          <cell r="Q1378" t="str">
            <v>sokolkina.ia@tc16.pp.gazprom-neft.ru</v>
          </cell>
        </row>
        <row r="1379">
          <cell r="P1379" t="str">
            <v>Ермолаева Галина Дмитриевна</v>
          </cell>
          <cell r="Q1379" t="str">
            <v>ermolaeva.gd@tc17.pp.gazprom-neft.ru</v>
          </cell>
        </row>
        <row r="1380">
          <cell r="P1380" t="str">
            <v>Нестерова Эльвира Федоровна</v>
          </cell>
          <cell r="Q1380" t="str">
            <v>nesterova.ef@tc20.pp.gazprom-neft.ru</v>
          </cell>
        </row>
        <row r="1381">
          <cell r="P1381" t="str">
            <v>Тишинская Инна Николаевна</v>
          </cell>
          <cell r="Q1381" t="str">
            <v>tishinskaya.in@tc16.pp.gazprom-neft.ru</v>
          </cell>
        </row>
        <row r="1382">
          <cell r="P1382" t="str">
            <v>Шумаева Анна Анатольевна</v>
          </cell>
          <cell r="Q1382" t="str">
            <v>shumaeva.aa@tc16.pp.gazprom-neft.ru</v>
          </cell>
        </row>
        <row r="1383">
          <cell r="P1383" t="str">
            <v>Блиновских Ирина Владимировна</v>
          </cell>
          <cell r="Q1383" t="str">
            <v>blinovskikh.iv@tc16.pp.gazprom-neft.ru</v>
          </cell>
        </row>
        <row r="1384">
          <cell r="P1384" t="str">
            <v>Буйницкая Ирина Сергеевна</v>
          </cell>
          <cell r="Q1384" t="str">
            <v>bujnitskaya.is@tc21.pp.gazprom-neft.ru</v>
          </cell>
        </row>
        <row r="1385">
          <cell r="P1385" t="str">
            <v>Гилязетдинова Алсу Айдаровна</v>
          </cell>
          <cell r="Q1385" t="str">
            <v>gilyazetdinova.aa@tc14.pp.gazprom-neft.ru</v>
          </cell>
        </row>
        <row r="1386">
          <cell r="P1386" t="str">
            <v>Кашапова Лариса Римовна</v>
          </cell>
          <cell r="Q1386" t="str">
            <v>kashapova.lr@tc14.pp.gazprom-neft.ru</v>
          </cell>
        </row>
        <row r="1387">
          <cell r="P1387" t="str">
            <v>Керстан Татьяна Леонидовна</v>
          </cell>
          <cell r="Q1387" t="str">
            <v>kerstan.tl@tc15.pp.gazprom-neft.ru</v>
          </cell>
        </row>
        <row r="1388">
          <cell r="P1388" t="str">
            <v>Котова Ксения Сергеевна</v>
          </cell>
          <cell r="Q1388" t="str">
            <v>kotova.ks@tc15.pp.gazprom-neft.ru</v>
          </cell>
        </row>
        <row r="1389">
          <cell r="P1389" t="str">
            <v>Мыскина Виктория Андреевна</v>
          </cell>
          <cell r="Q1389" t="str">
            <v>myskina.va@tc19.pp.gazprom-neft.ru</v>
          </cell>
        </row>
        <row r="1390">
          <cell r="P1390" t="str">
            <v>Пахомова Ольга Александровна</v>
          </cell>
          <cell r="Q1390" t="str">
            <v>pakhomova.oa@tc14.pp.gazprom-neft.ru</v>
          </cell>
        </row>
        <row r="1391">
          <cell r="P1391" t="str">
            <v>Ставнюк Анна Сергеевна</v>
          </cell>
          <cell r="Q1391" t="str">
            <v>stavnyuk.as@tc7.pp.gazprom-neft.ru</v>
          </cell>
        </row>
        <row r="1392">
          <cell r="P1392" t="str">
            <v>Федосеева Татьяна Юрьевна</v>
          </cell>
          <cell r="Q1392" t="str">
            <v>fedoseeva.tyur@tc19.pp.gazprom-neft.ru</v>
          </cell>
        </row>
        <row r="1393">
          <cell r="P1393" t="str">
            <v>Аликина Ирина Викторовна</v>
          </cell>
          <cell r="Q1393" t="str">
            <v>alikina.iv@tc1.pp.gazprom-neft.ru</v>
          </cell>
        </row>
        <row r="1394">
          <cell r="P1394" t="str">
            <v>Грошева Татьяна Михайловна</v>
          </cell>
          <cell r="Q1394" t="str">
            <v>grosheva.tm@tc14.pp.gazprom-neft.ru</v>
          </cell>
        </row>
        <row r="1395">
          <cell r="P1395" t="str">
            <v>Ермакова Елена Николаевна</v>
          </cell>
          <cell r="Q1395" t="str">
            <v>ermakova.en@tc7.pp.gazprom-neft.ru</v>
          </cell>
        </row>
        <row r="1396">
          <cell r="P1396" t="str">
            <v>Казанцева Лариса Петровна</v>
          </cell>
          <cell r="Q1396" t="str">
            <v>kazantseva.lp@tc2.pp.gazprom-neft.ru</v>
          </cell>
        </row>
        <row r="1397">
          <cell r="P1397" t="str">
            <v>Перегудова Зульфия Рустамовна</v>
          </cell>
          <cell r="Q1397" t="str">
            <v>peregudova.zr@tc15.pp.gazprom-neft.ru</v>
          </cell>
        </row>
        <row r="1398">
          <cell r="P1398" t="str">
            <v>Борейко Ирина Владимировна</v>
          </cell>
          <cell r="Q1398" t="str">
            <v>borejko.iv@tc7.pp.gazprom-neft.ru</v>
          </cell>
        </row>
        <row r="1399">
          <cell r="P1399" t="str">
            <v>Салтукиева Наталья Сергеевна</v>
          </cell>
          <cell r="Q1399" t="str">
            <v>saltukieva.ns@tc6.pp.gazprom-neft.ru</v>
          </cell>
        </row>
        <row r="1400">
          <cell r="P1400" t="str">
            <v>Герасимова Елена Николаевна</v>
          </cell>
          <cell r="Q1400" t="str">
            <v>gerasimova.en@tc1.pp.gazprom-neft.ru</v>
          </cell>
        </row>
        <row r="1401">
          <cell r="P1401" t="str">
            <v>Станкова Ксения Анатольевна</v>
          </cell>
          <cell r="Q1401" t="str">
            <v>stankova.ka@tc16.pp.gazprom-neft.ru</v>
          </cell>
        </row>
        <row r="1402">
          <cell r="P1402" t="str">
            <v>Аминова Алия Раилевна</v>
          </cell>
          <cell r="Q1402" t="str">
            <v>aminova.ar@tc1.pp.gazprom-neft.ru</v>
          </cell>
        </row>
        <row r="1403">
          <cell r="P1403" t="str">
            <v>Лещук Оксана Михайловна</v>
          </cell>
          <cell r="Q1403" t="str">
            <v>leschuk.om@tc3.pp.gazprom-neft.ru</v>
          </cell>
        </row>
        <row r="1404">
          <cell r="P1404" t="str">
            <v>Станкова Елена Юрьевна</v>
          </cell>
          <cell r="Q1404" t="str">
            <v>stankova.eyu@tc10.pp.gazprom-neft.ru</v>
          </cell>
        </row>
        <row r="1405">
          <cell r="P1405" t="str">
            <v>Гужина Алина Владимировна</v>
          </cell>
          <cell r="Q1405" t="str">
            <v>guzhina.av@tc6.pp.gazprom-neft.ru</v>
          </cell>
        </row>
        <row r="1406">
          <cell r="P1406" t="str">
            <v>Заздравных Татьяна Викторовна</v>
          </cell>
          <cell r="Q1406" t="str">
            <v>zazdravnykh.tv@tc6.pp.gazprom-neft.ru</v>
          </cell>
        </row>
        <row r="1407">
          <cell r="P1407" t="str">
            <v>Менщикова Юлия Владимировна</v>
          </cell>
          <cell r="Q1407" t="str">
            <v>menshchikova.yuv@tc12.pp.gazprom-neft.ru</v>
          </cell>
        </row>
        <row r="1408">
          <cell r="P1408" t="str">
            <v>Яночкина Ирина Сергеевна</v>
          </cell>
          <cell r="Q1408" t="str">
            <v>yanochkina.is@tc6.pp.gazprom-neft.ru</v>
          </cell>
        </row>
        <row r="1409">
          <cell r="P1409" t="str">
            <v>Ластовская Виктория Владимировна</v>
          </cell>
          <cell r="Q1409" t="str">
            <v>lastovskaya.vv@tc6.pp.gazprom-neft.ru</v>
          </cell>
        </row>
        <row r="1410">
          <cell r="P1410" t="str">
            <v>Якушева Татьяна Сергеевна</v>
          </cell>
          <cell r="Q1410" t="str">
            <v>yakusheva.ts@tc7.pp.gazprom-neft.ru</v>
          </cell>
        </row>
        <row r="1411">
          <cell r="P1411" t="str">
            <v>Ермак Айгюнь Сахладаровна</v>
          </cell>
          <cell r="Q1411" t="str">
            <v>ermak.as@tc7.pp.gazprom-neft.ru</v>
          </cell>
        </row>
        <row r="1412">
          <cell r="P1412" t="str">
            <v>Хандрик Юлия Викторовна</v>
          </cell>
          <cell r="Q1412" t="str">
            <v>khandrik.yuv@tc7.pp.gazprom-neft.ru</v>
          </cell>
        </row>
        <row r="1413">
          <cell r="P1413" t="str">
            <v>Кривонос Ольга Алексеевна</v>
          </cell>
          <cell r="Q1413" t="str">
            <v>krivonos.oa@tc21.pp.gazprom-neft.ru</v>
          </cell>
        </row>
        <row r="1414">
          <cell r="P1414" t="str">
            <v>Петросян Анастасия Андреевна</v>
          </cell>
          <cell r="Q1414" t="str">
            <v>petrosyan.aan@tc9.pp.gazprom-neft.ru</v>
          </cell>
        </row>
        <row r="1415">
          <cell r="P1415" t="str">
            <v>Колчанова Олеся Геннадьевна</v>
          </cell>
          <cell r="Q1415" t="str">
            <v>kolchanova.og@tc16.pp.gazprom-neft.ru</v>
          </cell>
        </row>
        <row r="1416">
          <cell r="P1416" t="str">
            <v>Редькина Ирина Михайловна</v>
          </cell>
          <cell r="Q1416" t="str">
            <v>redkina.imi@tc20.pp.gazprom-neft.ru</v>
          </cell>
        </row>
        <row r="1417">
          <cell r="P1417" t="str">
            <v>Фомичева Алена Викторовна</v>
          </cell>
          <cell r="Q1417" t="str">
            <v>fomicheva.av@tc3.pp.gazprom-neft.ru</v>
          </cell>
        </row>
        <row r="1418">
          <cell r="P1418" t="str">
            <v>Ремшова Марина Александровна</v>
          </cell>
          <cell r="Q1418" t="str">
            <v>remshova.ma@tc16.pp.gazprom-neft.ru</v>
          </cell>
        </row>
        <row r="1419">
          <cell r="P1419" t="str">
            <v>Старенко Надежда Васильевна</v>
          </cell>
          <cell r="Q1419" t="str">
            <v>starenko.nv@tc11.pp.gazprom-neft.ru</v>
          </cell>
        </row>
        <row r="1420">
          <cell r="P1420" t="str">
            <v>Хисамутдинова Оксана Александровна</v>
          </cell>
          <cell r="Q1420" t="str">
            <v>khisamutdinova.oa@tc17.pp.gazprom-neft.ru</v>
          </cell>
        </row>
        <row r="1421">
          <cell r="P1421" t="str">
            <v>Туранцева Юлия Анатольевна</v>
          </cell>
          <cell r="Q1421" t="str">
            <v>turantseva.yua@tc16.pp.gazprom-neft.ru</v>
          </cell>
        </row>
        <row r="1422">
          <cell r="P1422" t="str">
            <v>Олисова Татьяна Николаевна</v>
          </cell>
          <cell r="Q1422" t="str">
            <v>olisova.tn@tc14.pp.gazprom-neft.ru</v>
          </cell>
        </row>
        <row r="1423">
          <cell r="P1423" t="str">
            <v>Абдулов Дмитрий Юрьевич</v>
          </cell>
          <cell r="Q1423" t="str">
            <v>abdulov.dyu@tc1.pp.gazprom-neft.ru</v>
          </cell>
        </row>
        <row r="1424">
          <cell r="P1424" t="str">
            <v>Абулкарамов Дамир Рашидович</v>
          </cell>
          <cell r="Q1424" t="str">
            <v>abulkaramov.dr@tc19.pp.gazprom-neft.ru</v>
          </cell>
        </row>
        <row r="1425">
          <cell r="P1425" t="str">
            <v>Ахметгареева Ирина Александровна</v>
          </cell>
          <cell r="Q1425" t="str">
            <v>akhmetgareeva.ia@tc19.pp.gazprom-neft.ru</v>
          </cell>
        </row>
        <row r="1426">
          <cell r="P1426" t="str">
            <v>Арапов Константин Сергеевич</v>
          </cell>
          <cell r="Q1426" t="str">
            <v>arapov.ks@tc20.pp.gazprom-neft.ru</v>
          </cell>
        </row>
        <row r="1427">
          <cell r="P1427" t="str">
            <v>Аргинбаев Рустам Амирович</v>
          </cell>
          <cell r="Q1427" t="str">
            <v>arginbaev.ra@tc14.pp.gazprom-neft.ru</v>
          </cell>
        </row>
        <row r="1428">
          <cell r="P1428" t="str">
            <v>Асланов Артур Ямудинович</v>
          </cell>
          <cell r="Q1428" t="str">
            <v>aslanov.aya@tc19.pp.gazprom-neft.ru</v>
          </cell>
        </row>
        <row r="1429">
          <cell r="P1429" t="str">
            <v>Атавов Арслан Аджигишиевич</v>
          </cell>
          <cell r="Q1429" t="str">
            <v>atavov.aa@tc19.pp.gazprom-neft.ru</v>
          </cell>
        </row>
        <row r="1430">
          <cell r="P1430" t="str">
            <v>Аверьянова Елена Алексеевна</v>
          </cell>
          <cell r="Q1430" t="str">
            <v>averyanova.ea@tc20.pp.gazprom-neft.ru</v>
          </cell>
        </row>
        <row r="1431">
          <cell r="P1431" t="str">
            <v>Азыльгараев Рустам Нажибович</v>
          </cell>
          <cell r="Q1431" t="str">
            <v>azylgaraev.rn@tc20.pp.gazprom-neft.ru</v>
          </cell>
        </row>
        <row r="1432">
          <cell r="P1432" t="str">
            <v>Багрий Ирина Николаевна</v>
          </cell>
          <cell r="Q1432" t="str">
            <v>bagriy.in@tc15.pp.gazprom-neft.ru</v>
          </cell>
        </row>
        <row r="1433">
          <cell r="P1433" t="str">
            <v>Барков Андрей Александрович</v>
          </cell>
          <cell r="Q1433" t="str">
            <v>barkov.aal@tc17.pp.gazprom-neft.ru</v>
          </cell>
        </row>
        <row r="1434">
          <cell r="P1434" t="str">
            <v>Баскакова Ольга Юрьевна</v>
          </cell>
          <cell r="Q1434" t="str">
            <v>baskakova.oyu@tc20.pp.gazprom-neft.ru</v>
          </cell>
        </row>
        <row r="1435">
          <cell r="P1435" t="str">
            <v>Берестов Иван Алексеевич</v>
          </cell>
          <cell r="Q1435" t="str">
            <v>berestov.ia@tc20.pp.gazprom-neft.ru</v>
          </cell>
        </row>
        <row r="1436">
          <cell r="P1436" t="str">
            <v>Блинов Иван Александрович</v>
          </cell>
          <cell r="Q1436" t="str">
            <v>blinov.ia@tc7.pp.gazprom-neft.ru</v>
          </cell>
        </row>
        <row r="1437">
          <cell r="P1437" t="str">
            <v>Бороненков Сергей Владимирович</v>
          </cell>
          <cell r="Q1437" t="str">
            <v>boronenkov.sv@tc13.pp.gazprom-neft.ru</v>
          </cell>
        </row>
        <row r="1438">
          <cell r="P1438" t="str">
            <v>Бороняк Евгений Сергеевич</v>
          </cell>
          <cell r="Q1438" t="str">
            <v>boronyak.es@tc19.pp.gazprom-neft.ru</v>
          </cell>
        </row>
        <row r="1439">
          <cell r="P1439" t="str">
            <v>Борзов Алексей Сергеевич</v>
          </cell>
          <cell r="Q1439" t="str">
            <v>borzov.as@tc15.pp.gazprom-neft.ru</v>
          </cell>
        </row>
        <row r="1440">
          <cell r="P1440" t="str">
            <v>Бугров Евгений Анатольевич</v>
          </cell>
          <cell r="Q1440" t="str">
            <v>bugrov.ea@tc16.pp.gazprom-neft.ru</v>
          </cell>
        </row>
        <row r="1441">
          <cell r="P1441" t="str">
            <v>Бурнышев Сергей Петрович</v>
          </cell>
          <cell r="Q1441" t="str">
            <v>burnyshev.sp@tc19.pp.gazprom-neft.ru</v>
          </cell>
        </row>
        <row r="1442">
          <cell r="P1442" t="str">
            <v>Чаплин Алексей Николаевич</v>
          </cell>
          <cell r="Q1442" t="str">
            <v>chaplin.an@tc21.pp.gazprom-neft.ru</v>
          </cell>
        </row>
        <row r="1443">
          <cell r="P1443" t="str">
            <v>Чеботаренко Анатолий Николаевич</v>
          </cell>
          <cell r="Q1443" t="str">
            <v>chebotarenko.ani@tc15.pp.gazprom-neft.ru</v>
          </cell>
        </row>
        <row r="1444">
          <cell r="P1444" t="str">
            <v>Чеботарева Анастасия Николаевна</v>
          </cell>
          <cell r="Q1444" t="str">
            <v>chebotareva.an@tc14.pp.gazprom-neft.ru</v>
          </cell>
        </row>
        <row r="1445">
          <cell r="P1445" t="str">
            <v>Чеботова Алина Павловна</v>
          </cell>
          <cell r="Q1445" t="str">
            <v>chebotova.ap@tc14.pp.gazprom-neft.ru</v>
          </cell>
        </row>
        <row r="1446">
          <cell r="P1446" t="str">
            <v>Чистопольский Алексей Николаевич</v>
          </cell>
          <cell r="Q1446" t="str">
            <v>chistopolskiy.an@tc18.pp.gazprom-neft.ru</v>
          </cell>
        </row>
        <row r="1447">
          <cell r="P1447" t="str">
            <v>Чупиков Сергей Алексеевич</v>
          </cell>
          <cell r="Q1447" t="str">
            <v>chupikov.sa@tc20.pp.gazprom-neft.ru</v>
          </cell>
        </row>
        <row r="1448">
          <cell r="P1448" t="str">
            <v>Чупина Дина Шамилевна</v>
          </cell>
          <cell r="Q1448" t="str">
            <v>chupina.dsh@tc7.pp.gazprom-neft.ru</v>
          </cell>
        </row>
        <row r="1449">
          <cell r="P1449" t="str">
            <v>Чуйко Анастасия Сергеевна</v>
          </cell>
          <cell r="Q1449" t="str">
            <v>chuyko.as@tc17.pp.gazprom-neft.ru</v>
          </cell>
        </row>
        <row r="1450">
          <cell r="P1450" t="str">
            <v>Дементьянова Юлия Викторовна</v>
          </cell>
          <cell r="Q1450" t="str">
            <v>dementyanova.yuv@tc6.pp.gazprom-neft.ru</v>
          </cell>
        </row>
        <row r="1451">
          <cell r="P1451" t="str">
            <v>Денисенко Никита Алексеевич</v>
          </cell>
          <cell r="Q1451" t="str">
            <v>denisenko.nal@tc6.pp.gazprom-neft.ru</v>
          </cell>
        </row>
        <row r="1452">
          <cell r="P1452" t="str">
            <v>Десятов Николай Николаевич</v>
          </cell>
          <cell r="Q1452" t="str">
            <v>desyatov.nn@tc12.pp.gazprom-neft.ru</v>
          </cell>
        </row>
        <row r="1453">
          <cell r="P1453" t="str">
            <v>Дмитриев Вячеслав Вячеславович</v>
          </cell>
          <cell r="Q1453" t="str">
            <v>dmitriev.vvyach@tc18.pp.gazprom-neft.ru</v>
          </cell>
        </row>
        <row r="1454">
          <cell r="P1454" t="str">
            <v>Дорошенко Мария Андреевна</v>
          </cell>
          <cell r="Q1454" t="str">
            <v>doroshenko.ma@tc12.pp.gazprom-neft.ru</v>
          </cell>
        </row>
        <row r="1455">
          <cell r="P1455" t="str">
            <v>Двойных Максим Владимирович</v>
          </cell>
          <cell r="Q1455" t="str">
            <v>dvoynykh.mv@tc19.pp.gazprom-neft.ru</v>
          </cell>
        </row>
        <row r="1456">
          <cell r="P1456" t="str">
            <v>Эльмаев Дмитрий Александрович</v>
          </cell>
          <cell r="Q1456" t="str">
            <v>elmaev.da@tc19.pp.gazprom-neft.ru</v>
          </cell>
        </row>
        <row r="1457">
          <cell r="P1457" t="str">
            <v>Ерофеева Наталья Николаевна</v>
          </cell>
          <cell r="Q1457" t="str">
            <v>erofeeva.nn@tc21.pp.gazprom-neft.ru</v>
          </cell>
        </row>
        <row r="1458">
          <cell r="P1458" t="str">
            <v>Федорова Валентина Владимировна</v>
          </cell>
          <cell r="Q1458" t="str">
            <v>fedorova.vvl@tc19.pp.gazprom-neft.ru</v>
          </cell>
        </row>
        <row r="1459">
          <cell r="P1459" t="str">
            <v>Фомин Степан Владимирович</v>
          </cell>
          <cell r="Q1459" t="str">
            <v>fomin.svl@tc19.pp.gazprom-neft.ru</v>
          </cell>
        </row>
        <row r="1460">
          <cell r="P1460" t="str">
            <v>Галимзянова Татьяна Николаевна</v>
          </cell>
          <cell r="Q1460" t="str">
            <v>galimzyanova.tn@tc6.pp.gazprom-neft.ru</v>
          </cell>
        </row>
        <row r="1461">
          <cell r="P1461" t="str">
            <v>Гарифуллин Динар Рафисович</v>
          </cell>
          <cell r="Q1461" t="str">
            <v>garifullin.dra@tc20.pp.gazprom-neft.ru</v>
          </cell>
        </row>
        <row r="1462">
          <cell r="P1462" t="str">
            <v>Гаврилов Виктор Анатольевич</v>
          </cell>
          <cell r="Q1462" t="str">
            <v>gavrilov.van@tc21.pp.gazprom-neft.ru</v>
          </cell>
        </row>
        <row r="1463">
          <cell r="P1463" t="str">
            <v>Газиев Радик Миратович</v>
          </cell>
          <cell r="Q1463" t="str">
            <v>gaziev.rm@tc19.pp.gazprom-neft.ru</v>
          </cell>
        </row>
        <row r="1464">
          <cell r="P1464" t="str">
            <v>Генрих Виктория Владимировна</v>
          </cell>
          <cell r="Q1464" t="str">
            <v>genrikh.vv@tc17.pp.gazprom-neft.ru</v>
          </cell>
        </row>
        <row r="1465">
          <cell r="P1465" t="str">
            <v>Гербст Дмитрий Валерьевич</v>
          </cell>
          <cell r="Q1465" t="str">
            <v>gerbst.dv@tc20.pp.gazprom-neft.ru</v>
          </cell>
        </row>
        <row r="1466">
          <cell r="P1466" t="str">
            <v>Глебов Владимир Александрович</v>
          </cell>
          <cell r="Q1466" t="str">
            <v>glebov.va@tc19.pp.gazprom-neft.ru</v>
          </cell>
        </row>
        <row r="1467">
          <cell r="P1467" t="str">
            <v>Гончаров Сергей Александрович</v>
          </cell>
          <cell r="Q1467" t="str">
            <v>goncharov.sa@tc21.pp.gazprom-neft.ru</v>
          </cell>
        </row>
        <row r="1468">
          <cell r="P1468" t="str">
            <v>Горбатовский Александр Николаевич</v>
          </cell>
          <cell r="Q1468" t="str">
            <v>gorbatovskiy.an@tc20.pp.gazprom-neft.ru</v>
          </cell>
        </row>
        <row r="1469">
          <cell r="P1469" t="str">
            <v>Говоров Сергей Юрьевич</v>
          </cell>
          <cell r="Q1469" t="str">
            <v>govorov.syu@tc13.pp.gazprom-neft.ru</v>
          </cell>
        </row>
        <row r="1470">
          <cell r="P1470" t="str">
            <v>Ильясова Айгуль Агзамовна</v>
          </cell>
          <cell r="Q1470" t="str">
            <v>ilyasova.aa@tc19.pp.gazprom-neft.ru</v>
          </cell>
        </row>
        <row r="1471">
          <cell r="P1471" t="str">
            <v>Ильючик Наталья Константиновна</v>
          </cell>
          <cell r="Q1471" t="str">
            <v>ilyuchik.nk@tc11.pp.gazprom-neft.ru</v>
          </cell>
        </row>
        <row r="1472">
          <cell r="P1472" t="str">
            <v>Иванов Даниил Сергеевич</v>
          </cell>
          <cell r="Q1472" t="str">
            <v>ivanov.dsergeev@tc17.pp.gazprom-neft.ru</v>
          </cell>
        </row>
        <row r="1473">
          <cell r="P1473" t="str">
            <v>Иванов Виталий Борисович</v>
          </cell>
          <cell r="Q1473" t="str">
            <v>ivanov.vbo@tc21.pp.gazprom-neft.ru</v>
          </cell>
        </row>
        <row r="1474">
          <cell r="P1474" t="str">
            <v>Иващенко Наталья Витальевна</v>
          </cell>
          <cell r="Q1474" t="str">
            <v>ivaschenko.nv@tc20.pp.gazprom-neft.ru</v>
          </cell>
        </row>
        <row r="1475">
          <cell r="P1475" t="str">
            <v>Каланаков Вячеслав Олегович</v>
          </cell>
          <cell r="Q1475" t="str">
            <v>kalanakov.vol@tc21.pp.gazprom-neft.ru</v>
          </cell>
        </row>
        <row r="1476">
          <cell r="P1476" t="str">
            <v>Камалов Марсель Салаватович</v>
          </cell>
          <cell r="Q1476" t="str">
            <v>kamalov.ms@tc20.pp.gazprom-neft.ru</v>
          </cell>
        </row>
        <row r="1477">
          <cell r="P1477" t="str">
            <v>Капустин Константин Валентинович</v>
          </cell>
          <cell r="Q1477" t="str">
            <v>kapustin.kv@tc6.pp.gazprom-neft.ru</v>
          </cell>
        </row>
        <row r="1478">
          <cell r="P1478" t="str">
            <v>Карпенков Тимофей Андреевич</v>
          </cell>
          <cell r="Q1478" t="str">
            <v>karpenkov.ta@tc17.pp.gazprom-neft.ru</v>
          </cell>
        </row>
        <row r="1479">
          <cell r="P1479" t="str">
            <v>Каюмов Роман Радикович</v>
          </cell>
          <cell r="Q1479" t="str">
            <v>kayumov.rra@tc16.pp.gazprom-neft.ru</v>
          </cell>
        </row>
        <row r="1480">
          <cell r="P1480" t="str">
            <v>Казаков Борис Константинович</v>
          </cell>
          <cell r="Q1480" t="str">
            <v>kazakov.bk@tc21.pp.gazprom-neft.ru</v>
          </cell>
        </row>
        <row r="1481">
          <cell r="P1481" t="str">
            <v>Хабиров Алмас Ансарович</v>
          </cell>
          <cell r="Q1481" t="str">
            <v>khabirov.aan@tc15.pp.gazprom-neft.ru</v>
          </cell>
        </row>
        <row r="1482">
          <cell r="P1482" t="str">
            <v>Халиков Азат Агзямович</v>
          </cell>
          <cell r="Q1482" t="str">
            <v>khalikov.aag@tc21.pp.gazprom-neft.ru</v>
          </cell>
        </row>
        <row r="1483">
          <cell r="P1483" t="str">
            <v>Хасанова Анна Сергеевна</v>
          </cell>
          <cell r="Q1483" t="str">
            <v>khasanova.as@tc14.pp.gazprom-neft.ru</v>
          </cell>
        </row>
        <row r="1484">
          <cell r="P1484" t="str">
            <v>Хайруллина Людмила Ивановна</v>
          </cell>
          <cell r="Q1484" t="str">
            <v>khayrullina.li@tc6.pp.gazprom-neft.ru</v>
          </cell>
        </row>
        <row r="1485">
          <cell r="P1485" t="str">
            <v>Хайруллин Рафаэль Фанильевич</v>
          </cell>
          <cell r="Q1485" t="str">
            <v>khayrullin.rf@tc20.pp.gazprom-neft.ru</v>
          </cell>
        </row>
        <row r="1486">
          <cell r="P1486" t="str">
            <v>Хайрзаманова Анастасия Владимировна</v>
          </cell>
          <cell r="Q1486" t="str">
            <v>khayrzamanova.avl@tc18.pp.gazprom-neft.ru</v>
          </cell>
        </row>
        <row r="1487">
          <cell r="P1487" t="str">
            <v>Хазова Елена Валерьевна</v>
          </cell>
          <cell r="Q1487" t="str">
            <v>khazova.ev@tc21.pp.gazprom-neft.ru</v>
          </cell>
        </row>
        <row r="1488">
          <cell r="P1488" t="str">
            <v>Хисматов Роман Владимирович</v>
          </cell>
          <cell r="Q1488" t="str">
            <v>khismatov.rv@tc15.pp.gazprom-neft.ru</v>
          </cell>
        </row>
        <row r="1489">
          <cell r="P1489" t="str">
            <v>Колесников Евгений Анатольевич</v>
          </cell>
          <cell r="Q1489" t="str">
            <v>kolesnikov.ea@tc14.pp.gazprom-neft.ru</v>
          </cell>
        </row>
        <row r="1490">
          <cell r="P1490" t="str">
            <v>Конищев Дмитрий Васильевич</v>
          </cell>
          <cell r="Q1490" t="str">
            <v>konishchev.dv@tc21.pp.gazprom-neft.ru</v>
          </cell>
        </row>
        <row r="1491">
          <cell r="P1491" t="str">
            <v>Кононова Анастасия Николаевна</v>
          </cell>
          <cell r="Q1491" t="str">
            <v>kononova.an@tc14.pp.gazprom-neft.ru</v>
          </cell>
        </row>
        <row r="1492">
          <cell r="P1492" t="str">
            <v>Конюхов Алексей Анатольевич</v>
          </cell>
          <cell r="Q1492" t="str">
            <v>konyukhov.aa@tc17.pp.gazprom-neft.ru</v>
          </cell>
        </row>
        <row r="1493">
          <cell r="P1493" t="str">
            <v>Королев Александр Олегович</v>
          </cell>
          <cell r="Q1493" t="str">
            <v>korolev.ao@tc14.pp.gazprom-neft.ru</v>
          </cell>
        </row>
        <row r="1494">
          <cell r="P1494" t="str">
            <v>Коровченко Анастасия Анатольевна</v>
          </cell>
          <cell r="Q1494" t="str">
            <v>korovchenko.aa@tc15.pp.gazprom-neft.ru</v>
          </cell>
        </row>
        <row r="1495">
          <cell r="P1495" t="str">
            <v>Котухов Эдуард Александрович</v>
          </cell>
          <cell r="Q1495" t="str">
            <v>kotukhov.ea@tc14.pp.gazprom-neft.ru</v>
          </cell>
        </row>
        <row r="1496">
          <cell r="P1496" t="str">
            <v>Куклин Дмитрий Валерьевич</v>
          </cell>
          <cell r="Q1496" t="str">
            <v>kuklin.dva@tc21.pp.gazprom-neft.ru</v>
          </cell>
        </row>
        <row r="1497">
          <cell r="P1497" t="str">
            <v>Кульчинский Алексей Алексеевич</v>
          </cell>
          <cell r="Q1497" t="str">
            <v>kulchinskiy.aa@tc7.pp.gazprom-neft.ru</v>
          </cell>
        </row>
        <row r="1498">
          <cell r="P1498" t="str">
            <v>Курдин Артем Сергеевич</v>
          </cell>
          <cell r="Q1498" t="str">
            <v>kurdin.as@tc15.pp.gazprom-neft.ru</v>
          </cell>
        </row>
        <row r="1499">
          <cell r="P1499" t="str">
            <v>Курлин Владимир Владимирович</v>
          </cell>
          <cell r="Q1499" t="str">
            <v>kurlin.vv@tc19.pp.gazprom-neft.ru</v>
          </cell>
        </row>
        <row r="1500">
          <cell r="P1500" t="str">
            <v>Кузьмина Марина Александровна</v>
          </cell>
          <cell r="Q1500" t="str">
            <v>kuzmina.mal@tc21.pp.gazprom-neft.ru</v>
          </cell>
        </row>
        <row r="1501">
          <cell r="P1501" t="str">
            <v>Кузьмин Максим Анатольевич</v>
          </cell>
          <cell r="Q1501" t="str">
            <v>kuzmin.mana@tc11.pp.gazprom-neft.ru</v>
          </cell>
        </row>
        <row r="1502">
          <cell r="P1502" t="str">
            <v>Кузьмин Вячеслав Александрович</v>
          </cell>
          <cell r="Q1502" t="str">
            <v>kuzmin.val@tc11.pp.gazprom-neft.ru</v>
          </cell>
        </row>
        <row r="1503">
          <cell r="P1503" t="str">
            <v>Кузнецов Сергей Владимирович</v>
          </cell>
          <cell r="Q1503" t="str">
            <v>kuznetsov.svladimi@tc20.pp.gazprom-neft.ru</v>
          </cell>
        </row>
        <row r="1504">
          <cell r="P1504" t="str">
            <v>Ларина Марина Сергеевна</v>
          </cell>
          <cell r="Q1504" t="str">
            <v>larina.ms@tc21.pp.gazprom-neft.ru</v>
          </cell>
        </row>
        <row r="1505">
          <cell r="P1505" t="str">
            <v>Лещенко Оксана Геннадьевна</v>
          </cell>
          <cell r="Q1505" t="str">
            <v>leshchenko.og@tc15.pp.gazprom-neft.ru</v>
          </cell>
        </row>
        <row r="1506">
          <cell r="P1506" t="str">
            <v>Левин Евгений Владимирович</v>
          </cell>
          <cell r="Q1506" t="str">
            <v>levin.evl@tc21.pp.gazprom-neft.ru</v>
          </cell>
        </row>
        <row r="1507">
          <cell r="P1507" t="str">
            <v>Лизогуб Алексей Андреевич</v>
          </cell>
          <cell r="Q1507" t="str">
            <v>lizogub.aa@tc15.pp.gazprom-neft.ru</v>
          </cell>
        </row>
        <row r="1508">
          <cell r="P1508" t="str">
            <v>Лукшин Владислав Евгеньевич</v>
          </cell>
          <cell r="Q1508" t="str">
            <v>lukshin.ve@tc19.pp.gazprom-neft.ru</v>
          </cell>
        </row>
        <row r="1509">
          <cell r="P1509" t="str">
            <v>Магомедова Диана Эбильфетовна</v>
          </cell>
          <cell r="Q1509" t="str">
            <v>magomedova.de@tc11.pp.gazprom-neft.ru</v>
          </cell>
        </row>
        <row r="1510">
          <cell r="P1510" t="str">
            <v>Макамбеджан Константин Владимирович</v>
          </cell>
          <cell r="Q1510" t="str">
            <v>makambedzhan.kv@tc11.pp.gazprom-neft.ru</v>
          </cell>
        </row>
        <row r="1511">
          <cell r="P1511" t="str">
            <v>Макаров Александр Борисович</v>
          </cell>
          <cell r="Q1511" t="str">
            <v>makarov.abor@tc21.pp.gazprom-neft.ru</v>
          </cell>
        </row>
        <row r="1512">
          <cell r="P1512" t="str">
            <v>Меркель Лилия Зинуровна</v>
          </cell>
          <cell r="Q1512" t="str">
            <v>merkel.lz@tc7.pp.gazprom-neft.ru</v>
          </cell>
        </row>
        <row r="1513">
          <cell r="P1513" t="str">
            <v>Морозов Юрий Юрьевич</v>
          </cell>
          <cell r="Q1513" t="str">
            <v>morozov.yuyu@tc19.pp.gazprom-neft.ru</v>
          </cell>
        </row>
        <row r="1514">
          <cell r="P1514" t="str">
            <v>Мосунов Олег Вячеславович</v>
          </cell>
          <cell r="Q1514" t="str">
            <v>mosunov.ov@tc18.pp.gazprom-neft.ru</v>
          </cell>
        </row>
        <row r="1515">
          <cell r="P1515" t="str">
            <v>Мушкаров Антон Викторович</v>
          </cell>
          <cell r="Q1515" t="str">
            <v>mushkarov.av@tc11.pp.gazprom-neft.ru</v>
          </cell>
        </row>
        <row r="1516">
          <cell r="P1516" t="str">
            <v>Наборщикова Екатерина Викторовна</v>
          </cell>
          <cell r="Q1516" t="str">
            <v>naborschikova.ev@tc15.pp.gazprom-neft.ru</v>
          </cell>
        </row>
        <row r="1517">
          <cell r="P1517" t="str">
            <v>Нестеров Олег Анатольевич</v>
          </cell>
          <cell r="Q1517" t="str">
            <v>nesterov.oa@tc14.pp.gazprom-neft.ru</v>
          </cell>
        </row>
        <row r="1518">
          <cell r="P1518" t="str">
            <v>Оприкова Анастасия Николаевна</v>
          </cell>
          <cell r="Q1518" t="str">
            <v>oprikova.an@tc6.pp.gazprom-neft.ru</v>
          </cell>
        </row>
        <row r="1519">
          <cell r="P1519" t="str">
            <v>Овчарова Дарья Алексеевна</v>
          </cell>
          <cell r="Q1519" t="str">
            <v>ovcharova.da@tc7.pp.gazprom-neft.ru</v>
          </cell>
        </row>
        <row r="1520">
          <cell r="P1520" t="str">
            <v>Овчарова Юлия Юрьевна</v>
          </cell>
          <cell r="Q1520" t="str">
            <v>ovcharova.yuyu@tc20.pp.gazprom-neft.ru</v>
          </cell>
        </row>
        <row r="1521">
          <cell r="P1521" t="str">
            <v>Панчук Иван Викторович</v>
          </cell>
          <cell r="Q1521" t="str">
            <v>panchuk.iv@tc11.pp.gazprom-neft.ru</v>
          </cell>
        </row>
        <row r="1522">
          <cell r="P1522" t="str">
            <v>Паскал Елена Александровна</v>
          </cell>
          <cell r="Q1522" t="str">
            <v>paskal.ea@tc6.pp.gazprom-neft.ru</v>
          </cell>
        </row>
        <row r="1523">
          <cell r="P1523" t="str">
            <v>Пасько Алексей Сергеевич</v>
          </cell>
          <cell r="Q1523" t="str">
            <v>pasko.as@tc6.pp.gazprom-neft.ru</v>
          </cell>
        </row>
        <row r="1524">
          <cell r="P1524" t="str">
            <v>Перемитин Андрей Васильевич</v>
          </cell>
          <cell r="Q1524" t="str">
            <v>peremitin.av@tc21.pp.gazprom-neft.ru</v>
          </cell>
        </row>
        <row r="1525">
          <cell r="P1525" t="str">
            <v>Петров Алексей Юрьевич</v>
          </cell>
          <cell r="Q1525" t="str">
            <v>petrov.ayurev@tc13.pp.gazprom-neft.ru</v>
          </cell>
        </row>
        <row r="1526">
          <cell r="P1526" t="str">
            <v>Петров Дмитрий Юрьевич</v>
          </cell>
          <cell r="Q1526" t="str">
            <v>petrov.dyu@tc18.pp.gazprom-neft.ru</v>
          </cell>
        </row>
        <row r="1527">
          <cell r="P1527" t="str">
            <v>Пиндич Иван Васильевич</v>
          </cell>
          <cell r="Q1527" t="str">
            <v>pindich.iv@tc19.pp.gazprom-neft.ru</v>
          </cell>
        </row>
        <row r="1528">
          <cell r="P1528" t="str">
            <v>Пономаренко Александр Валентинович</v>
          </cell>
          <cell r="Q1528" t="str">
            <v>ponomarenko.ava@tc19.pp.gazprom-neft.ru</v>
          </cell>
        </row>
        <row r="1529">
          <cell r="P1529" t="str">
            <v>Пономарев Артем Александрович</v>
          </cell>
          <cell r="Q1529" t="str">
            <v>ponomarev.aale@tc15.pp.gazprom-neft.ru</v>
          </cell>
        </row>
        <row r="1530">
          <cell r="P1530" t="str">
            <v>Поскачей Сергей Валентинович</v>
          </cell>
          <cell r="Q1530" t="str">
            <v>poskachey.sv@tc21.pp.gazprom-neft.ru</v>
          </cell>
        </row>
        <row r="1531">
          <cell r="P1531" t="str">
            <v>Прасол Алексей Викторович</v>
          </cell>
          <cell r="Q1531" t="str">
            <v>prasol.av@tc16.pp.gazprom-neft.ru</v>
          </cell>
        </row>
        <row r="1532">
          <cell r="P1532" t="str">
            <v>Радковский Андрей Викторович</v>
          </cell>
          <cell r="Q1532" t="str">
            <v>radkovskiy.av@tc15.pp.gazprom-neft.ru</v>
          </cell>
        </row>
        <row r="1533">
          <cell r="P1533" t="str">
            <v>Рак Дмитрий Сергеевич</v>
          </cell>
          <cell r="Q1533" t="str">
            <v>rak.ds@tc16.pp.gazprom-neft.ru</v>
          </cell>
        </row>
        <row r="1534">
          <cell r="P1534" t="str">
            <v>Рахматуллин Филюс Рафикович</v>
          </cell>
          <cell r="Q1534" t="str">
            <v>rakhmatullin.fr@tc16.pp.gazprom-neft.ru</v>
          </cell>
        </row>
        <row r="1535">
          <cell r="P1535" t="str">
            <v>Резепов Александр Петрович</v>
          </cell>
          <cell r="Q1535" t="str">
            <v>rezepov.ap@tc17.pp.gazprom-neft.ru</v>
          </cell>
        </row>
        <row r="1536">
          <cell r="P1536" t="str">
            <v>Родиков Алексей Юрьевич</v>
          </cell>
          <cell r="Q1536" t="str">
            <v>rodikov.ayu@tc11.pp.gazprom-neft.ru</v>
          </cell>
        </row>
        <row r="1537">
          <cell r="P1537" t="str">
            <v>Сабитов Руслан Мирхатович</v>
          </cell>
          <cell r="Q1537" t="str">
            <v>sabitov.rmi@tc21.pp.gazprom-neft.ru</v>
          </cell>
        </row>
        <row r="1538">
          <cell r="P1538" t="str">
            <v>Садыков Тимур Мавлявиевич</v>
          </cell>
          <cell r="Q1538" t="str">
            <v>sadykov.tm@tc20.pp.gazprom-neft.ru</v>
          </cell>
        </row>
        <row r="1539">
          <cell r="P1539" t="str">
            <v>Сафиуллин Марат Раисович</v>
          </cell>
          <cell r="Q1539" t="str">
            <v>safiullin.mr@tc18.pp.gazprom-neft.ru</v>
          </cell>
        </row>
        <row r="1540">
          <cell r="P1540" t="str">
            <v>Саяпов Спартак Рафаилович</v>
          </cell>
          <cell r="Q1540" t="str">
            <v>sayapov.sr@tc21.pp.gazprom-neft.ru</v>
          </cell>
        </row>
        <row r="1541">
          <cell r="P1541" t="str">
            <v>Семенченко Наталья Александровна</v>
          </cell>
          <cell r="Q1541" t="str">
            <v>semenchenko.na@tc18.pp.gazprom-neft.ru</v>
          </cell>
        </row>
        <row r="1542">
          <cell r="P1542" t="str">
            <v>Сенченко Александр Николаевич</v>
          </cell>
          <cell r="Q1542" t="str">
            <v>senchenko.an@tc20.pp.gazprom-neft.ru</v>
          </cell>
        </row>
        <row r="1543">
          <cell r="P1543" t="str">
            <v>Шабров Евгений Николаевич</v>
          </cell>
          <cell r="Q1543" t="str">
            <v>shabrov.en@tc11.pp.gazprom-neft.ru</v>
          </cell>
        </row>
        <row r="1544">
          <cell r="P1544" t="str">
            <v>Шакиров Азат Маратович</v>
          </cell>
          <cell r="Q1544" t="str">
            <v>shakirov.am@tc7.pp.gazprom-neft.ru</v>
          </cell>
        </row>
        <row r="1545">
          <cell r="P1545" t="str">
            <v>Шакиров Рамиль Рафаэльевич</v>
          </cell>
          <cell r="Q1545" t="str">
            <v>shakirov.rraf@tc16.pp.gazprom-neft.ru</v>
          </cell>
        </row>
        <row r="1546">
          <cell r="P1546" t="str">
            <v>Шамов Владислав Вячеславович</v>
          </cell>
          <cell r="Q1546" t="str">
            <v>shamov.vv@tc16.pp.gazprom-neft.ru</v>
          </cell>
        </row>
        <row r="1547">
          <cell r="P1547" t="str">
            <v>Шайхутдинов Данил Модорисович</v>
          </cell>
          <cell r="Q1547" t="str">
            <v>shaykhutdinov.dm@tc11.pp.gazprom-neft.ru</v>
          </cell>
        </row>
        <row r="1548">
          <cell r="P1548" t="str">
            <v>Шайхутдинов Роман Рифатович</v>
          </cell>
          <cell r="Q1548" t="str">
            <v>shaykhutdinov.rri@tc19.pp.gazprom-neft.ru</v>
          </cell>
        </row>
        <row r="1549">
          <cell r="P1549" t="str">
            <v>Щепелева Светлана Васильевна</v>
          </cell>
          <cell r="Q1549" t="str">
            <v>shchepeleva.sv@tc11.pp.gazprom-neft.ru</v>
          </cell>
        </row>
        <row r="1550">
          <cell r="P1550" t="str">
            <v>Шкалева Светлана Валерьевна</v>
          </cell>
          <cell r="Q1550" t="str">
            <v>shkaleva.sv@tc15.pp.gazprom-neft.ru</v>
          </cell>
        </row>
        <row r="1551">
          <cell r="P1551" t="str">
            <v>Шпинта Татьяна Геннадьевна</v>
          </cell>
          <cell r="Q1551" t="str">
            <v>shpinta.tg@tc6.pp.gazprom-neft.ru</v>
          </cell>
        </row>
        <row r="1552">
          <cell r="P1552" t="str">
            <v>Швецов Павел Владимирович</v>
          </cell>
          <cell r="Q1552" t="str">
            <v>shvetsov.pv@tc21.pp.gazprom-neft.ru</v>
          </cell>
        </row>
        <row r="1553">
          <cell r="P1553" t="str">
            <v>Швиденко Николай Николаевич</v>
          </cell>
          <cell r="Q1553" t="str">
            <v>shvidenko.nn@tc17.pp.gazprom-neft.ru</v>
          </cell>
        </row>
        <row r="1554">
          <cell r="P1554" t="str">
            <v>Сидоров Егор Александрович</v>
          </cell>
          <cell r="Q1554" t="str">
            <v>sidorov.ea@tc16.pp.gazprom-neft.ru</v>
          </cell>
        </row>
        <row r="1555">
          <cell r="P1555" t="str">
            <v>Синеглазов Данил Владимирович</v>
          </cell>
          <cell r="Q1555" t="str">
            <v>sineglazov.dv@tc21.pp.gazprom-neft.ru</v>
          </cell>
        </row>
        <row r="1556">
          <cell r="P1556" t="str">
            <v>Смирнов Михаил Викторович</v>
          </cell>
          <cell r="Q1556" t="str">
            <v>smirnov.mvi@tc18.pp.gazprom-neft.ru</v>
          </cell>
        </row>
        <row r="1557">
          <cell r="P1557" t="str">
            <v>Смоляков Дмитрий Андреевич</v>
          </cell>
          <cell r="Q1557" t="str">
            <v>smolyakov.da@tc19.pp.gazprom-neft.ru</v>
          </cell>
        </row>
        <row r="1558">
          <cell r="P1558" t="str">
            <v>Соколов Дмитрий Александрович</v>
          </cell>
          <cell r="Q1558" t="str">
            <v>sokolov.dalek@tc17.pp.gazprom-neft.ru</v>
          </cell>
        </row>
        <row r="1559">
          <cell r="P1559" t="str">
            <v>Соколов Илья Андреевич</v>
          </cell>
          <cell r="Q1559" t="str">
            <v>sokolov.ian@tc16.pp.gazprom-neft.ru</v>
          </cell>
        </row>
        <row r="1560">
          <cell r="P1560" t="str">
            <v>Сорокин Сергей Леонидович</v>
          </cell>
          <cell r="Q1560" t="str">
            <v>sorokin.sl@tc7.pp.gazprom-neft.ru</v>
          </cell>
        </row>
        <row r="1561">
          <cell r="P1561" t="str">
            <v>Стрижак Алексей Юрьевич</v>
          </cell>
          <cell r="Q1561" t="str">
            <v>strizhak.ayu@tc19.pp.gazprom-neft.ru</v>
          </cell>
        </row>
        <row r="1562">
          <cell r="P1562" t="str">
            <v>Стрижова Елена Николаевна</v>
          </cell>
          <cell r="Q1562" t="str">
            <v>strizhova.en@tc16.pp.gazprom-neft.ru</v>
          </cell>
        </row>
        <row r="1563">
          <cell r="P1563" t="str">
            <v>Стрижов Сергей Владимирович</v>
          </cell>
          <cell r="Q1563" t="str">
            <v>strizhov.sv@tc16.pp.gazprom-neft.ru</v>
          </cell>
        </row>
        <row r="1564">
          <cell r="P1564" t="str">
            <v>Строгалева Виктория Анатольевна</v>
          </cell>
          <cell r="Q1564" t="str">
            <v>strogaleva.va@tc15.pp.gazprom-neft.ru</v>
          </cell>
        </row>
        <row r="1565">
          <cell r="P1565" t="str">
            <v>Сушков Лев Иванович</v>
          </cell>
          <cell r="Q1565" t="str">
            <v>sushkov.li@tc17.pp.gazprom-neft.ru</v>
          </cell>
        </row>
        <row r="1566">
          <cell r="P1566" t="str">
            <v>Таран Дмитрий Сергеевич</v>
          </cell>
          <cell r="Q1566" t="str">
            <v>taran.ds@tc16.pp.gazprom-neft.ru</v>
          </cell>
        </row>
        <row r="1567">
          <cell r="P1567" t="str">
            <v>Толкачев Алексей Викторович</v>
          </cell>
          <cell r="Q1567" t="str">
            <v>tolkachev.av@tc14.pp.gazprom-neft.ru</v>
          </cell>
        </row>
        <row r="1568">
          <cell r="P1568" t="str">
            <v>Торопов Дмитрий Викторович</v>
          </cell>
          <cell r="Q1568" t="str">
            <v>toropov.dvik@tc16.pp.gazprom-neft.ru</v>
          </cell>
        </row>
        <row r="1569">
          <cell r="P1569" t="str">
            <v>Трусов Игорь Игоревич</v>
          </cell>
          <cell r="Q1569" t="str">
            <v>trusov.ii@tc15.pp.gazprom-neft.ru</v>
          </cell>
        </row>
        <row r="1570">
          <cell r="P1570" t="str">
            <v>Цыганов Денис Алексеевич</v>
          </cell>
          <cell r="Q1570" t="str">
            <v>tsyganov.da@tc18.pp.gazprom-neft.ru</v>
          </cell>
        </row>
        <row r="1571">
          <cell r="P1571" t="str">
            <v>Тырон Олег Сергеевич</v>
          </cell>
          <cell r="Q1571" t="str">
            <v>tyron.os@tc17.pp.gazprom-neft.ru</v>
          </cell>
        </row>
        <row r="1572">
          <cell r="P1572" t="str">
            <v>Уразов Тагир Рафаэлович</v>
          </cell>
          <cell r="Q1572" t="str">
            <v>urazov.tr@tc17.pp.gazprom-neft.ru</v>
          </cell>
        </row>
        <row r="1573">
          <cell r="P1573" t="str">
            <v>Урвачев Максим Григорьевич</v>
          </cell>
          <cell r="Q1573" t="str">
            <v>urvachev.mg@tc11.pp.gazprom-neft.ru</v>
          </cell>
        </row>
        <row r="1574">
          <cell r="P1574" t="str">
            <v>Валитов Радик Хамзович</v>
          </cell>
          <cell r="Q1574" t="str">
            <v>valitov.rkh@tc17.pp.gazprom-neft.ru</v>
          </cell>
        </row>
        <row r="1575">
          <cell r="P1575" t="str">
            <v>Варламова Юлия Владимировна</v>
          </cell>
          <cell r="Q1575" t="str">
            <v>varlamova.yuv@tc19.pp.gazprom-neft.ru</v>
          </cell>
        </row>
        <row r="1576">
          <cell r="P1576" t="str">
            <v>Васильев Андрей Сергеевич</v>
          </cell>
          <cell r="Q1576" t="str">
            <v>vasilev.asergee@tc21.pp.gazprom-neft.ru</v>
          </cell>
        </row>
        <row r="1577">
          <cell r="P1577" t="str">
            <v>Вайс Вита Владимировна</v>
          </cell>
          <cell r="Q1577" t="str">
            <v>vays.vv@tc19.pp.gazprom-neft.ru</v>
          </cell>
        </row>
        <row r="1578">
          <cell r="P1578" t="str">
            <v>Винокуров Роман Иванович</v>
          </cell>
          <cell r="Q1578" t="str">
            <v>vinokurov.ri@tc16.pp.gazprom-neft.ru</v>
          </cell>
        </row>
        <row r="1579">
          <cell r="P1579" t="str">
            <v>Воронина Валентина Михайловна</v>
          </cell>
          <cell r="Q1579" t="str">
            <v>voronina.vmi@tc18.pp.gazprom-neft.ru</v>
          </cell>
        </row>
        <row r="1580">
          <cell r="P1580" t="str">
            <v>Ягодкин Сергей Геннадьевич</v>
          </cell>
          <cell r="Q1580" t="str">
            <v>yagodkin.sg@tc17.pp.gazprom-neft.ru</v>
          </cell>
        </row>
        <row r="1581">
          <cell r="P1581" t="str">
            <v>Янковская Елена Владимировна</v>
          </cell>
          <cell r="Q1581" t="str">
            <v>yankovskaya.evl@tc14.pp.gazprom-neft.ru</v>
          </cell>
        </row>
        <row r="1582">
          <cell r="P1582" t="str">
            <v>Ясвин Анна Викторовна</v>
          </cell>
          <cell r="Q1582" t="str">
            <v>yasvin.av@tc20.pp.gazprom-neft.ru</v>
          </cell>
        </row>
        <row r="1583">
          <cell r="P1583" t="str">
            <v>Юсупов Александр Александрович</v>
          </cell>
          <cell r="Q1583" t="str">
            <v>yusupov.aal@tc18.pp.gazprom-neft.ru</v>
          </cell>
        </row>
        <row r="1584">
          <cell r="P1584" t="str">
            <v>Юсупов Руслан Рафикович</v>
          </cell>
          <cell r="Q1584" t="str">
            <v>yusupov.rra@tc20.pp.gazprom-neft.ru</v>
          </cell>
        </row>
        <row r="1585">
          <cell r="P1585" t="str">
            <v>Захарчук Андрей Анатольевич</v>
          </cell>
          <cell r="Q1585" t="str">
            <v>zakharchuk.aa@tc17.pp.gazprom-neft.ru</v>
          </cell>
        </row>
        <row r="1586">
          <cell r="P1586" t="str">
            <v>Зайцев Сергей Григорьевич</v>
          </cell>
          <cell r="Q1586" t="str">
            <v>zaytsev.sg@tc17.pp.gazprom-neft.ru</v>
          </cell>
        </row>
        <row r="1587">
          <cell r="P1587" t="str">
            <v>Жуков Сергей Александрович</v>
          </cell>
          <cell r="Q1587" t="str">
            <v>zhukov.sa@tc21.pp.gazprom-neft.ru</v>
          </cell>
        </row>
        <row r="1588">
          <cell r="P1588" t="str">
            <v>Журавель Виктория Владимировна</v>
          </cell>
          <cell r="Q1588" t="str">
            <v>zhuravel.vv@tc19.pp.gazprom-neft.ru</v>
          </cell>
        </row>
        <row r="1589">
          <cell r="P1589" t="str">
            <v>Зиннурова Елена Викторовна</v>
          </cell>
          <cell r="Q1589" t="str">
            <v>zinnurova.ev@tc20.pp.gazprom-neft.ru</v>
          </cell>
        </row>
        <row r="1590">
          <cell r="P1590" t="str">
            <v>Золотов Сергей Аркадьевич</v>
          </cell>
          <cell r="Q1590" t="str">
            <v>zolotov.sar@tc21.pp.gazprom-neft.ru</v>
          </cell>
        </row>
        <row r="1591">
          <cell r="P1591" t="str">
            <v>Дорошенко Дмитрий Валентинович</v>
          </cell>
          <cell r="Q1591" t="str">
            <v>doroshenko.dva@tc12.pp.gazprom-neft.ru</v>
          </cell>
        </row>
        <row r="1592">
          <cell r="P1592" t="str">
            <v>Адамова Екатерина Сергеевна</v>
          </cell>
          <cell r="Q1592" t="str">
            <v>adamova.es@tc6.pp.gazprom-neft.ru</v>
          </cell>
        </row>
        <row r="1593">
          <cell r="P1593" t="str">
            <v>Азизов Руслан Рамазанович</v>
          </cell>
          <cell r="Q1593" t="str">
            <v>azizov.rra@tc18.pp.gazprom-neft.ru</v>
          </cell>
        </row>
        <row r="1594">
          <cell r="P1594" t="str">
            <v>Азизов Руслан Рамазанович</v>
          </cell>
          <cell r="Q1594" t="str">
            <v>azizov.rra@tc18.pp.gazprom-neft.ru</v>
          </cell>
        </row>
        <row r="1595">
          <cell r="P1595" t="str">
            <v>Акбердиев Руслан Темирбекович</v>
          </cell>
          <cell r="Q1595" t="str">
            <v>akberdiev.rt@tc20.pp.gazprom-neft.ru</v>
          </cell>
        </row>
        <row r="1596">
          <cell r="P1596" t="str">
            <v>Аксиненко Александр Иванович</v>
          </cell>
          <cell r="Q1596" t="str">
            <v>aksinenko.ai@tc19.pp.gazprom-neft.ru</v>
          </cell>
        </row>
        <row r="1597">
          <cell r="P1597" t="str">
            <v>Алешин Александр Юрьевич</v>
          </cell>
          <cell r="Q1597" t="str">
            <v>aleshin.ayu@tc17.pp.gazprom-neft.ru</v>
          </cell>
        </row>
        <row r="1598">
          <cell r="P1598" t="str">
            <v>Андреева Любовь Васильевна</v>
          </cell>
          <cell r="Q1598" t="str">
            <v>andreeva.lv@tc16.pp.gazprom-neft.ru</v>
          </cell>
        </row>
        <row r="1599">
          <cell r="P1599" t="str">
            <v>Андрейченко Вероника Викторовна</v>
          </cell>
          <cell r="Q1599" t="str">
            <v>andreychenko.vv@tc17.pp.gazprom-neft.ru</v>
          </cell>
        </row>
        <row r="1600">
          <cell r="P1600" t="str">
            <v>Аникеев Илья Сергеевич</v>
          </cell>
          <cell r="Q1600" t="str">
            <v>anikeev.is@tc7.pp.gazprom-neft.ru</v>
          </cell>
        </row>
        <row r="1601">
          <cell r="P1601" t="str">
            <v>Аникеев Илья Сергеевич</v>
          </cell>
          <cell r="Q1601" t="str">
            <v>anikeev.is@tc7.pp.gazprom-neft.ru</v>
          </cell>
        </row>
        <row r="1602">
          <cell r="P1602" t="str">
            <v>Априщенко Полина Алексеевна</v>
          </cell>
          <cell r="Q1602" t="str">
            <v>aprishchenko.pa@tc16.pp.gazprom-neft.ru</v>
          </cell>
        </row>
        <row r="1603">
          <cell r="P1603" t="str">
            <v>Артемьев Олег Сергеевич</v>
          </cell>
          <cell r="Q1603" t="str">
            <v>artemev.os@tc7.pp.gazprom-neft.ru</v>
          </cell>
        </row>
        <row r="1604">
          <cell r="P1604" t="str">
            <v>Аскаров Андрей Вячеславович</v>
          </cell>
          <cell r="Q1604" t="str">
            <v>askarov.av@tc19.pp.gazprom-neft.ru</v>
          </cell>
        </row>
        <row r="1605">
          <cell r="P1605" t="str">
            <v>Ахметшина Алена Анатольевна</v>
          </cell>
          <cell r="Q1605" t="str">
            <v>akhmetshina.aa@tc7.pp.gazprom-neft.ru</v>
          </cell>
        </row>
        <row r="1606">
          <cell r="P1606" t="str">
            <v>Ашыров Салим Вафа оглы</v>
          </cell>
          <cell r="Q1606" t="str">
            <v>ashyrov.sv@tc19.pp.gazprom-neft.ru</v>
          </cell>
        </row>
        <row r="1607">
          <cell r="P1607" t="str">
            <v>Ашыров Салим Вафа оглы</v>
          </cell>
          <cell r="Q1607" t="str">
            <v>ashyrov.sv@tc19.pp.gazprom-neft.ru</v>
          </cell>
        </row>
        <row r="1608">
          <cell r="P1608" t="str">
            <v>Бабиков Александр Яковлевич</v>
          </cell>
          <cell r="Q1608" t="str">
            <v>babikov.aya@tc21.pp.gazprom-neft.ru</v>
          </cell>
        </row>
        <row r="1609">
          <cell r="P1609" t="str">
            <v>Багирова Вероника Сергеевна</v>
          </cell>
          <cell r="Q1609" t="str">
            <v>bagirova.vs@tc6.pp.gazprom-neft.ru</v>
          </cell>
        </row>
        <row r="1610">
          <cell r="P1610" t="str">
            <v>Бадьярова Анастасия Георгиевна</v>
          </cell>
          <cell r="Q1610" t="str">
            <v>badyarova.ag@tc17.pp.gazprom-neft.ru</v>
          </cell>
        </row>
        <row r="1611">
          <cell r="P1611" t="str">
            <v>Баимбетова Кайыр Дулатовна</v>
          </cell>
          <cell r="Q1611" t="str">
            <v>baimbetova.kd@tc7.pp.gazprom-neft.ru</v>
          </cell>
        </row>
        <row r="1612">
          <cell r="P1612" t="str">
            <v>Баимбетова Кайыр Дулатовна</v>
          </cell>
          <cell r="Q1612" t="str">
            <v>baimbetova.kd@tc7.pp.gazprom-neft.ru</v>
          </cell>
        </row>
        <row r="1613">
          <cell r="P1613" t="str">
            <v>Балаболкин Андрей Викторович</v>
          </cell>
          <cell r="Q1613" t="str">
            <v>balabolkin.av@tc20.pp.gazprom-neft.ru</v>
          </cell>
        </row>
        <row r="1614">
          <cell r="P1614" t="str">
            <v>Балаболкин Андрей Викторович</v>
          </cell>
          <cell r="Q1614" t="str">
            <v>balabolkin.av@tc20.pp.gazprom-neft.ru</v>
          </cell>
        </row>
        <row r="1615">
          <cell r="P1615" t="str">
            <v>Балакина Наталья Владимировна</v>
          </cell>
          <cell r="Q1615" t="str">
            <v>balakina.nv@tc19.pp.gazprom-neft.ru</v>
          </cell>
        </row>
        <row r="1616">
          <cell r="P1616" t="str">
            <v>Балахонов Максим Юрьевич</v>
          </cell>
          <cell r="Q1616" t="str">
            <v>balakhonov.myu@tc11.pp.gazprom-neft.ru</v>
          </cell>
        </row>
        <row r="1617">
          <cell r="P1617" t="str">
            <v>Балахонов Максим Юрьевич</v>
          </cell>
          <cell r="Q1617" t="str">
            <v>balakhonov.myu@tc11.pp.gazprom-neft.ru</v>
          </cell>
        </row>
        <row r="1618">
          <cell r="P1618" t="str">
            <v>Бальчугова Наталья Александровна</v>
          </cell>
          <cell r="Q1618" t="str">
            <v>balchugova.na@tc14.pp.gazprom-neft.ru</v>
          </cell>
        </row>
        <row r="1619">
          <cell r="P1619" t="str">
            <v>Барабанщикова Елена Валерьевна</v>
          </cell>
          <cell r="Q1619" t="str">
            <v>barabanshchikova.ev@tc20.pp.gazprom-neft.ru</v>
          </cell>
        </row>
        <row r="1620">
          <cell r="P1620" t="str">
            <v>Барабанщикова Елена Валерьевна</v>
          </cell>
          <cell r="Q1620" t="str">
            <v>barabanshchikova.ev@tc20.pp.gazprom-neft.ru</v>
          </cell>
        </row>
        <row r="1621">
          <cell r="P1621" t="str">
            <v>Баранов Дмитрий Викторович</v>
          </cell>
          <cell r="Q1621" t="str">
            <v>baranov.dv@tc7.pp.gazprom-neft.ru</v>
          </cell>
        </row>
        <row r="1622">
          <cell r="P1622" t="str">
            <v>Басов Артем Аглерович</v>
          </cell>
          <cell r="Q1622" t="str">
            <v>basov.aag@tc11.pp.gazprom-neft.ru</v>
          </cell>
        </row>
        <row r="1623">
          <cell r="P1623" t="str">
            <v>Башмачников Андрей Анатольевич</v>
          </cell>
          <cell r="Q1623" t="str">
            <v>bashmachnikov.aa@tc15.pp.gazprom-neft.ru</v>
          </cell>
        </row>
        <row r="1624">
          <cell r="P1624" t="str">
            <v>Башмачников Андрей Анатольевич</v>
          </cell>
          <cell r="Q1624" t="str">
            <v>bashmachnikov.aa@tc15.pp.gazprom-neft.ru</v>
          </cell>
        </row>
        <row r="1625">
          <cell r="P1625" t="str">
            <v>Безбородова Ирина Леовна</v>
          </cell>
          <cell r="Q1625" t="str">
            <v>bezborodova.il@tc16.pp.gazprom-neft.ru</v>
          </cell>
        </row>
        <row r="1626">
          <cell r="P1626" t="str">
            <v>Безгодов Константин Михайлович</v>
          </cell>
          <cell r="Q1626" t="str">
            <v>bezgodov.km@tc17.pp.gazprom-neft.ru</v>
          </cell>
        </row>
        <row r="1627">
          <cell r="P1627" t="str">
            <v>Безматерных Анна Юрьевна</v>
          </cell>
          <cell r="Q1627" t="str">
            <v>bezmaternykh.ayu@tc21.pp.gazprom-neft.ru</v>
          </cell>
        </row>
        <row r="1628">
          <cell r="P1628" t="str">
            <v>Бейдеров Денис Владимирович</v>
          </cell>
          <cell r="Q1628" t="str">
            <v>beyderov.dv@tc20.pp.gazprom-neft.ru</v>
          </cell>
        </row>
        <row r="1629">
          <cell r="P1629" t="str">
            <v>Бейдеров Денис Владимирович</v>
          </cell>
          <cell r="Q1629" t="str">
            <v>beyderov.dv@tc20.pp.gazprom-neft.ru</v>
          </cell>
        </row>
        <row r="1630">
          <cell r="P1630" t="str">
            <v>Белкина Надежда Владимировна</v>
          </cell>
          <cell r="Q1630" t="str">
            <v>belkina.nvl@tc14.pp.gazprom-neft.ru</v>
          </cell>
        </row>
        <row r="1631">
          <cell r="P1631" t="str">
            <v>Белкина Светлана Николаевна</v>
          </cell>
          <cell r="Q1631" t="str">
            <v>belkina.sn@tc7.pp.gazprom-neft.ru</v>
          </cell>
        </row>
        <row r="1632">
          <cell r="P1632" t="str">
            <v>Белоброва Ирина Викторовна</v>
          </cell>
          <cell r="Q1632" t="str">
            <v>belobrova.ivi@tc7.pp.gazprom-neft.ru</v>
          </cell>
        </row>
        <row r="1633">
          <cell r="P1633" t="str">
            <v>Белоброва Мария Александровна</v>
          </cell>
          <cell r="Q1633" t="str">
            <v>belobrova.ma@tc11.pp.gazprom-neft.ru</v>
          </cell>
        </row>
        <row r="1634">
          <cell r="P1634" t="str">
            <v>Белов Михаил Юрьевич</v>
          </cell>
          <cell r="Q1634" t="str">
            <v>belov.myu@tc14.pp.gazprom-neft.ru</v>
          </cell>
        </row>
        <row r="1635">
          <cell r="P1635" t="str">
            <v>Беляев Дмитрий Васильевич</v>
          </cell>
          <cell r="Q1635" t="str">
            <v>belyaev.dva@tc20.pp.gazprom-neft.ru</v>
          </cell>
        </row>
        <row r="1636">
          <cell r="P1636" t="str">
            <v>Березина Анна Хакимжановна</v>
          </cell>
          <cell r="Q1636" t="str">
            <v>berezina.akh@tc11.pp.gazprom-neft.ru</v>
          </cell>
        </row>
        <row r="1637">
          <cell r="P1637" t="str">
            <v>Берейша Валентин Ричардович</v>
          </cell>
          <cell r="Q1637" t="str">
            <v>bereysha.vr@tc20.pp.gazprom-neft.ru</v>
          </cell>
        </row>
        <row r="1638">
          <cell r="P1638" t="str">
            <v>Бетехтина Оксана Владимировна</v>
          </cell>
          <cell r="Q1638" t="str">
            <v>betekhtina.ov@tc11.pp.gazprom-neft.ru</v>
          </cell>
        </row>
        <row r="1639">
          <cell r="P1639" t="str">
            <v>Бетехтина Оксана Владимировна</v>
          </cell>
          <cell r="Q1639" t="str">
            <v>betekhtina.ov@tc11.pp.gazprom-neft.ru</v>
          </cell>
        </row>
        <row r="1640">
          <cell r="P1640" t="str">
            <v>Бикташев Азат Ильдусович</v>
          </cell>
          <cell r="Q1640" t="str">
            <v>biktashev.ai@tc18.pp.gazprom-neft.ru</v>
          </cell>
        </row>
        <row r="1641">
          <cell r="P1641" t="str">
            <v>Бобков Александр Анатольевич</v>
          </cell>
          <cell r="Q1641" t="str">
            <v>bobkov.aan@tc11.pp.gazprom-neft.ru</v>
          </cell>
        </row>
        <row r="1642">
          <cell r="P1642" t="str">
            <v>Бобков Александр Анатольевич</v>
          </cell>
          <cell r="Q1642" t="str">
            <v>bobkov.aan@tc11.pp.gazprom-neft.ru</v>
          </cell>
        </row>
        <row r="1643">
          <cell r="P1643" t="str">
            <v>Богатырева Светлана Михайловна</v>
          </cell>
          <cell r="Q1643" t="str">
            <v>bogatyreva.sm@tc3.pp.gazprom-neft.ru</v>
          </cell>
        </row>
        <row r="1644">
          <cell r="P1644" t="str">
            <v>Богданова Жанна Евгеньевна</v>
          </cell>
          <cell r="Q1644" t="str">
            <v>bogdanova.zhe@tc18.pp.gazprom-neft.ru</v>
          </cell>
        </row>
        <row r="1645">
          <cell r="P1645" t="str">
            <v>Болдырев Алексей Сергеевич</v>
          </cell>
          <cell r="Q1645" t="str">
            <v>boldyrev.as@tc21.pp.gazprom-neft.ru</v>
          </cell>
        </row>
        <row r="1646">
          <cell r="P1646" t="str">
            <v>Болмат Мария Андреевна</v>
          </cell>
          <cell r="Q1646" t="str">
            <v>bolmat.ma@tc6.pp.gazprom-neft.ru</v>
          </cell>
        </row>
        <row r="1647">
          <cell r="P1647" t="str">
            <v>Болтачева Светлана Николаевна</v>
          </cell>
          <cell r="Q1647" t="str">
            <v>boltacheva.sn@tc21.pp.gazprom-neft.ru</v>
          </cell>
        </row>
        <row r="1648">
          <cell r="P1648" t="str">
            <v>Больных Сергей Федорович</v>
          </cell>
          <cell r="Q1648" t="str">
            <v>bolnykh.sf@tc14.pp.gazprom-neft.ru</v>
          </cell>
        </row>
        <row r="1649">
          <cell r="P1649" t="str">
            <v>Брагина Светлана Ралифовна</v>
          </cell>
          <cell r="Q1649" t="str">
            <v>bragina.sr@tc18.pp.gazprom-neft.ru</v>
          </cell>
        </row>
        <row r="1650">
          <cell r="P1650" t="str">
            <v>Бринько Роман Борисович</v>
          </cell>
          <cell r="Q1650" t="str">
            <v>brinko.rb@tc17.pp.gazprom-neft.ru</v>
          </cell>
        </row>
        <row r="1651">
          <cell r="P1651" t="str">
            <v>Бровин Сергей Игоревич</v>
          </cell>
          <cell r="Q1651" t="str">
            <v>brovin.si@tc11.pp.gazprom-neft.ru</v>
          </cell>
        </row>
        <row r="1652">
          <cell r="P1652" t="str">
            <v>Брудзинский Андрей Витальевич</v>
          </cell>
          <cell r="Q1652" t="str">
            <v>brudzinskiy.av@tc14.pp.gazprom-neft.ru</v>
          </cell>
        </row>
        <row r="1653">
          <cell r="P1653" t="str">
            <v>Бугаева Наталья Викторовна</v>
          </cell>
          <cell r="Q1653" t="str">
            <v>bugaeva.nv@tc7.pp.gazprom-neft.ru</v>
          </cell>
        </row>
        <row r="1654">
          <cell r="P1654" t="str">
            <v>Бударина Рита Фанилевна</v>
          </cell>
          <cell r="Q1654" t="str">
            <v>budarina.rf@tc19.pp.gazprom-neft.ru</v>
          </cell>
        </row>
        <row r="1655">
          <cell r="P1655" t="str">
            <v>Будник Геннадий Дмитриевич</v>
          </cell>
          <cell r="Q1655" t="str">
            <v>budnik.gd@tc11.pp.gazprom-neft.ru</v>
          </cell>
        </row>
        <row r="1656">
          <cell r="P1656" t="str">
            <v>Будник Геннадий Дмитриевич</v>
          </cell>
          <cell r="Q1656" t="str">
            <v>budnik.gd@tc11.pp.gazprom-neft.ru</v>
          </cell>
        </row>
        <row r="1657">
          <cell r="P1657" t="str">
            <v>Букарева Юлия Германовна</v>
          </cell>
          <cell r="Q1657" t="str">
            <v>bukareva.yug@tc11.pp.gazprom-neft.ru</v>
          </cell>
        </row>
        <row r="1658">
          <cell r="P1658" t="str">
            <v>Букина Татьяна Сергеевна</v>
          </cell>
          <cell r="Q1658" t="str">
            <v>bukina.ts@tc16.pp.gazprom-neft.ru</v>
          </cell>
        </row>
        <row r="1659">
          <cell r="P1659" t="str">
            <v>Букина Татьяна Сергеевна</v>
          </cell>
          <cell r="Q1659" t="str">
            <v>bukina.ts@tc16.pp.gazprom-neft.ru</v>
          </cell>
        </row>
        <row r="1660">
          <cell r="P1660" t="str">
            <v>Бурда Денис Вячеславович</v>
          </cell>
          <cell r="Q1660" t="str">
            <v>burda.dv@tc11.pp.gazprom-neft.ru</v>
          </cell>
        </row>
        <row r="1661">
          <cell r="P1661" t="str">
            <v>Буровцев Иван Игоревич</v>
          </cell>
          <cell r="Q1661" t="str">
            <v>burovtsev.ii@tc18.pp.gazprom-neft.ru</v>
          </cell>
        </row>
        <row r="1662">
          <cell r="P1662" t="str">
            <v>Быков Артем Николаевич</v>
          </cell>
          <cell r="Q1662" t="str">
            <v>bykov.an@tc11.pp.gazprom-neft.ru</v>
          </cell>
        </row>
        <row r="1663">
          <cell r="P1663" t="str">
            <v>Быков Артем Николаевич</v>
          </cell>
          <cell r="Q1663" t="str">
            <v>bykov.an@tc11.pp.gazprom-neft.ru</v>
          </cell>
        </row>
        <row r="1664">
          <cell r="P1664" t="str">
            <v>Быкова Ирина Александровна</v>
          </cell>
          <cell r="Q1664" t="str">
            <v>bykova.ia@tc11.pp.gazprom-neft.ru</v>
          </cell>
        </row>
        <row r="1665">
          <cell r="P1665" t="str">
            <v>Вакасова Наталья Викторовна</v>
          </cell>
          <cell r="Q1665" t="str">
            <v>vakasova.nv@tc11.pp.gazprom-neft.ru</v>
          </cell>
        </row>
        <row r="1666">
          <cell r="P1666" t="str">
            <v>Валеев Дамир Рафаильевич</v>
          </cell>
          <cell r="Q1666" t="str">
            <v>valeev.dra@tc1.pp.gazprom-neft.ru</v>
          </cell>
        </row>
        <row r="1667">
          <cell r="P1667" t="str">
            <v>Валеев Рустем Равилевич</v>
          </cell>
          <cell r="Q1667" t="str">
            <v>valeev.rra@tc11.pp.gazprom-neft.ru</v>
          </cell>
        </row>
        <row r="1668">
          <cell r="P1668" t="str">
            <v>Валеева Сания Рахимьяновна</v>
          </cell>
          <cell r="Q1668" t="str">
            <v>valeeva.sr@tc11.pp.gazprom-neft.ru</v>
          </cell>
        </row>
        <row r="1669">
          <cell r="P1669" t="str">
            <v>Валиева Наталья Александровна</v>
          </cell>
          <cell r="Q1669" t="str">
            <v>valieva.nal@tc11.pp.gazprom-neft.ru</v>
          </cell>
        </row>
        <row r="1670">
          <cell r="P1670" t="str">
            <v>Валиева Наталья Александровна</v>
          </cell>
          <cell r="Q1670" t="str">
            <v>valieva.nal@tc11.pp.gazprom-neft.ru</v>
          </cell>
        </row>
        <row r="1671">
          <cell r="P1671" t="str">
            <v>Вартагава Гурами Георгиевич</v>
          </cell>
          <cell r="Q1671" t="str">
            <v>vartagava.gg@tc16.pp.gazprom-neft.ru</v>
          </cell>
        </row>
        <row r="1672">
          <cell r="P1672" t="str">
            <v>Вартагава Давити Георгиевич</v>
          </cell>
          <cell r="Q1672" t="str">
            <v>vartagava.dg@tc16.pp.gazprom-neft.ru</v>
          </cell>
        </row>
        <row r="1673">
          <cell r="P1673" t="str">
            <v>Василевский Олег Юрьевич</v>
          </cell>
          <cell r="Q1673" t="str">
            <v>vasilevskiy.oyu@tc17.pp.gazprom-neft.ru</v>
          </cell>
        </row>
        <row r="1674">
          <cell r="P1674" t="str">
            <v>Васильева Ирина Александровна</v>
          </cell>
          <cell r="Q1674" t="str">
            <v>vasileva.ia@tc11.pp.gazprom-neft.ru</v>
          </cell>
        </row>
        <row r="1675">
          <cell r="P1675" t="str">
            <v>Василькив Михаил Иванович</v>
          </cell>
          <cell r="Q1675" t="str">
            <v>vasilkiv.mi@tc16.pp.gazprom-neft.ru</v>
          </cell>
        </row>
        <row r="1676">
          <cell r="P1676" t="str">
            <v>Василькив Михаил Иванович</v>
          </cell>
          <cell r="Q1676" t="str">
            <v>vasilkiv.mi@tc16.pp.gazprom-neft.ru</v>
          </cell>
        </row>
        <row r="1677">
          <cell r="P1677" t="str">
            <v>Василькив Ярослав Михайлович</v>
          </cell>
          <cell r="Q1677" t="str">
            <v>vasilkiv.yami@tc6.pp.gazprom-neft.ru</v>
          </cell>
        </row>
        <row r="1678">
          <cell r="P1678" t="str">
            <v>Васильченко Надежда Владимировна</v>
          </cell>
          <cell r="Q1678" t="str">
            <v>vasilchenko.nvl@tc16.pp.gazprom-neft.ru</v>
          </cell>
        </row>
        <row r="1679">
          <cell r="P1679" t="str">
            <v>Вдовиченко Александр Григорьевич</v>
          </cell>
          <cell r="Q1679" t="str">
            <v>vdovichenko.ag@tc18.pp.gazprom-neft.ru</v>
          </cell>
        </row>
        <row r="1680">
          <cell r="P1680" t="str">
            <v>Велетнюк Виталий Сергеевич</v>
          </cell>
          <cell r="Q1680" t="str">
            <v>veletnyuk.vs@tc11.pp.gazprom-neft.ru</v>
          </cell>
        </row>
        <row r="1681">
          <cell r="P1681" t="str">
            <v>Велетнюк Виталий Сергеевич</v>
          </cell>
          <cell r="Q1681" t="str">
            <v>veletnyuk.vs@tc11.pp.gazprom-neft.ru</v>
          </cell>
        </row>
        <row r="1682">
          <cell r="P1682" t="str">
            <v>Великий Иван Николаевич</v>
          </cell>
          <cell r="Q1682" t="str">
            <v>velikiy.in@tc6.pp.gazprom-neft.ru</v>
          </cell>
        </row>
        <row r="1683">
          <cell r="P1683" t="str">
            <v>Великий Иван Николаевич</v>
          </cell>
          <cell r="Q1683" t="str">
            <v>velikiy.in@tc6.pp.gazprom-neft.ru</v>
          </cell>
        </row>
        <row r="1684">
          <cell r="P1684" t="str">
            <v>Веркеенко Дмитрий Андреевич</v>
          </cell>
          <cell r="Q1684" t="str">
            <v>verkeenko.da@tc11.pp.gazprom-neft.ru</v>
          </cell>
        </row>
        <row r="1685">
          <cell r="P1685" t="str">
            <v>Вильданов Радис Альфритович</v>
          </cell>
          <cell r="Q1685" t="str">
            <v>vildanov.ral@tc18.pp.gazprom-neft.ru</v>
          </cell>
        </row>
        <row r="1686">
          <cell r="P1686" t="str">
            <v>Вильданов Радис Альфритович</v>
          </cell>
          <cell r="Q1686" t="str">
            <v>vildanov.ral@tc18.pp.gazprom-neft.ru</v>
          </cell>
        </row>
        <row r="1687">
          <cell r="P1687" t="str">
            <v>Вильцева Ольга Анатольевна</v>
          </cell>
          <cell r="Q1687" t="str">
            <v>viltseva.oa@tc6.pp.gazprom-neft.ru</v>
          </cell>
        </row>
        <row r="1688">
          <cell r="P1688" t="str">
            <v>Вторушин Александр Михайлович</v>
          </cell>
          <cell r="Q1688" t="str">
            <v>vtorushin.am@tc17.pp.gazprom-neft.ru</v>
          </cell>
        </row>
        <row r="1689">
          <cell r="P1689" t="str">
            <v>Вукс Юлия Рудольфовна</v>
          </cell>
          <cell r="Q1689" t="str">
            <v>vuks.yur@tc16.pp.gazprom-neft.ru</v>
          </cell>
        </row>
        <row r="1690">
          <cell r="P1690" t="str">
            <v>Вукс Юлия Рудольфовна</v>
          </cell>
          <cell r="Q1690" t="str">
            <v>vuks.yur@tc16.pp.gazprom-neft.ru</v>
          </cell>
        </row>
        <row r="1691">
          <cell r="P1691" t="str">
            <v>Габсалямова Ольга Валентиновна</v>
          </cell>
          <cell r="Q1691" t="str">
            <v>gabsalyamova.ov@tc15.pp.gazprom-neft.ru</v>
          </cell>
        </row>
        <row r="1692">
          <cell r="P1692" t="str">
            <v>Габсалямова Ольга Валентиновна</v>
          </cell>
          <cell r="Q1692" t="str">
            <v>gabsalyamova.ov@tc15.pp.gazprom-neft.ru</v>
          </cell>
        </row>
        <row r="1693">
          <cell r="P1693" t="str">
            <v>Гаврилова Светлана Александровна</v>
          </cell>
          <cell r="Q1693" t="str">
            <v>gavrilova.sa@tc21.pp.gazprom-neft.ru</v>
          </cell>
        </row>
        <row r="1694">
          <cell r="P1694" t="str">
            <v>Газизова Юлия Флоритовна</v>
          </cell>
          <cell r="Q1694" t="str">
            <v>gazizova.yuf@tc7.pp.gazprom-neft.ru</v>
          </cell>
        </row>
        <row r="1695">
          <cell r="P1695" t="str">
            <v>Гайдар Вадим Сергеевич</v>
          </cell>
          <cell r="Q1695" t="str">
            <v>gaydar.vs@tc18.pp.gazprom-neft.ru</v>
          </cell>
        </row>
        <row r="1696">
          <cell r="P1696" t="str">
            <v>Гантимуров Роман Сергеевич</v>
          </cell>
          <cell r="Q1696" t="str">
            <v>gantimurov.rs@tc16.pp.gazprom-neft.ru</v>
          </cell>
        </row>
        <row r="1697">
          <cell r="P1697" t="str">
            <v>Гантимуров Роман Сергеевич</v>
          </cell>
          <cell r="Q1697" t="str">
            <v>gantimurov.rs@tc16.pp.gazprom-neft.ru</v>
          </cell>
        </row>
        <row r="1698">
          <cell r="P1698" t="str">
            <v>Гараев Рустам Фидарисович</v>
          </cell>
          <cell r="Q1698" t="str">
            <v>garaev.rf@tc16.pp.gazprom-neft.ru</v>
          </cell>
        </row>
        <row r="1699">
          <cell r="P1699" t="str">
            <v>Герасимов Юрий Сергеевич</v>
          </cell>
          <cell r="Q1699" t="str">
            <v>gerasimov.yus@tc19.pp.gazprom-neft.ru</v>
          </cell>
        </row>
        <row r="1700">
          <cell r="P1700" t="str">
            <v>Гиззатуллин Эльвир Эдвардович</v>
          </cell>
          <cell r="Q1700" t="str">
            <v>gizzatullin.ee@tc11.pp.gazprom-neft.ru</v>
          </cell>
        </row>
        <row r="1701">
          <cell r="P1701" t="str">
            <v>Головченко Наталья Павловна</v>
          </cell>
          <cell r="Q1701" t="str">
            <v>golovchenko.np@tc14.pp.gazprom-neft.ru</v>
          </cell>
        </row>
        <row r="1702">
          <cell r="P1702" t="str">
            <v>Головченко Наталья Павловна</v>
          </cell>
          <cell r="Q1702" t="str">
            <v>golovchenko.np@tc14.pp.gazprom-neft.ru</v>
          </cell>
        </row>
        <row r="1703">
          <cell r="P1703" t="str">
            <v>Голякова Ольга Анатольевна</v>
          </cell>
          <cell r="Q1703" t="str">
            <v>golyakova.oa@tc16.pp.gazprom-neft.ru</v>
          </cell>
        </row>
        <row r="1704">
          <cell r="P1704" t="str">
            <v>Гончаров Константин Сергеевич</v>
          </cell>
          <cell r="Q1704" t="str">
            <v>goncharov.ks@tc21.pp.gazprom-neft.ru</v>
          </cell>
        </row>
        <row r="1705">
          <cell r="P1705" t="str">
            <v>Гончаров Константин Сергеевич</v>
          </cell>
          <cell r="Q1705" t="str">
            <v>goncharov.ks@tc21.pp.gazprom-neft.ru</v>
          </cell>
        </row>
        <row r="1706">
          <cell r="P1706" t="str">
            <v>Гончарова Анна Александровна</v>
          </cell>
          <cell r="Q1706" t="str">
            <v>goncharova.aa@tc17.pp.gazprom-neft.ru</v>
          </cell>
        </row>
        <row r="1707">
          <cell r="P1707" t="str">
            <v>Горбунов Денис Дмитриевич</v>
          </cell>
          <cell r="Q1707" t="str">
            <v>gorbunov.dd@tc18.pp.gazprom-neft.ru</v>
          </cell>
        </row>
        <row r="1708">
          <cell r="P1708" t="str">
            <v>Горлов Кирилл Александрович</v>
          </cell>
          <cell r="Q1708" t="str">
            <v>gorlov.ka@tc17.pp.gazprom-neft.ru</v>
          </cell>
        </row>
        <row r="1709">
          <cell r="P1709" t="str">
            <v>Горлов Кирилл Александрович</v>
          </cell>
          <cell r="Q1709" t="str">
            <v>gorlov.ka@tc17.pp.gazprom-neft.ru</v>
          </cell>
        </row>
        <row r="1710">
          <cell r="P1710" t="str">
            <v>Горностай Сергей Анатольевич</v>
          </cell>
          <cell r="Q1710" t="str">
            <v>gornostaj.sa@tc7.pp.gazprom-neft.ru</v>
          </cell>
        </row>
        <row r="1711">
          <cell r="P1711" t="str">
            <v>Горностай Сергей Анатольевич</v>
          </cell>
          <cell r="Q1711" t="str">
            <v>gornostaj.sa@tc7.pp.gazprom-neft.ru</v>
          </cell>
        </row>
        <row r="1712">
          <cell r="P1712" t="str">
            <v>Грабовский Виктор Владиславович</v>
          </cell>
          <cell r="Q1712" t="str">
            <v>grabovskiy.vv@tc1.pp.gazprom-neft.ru</v>
          </cell>
        </row>
        <row r="1713">
          <cell r="P1713" t="str">
            <v>Гранкина Александра Сергеевна</v>
          </cell>
          <cell r="Q1713" t="str">
            <v>grankina.as@tc11.pp.gazprom-neft.ru</v>
          </cell>
        </row>
        <row r="1714">
          <cell r="P1714" t="str">
            <v>Грехова Эльвира Закировна</v>
          </cell>
          <cell r="Q1714" t="str">
            <v>grekhova.ez@tc15.pp.gazprom-neft.ru</v>
          </cell>
        </row>
        <row r="1715">
          <cell r="P1715" t="str">
            <v>Грунина Екатерина Николаевна</v>
          </cell>
          <cell r="Q1715" t="str">
            <v>grunina.en@tc16.pp.gazprom-neft.ru</v>
          </cell>
        </row>
        <row r="1716">
          <cell r="P1716" t="str">
            <v>Гудков Дмитрий Александрович</v>
          </cell>
          <cell r="Q1716" t="str">
            <v>gudkov.da@tc11.pp.gazprom-neft.ru</v>
          </cell>
        </row>
        <row r="1717">
          <cell r="P1717" t="str">
            <v>Гудков Дмитрий Александрович</v>
          </cell>
          <cell r="Q1717" t="str">
            <v>gudkov.da@tc11.pp.gazprom-neft.ru</v>
          </cell>
        </row>
        <row r="1718">
          <cell r="P1718" t="str">
            <v>Гущин Сергей Анатольевич</v>
          </cell>
          <cell r="Q1718" t="str">
            <v>gushchin.sa@tc14.pp.gazprom-neft.ru</v>
          </cell>
        </row>
        <row r="1719">
          <cell r="P1719" t="str">
            <v>Дабижа Наталья Александровна</v>
          </cell>
          <cell r="Q1719" t="str">
            <v>dabizha.na@tc16.pp.gazprom-neft.ru</v>
          </cell>
        </row>
        <row r="1720">
          <cell r="P1720" t="str">
            <v>Давлетова Раушан Ерсаиновна</v>
          </cell>
          <cell r="Q1720" t="str">
            <v>davletova.re@tc11.pp.gazprom-neft.ru</v>
          </cell>
        </row>
        <row r="1721">
          <cell r="P1721" t="str">
            <v>Даниярова Ильсия Наиловна</v>
          </cell>
          <cell r="Q1721" t="str">
            <v>daniyarova.in@tc20.pp.gazprom-neft.ru</v>
          </cell>
        </row>
        <row r="1722">
          <cell r="P1722" t="str">
            <v>Делалова Маргарита Дмитриевна</v>
          </cell>
          <cell r="Q1722" t="str">
            <v>delalova.md@tc11.pp.gazprom-neft.ru</v>
          </cell>
        </row>
        <row r="1723">
          <cell r="P1723" t="str">
            <v>Демин Сергей Олегович</v>
          </cell>
          <cell r="Q1723" t="str">
            <v>demin.so@tc21.pp.gazprom-neft.ru</v>
          </cell>
        </row>
        <row r="1724">
          <cell r="P1724" t="str">
            <v>Джапарова Байнат Джамалдиновна</v>
          </cell>
          <cell r="Q1724" t="str">
            <v>dzhaparova.bd@tc16.pp.gazprom-neft.ru</v>
          </cell>
        </row>
        <row r="1725">
          <cell r="P1725" t="str">
            <v>Джаркенов Тимур Ахметович</v>
          </cell>
          <cell r="Q1725" t="str">
            <v>dzharkenov.ta@tc7.pp.gazprom-neft.ru</v>
          </cell>
        </row>
        <row r="1726">
          <cell r="P1726" t="str">
            <v>Диброва Марина Владимировна</v>
          </cell>
          <cell r="Q1726" t="str">
            <v>dibrova.mv@tc15.pp.gazprom-neft.ru</v>
          </cell>
        </row>
        <row r="1727">
          <cell r="P1727" t="str">
            <v>Дидковская Лилия Владимировна</v>
          </cell>
          <cell r="Q1727" t="str">
            <v>didkovskaya.lv@tc21.pp.gazprom-neft.ru</v>
          </cell>
        </row>
        <row r="1728">
          <cell r="P1728" t="str">
            <v>Дидковская Лилия Владимировна</v>
          </cell>
          <cell r="Q1728" t="str">
            <v>didkovskaya.lv@tc21.pp.gazprom-neft.ru</v>
          </cell>
        </row>
        <row r="1729">
          <cell r="P1729" t="str">
            <v>Дмитриенко Владислав Николаевич</v>
          </cell>
          <cell r="Q1729" t="str">
            <v>dmitrienko.vn@tc18.pp.gazprom-neft.ru</v>
          </cell>
        </row>
        <row r="1730">
          <cell r="P1730" t="str">
            <v>Дмитришина Тамара Александровна</v>
          </cell>
          <cell r="Q1730" t="str">
            <v>dmitrishina.ta@tc7.pp.gazprom-neft.ru</v>
          </cell>
        </row>
        <row r="1731">
          <cell r="P1731" t="str">
            <v>Дойкова Наталья Александровна</v>
          </cell>
          <cell r="Q1731" t="str">
            <v>dojkova.na@tc12.pp.gazprom-neft.ru</v>
          </cell>
        </row>
        <row r="1732">
          <cell r="P1732" t="str">
            <v>Дойкова Наталья Александровна</v>
          </cell>
          <cell r="Q1732" t="str">
            <v>dojkova.na@tc12.pp.gazprom-neft.ru</v>
          </cell>
        </row>
        <row r="1733">
          <cell r="P1733" t="str">
            <v>Докучаев Олег Валерьевич</v>
          </cell>
          <cell r="Q1733" t="str">
            <v>dokuchaev.ova@tc17.pp.gazprom-neft.ru</v>
          </cell>
        </row>
        <row r="1734">
          <cell r="P1734" t="str">
            <v>Докучаев Олег Валерьевич</v>
          </cell>
          <cell r="Q1734" t="str">
            <v>dokuchaev.ova@tc17.pp.gazprom-neft.ru</v>
          </cell>
        </row>
        <row r="1735">
          <cell r="P1735" t="str">
            <v>Донской Евгений Андреевич</v>
          </cell>
          <cell r="Q1735" t="str">
            <v>donskoy.ea@tc3.pp.gazprom-neft.ru</v>
          </cell>
        </row>
        <row r="1736">
          <cell r="P1736" t="str">
            <v>Донской Евгений Андреевич</v>
          </cell>
          <cell r="Q1736" t="str">
            <v>donskoy.ea@tc3.pp.gazprom-neft.ru</v>
          </cell>
        </row>
        <row r="1737">
          <cell r="P1737" t="str">
            <v>Дукальтетенко Сергей Геннадьевич</v>
          </cell>
          <cell r="Q1737" t="str">
            <v>dukaltetenko.sg@tc11.pp.gazprom-neft.ru</v>
          </cell>
        </row>
        <row r="1738">
          <cell r="P1738" t="str">
            <v>Дукальтетенко Сергей Геннадьевич</v>
          </cell>
          <cell r="Q1738" t="str">
            <v>dukaltetenko.sg@tc11.pp.gazprom-neft.ru</v>
          </cell>
        </row>
        <row r="1739">
          <cell r="P1739" t="str">
            <v>Дымовская Ирина Игоревна</v>
          </cell>
          <cell r="Q1739" t="str">
            <v>dymovskaya.ii@tc15.pp.gazprom-neft.ru</v>
          </cell>
        </row>
        <row r="1740">
          <cell r="P1740" t="str">
            <v>Евдокимова Анастасия Владимировна</v>
          </cell>
          <cell r="Q1740" t="str">
            <v>evdokimova.avl@tc20.pp.gazprom-neft.ru</v>
          </cell>
        </row>
        <row r="1741">
          <cell r="P1741" t="str">
            <v>Евдокимова Наталья Александровна</v>
          </cell>
          <cell r="Q1741" t="str">
            <v>evdokimova.nal@tc14.pp.gazprom-neft.ru</v>
          </cell>
        </row>
        <row r="1742">
          <cell r="P1742" t="str">
            <v>Евдокимова Наталья Александровна</v>
          </cell>
          <cell r="Q1742" t="str">
            <v>evdokimova.nal@tc14.pp.gazprom-neft.ru</v>
          </cell>
        </row>
        <row r="1743">
          <cell r="P1743" t="str">
            <v>Евсеенко Алексей Дмитриевич</v>
          </cell>
          <cell r="Q1743" t="str">
            <v>evseenko.ad@tc20.pp.gazprom-neft.ru</v>
          </cell>
        </row>
        <row r="1744">
          <cell r="P1744" t="str">
            <v>Елабужев Николай Владимирович</v>
          </cell>
          <cell r="Q1744" t="str">
            <v>elabuzhev.nv@tc21.pp.gazprom-neft.ru</v>
          </cell>
        </row>
        <row r="1745">
          <cell r="P1745" t="str">
            <v>Жгилев Роман Сергеевич</v>
          </cell>
          <cell r="Q1745" t="str">
            <v>zhgilev.rs@tc18.pp.gazprom-neft.ru</v>
          </cell>
        </row>
        <row r="1746">
          <cell r="P1746" t="str">
            <v>Жидикин Денис Владимирович</v>
          </cell>
          <cell r="Q1746" t="str">
            <v>zhidikin.dv@tc18.pp.gazprom-neft.ru</v>
          </cell>
        </row>
        <row r="1747">
          <cell r="P1747" t="str">
            <v>Жуков Евгений Валерьевич</v>
          </cell>
          <cell r="Q1747" t="str">
            <v>zhukov.eva@tc11.pp.gazprom-neft.ru</v>
          </cell>
        </row>
        <row r="1748">
          <cell r="P1748" t="str">
            <v>Жуков Егор Вячеславович</v>
          </cell>
          <cell r="Q1748" t="str">
            <v>zhukov.evya@tc11.pp.gazprom-neft.ru</v>
          </cell>
        </row>
        <row r="1749">
          <cell r="P1749" t="str">
            <v>Жуков Егор Вячеславович</v>
          </cell>
          <cell r="Q1749" t="str">
            <v>zhukov.evya@tc11.pp.gazprom-neft.ru</v>
          </cell>
        </row>
        <row r="1750">
          <cell r="P1750" t="str">
            <v>Жукова Александра Сергеевна</v>
          </cell>
          <cell r="Q1750" t="str">
            <v>zhukova.as@tc6.pp.gazprom-neft.ru</v>
          </cell>
        </row>
        <row r="1751">
          <cell r="P1751" t="str">
            <v>Журкова Елизавета Владимировна</v>
          </cell>
          <cell r="Q1751" t="str">
            <v>zhurkova.ev@tc16.pp.gazprom-neft.ru</v>
          </cell>
        </row>
        <row r="1752">
          <cell r="P1752" t="str">
            <v>Жучков Игорь Анатольевич</v>
          </cell>
          <cell r="Q1752" t="str">
            <v>zhuchkov.ia@tc11.pp.gazprom-neft.ru</v>
          </cell>
        </row>
        <row r="1753">
          <cell r="P1753" t="str">
            <v>Жучков Игорь Анатольевич</v>
          </cell>
          <cell r="Q1753" t="str">
            <v>zhuchkov.ia@tc11.pp.gazprom-neft.ru</v>
          </cell>
        </row>
        <row r="1754">
          <cell r="P1754" t="str">
            <v>Завозненко Вадим Алексеевич</v>
          </cell>
          <cell r="Q1754" t="str">
            <v>zavoznenko.va@tc19.pp.gazprom-neft.ru</v>
          </cell>
        </row>
        <row r="1755">
          <cell r="P1755" t="str">
            <v>Завозненко Вадим Алексеевич</v>
          </cell>
          <cell r="Q1755" t="str">
            <v>zavoznenko.va@tc19.pp.gazprom-neft.ru</v>
          </cell>
        </row>
        <row r="1756">
          <cell r="P1756" t="str">
            <v>Заика Марина Викторовна</v>
          </cell>
          <cell r="Q1756" t="str">
            <v>zaika.mv@tc16.pp.gazprom-neft.ru</v>
          </cell>
        </row>
        <row r="1757">
          <cell r="P1757" t="str">
            <v>Заика Марина Викторовна</v>
          </cell>
          <cell r="Q1757" t="str">
            <v>zaika.mv@tc16.pp.gazprom-neft.ru</v>
          </cell>
        </row>
        <row r="1758">
          <cell r="P1758" t="str">
            <v>Замятина Наталья Юрьевна</v>
          </cell>
          <cell r="Q1758" t="str">
            <v>zamyatina.nyu@tc11.pp.gazprom-neft.ru</v>
          </cell>
        </row>
        <row r="1759">
          <cell r="P1759" t="str">
            <v>Захаревич Степан Николаевич</v>
          </cell>
          <cell r="Q1759" t="str">
            <v>zakharevich.sn@tc17.pp.gazprom-neft.ru</v>
          </cell>
        </row>
        <row r="1760">
          <cell r="P1760" t="str">
            <v>Захарчук Анна Владимировна</v>
          </cell>
          <cell r="Q1760" t="str">
            <v>zakharchuk.av@tc11.pp.gazprom-neft.ru</v>
          </cell>
        </row>
        <row r="1761">
          <cell r="P1761" t="str">
            <v>Заховайко Марина Викторовна</v>
          </cell>
          <cell r="Q1761" t="str">
            <v>zakhovayko.mv@tc16.pp.gazprom-neft.ru</v>
          </cell>
        </row>
        <row r="1762">
          <cell r="P1762" t="str">
            <v>Здоренко Светлана Юрьевна</v>
          </cell>
          <cell r="Q1762" t="str">
            <v>zdorenko.syu@tc16.pp.gazprom-neft.ru</v>
          </cell>
        </row>
        <row r="1763">
          <cell r="P1763" t="str">
            <v>Зозуля Александр Геннадиевич</v>
          </cell>
          <cell r="Q1763" t="str">
            <v>zozulya.ag@tc18.pp.gazprom-neft.ru</v>
          </cell>
        </row>
        <row r="1764">
          <cell r="P1764" t="str">
            <v>Зубарева Дарья Дмитриевна</v>
          </cell>
          <cell r="Q1764" t="str">
            <v>zubareva.dd@tc18.pp.gazprom-neft.ru</v>
          </cell>
        </row>
        <row r="1765">
          <cell r="P1765" t="str">
            <v>Зулькарнеев Валерий Равильевич</v>
          </cell>
          <cell r="Q1765" t="str">
            <v>zulkarneev.vr@tc17.pp.gazprom-neft.ru</v>
          </cell>
        </row>
        <row r="1766">
          <cell r="P1766" t="str">
            <v>Зулькарнеев Валерий Равильевич</v>
          </cell>
          <cell r="Q1766" t="str">
            <v>zulkarneev.vr@tc17.pp.gazprom-neft.ru</v>
          </cell>
        </row>
        <row r="1767">
          <cell r="P1767" t="str">
            <v>Ибрагимов Магомед Мамед оглы</v>
          </cell>
          <cell r="Q1767" t="str">
            <v>ibragimov.mm@tc19.pp.gazprom-neft.ru</v>
          </cell>
        </row>
        <row r="1768">
          <cell r="P1768" t="str">
            <v>Иванинский Евгений Николаевич</v>
          </cell>
          <cell r="Q1768" t="str">
            <v>ivaninskiy.en@tc21.pp.gazprom-neft.ru</v>
          </cell>
        </row>
        <row r="1769">
          <cell r="P1769" t="str">
            <v>Иванов Александр Владимирович</v>
          </cell>
          <cell r="Q1769" t="str">
            <v>ivanov.alvla@tc1.pp.gazprom-neft.ru</v>
          </cell>
        </row>
        <row r="1770">
          <cell r="P1770" t="str">
            <v>Иванов Александр Владимирович</v>
          </cell>
          <cell r="Q1770" t="str">
            <v>ivanov.alvla@tc1.pp.gazprom-neft.ru</v>
          </cell>
        </row>
        <row r="1771">
          <cell r="P1771" t="str">
            <v>Иванов Павел Алексеевич</v>
          </cell>
          <cell r="Q1771" t="str">
            <v>ivanov.pal@tc18.pp.gazprom-neft.ru</v>
          </cell>
        </row>
        <row r="1772">
          <cell r="P1772" t="str">
            <v>Иванова Ольга Владимировна</v>
          </cell>
          <cell r="Q1772" t="str">
            <v>ivanova.olvl@tc7.pp.gazprom-neft.ru</v>
          </cell>
        </row>
        <row r="1773">
          <cell r="P1773" t="str">
            <v>Иванова Юлия Юрьевна</v>
          </cell>
          <cell r="Q1773" t="str">
            <v>ivanova.yuyu@tc17.pp.gazprom-neft.ru</v>
          </cell>
        </row>
        <row r="1774">
          <cell r="P1774" t="str">
            <v>Игнатьев Вадим Римович</v>
          </cell>
          <cell r="Q1774" t="str">
            <v>ignatev.vr@tc20.pp.gazprom-neft.ru</v>
          </cell>
        </row>
        <row r="1775">
          <cell r="P1775" t="str">
            <v>Игнатьева Юлия Алексеевна</v>
          </cell>
          <cell r="Q1775" t="str">
            <v>ermolaeva.yua@tc7.pp.gazprom-neft.ru</v>
          </cell>
        </row>
        <row r="1776">
          <cell r="P1776" t="str">
            <v>Идрисова Татьяна Ярославовна</v>
          </cell>
          <cell r="Q1776" t="str">
            <v>idrisova.tya@tc15.pp.gazprom-neft.ru</v>
          </cell>
        </row>
        <row r="1777">
          <cell r="P1777" t="str">
            <v>Ионов Михаил Владимирович</v>
          </cell>
          <cell r="Q1777" t="str">
            <v>ionov.mv@tc19.pp.gazprom-neft.ru</v>
          </cell>
        </row>
        <row r="1778">
          <cell r="P1778" t="str">
            <v>Исеева Светлана Пантелимоновна</v>
          </cell>
          <cell r="Q1778" t="str">
            <v>iseeva.sp@tc11.pp.gazprom-neft.ru</v>
          </cell>
        </row>
        <row r="1779">
          <cell r="P1779" t="str">
            <v>Истомина Лилия Алексеевна</v>
          </cell>
          <cell r="Q1779" t="str">
            <v>istomina.la@tc11.pp.gazprom-neft.ru</v>
          </cell>
        </row>
        <row r="1780">
          <cell r="P1780" t="str">
            <v>Истомина Лилия Алексеевна</v>
          </cell>
          <cell r="Q1780" t="str">
            <v>istomina.la@tc11.pp.gazprom-neft.ru</v>
          </cell>
        </row>
        <row r="1781">
          <cell r="P1781" t="str">
            <v>Ишалин Ильшат Булатович</v>
          </cell>
          <cell r="Q1781" t="str">
            <v>ishalin.ib@tc19.pp.gazprom-neft.ru</v>
          </cell>
        </row>
        <row r="1782">
          <cell r="P1782" t="str">
            <v>Ишалин Ильшат Булатович</v>
          </cell>
          <cell r="Q1782" t="str">
            <v>ishalin.ib@tc19.pp.gazprom-neft.ru</v>
          </cell>
        </row>
        <row r="1783">
          <cell r="P1783" t="str">
            <v>Кабулова Розалия Кувандыковна</v>
          </cell>
          <cell r="Q1783" t="str">
            <v>kabulova.rk@tc11.pp.gazprom-neft.ru</v>
          </cell>
        </row>
        <row r="1784">
          <cell r="P1784" t="str">
            <v>Кадралиев Артур Альбертович</v>
          </cell>
          <cell r="Q1784" t="str">
            <v>kadraliev.aa@tc15.pp.gazprom-neft.ru</v>
          </cell>
        </row>
        <row r="1785">
          <cell r="P1785" t="str">
            <v>Кадырова Гульназ Дамировна</v>
          </cell>
          <cell r="Q1785" t="str">
            <v>kadyrova.gd@tc17.pp.gazprom-neft.ru</v>
          </cell>
        </row>
        <row r="1786">
          <cell r="P1786" t="str">
            <v>Калеганова Айгуль Ринатовна</v>
          </cell>
          <cell r="Q1786" t="str">
            <v>kaleganova.ar@tc6.pp.gazprom-neft.ru</v>
          </cell>
        </row>
        <row r="1787">
          <cell r="P1787" t="str">
            <v>Калинина Марина Витальевна</v>
          </cell>
          <cell r="Q1787" t="str">
            <v>kalinina.mvi@tc11.pp.gazprom-neft.ru</v>
          </cell>
        </row>
        <row r="1788">
          <cell r="P1788" t="str">
            <v>Карасева Виктория Николаевна</v>
          </cell>
          <cell r="Q1788" t="str">
            <v>karaseva.vn@tc19.pp.gazprom-neft.ru</v>
          </cell>
        </row>
        <row r="1789">
          <cell r="P1789" t="str">
            <v>Карпинский Константин Вадимович</v>
          </cell>
          <cell r="Q1789" t="str">
            <v>karpinskiy.kv@tc6.pp.gazprom-neft.ru</v>
          </cell>
        </row>
        <row r="1790">
          <cell r="P1790" t="str">
            <v>Карпова Елена Михайловна</v>
          </cell>
          <cell r="Q1790" t="str">
            <v>karpova.em@tc18.pp.gazprom-neft.ru</v>
          </cell>
        </row>
        <row r="1791">
          <cell r="P1791" t="str">
            <v>Карпова Елена Михайловна</v>
          </cell>
          <cell r="Q1791" t="str">
            <v>karpova.em@tc18.pp.gazprom-neft.ru</v>
          </cell>
        </row>
        <row r="1792">
          <cell r="P1792" t="str">
            <v>Карпова Людмила Владимировна</v>
          </cell>
          <cell r="Q1792" t="str">
            <v>karpova.lv@tc11.pp.gazprom-neft.ru</v>
          </cell>
        </row>
        <row r="1793">
          <cell r="P1793" t="str">
            <v>Карпова Людмила Владимировна</v>
          </cell>
          <cell r="Q1793" t="str">
            <v>karpova.lv@tc11.pp.gazprom-neft.ru</v>
          </cell>
        </row>
        <row r="1794">
          <cell r="P1794" t="str">
            <v>Керимов Элгиз Гюндузович</v>
          </cell>
          <cell r="Q1794" t="str">
            <v>kerimov.eg@tc17.pp.gazprom-neft.ru</v>
          </cell>
        </row>
        <row r="1795">
          <cell r="P1795" t="str">
            <v>Кислова Ирина Сергеевна</v>
          </cell>
          <cell r="Q1795" t="str">
            <v>kislova.is@tc15.pp.gazprom-neft.ru</v>
          </cell>
        </row>
        <row r="1796">
          <cell r="P1796" t="str">
            <v>Кислова Ирина Сергеевна</v>
          </cell>
          <cell r="Q1796" t="str">
            <v>kislova.is@tc15.pp.gazprom-neft.ru</v>
          </cell>
        </row>
        <row r="1797">
          <cell r="P1797" t="str">
            <v>Клементьев Сергей Сергеевич</v>
          </cell>
          <cell r="Q1797" t="str">
            <v>klementev.ss@tc19.pp.gazprom-neft.ru</v>
          </cell>
        </row>
        <row r="1798">
          <cell r="P1798" t="str">
            <v>Клепинина Юлия Сергеевна</v>
          </cell>
          <cell r="Q1798" t="str">
            <v>klepinina.yus@tc21.pp.gazprom-neft.ru</v>
          </cell>
        </row>
        <row r="1799">
          <cell r="P1799" t="str">
            <v>Клепинина Юлия Сергеевна</v>
          </cell>
          <cell r="Q1799" t="str">
            <v>klepinina.yus@tc21.pp.gazprom-neft.ru</v>
          </cell>
        </row>
        <row r="1800">
          <cell r="P1800" t="str">
            <v>Клочков Иван Александрович</v>
          </cell>
          <cell r="Q1800" t="str">
            <v>klochkov.ia@tc11.pp.gazprom-neft.ru</v>
          </cell>
        </row>
        <row r="1801">
          <cell r="P1801" t="str">
            <v>Клочков Иван Александрович</v>
          </cell>
          <cell r="Q1801" t="str">
            <v>klochkov.ia@tc11.pp.gazprom-neft.ru</v>
          </cell>
        </row>
        <row r="1802">
          <cell r="P1802" t="str">
            <v>Клочкова Мария Сергеевна</v>
          </cell>
          <cell r="Q1802" t="str">
            <v>klochkova.mser@tc19.pp.gazprom-neft.ru</v>
          </cell>
        </row>
        <row r="1803">
          <cell r="P1803" t="str">
            <v>Клочкова Мария Сергеевна</v>
          </cell>
          <cell r="Q1803" t="str">
            <v>klochkova.mser@tc19.pp.gazprom-neft.ru</v>
          </cell>
        </row>
        <row r="1804">
          <cell r="P1804" t="str">
            <v>Ковальчук Павел Борисович</v>
          </cell>
          <cell r="Q1804" t="str">
            <v>kovalchuk.pb@tc19.pp.gazprom-neft.ru</v>
          </cell>
        </row>
        <row r="1805">
          <cell r="P1805" t="str">
            <v>Когулька Илья Николаевич</v>
          </cell>
          <cell r="Q1805" t="str">
            <v>kogulka.in@tc7.pp.gazprom-neft.ru</v>
          </cell>
        </row>
        <row r="1806">
          <cell r="P1806" t="str">
            <v>Козак Ксения Витальевна</v>
          </cell>
          <cell r="Q1806" t="str">
            <v>kozak.kvi@tc11.pp.gazprom-neft.ru</v>
          </cell>
        </row>
        <row r="1807">
          <cell r="P1807" t="str">
            <v>Козак Ксения Витальевна</v>
          </cell>
          <cell r="Q1807" t="str">
            <v>kozak.kvi@tc11.pp.gazprom-neft.ru</v>
          </cell>
        </row>
        <row r="1808">
          <cell r="P1808" t="str">
            <v>Козлов Сергей Николаевич</v>
          </cell>
          <cell r="Q1808" t="str">
            <v>kozlov.sn@tc11.pp.gazprom-neft.ru</v>
          </cell>
        </row>
        <row r="1809">
          <cell r="P1809" t="str">
            <v>Козлов Сергей Николаевич</v>
          </cell>
          <cell r="Q1809" t="str">
            <v>kozlov.sn@tc11.pp.gazprom-neft.ru</v>
          </cell>
        </row>
        <row r="1810">
          <cell r="P1810" t="str">
            <v>Козлова Виктория Александровна</v>
          </cell>
          <cell r="Q1810" t="str">
            <v>kozlova.val@tc19.pp.gazprom-neft.ru</v>
          </cell>
        </row>
        <row r="1811">
          <cell r="P1811" t="str">
            <v>Козлова Наталья Валерьевна</v>
          </cell>
          <cell r="Q1811" t="str">
            <v>kozlova.nva@tc17.pp.gazprom-neft.ru</v>
          </cell>
        </row>
        <row r="1812">
          <cell r="P1812" t="str">
            <v>Кокурина Альбина Хамзовна</v>
          </cell>
          <cell r="Q1812" t="str">
            <v>kokurina.akh@tc2.pp.gazprom-neft.ru</v>
          </cell>
        </row>
        <row r="1813">
          <cell r="P1813" t="str">
            <v>Кокурина Альбина Хамзовна</v>
          </cell>
          <cell r="Q1813" t="str">
            <v>kokurina.akh@tc2.pp.gazprom-neft.ru</v>
          </cell>
        </row>
        <row r="1814">
          <cell r="P1814" t="str">
            <v>Колесников Александр Михайлович</v>
          </cell>
          <cell r="Q1814" t="str">
            <v>kolesnikov.ami@tc16.pp.gazprom-neft.ru</v>
          </cell>
        </row>
        <row r="1815">
          <cell r="P1815" t="str">
            <v>Колесников Александр Сергеевич</v>
          </cell>
          <cell r="Q1815" t="str">
            <v>kolesnikov.ase@tc2.pp.gazprom-neft.ru</v>
          </cell>
        </row>
        <row r="1816">
          <cell r="P1816" t="str">
            <v>Колесников Александр Сергеевич</v>
          </cell>
          <cell r="Q1816" t="str">
            <v>kolesnikov.ase@tc2.pp.gazprom-neft.ru</v>
          </cell>
        </row>
        <row r="1817">
          <cell r="P1817" t="str">
            <v>Коллер Юлия Валерьевна</v>
          </cell>
          <cell r="Q1817" t="str">
            <v>koller.yuv@tc7.pp.gazprom-neft.ru</v>
          </cell>
        </row>
        <row r="1818">
          <cell r="P1818" t="str">
            <v>Конобеева Надежда Валентиновна</v>
          </cell>
          <cell r="Q1818" t="str">
            <v>konobeeva.nv@tc11.pp.gazprom-neft.ru</v>
          </cell>
        </row>
        <row r="1819">
          <cell r="P1819" t="str">
            <v>Конобеева Надежда Валентиновна</v>
          </cell>
          <cell r="Q1819" t="str">
            <v>konobeeva.nv@tc11.pp.gazprom-neft.ru</v>
          </cell>
        </row>
        <row r="1820">
          <cell r="P1820" t="str">
            <v>Коньков Александр Сергеевич</v>
          </cell>
          <cell r="Q1820" t="str">
            <v>konkov.as@tc11.pp.gazprom-neft.ru</v>
          </cell>
        </row>
        <row r="1821">
          <cell r="P1821" t="str">
            <v>Коньков Александр Сергеевич</v>
          </cell>
          <cell r="Q1821" t="str">
            <v>konkov.as@tc11.pp.gazprom-neft.ru</v>
          </cell>
        </row>
        <row r="1822">
          <cell r="P1822" t="str">
            <v>Копнина Елена Сергеевна</v>
          </cell>
          <cell r="Q1822" t="str">
            <v>kopnina.es@tc7.pp.gazprom-neft.ru</v>
          </cell>
        </row>
        <row r="1823">
          <cell r="P1823" t="str">
            <v>Копнина Елена Сергеевна</v>
          </cell>
          <cell r="Q1823" t="str">
            <v>kopnina.es@tc7.pp.gazprom-neft.ru</v>
          </cell>
        </row>
        <row r="1824">
          <cell r="P1824" t="str">
            <v>Копылова Наталья Владимировна</v>
          </cell>
          <cell r="Q1824" t="str">
            <v>kopylova.nv@tc2.pp.gazprom-neft.ru</v>
          </cell>
        </row>
        <row r="1825">
          <cell r="P1825" t="str">
            <v>Копылова Наталья Владимировна</v>
          </cell>
          <cell r="Q1825" t="str">
            <v>kopylova.nv@tc2.pp.gazprom-neft.ru</v>
          </cell>
        </row>
        <row r="1826">
          <cell r="P1826" t="str">
            <v>Коржик Владимир Степанович</v>
          </cell>
          <cell r="Q1826" t="str">
            <v>korzhik.vs@tc15.pp.gazprom-neft.ru</v>
          </cell>
        </row>
        <row r="1827">
          <cell r="P1827" t="str">
            <v>Коржик Владимир Степанович</v>
          </cell>
          <cell r="Q1827" t="str">
            <v>korzhik.vs@tc15.pp.gazprom-neft.ru</v>
          </cell>
        </row>
        <row r="1828">
          <cell r="P1828" t="str">
            <v>Корлищук Василий Богданович</v>
          </cell>
          <cell r="Q1828" t="str">
            <v>korlishchuk.vb@tc20.pp.gazprom-neft.ru</v>
          </cell>
        </row>
        <row r="1829">
          <cell r="P1829" t="str">
            <v>Корчагина Елена Валерьевна</v>
          </cell>
          <cell r="Q1829" t="str">
            <v>korchagina.ev@tc11.pp.gazprom-neft.ru</v>
          </cell>
        </row>
        <row r="1830">
          <cell r="P1830" t="str">
            <v>Костерин Данил Александрович</v>
          </cell>
          <cell r="Q1830" t="str">
            <v>kosterin.da@tc20.pp.gazprom-neft.ru</v>
          </cell>
        </row>
        <row r="1831">
          <cell r="P1831" t="str">
            <v>Костылева Милена Романовна</v>
          </cell>
          <cell r="Q1831" t="str">
            <v>kostyleva.mr@tc7.pp.gazprom-neft.ru</v>
          </cell>
        </row>
        <row r="1832">
          <cell r="P1832" t="str">
            <v>Костюков Ян Александрович</v>
          </cell>
          <cell r="Q1832" t="str">
            <v>kostyukov.yaa@tc17.pp.gazprom-neft.ru</v>
          </cell>
        </row>
        <row r="1833">
          <cell r="P1833" t="str">
            <v>Кочнев Роман Игоревич</v>
          </cell>
          <cell r="Q1833" t="str">
            <v>kochnev.ri@tc7.pp.gazprom-neft.ru</v>
          </cell>
        </row>
        <row r="1834">
          <cell r="P1834" t="str">
            <v>Кочнев Роман Игоревич</v>
          </cell>
          <cell r="Q1834" t="str">
            <v>kochnev.ri@tc7.pp.gazprom-neft.ru</v>
          </cell>
        </row>
        <row r="1835">
          <cell r="P1835" t="str">
            <v>Кравченко Дмитрий Сергеевич</v>
          </cell>
          <cell r="Q1835" t="str">
            <v>kravchenko.ds@tc21.pp.gazprom-neft.ru</v>
          </cell>
        </row>
        <row r="1836">
          <cell r="P1836" t="str">
            <v>Крайнова Людмила Анатольевна</v>
          </cell>
          <cell r="Q1836" t="str">
            <v>kraynova.la@tc16.pp.gazprom-neft.ru</v>
          </cell>
        </row>
        <row r="1837">
          <cell r="P1837" t="str">
            <v>Крайнова Людмила Анатольевна</v>
          </cell>
          <cell r="Q1837" t="str">
            <v>kraynova.la@tc16.pp.gazprom-neft.ru</v>
          </cell>
        </row>
        <row r="1838">
          <cell r="P1838" t="str">
            <v>Крупин Алексей Владимирович</v>
          </cell>
          <cell r="Q1838" t="str">
            <v>krupin.av@tc11.pp.gazprom-neft.ru</v>
          </cell>
        </row>
        <row r="1839">
          <cell r="P1839" t="str">
            <v>Крупин Алексей Владимирович</v>
          </cell>
          <cell r="Q1839" t="str">
            <v>krupin.av@tc11.pp.gazprom-neft.ru</v>
          </cell>
        </row>
        <row r="1840">
          <cell r="P1840" t="str">
            <v>Кудинов Алексей Николаевич</v>
          </cell>
          <cell r="Q1840" t="str">
            <v>kudinov.ani@tc11.pp.gazprom-neft.ru</v>
          </cell>
        </row>
        <row r="1841">
          <cell r="P1841" t="str">
            <v>Кузнецов Алексей Викторович</v>
          </cell>
          <cell r="Q1841" t="str">
            <v>kuznetsov.avik@tc7.pp.gazprom-neft.ru</v>
          </cell>
        </row>
        <row r="1842">
          <cell r="P1842" t="str">
            <v>Кузнецов Алексей Викторович</v>
          </cell>
          <cell r="Q1842" t="str">
            <v>kuznetsov.avik@tc7.pp.gazprom-neft.ru</v>
          </cell>
        </row>
        <row r="1843">
          <cell r="P1843" t="str">
            <v>Кулахметова Гульдар Агзамовна</v>
          </cell>
          <cell r="Q1843" t="str">
            <v>kulakhmetova.ga@tc11.pp.gazprom-neft.ru</v>
          </cell>
        </row>
        <row r="1844">
          <cell r="P1844" t="str">
            <v>Кулахметова Гульдар Агзамовна</v>
          </cell>
          <cell r="Q1844" t="str">
            <v>kulakhmetova.ga@tc11.pp.gazprom-neft.ru</v>
          </cell>
        </row>
        <row r="1845">
          <cell r="P1845" t="str">
            <v>Кулигин Руслан Леонидович</v>
          </cell>
          <cell r="Q1845" t="str">
            <v>kuligin.rl@tc11.pp.gazprom-neft.ru</v>
          </cell>
        </row>
        <row r="1846">
          <cell r="P1846" t="str">
            <v>Кульшина Дарья Сергеевна</v>
          </cell>
          <cell r="Q1846" t="str">
            <v>kulshina.ds@tc20.pp.gazprom-neft.ru</v>
          </cell>
        </row>
        <row r="1847">
          <cell r="P1847" t="str">
            <v>Кульшина Дарья Сергеевна</v>
          </cell>
          <cell r="Q1847" t="str">
            <v>kulshina.ds@tc20.pp.gazprom-neft.ru</v>
          </cell>
        </row>
        <row r="1848">
          <cell r="P1848" t="str">
            <v>Курбанова Айсылу Адуловна</v>
          </cell>
          <cell r="Q1848" t="str">
            <v>kurbanova.aad@tc19.pp.gazprom-neft.ru</v>
          </cell>
        </row>
        <row r="1849">
          <cell r="P1849" t="str">
            <v>Курбанова Айсылу Адуловна</v>
          </cell>
          <cell r="Q1849" t="str">
            <v>kurbanova.aa@tc21.pp.gazprom-neft.ru</v>
          </cell>
        </row>
        <row r="1850">
          <cell r="P1850" t="str">
            <v>Курманов Руслан Уалиевич</v>
          </cell>
          <cell r="Q1850" t="str">
            <v>kurmanov.ru@tc16.pp.gazprom-neft.ru</v>
          </cell>
        </row>
        <row r="1851">
          <cell r="P1851" t="str">
            <v>Курманов Руслан Уалиевич</v>
          </cell>
          <cell r="Q1851" t="str">
            <v>kurmanov.ru@tc16.pp.gazprom-neft.ru</v>
          </cell>
        </row>
        <row r="1852">
          <cell r="P1852" t="str">
            <v>Куртенков Игорь Михайлович</v>
          </cell>
          <cell r="Q1852" t="str">
            <v>kurtenkov.im@tc21.pp.gazprom-neft.ru</v>
          </cell>
        </row>
        <row r="1853">
          <cell r="P1853" t="str">
            <v>Кутявина Елена Сергеевна</v>
          </cell>
          <cell r="Q1853" t="str">
            <v>kutyavina.es@tc11.pp.gazprom-neft.ru</v>
          </cell>
        </row>
        <row r="1854">
          <cell r="P1854" t="str">
            <v>Кутявина Елена Сергеевна</v>
          </cell>
          <cell r="Q1854" t="str">
            <v>kutyavina.es@tc11.pp.gazprom-neft.ru</v>
          </cell>
        </row>
        <row r="1855">
          <cell r="P1855" t="str">
            <v>Кушнир Алла Владимировна</v>
          </cell>
          <cell r="Q1855" t="str">
            <v>kushnir.av@tc21.pp.gazprom-neft.ru</v>
          </cell>
        </row>
        <row r="1856">
          <cell r="P1856" t="str">
            <v>Лакин Евгений Викторович</v>
          </cell>
          <cell r="Q1856" t="str">
            <v>lakin.ev@tc14.pp.gazprom-neft.ru</v>
          </cell>
        </row>
        <row r="1857">
          <cell r="P1857" t="str">
            <v>Лапин Павел Александрович</v>
          </cell>
          <cell r="Q1857" t="str">
            <v>lapin.pa@tc7.pp.gazprom-neft.ru</v>
          </cell>
        </row>
        <row r="1858">
          <cell r="P1858" t="str">
            <v>Лахтачев Андрей Алексеевич</v>
          </cell>
          <cell r="Q1858" t="str">
            <v>lakhtachev.aa@tc11.pp.gazprom-neft.ru</v>
          </cell>
        </row>
        <row r="1859">
          <cell r="P1859" t="str">
            <v>Лахтачев Андрей Алексеевич</v>
          </cell>
          <cell r="Q1859" t="str">
            <v>lakhtachev.aa@tc11.pp.gazprom-neft.ru</v>
          </cell>
        </row>
        <row r="1860">
          <cell r="P1860" t="str">
            <v>Лебедева Анна Петровна</v>
          </cell>
          <cell r="Q1860" t="str">
            <v>lebedeva.ap@tc19.pp.gazprom-neft.ru</v>
          </cell>
        </row>
        <row r="1861">
          <cell r="P1861" t="str">
            <v>Лебедева Валерия Вячеславовна</v>
          </cell>
          <cell r="Q1861" t="str">
            <v>lebedeva.vv@tc19.pp.gazprom-neft.ru</v>
          </cell>
        </row>
        <row r="1862">
          <cell r="P1862" t="str">
            <v>Лебедева Татьяна Викторовна</v>
          </cell>
          <cell r="Q1862" t="str">
            <v>lebedeva.tv@tc8.pp.gazprom-neft.ru</v>
          </cell>
        </row>
        <row r="1863">
          <cell r="P1863" t="str">
            <v>Лебедева Татьяна Викторовна</v>
          </cell>
          <cell r="Q1863" t="str">
            <v>lebedeva.tv@tc8.pp.gazprom-neft.ru</v>
          </cell>
        </row>
        <row r="1864">
          <cell r="P1864" t="str">
            <v>Лебединец Сергей Анатольевич</v>
          </cell>
          <cell r="Q1864" t="str">
            <v>lebedinets.sa@tc11.pp.gazprom-neft.ru</v>
          </cell>
        </row>
        <row r="1865">
          <cell r="P1865" t="str">
            <v>Лебединец Сергей Анатольевич</v>
          </cell>
          <cell r="Q1865" t="str">
            <v>lebedinets.sa@tc11.pp.gazprom-neft.ru</v>
          </cell>
        </row>
        <row r="1866">
          <cell r="P1866" t="str">
            <v>Леонов Никита Сергеевич</v>
          </cell>
          <cell r="Q1866" t="str">
            <v>leonov.ns@tc15.pp.gazprom-neft.ru</v>
          </cell>
        </row>
        <row r="1867">
          <cell r="P1867" t="str">
            <v>Лиморенко Максим Сергеевич</v>
          </cell>
          <cell r="Q1867" t="str">
            <v>limorenko.ms@tc20.pp.gazprom-neft.ru</v>
          </cell>
        </row>
        <row r="1868">
          <cell r="P1868" t="str">
            <v>Лихоносов Михаил Владимирович</v>
          </cell>
          <cell r="Q1868" t="str">
            <v>likhonosov.mv@tc18.pp.gazprom-neft.ru</v>
          </cell>
        </row>
        <row r="1869">
          <cell r="P1869" t="str">
            <v>Лукин Игорь Александрович</v>
          </cell>
          <cell r="Q1869" t="str">
            <v>lukin.ial@tc20.pp.gazprom-neft.ru</v>
          </cell>
        </row>
        <row r="1870">
          <cell r="P1870" t="str">
            <v>Лукьяненко Ольга Николаевна</v>
          </cell>
          <cell r="Q1870" t="str">
            <v>lukyanenko.on@tc17.pp.gazprom-neft.ru</v>
          </cell>
        </row>
        <row r="1871">
          <cell r="P1871" t="str">
            <v>Лукьянов Владимир Борисович</v>
          </cell>
          <cell r="Q1871" t="str">
            <v>lukyanov.vb@tc11.pp.gazprom-neft.ru</v>
          </cell>
        </row>
        <row r="1872">
          <cell r="P1872" t="str">
            <v>Макуха Дмитрий Александрович</v>
          </cell>
          <cell r="Q1872" t="str">
            <v>makukha.dal@tc19.pp.gazprom-neft.ru</v>
          </cell>
        </row>
        <row r="1873">
          <cell r="P1873" t="str">
            <v>Макуха Дмитрий Александрович</v>
          </cell>
          <cell r="Q1873" t="str">
            <v>makukha.dal@tc19.pp.gazprom-neft.ru</v>
          </cell>
        </row>
        <row r="1874">
          <cell r="P1874" t="str">
            <v>Маматкулов Рустам Касимович</v>
          </cell>
          <cell r="Q1874" t="str">
            <v>mamatkulov.rk@tc19.pp.gazprom-neft.ru</v>
          </cell>
        </row>
        <row r="1875">
          <cell r="P1875" t="str">
            <v>Маматкулов Рустам Касимович</v>
          </cell>
          <cell r="Q1875" t="str">
            <v>mamatkulov.rk@tc19.pp.gazprom-neft.ru</v>
          </cell>
        </row>
        <row r="1876">
          <cell r="P1876" t="str">
            <v>Мамедов Вугар Мехман оглы</v>
          </cell>
          <cell r="Q1876" t="str">
            <v>mamedov.vm@tc15.pp.gazprom-neft.ru</v>
          </cell>
        </row>
        <row r="1877">
          <cell r="P1877" t="str">
            <v>Мамедов Вугар Мехман оглы</v>
          </cell>
          <cell r="Q1877" t="str">
            <v>mamedov.vm@tc15.pp.gazprom-neft.ru</v>
          </cell>
        </row>
        <row r="1878">
          <cell r="P1878" t="str">
            <v>Манапов Загир Дагирович</v>
          </cell>
          <cell r="Q1878" t="str">
            <v>manapov.zd@tc19.pp.gazprom-neft.ru</v>
          </cell>
        </row>
        <row r="1879">
          <cell r="P1879" t="str">
            <v>Манапов Тамерлан Дагирович</v>
          </cell>
          <cell r="Q1879" t="str">
            <v>manapov.td@tc14.pp.gazprom-neft.ru</v>
          </cell>
        </row>
        <row r="1880">
          <cell r="P1880" t="str">
            <v>Маргасов Дмитрий Сергеевич</v>
          </cell>
          <cell r="Q1880" t="str">
            <v>margasov.ds@tc21.pp.gazprom-neft.ru</v>
          </cell>
        </row>
        <row r="1881">
          <cell r="P1881" t="str">
            <v>Матвеева Наталья Викторовна</v>
          </cell>
          <cell r="Q1881" t="str">
            <v>matveeva.nv@tc11.pp.gazprom-neft.ru</v>
          </cell>
        </row>
        <row r="1882">
          <cell r="P1882" t="str">
            <v>Матвейко Евгений Владимирович</v>
          </cell>
          <cell r="Q1882" t="str">
            <v>matvejko.ev@tc2.pp.gazprom-neft.ru</v>
          </cell>
        </row>
        <row r="1883">
          <cell r="P1883" t="str">
            <v>Матвейко Евгений Владимирович</v>
          </cell>
          <cell r="Q1883" t="str">
            <v>matvejko.ev@tc2.pp.gazprom-neft.ru</v>
          </cell>
        </row>
        <row r="1884">
          <cell r="P1884" t="str">
            <v>Материкин Василий Владимирович</v>
          </cell>
          <cell r="Q1884" t="str">
            <v>materikin.vv@tc11.pp.gazprom-neft.ru</v>
          </cell>
        </row>
        <row r="1885">
          <cell r="P1885" t="str">
            <v>Материкин Василий Владимирович</v>
          </cell>
          <cell r="Q1885" t="str">
            <v>materikin.vv@tc11.pp.gazprom-neft.ru</v>
          </cell>
        </row>
        <row r="1886">
          <cell r="P1886" t="str">
            <v>Махаева Анастасия Ивановна</v>
          </cell>
          <cell r="Q1886" t="str">
            <v>makhaeva.ai@tc11.pp.gazprom-neft.ru</v>
          </cell>
        </row>
        <row r="1887">
          <cell r="P1887" t="str">
            <v>Махаева Анна Алексеевна</v>
          </cell>
          <cell r="Q1887" t="str">
            <v>makhaeva.aal@tc20.pp.gazprom-neft.ru</v>
          </cell>
        </row>
        <row r="1888">
          <cell r="P1888" t="str">
            <v>Махова Оксана Валериевна</v>
          </cell>
          <cell r="Q1888" t="str">
            <v>makhova.ova@tc18.pp.gazprom-neft.ru</v>
          </cell>
        </row>
        <row r="1889">
          <cell r="P1889" t="str">
            <v>Махова Оксана Валериевна</v>
          </cell>
          <cell r="Q1889" t="str">
            <v>makhova.ova@tc18.pp.gazprom-neft.ru</v>
          </cell>
        </row>
        <row r="1890">
          <cell r="P1890" t="str">
            <v>Мелехина Софья Денисовна</v>
          </cell>
          <cell r="Q1890" t="str">
            <v>melekhina.sd@tc17.pp.gazprom-neft.ru</v>
          </cell>
        </row>
        <row r="1891">
          <cell r="P1891" t="str">
            <v>Мемрук Дмитрий Николаевич</v>
          </cell>
          <cell r="Q1891" t="str">
            <v>memruk.dn@tc18.pp.gazprom-neft.ru</v>
          </cell>
        </row>
        <row r="1892">
          <cell r="P1892" t="str">
            <v>Мемрук Дмитрий Николаевич</v>
          </cell>
          <cell r="Q1892" t="str">
            <v>memruk.dn@tc18.pp.gazprom-neft.ru</v>
          </cell>
        </row>
        <row r="1893">
          <cell r="P1893" t="str">
            <v>Меренков Сергей Геннадьевич</v>
          </cell>
          <cell r="Q1893" t="str">
            <v>merenkov.sg@tc11.pp.gazprom-neft.ru</v>
          </cell>
        </row>
        <row r="1894">
          <cell r="P1894" t="str">
            <v>Меркашев Олег Михайлович</v>
          </cell>
          <cell r="Q1894" t="str">
            <v>merkashev.om@tc11.pp.gazprom-neft.ru</v>
          </cell>
        </row>
        <row r="1895">
          <cell r="P1895" t="str">
            <v>Меркашев Олег Михайлович</v>
          </cell>
          <cell r="Q1895" t="str">
            <v>merkashev.om@tc11.pp.gazprom-neft.ru</v>
          </cell>
        </row>
        <row r="1896">
          <cell r="P1896" t="str">
            <v>Меркулов Игорь Евгениевич</v>
          </cell>
          <cell r="Q1896" t="str">
            <v>merkulov.ie@tc11.pp.gazprom-neft.ru</v>
          </cell>
        </row>
        <row r="1897">
          <cell r="P1897" t="str">
            <v>Меркулов Игорь Евгениевич</v>
          </cell>
          <cell r="Q1897" t="str">
            <v>merkulov.ie@tc11.pp.gazprom-neft.ru</v>
          </cell>
        </row>
        <row r="1898">
          <cell r="P1898" t="str">
            <v>Мехоношин Евгений Иванович</v>
          </cell>
          <cell r="Q1898" t="str">
            <v>mekhonoshin.ei@tc14.pp.gazprom-neft.ru</v>
          </cell>
        </row>
        <row r="1899">
          <cell r="P1899" t="str">
            <v>Мещанко Евгения Николаевна</v>
          </cell>
          <cell r="Q1899" t="str">
            <v>meshchanko.en@tc19.pp.gazprom-neft.ru</v>
          </cell>
        </row>
        <row r="1900">
          <cell r="P1900" t="str">
            <v>Мигранов Рамиль Гайсанович</v>
          </cell>
          <cell r="Q1900" t="str">
            <v>migranov.rg@tc17.pp.gazprom-neft.ru</v>
          </cell>
        </row>
        <row r="1901">
          <cell r="P1901" t="str">
            <v>Минилбаева Людмила Тимирьяновна</v>
          </cell>
          <cell r="Q1901" t="str">
            <v>minilbaeva.lt@tc11.pp.gazprom-neft.ru</v>
          </cell>
        </row>
        <row r="1902">
          <cell r="P1902" t="str">
            <v>Минулин Айдар Тимерханович</v>
          </cell>
          <cell r="Q1902" t="str">
            <v>minulin.at@tc11.pp.gazprom-neft.ru</v>
          </cell>
        </row>
        <row r="1903">
          <cell r="P1903" t="str">
            <v>Мирзоахмедов Сухроб Рустамович</v>
          </cell>
          <cell r="Q1903" t="str">
            <v>mirzoakhmedov.sr@tc15.pp.gazprom-neft.ru</v>
          </cell>
        </row>
        <row r="1904">
          <cell r="P1904" t="str">
            <v>Мирзоахмедов Сухроб Рустамович</v>
          </cell>
          <cell r="Q1904" t="str">
            <v>mirzoakhmedov.sr@tc15.pp.gazprom-neft.ru</v>
          </cell>
        </row>
        <row r="1905">
          <cell r="P1905" t="str">
            <v>Миронов Сергей Сергеевич</v>
          </cell>
          <cell r="Q1905" t="str">
            <v>mironov.ss@tc14.pp.gazprom-neft.ru</v>
          </cell>
        </row>
        <row r="1906">
          <cell r="P1906" t="str">
            <v>Миронов Сергей Сергеевич</v>
          </cell>
          <cell r="Q1906" t="str">
            <v>mironov.ss@tc14.pp.gazprom-neft.ru</v>
          </cell>
        </row>
        <row r="1907">
          <cell r="P1907" t="str">
            <v>Митякина Елена Геннадьевна</v>
          </cell>
          <cell r="Q1907" t="str">
            <v>mityakina.eg@tc6.pp.gazprom-neft.ru</v>
          </cell>
        </row>
        <row r="1908">
          <cell r="P1908" t="str">
            <v>Михайлов Олег Валерьевич</v>
          </cell>
          <cell r="Q1908" t="str">
            <v>mikhaylov.ov@tc16.pp.gazprom-neft.ru</v>
          </cell>
        </row>
        <row r="1909">
          <cell r="P1909" t="str">
            <v>Михайлова Регина Фидоильевна</v>
          </cell>
          <cell r="Q1909" t="str">
            <v>mikhaylova.rf@tc15.pp.gazprom-neft.ru</v>
          </cell>
        </row>
        <row r="1910">
          <cell r="P1910" t="str">
            <v>Мулеев Георгий Николаевич</v>
          </cell>
          <cell r="Q1910" t="str">
            <v>muleev.gn@tc21.pp.gazprom-neft.ru</v>
          </cell>
        </row>
        <row r="1911">
          <cell r="P1911" t="str">
            <v>Мулеев Георгий Николаевич</v>
          </cell>
          <cell r="Q1911" t="str">
            <v>muleev.gn@tc21.pp.gazprom-neft.ru</v>
          </cell>
        </row>
        <row r="1912">
          <cell r="P1912" t="str">
            <v>Мулеев Николай Николаевич</v>
          </cell>
          <cell r="Q1912" t="str">
            <v>muleev.nn@tc11.pp.gazprom-neft.ru</v>
          </cell>
        </row>
        <row r="1913">
          <cell r="P1913" t="str">
            <v>Мулеев Николай Николаевич</v>
          </cell>
          <cell r="Q1913" t="str">
            <v>muleev.nn@tc11.pp.gazprom-neft.ru</v>
          </cell>
        </row>
        <row r="1914">
          <cell r="P1914" t="str">
            <v>Мусайбеков Батыржан Жумабекович</v>
          </cell>
          <cell r="Q1914" t="str">
            <v>musaybekov.bzh@tc7.pp.gazprom-neft.ru</v>
          </cell>
        </row>
        <row r="1915">
          <cell r="P1915" t="str">
            <v>Мухамедьяров Фаниль Явдатович</v>
          </cell>
          <cell r="Q1915" t="str">
            <v>mukhamedyarov.fya@tc20.pp.gazprom-neft.ru</v>
          </cell>
        </row>
        <row r="1916">
          <cell r="P1916" t="str">
            <v>Мухаметзянов Реналь Робертович</v>
          </cell>
          <cell r="Q1916" t="str">
            <v>mukhametzyanov.rro@tc18.pp.gazprom-neft.ru</v>
          </cell>
        </row>
        <row r="1917">
          <cell r="P1917" t="str">
            <v>Мухаметзянов Реналь Робертович</v>
          </cell>
          <cell r="Q1917" t="str">
            <v>mukhametzyanov.rro@tc18.pp.gazprom-neft.ru</v>
          </cell>
        </row>
        <row r="1918">
          <cell r="P1918" t="str">
            <v>Назарова Екатерина Александровна</v>
          </cell>
          <cell r="Q1918" t="str">
            <v>nazarova.ea@tc14.pp.gazprom-neft.ru</v>
          </cell>
        </row>
        <row r="1919">
          <cell r="P1919" t="str">
            <v>Небоженко Алена Петровна</v>
          </cell>
          <cell r="Q1919" t="str">
            <v>nebozhenko.ap@tc16.pp.gazprom-neft.ru</v>
          </cell>
        </row>
        <row r="1920">
          <cell r="P1920" t="str">
            <v>Нефедов Алексей Николаевич</v>
          </cell>
          <cell r="Q1920" t="str">
            <v>nefedov.ani@tc14.pp.gazprom-neft.ru</v>
          </cell>
        </row>
        <row r="1921">
          <cell r="P1921" t="str">
            <v>Нечаев Артем Сергеевич</v>
          </cell>
          <cell r="Q1921" t="str">
            <v>nechaev.as@tc14.pp.gazprom-neft.ru</v>
          </cell>
        </row>
        <row r="1922">
          <cell r="P1922" t="str">
            <v>Никитина Елена Олеговна</v>
          </cell>
          <cell r="Q1922" t="str">
            <v>nikitina.eo@tc15.pp.gazprom-neft.ru</v>
          </cell>
        </row>
        <row r="1923">
          <cell r="P1923" t="str">
            <v>Никитина Надежда Дмитриевна</v>
          </cell>
          <cell r="Q1923" t="str">
            <v>nikitina.nd@tc11.pp.gazprom-neft.ru</v>
          </cell>
        </row>
        <row r="1924">
          <cell r="P1924" t="str">
            <v>Никитюк Алексей Юрьевич</v>
          </cell>
          <cell r="Q1924" t="str">
            <v>nikityuk.ayu@tc14.pp.gazprom-neft.ru</v>
          </cell>
        </row>
        <row r="1925">
          <cell r="P1925" t="str">
            <v>Никитюк Алексей Юрьевич</v>
          </cell>
          <cell r="Q1925" t="str">
            <v>nikityuk.ayu@tc14.pp.gazprom-neft.ru</v>
          </cell>
        </row>
        <row r="1926">
          <cell r="P1926" t="str">
            <v>Николаенко Александр Сергеевич</v>
          </cell>
          <cell r="Q1926" t="str">
            <v>nikolaenko.ase@tc17.pp.gazprom-neft.ru</v>
          </cell>
        </row>
        <row r="1927">
          <cell r="P1927" t="str">
            <v>Новиков Михаил Юрьевич</v>
          </cell>
          <cell r="Q1927" t="str">
            <v>novikov.myur@tc17.pp.gazprom-neft.ru</v>
          </cell>
        </row>
        <row r="1928">
          <cell r="P1928" t="str">
            <v>Нуруллина Наталья Александровна</v>
          </cell>
          <cell r="Q1928" t="str">
            <v>nurullina.na@tc21.pp.gazprom-neft.ru</v>
          </cell>
        </row>
        <row r="1929">
          <cell r="P1929" t="str">
            <v>Обезюк Вадим Сергеевич</v>
          </cell>
          <cell r="Q1929" t="str">
            <v>obezyuk.vs@tc20.pp.gazprom-neft.ru</v>
          </cell>
        </row>
        <row r="1930">
          <cell r="P1930" t="str">
            <v>Обезюк Надежда Михайловна</v>
          </cell>
          <cell r="Q1930" t="str">
            <v>obezyuk.nm@tc14.pp.gazprom-neft.ru</v>
          </cell>
        </row>
        <row r="1931">
          <cell r="P1931" t="str">
            <v>Овчинникова Олеся Олеговна</v>
          </cell>
          <cell r="Q1931" t="str">
            <v>ovchinnikova.oo@tc7.pp.gazprom-neft.ru</v>
          </cell>
        </row>
        <row r="1932">
          <cell r="P1932" t="str">
            <v>Оганян Товмас Оникович</v>
          </cell>
          <cell r="Q1932" t="str">
            <v>oganyan.to@tc11.pp.gazprom-neft.ru</v>
          </cell>
        </row>
        <row r="1933">
          <cell r="P1933" t="str">
            <v>Оганян Товмас Оникович</v>
          </cell>
          <cell r="Q1933" t="str">
            <v>oganyan.to@tc11.pp.gazprom-neft.ru</v>
          </cell>
        </row>
        <row r="1934">
          <cell r="P1934" t="str">
            <v>Олейник Софья Степановна</v>
          </cell>
          <cell r="Q1934" t="str">
            <v>oleynik.ss@tc15.pp.gazprom-neft.ru</v>
          </cell>
        </row>
        <row r="1935">
          <cell r="P1935" t="str">
            <v>Омарова Алина Алексеевна</v>
          </cell>
          <cell r="Q1935" t="str">
            <v>omarova.aal@tc19.pp.gazprom-neft.ru</v>
          </cell>
        </row>
        <row r="1936">
          <cell r="P1936" t="str">
            <v>Онушко Наталья Александровна</v>
          </cell>
          <cell r="Q1936" t="str">
            <v>onushko.na@tc11.pp.gazprom-neft.ru</v>
          </cell>
        </row>
        <row r="1937">
          <cell r="P1937" t="str">
            <v>Онушко Наталья Сергеевна</v>
          </cell>
          <cell r="Q1937" t="str">
            <v>onushko.ns@tc16.pp.gazprom-neft.ru</v>
          </cell>
        </row>
        <row r="1938">
          <cell r="P1938" t="str">
            <v>Орлова Нина Васильевна</v>
          </cell>
          <cell r="Q1938" t="str">
            <v>orlova.nva@tc18.pp.gazprom-neft.ru</v>
          </cell>
        </row>
        <row r="1939">
          <cell r="P1939" t="str">
            <v>Отто Роман Анатольевич</v>
          </cell>
          <cell r="Q1939" t="str">
            <v>otto.ra@tc21.pp.gazprom-neft.ru</v>
          </cell>
        </row>
        <row r="1940">
          <cell r="P1940" t="str">
            <v>Паймикеев Сергей Игоревич</v>
          </cell>
          <cell r="Q1940" t="str">
            <v>paymikeev.si@tc11.pp.gazprom-neft.ru</v>
          </cell>
        </row>
        <row r="1941">
          <cell r="P1941" t="str">
            <v>Паймикеев Сергей Игоревич</v>
          </cell>
          <cell r="Q1941" t="str">
            <v>paymikeev.si@tc11.pp.gazprom-neft.ru</v>
          </cell>
        </row>
        <row r="1942">
          <cell r="P1942" t="str">
            <v>Панкова Елена Александровна</v>
          </cell>
          <cell r="Q1942" t="str">
            <v>pankova.ea@tc7.pp.gazprom-neft.ru</v>
          </cell>
        </row>
        <row r="1943">
          <cell r="P1943" t="str">
            <v>Панкратова Ирина Александровна</v>
          </cell>
          <cell r="Q1943" t="str">
            <v>pankratova.ia@tc6.pp.gazprom-neft.ru</v>
          </cell>
        </row>
        <row r="1944">
          <cell r="P1944" t="str">
            <v>Перевалов Игорь Александрович</v>
          </cell>
          <cell r="Q1944" t="str">
            <v>perevalov.ia@tc11.pp.gazprom-neft.ru</v>
          </cell>
        </row>
        <row r="1945">
          <cell r="P1945" t="str">
            <v>Перевалов Игорь Александрович</v>
          </cell>
          <cell r="Q1945" t="str">
            <v>perevalov.ia@tc11.pp.gazprom-neft.ru</v>
          </cell>
        </row>
        <row r="1946">
          <cell r="P1946" t="str">
            <v>Песцов Артем Юрьевич</v>
          </cell>
          <cell r="Q1946" t="str">
            <v>pestsov.ayu@tc11.pp.gazprom-neft.ru</v>
          </cell>
        </row>
        <row r="1947">
          <cell r="P1947" t="str">
            <v>Песцов Артем Юрьевич</v>
          </cell>
          <cell r="Q1947" t="str">
            <v>pestsov.ayu@tc11.pp.gazprom-neft.ru</v>
          </cell>
        </row>
        <row r="1948">
          <cell r="P1948" t="str">
            <v>Петренко Иван Петрович</v>
          </cell>
          <cell r="Q1948" t="str">
            <v>petrenko.ip@tc12.pp.gazprom-neft.ru</v>
          </cell>
        </row>
        <row r="1949">
          <cell r="P1949" t="str">
            <v>Петренко Иван Петрович</v>
          </cell>
          <cell r="Q1949" t="str">
            <v>petrenko.ip@tc12.pp.gazprom-neft.ru</v>
          </cell>
        </row>
        <row r="1950">
          <cell r="P1950" t="str">
            <v>Петров Эдуард Ринатович</v>
          </cell>
          <cell r="Q1950" t="str">
            <v>petrov.er@tc20.pp.gazprom-neft.ru</v>
          </cell>
        </row>
        <row r="1951">
          <cell r="P1951" t="str">
            <v>Петрук Олег Сергеевич</v>
          </cell>
          <cell r="Q1951" t="str">
            <v>petruk.os@tc14.pp.gazprom-neft.ru</v>
          </cell>
        </row>
        <row r="1952">
          <cell r="P1952" t="str">
            <v>Петрук Олег Сергеевич</v>
          </cell>
          <cell r="Q1952" t="str">
            <v>petruk.os@tc14.pp.gazprom-neft.ru</v>
          </cell>
        </row>
        <row r="1953">
          <cell r="P1953" t="str">
            <v>Петрушина Ольга Васильевна</v>
          </cell>
          <cell r="Q1953" t="str">
            <v>petrushina.ova@tc11.pp.gazprom-neft.ru</v>
          </cell>
        </row>
        <row r="1954">
          <cell r="P1954" t="str">
            <v>Пластинин Игорь Владимирович</v>
          </cell>
          <cell r="Q1954" t="str">
            <v>plastinin.iv@tc14.pp.gazprom-neft.ru</v>
          </cell>
        </row>
        <row r="1955">
          <cell r="P1955" t="str">
            <v>Пластинин Игорь Владимирович</v>
          </cell>
          <cell r="Q1955" t="str">
            <v>plastinin.iv@tc14.pp.gazprom-neft.ru</v>
          </cell>
        </row>
        <row r="1956">
          <cell r="P1956" t="str">
            <v>Плешков Кирилл Александрович</v>
          </cell>
          <cell r="Q1956" t="str">
            <v>pleshkov.ka@tc16.pp.gazprom-neft.ru</v>
          </cell>
        </row>
        <row r="1957">
          <cell r="P1957" t="str">
            <v>Плешков Кирилл Александрович</v>
          </cell>
          <cell r="Q1957" t="str">
            <v>pleshkov.ka@tc16.pp.gazprom-neft.ru</v>
          </cell>
        </row>
        <row r="1958">
          <cell r="P1958" t="str">
            <v>Плосконос Екатерина Владимировна</v>
          </cell>
          <cell r="Q1958" t="str">
            <v>ploskonos.ev@tc11.pp.gazprom-neft.ru</v>
          </cell>
        </row>
        <row r="1959">
          <cell r="P1959" t="str">
            <v>Побединская Александра Сергеевна</v>
          </cell>
          <cell r="Q1959" t="str">
            <v>pobedinskaya.as@tc2.pp.gazprom-neft.ru</v>
          </cell>
        </row>
        <row r="1960">
          <cell r="P1960" t="str">
            <v>Побединская Александра Сергеевна</v>
          </cell>
          <cell r="Q1960" t="str">
            <v>pobedinskaya.as@tc2.pp.gazprom-neft.ru</v>
          </cell>
        </row>
        <row r="1961">
          <cell r="P1961" t="str">
            <v>Поликарпов Александр Вячеславович</v>
          </cell>
          <cell r="Q1961" t="str">
            <v>polikarpov.avyach@tc19.pp.gazprom-neft.ru</v>
          </cell>
        </row>
        <row r="1962">
          <cell r="P1962" t="str">
            <v>Политенко Наталья Петровна</v>
          </cell>
          <cell r="Q1962" t="str">
            <v>politenko.np@tc6.pp.gazprom-neft.ru</v>
          </cell>
        </row>
        <row r="1963">
          <cell r="P1963" t="str">
            <v>Полков Алексей Сергеевич</v>
          </cell>
          <cell r="Q1963" t="str">
            <v>polkov.as@tc1.pp.gazprom-neft.ru</v>
          </cell>
        </row>
        <row r="1964">
          <cell r="P1964" t="str">
            <v>Попов Александр Константинович</v>
          </cell>
          <cell r="Q1964" t="str">
            <v>popov.ak@tc14.pp.gazprom-neft.ru</v>
          </cell>
        </row>
        <row r="1965">
          <cell r="P1965" t="str">
            <v>Попов Илья Викторович</v>
          </cell>
          <cell r="Q1965" t="str">
            <v>popov.ivi@tc7.pp.gazprom-neft.ru</v>
          </cell>
        </row>
        <row r="1966">
          <cell r="P1966" t="str">
            <v>Попов Илья Викторович</v>
          </cell>
          <cell r="Q1966" t="str">
            <v>popov.ivi@tc7.pp.gazprom-neft.ru</v>
          </cell>
        </row>
        <row r="1967">
          <cell r="P1967" t="str">
            <v>Пранкевич Кирилл Михайлович</v>
          </cell>
          <cell r="Q1967" t="str">
            <v>prankevich.km@tc1.pp.gazprom-neft.ru</v>
          </cell>
        </row>
        <row r="1968">
          <cell r="P1968" t="str">
            <v>Пранкевич Кирилл Михайлович</v>
          </cell>
          <cell r="Q1968" t="str">
            <v>prankevich.km@tc1.pp.gazprom-neft.ru</v>
          </cell>
        </row>
        <row r="1969">
          <cell r="P1969" t="str">
            <v>Прибытова Любовь Николаевна</v>
          </cell>
          <cell r="Q1969" t="str">
            <v>pribytova.ln@tc11.pp.gazprom-neft.ru</v>
          </cell>
        </row>
        <row r="1970">
          <cell r="P1970" t="str">
            <v>Приешкина Олеся Александровна</v>
          </cell>
          <cell r="Q1970" t="str">
            <v>prieshkina.oa@tc17.pp.gazprom-neft.ru</v>
          </cell>
        </row>
        <row r="1971">
          <cell r="P1971" t="str">
            <v>Пугало Михаил Васильевич</v>
          </cell>
          <cell r="Q1971" t="str">
            <v>pugalo.mv@tc7.pp.gazprom-neft.ru</v>
          </cell>
        </row>
        <row r="1972">
          <cell r="P1972" t="str">
            <v>Пузарецкая Ольга Сергеевна</v>
          </cell>
          <cell r="Q1972" t="str">
            <v>puzaretskaya.os@tc18.pp.gazprom-neft.ru</v>
          </cell>
        </row>
        <row r="1973">
          <cell r="P1973" t="str">
            <v>Пшеничникова Анна Юрьевна</v>
          </cell>
          <cell r="Q1973" t="str">
            <v>pshenichnikova.ayu@tc11.pp.gazprom-neft.ru</v>
          </cell>
        </row>
        <row r="1974">
          <cell r="P1974" t="str">
            <v>Радченко Надежда Геннадьевна</v>
          </cell>
          <cell r="Q1974" t="str">
            <v>radchenko.ng@tc20.pp.gazprom-neft.ru</v>
          </cell>
        </row>
        <row r="1975">
          <cell r="P1975" t="str">
            <v>Размыслов Алексей Николаевич</v>
          </cell>
          <cell r="Q1975" t="str">
            <v>razmyslov.an@tc11.pp.gazprom-neft.ru</v>
          </cell>
        </row>
        <row r="1976">
          <cell r="P1976" t="str">
            <v>Ракаева Татьяна Набюллаевна</v>
          </cell>
          <cell r="Q1976" t="str">
            <v>rakaeva.tn@tc18.pp.gazprom-neft.ru</v>
          </cell>
        </row>
        <row r="1977">
          <cell r="P1977" t="str">
            <v>Ракаева Татьяна Набюллаевна</v>
          </cell>
          <cell r="Q1977" t="str">
            <v>rakaeva.tn@tc18.pp.gazprom-neft.ru</v>
          </cell>
        </row>
        <row r="1978">
          <cell r="P1978" t="str">
            <v>Резанов Вадим Николаевич</v>
          </cell>
          <cell r="Q1978" t="str">
            <v>rezanov.vn@tc17.pp.gazprom-neft.ru</v>
          </cell>
        </row>
        <row r="1979">
          <cell r="P1979" t="str">
            <v>Родионова Надежда Васильевна</v>
          </cell>
          <cell r="Q1979" t="str">
            <v>rodionova.nv@tc16.pp.gazprom-neft.ru</v>
          </cell>
        </row>
        <row r="1980">
          <cell r="P1980" t="str">
            <v>Родионова Надежда Васильевна</v>
          </cell>
          <cell r="Q1980" t="str">
            <v>rodionova.nv@tc16.pp.gazprom-neft.ru</v>
          </cell>
        </row>
        <row r="1981">
          <cell r="P1981" t="str">
            <v>Ройбу Ирина Геннадьевна</v>
          </cell>
          <cell r="Q1981" t="str">
            <v>roybu.ig@tc11.pp.gazprom-neft.ru</v>
          </cell>
        </row>
        <row r="1982">
          <cell r="P1982" t="str">
            <v>Рокин Александр Леонидович</v>
          </cell>
          <cell r="Q1982" t="str">
            <v>rokin.al@tc18.pp.gazprom-neft.ru</v>
          </cell>
        </row>
        <row r="1983">
          <cell r="P1983" t="str">
            <v>Романчук Татьяна Владимировна</v>
          </cell>
          <cell r="Q1983" t="str">
            <v>romanchuk.tv@tc11.pp.gazprom-neft.ru</v>
          </cell>
        </row>
        <row r="1984">
          <cell r="P1984" t="str">
            <v>Романчук Татьяна Владимировна</v>
          </cell>
          <cell r="Q1984" t="str">
            <v>romanchuk.tv@tc11.pp.gazprom-neft.ru</v>
          </cell>
        </row>
        <row r="1985">
          <cell r="P1985" t="str">
            <v>Русских Павел Артемович</v>
          </cell>
          <cell r="Q1985" t="str">
            <v>russkikh.pa@tc17.pp.gazprom-neft.ru</v>
          </cell>
        </row>
        <row r="1986">
          <cell r="P1986" t="str">
            <v>Рыбалкин Юрий Владимирович</v>
          </cell>
          <cell r="Q1986" t="str">
            <v>rybalkin.yuv@tc11.pp.gazprom-neft.ru</v>
          </cell>
        </row>
        <row r="1987">
          <cell r="P1987" t="str">
            <v>Сабарбагин Алик Хайрутдинович</v>
          </cell>
          <cell r="Q1987" t="str">
            <v>sabarbagin.akh@tc16.pp.gazprom-neft.ru</v>
          </cell>
        </row>
        <row r="1988">
          <cell r="P1988" t="str">
            <v>Савиных Виталий Эдуардович</v>
          </cell>
          <cell r="Q1988" t="str">
            <v>savinykh.ve@tc11.pp.gazprom-neft.ru</v>
          </cell>
        </row>
        <row r="1989">
          <cell r="P1989" t="str">
            <v>Сагиров Ильназ Назимович</v>
          </cell>
          <cell r="Q1989" t="str">
            <v>sagirov.in@tc17.pp.gazprom-neft.ru</v>
          </cell>
        </row>
        <row r="1990">
          <cell r="P1990" t="str">
            <v>Садыков Рустем Равилевич</v>
          </cell>
          <cell r="Q1990" t="str">
            <v>sadykov.rr@tc1.pp.gazprom-neft.ru</v>
          </cell>
        </row>
        <row r="1991">
          <cell r="P1991" t="str">
            <v>Саитова Татьяна Афанасьевна</v>
          </cell>
          <cell r="Q1991" t="str">
            <v>saitova.ta@tc11.pp.gazprom-neft.ru</v>
          </cell>
        </row>
        <row r="1992">
          <cell r="P1992" t="str">
            <v>Сайфуллин Ринат Хасанович</v>
          </cell>
          <cell r="Q1992" t="str">
            <v>sayfullin.rkh@tc12.pp.gazprom-neft.ru</v>
          </cell>
        </row>
        <row r="1993">
          <cell r="P1993" t="str">
            <v>Сайфуллин Ринат Хасанович</v>
          </cell>
          <cell r="Q1993" t="str">
            <v>sayfullin.rkh@tc12.pp.gazprom-neft.ru</v>
          </cell>
        </row>
        <row r="1994">
          <cell r="P1994" t="str">
            <v>Салий Игорь Владимирович</v>
          </cell>
          <cell r="Q1994" t="str">
            <v>saliy.iv@tc16.pp.gazprom-neft.ru</v>
          </cell>
        </row>
        <row r="1995">
          <cell r="P1995" t="str">
            <v>Салимурзаев Али Рукманович</v>
          </cell>
          <cell r="Q1995" t="str">
            <v>salimurzaev.ar@tc11.pp.gazprom-neft.ru</v>
          </cell>
        </row>
        <row r="1996">
          <cell r="P1996" t="str">
            <v>Салимурзаев Али Рукманович</v>
          </cell>
          <cell r="Q1996" t="str">
            <v>salimurzaev.ar@tc11.pp.gazprom-neft.ru</v>
          </cell>
        </row>
        <row r="1997">
          <cell r="P1997" t="str">
            <v>Салимурзаев Умар Рукманович</v>
          </cell>
          <cell r="Q1997" t="str">
            <v>salimurzaev.ur@tc11.pp.gazprom-neft.ru</v>
          </cell>
        </row>
        <row r="1998">
          <cell r="P1998" t="str">
            <v>Салтанов Сергей Александрович</v>
          </cell>
          <cell r="Q1998" t="str">
            <v>saltanov.sa@tc18.pp.gazprom-neft.ru</v>
          </cell>
        </row>
        <row r="1999">
          <cell r="P1999" t="str">
            <v>Салтанов Сергей Александрович</v>
          </cell>
          <cell r="Q1999" t="str">
            <v>saltanov.sa@tc18.pp.gazprom-neft.ru</v>
          </cell>
        </row>
        <row r="2000">
          <cell r="P2000" t="str">
            <v>Сафаралиева Вагиде Бейбалаевна</v>
          </cell>
          <cell r="Q2000" t="str">
            <v>safaralieva.vb@tc11.pp.gazprom-neft.ru</v>
          </cell>
        </row>
        <row r="2001">
          <cell r="P2001" t="str">
            <v>Сафонова Альфия Рифатовна</v>
          </cell>
          <cell r="Q2001" t="str">
            <v>safonova.ar@tc6.pp.gazprom-neft.ru</v>
          </cell>
        </row>
        <row r="2002">
          <cell r="P2002" t="str">
            <v>Сафонова Юлия Михайловна</v>
          </cell>
          <cell r="Q2002" t="str">
            <v>safonova.yum@tc17.pp.gazprom-neft.ru</v>
          </cell>
        </row>
        <row r="2003">
          <cell r="P2003" t="str">
            <v>Сбитнева Ксения Олеговна</v>
          </cell>
          <cell r="Q2003" t="str">
            <v>sbitneva.ko@tc20.pp.gazprom-neft.ru</v>
          </cell>
        </row>
        <row r="2004">
          <cell r="P2004" t="str">
            <v>Секерин Максим Владимирович</v>
          </cell>
          <cell r="Q2004" t="str">
            <v>sekerin.mv@tc18.pp.gazprom-neft.ru</v>
          </cell>
        </row>
        <row r="2005">
          <cell r="P2005" t="str">
            <v>Сидоров Александр Николаевич</v>
          </cell>
          <cell r="Q2005" t="str">
            <v>sidorov.ani@tc18.pp.gazprom-neft.ru</v>
          </cell>
        </row>
        <row r="2006">
          <cell r="P2006" t="str">
            <v>Сидоров Александр Николаевич</v>
          </cell>
          <cell r="Q2006" t="str">
            <v>sidorov.ani@tc18.pp.gazprom-neft.ru</v>
          </cell>
        </row>
        <row r="2007">
          <cell r="P2007" t="str">
            <v>Сидоров Василий Геннадьевич</v>
          </cell>
          <cell r="Q2007" t="str">
            <v>sidorov.vg@tc11.pp.gazprom-neft.ru</v>
          </cell>
        </row>
        <row r="2008">
          <cell r="P2008" t="str">
            <v>Сидоров Василий Геннадьевич</v>
          </cell>
          <cell r="Q2008" t="str">
            <v>sidorov.vg@tc11.pp.gazprom-neft.ru</v>
          </cell>
        </row>
        <row r="2009">
          <cell r="P2009" t="str">
            <v>Сидун Евгения Юрьевна</v>
          </cell>
          <cell r="Q2009" t="str">
            <v>sidun.eyu@tc15.pp.gazprom-neft.ru</v>
          </cell>
        </row>
        <row r="2010">
          <cell r="P2010" t="str">
            <v>Силинская Светлана Викторовна</v>
          </cell>
          <cell r="Q2010" t="str">
            <v>silinskaya.sv@tc11.pp.gazprom-neft.ru</v>
          </cell>
        </row>
        <row r="2011">
          <cell r="P2011" t="str">
            <v>Силинская Светлана Викторовна</v>
          </cell>
          <cell r="Q2011" t="str">
            <v>silinskaya.sv@tc11.pp.gazprom-neft.ru</v>
          </cell>
        </row>
        <row r="2012">
          <cell r="P2012" t="str">
            <v>Силкин Антон Валентинович</v>
          </cell>
          <cell r="Q2012" t="str">
            <v>silkin.av@tc18.pp.gazprom-neft.ru</v>
          </cell>
        </row>
        <row r="2013">
          <cell r="P2013" t="str">
            <v>Симоненко Наталья Олеговна</v>
          </cell>
          <cell r="Q2013" t="str">
            <v>simonenko.no@tc16.pp.gazprom-neft.ru</v>
          </cell>
        </row>
        <row r="2014">
          <cell r="P2014" t="str">
            <v>Синельников Илья Викторович</v>
          </cell>
          <cell r="Q2014" t="str">
            <v>sinelnikov.iv@tc17.pp.gazprom-neft.ru</v>
          </cell>
        </row>
        <row r="2015">
          <cell r="P2015" t="str">
            <v>Синельников Илья Викторович</v>
          </cell>
          <cell r="Q2015" t="str">
            <v>sinelnikov.iv@tc17.pp.gazprom-neft.ru</v>
          </cell>
        </row>
        <row r="2016">
          <cell r="P2016" t="str">
            <v>Скоробач Александр Александрович</v>
          </cell>
          <cell r="Q2016" t="str">
            <v>skorobach.aa@tc16.pp.gazprom-neft.ru</v>
          </cell>
        </row>
        <row r="2017">
          <cell r="P2017" t="str">
            <v>Сметанина Евгения Юрьевна</v>
          </cell>
          <cell r="Q2017" t="str">
            <v>smetanina.eyu@tc11.pp.gazprom-neft.ru</v>
          </cell>
        </row>
        <row r="2018">
          <cell r="P2018" t="str">
            <v>Смольников Сергей Александрович</v>
          </cell>
          <cell r="Q2018" t="str">
            <v>smolnikov.sa@tc16.pp.gazprom-neft.ru</v>
          </cell>
        </row>
        <row r="2019">
          <cell r="P2019" t="str">
            <v>Созонов Александр Сергеевич</v>
          </cell>
          <cell r="Q2019" t="str">
            <v>sozonov.as@tc6.pp.gazprom-neft.ru</v>
          </cell>
        </row>
        <row r="2020">
          <cell r="P2020" t="str">
            <v>Созонов Александр Сергеевич</v>
          </cell>
          <cell r="Q2020" t="str">
            <v>sozonov.as@tc6.pp.gazprom-neft.ru</v>
          </cell>
        </row>
        <row r="2021">
          <cell r="P2021" t="str">
            <v>Соловьев Юрий Борисович</v>
          </cell>
          <cell r="Q2021" t="str">
            <v>solovev.ub@tc11.pp.gazprom-neft.ru</v>
          </cell>
        </row>
        <row r="2022">
          <cell r="P2022" t="str">
            <v>Соловьев Юрий Борисович</v>
          </cell>
          <cell r="Q2022" t="str">
            <v>solovev.ub@tc11.pp.gazprom-neft.ru</v>
          </cell>
        </row>
        <row r="2023">
          <cell r="P2023" t="str">
            <v>Солянников Василий Викторович</v>
          </cell>
          <cell r="Q2023" t="str">
            <v>solyannikov.vv@tc6.pp.gazprom-neft.ru</v>
          </cell>
        </row>
        <row r="2024">
          <cell r="P2024" t="str">
            <v>Солянникова Екатерина Викторовна</v>
          </cell>
          <cell r="Q2024" t="str">
            <v>solyannikova.ev@tc7.pp.gazprom-neft.ru</v>
          </cell>
        </row>
        <row r="2025">
          <cell r="P2025" t="str">
            <v>Сорока Татьяна Николаевна</v>
          </cell>
          <cell r="Q2025" t="str">
            <v>soroka.tn@tc11.pp.gazprom-neft.ru</v>
          </cell>
        </row>
        <row r="2026">
          <cell r="P2026" t="str">
            <v>Стафеев Евгений Сергеевич</v>
          </cell>
          <cell r="Q2026" t="str">
            <v>stafeev.es@tc18.pp.gazprom-neft.ru</v>
          </cell>
        </row>
        <row r="2027">
          <cell r="P2027" t="str">
            <v>Степанов Вячеслав Леонидович</v>
          </cell>
          <cell r="Q2027" t="str">
            <v>stepanov.vl@tc15.pp.gazprom-neft.ru</v>
          </cell>
        </row>
        <row r="2028">
          <cell r="P2028" t="str">
            <v>Стецюк Артур Васильевич</v>
          </cell>
          <cell r="Q2028" t="str">
            <v>stetsyuk.av@tc16.pp.gazprom-neft.ru</v>
          </cell>
        </row>
        <row r="2029">
          <cell r="P2029" t="str">
            <v>Стецюк Наталья Викторовна</v>
          </cell>
          <cell r="Q2029" t="str">
            <v>stetsyuk.nv@tc11.pp.gazprom-neft.ru</v>
          </cell>
        </row>
        <row r="2030">
          <cell r="P2030" t="str">
            <v>Страдомский Павел Артемович</v>
          </cell>
          <cell r="Q2030" t="str">
            <v>stradomskiy.pa@tc11.pp.gazprom-neft.ru</v>
          </cell>
        </row>
        <row r="2031">
          <cell r="P2031" t="str">
            <v>Страдомский Павел Артемович</v>
          </cell>
          <cell r="Q2031" t="str">
            <v>stradomskiy.pa@tc11.pp.gazprom-neft.ru</v>
          </cell>
        </row>
        <row r="2032">
          <cell r="P2032" t="str">
            <v>Ступай Ольга Валерьевна</v>
          </cell>
          <cell r="Q2032" t="str">
            <v>stupaj.ov@tc18.pp.gazprom-neft.ru</v>
          </cell>
        </row>
        <row r="2033">
          <cell r="P2033" t="str">
            <v>Ступак Анатолий Борисович</v>
          </cell>
          <cell r="Q2033" t="str">
            <v>stupak.ab@tc18.pp.gazprom-neft.ru</v>
          </cell>
        </row>
        <row r="2034">
          <cell r="P2034" t="str">
            <v>Ступак Ольга Юрьевна</v>
          </cell>
          <cell r="Q2034" t="str">
            <v>stupak.oyu@tc1.pp.gazprom-neft.ru</v>
          </cell>
        </row>
        <row r="2035">
          <cell r="P2035" t="str">
            <v>Сугак Светлана Валерьевна</v>
          </cell>
          <cell r="Q2035" t="str">
            <v>sugak.sv@tc12.pp.gazprom-neft.ru</v>
          </cell>
        </row>
        <row r="2036">
          <cell r="P2036" t="str">
            <v>Сулейманов Нурлан Камаладдин оглы</v>
          </cell>
          <cell r="Q2036" t="str">
            <v>suleymanov.nk@tc18.pp.gazprom-neft.ru</v>
          </cell>
        </row>
        <row r="2037">
          <cell r="P2037" t="str">
            <v>Сулейманов Руслан Рустамович</v>
          </cell>
          <cell r="Q2037" t="str">
            <v>suleymanov.rru@tc7.pp.gazprom-neft.ru</v>
          </cell>
        </row>
        <row r="2038">
          <cell r="P2038" t="str">
            <v>Суханова Ольга Викторовна</v>
          </cell>
          <cell r="Q2038" t="str">
            <v>suhanova.ov@tc11.pp.gazprom-neft.ru</v>
          </cell>
        </row>
        <row r="2039">
          <cell r="P2039" t="str">
            <v>Сысоева Елена Владимировна</v>
          </cell>
          <cell r="Q2039" t="str">
            <v>sysoeva.ev@tc11.pp.gazprom-neft.ru</v>
          </cell>
        </row>
        <row r="2040">
          <cell r="P2040" t="str">
            <v>Талай Екатерина Дмитриевна</v>
          </cell>
          <cell r="Q2040" t="str">
            <v>talay.ed@tc18.pp.gazprom-neft.ru</v>
          </cell>
        </row>
        <row r="2041">
          <cell r="P2041" t="str">
            <v>Тарасенко Оксана Валерьевна</v>
          </cell>
          <cell r="Q2041" t="str">
            <v>tarasenko.ov@tc11.pp.gazprom-neft.ru</v>
          </cell>
        </row>
        <row r="2042">
          <cell r="P2042" t="str">
            <v>Теляков Алексей Викторович</v>
          </cell>
          <cell r="Q2042" t="str">
            <v>telyakov.av@tc16.pp.gazprom-neft.ru</v>
          </cell>
        </row>
        <row r="2043">
          <cell r="P2043" t="str">
            <v>Терехин Андрей Юрьевич</v>
          </cell>
          <cell r="Q2043" t="str">
            <v>terekhin.ayu@tc17.pp.gazprom-neft.ru</v>
          </cell>
        </row>
        <row r="2044">
          <cell r="P2044" t="str">
            <v>Терновая Ирина Владимировна</v>
          </cell>
          <cell r="Q2044" t="str">
            <v>ternovaya.iv@tc11.pp.gazprom-neft.ru</v>
          </cell>
        </row>
        <row r="2045">
          <cell r="P2045" t="str">
            <v>Тимирбаев Эдгар Ильнарович</v>
          </cell>
          <cell r="Q2045" t="str">
            <v>timirbaev.ei@tc17.pp.gazprom-neft.ru</v>
          </cell>
        </row>
        <row r="2046">
          <cell r="P2046" t="str">
            <v>Тихомиров Николай Денисович</v>
          </cell>
          <cell r="Q2046" t="str">
            <v>tikhomirov.nd@tc11.pp.gazprom-neft.ru</v>
          </cell>
        </row>
        <row r="2047">
          <cell r="P2047" t="str">
            <v>Тихонов Юрий Александрович</v>
          </cell>
          <cell r="Q2047" t="str">
            <v>tikhonov.yua@tc17.pp.gazprom-neft.ru</v>
          </cell>
        </row>
        <row r="2048">
          <cell r="P2048" t="str">
            <v>Ткаченко Кирилл Олегович</v>
          </cell>
          <cell r="Q2048" t="str">
            <v>tkachenko.ko@tc17.pp.gazprom-neft.ru</v>
          </cell>
        </row>
        <row r="2049">
          <cell r="P2049" t="str">
            <v>Толстунов Андрей Александрович</v>
          </cell>
          <cell r="Q2049" t="str">
            <v>tolstunov.aa@tc7.pp.gazprom-neft.ru</v>
          </cell>
        </row>
        <row r="2050">
          <cell r="P2050" t="str">
            <v>Тома Ана Валерьевна</v>
          </cell>
          <cell r="Q2050" t="str">
            <v>toma.av@tc16.pp.gazprom-neft.ru</v>
          </cell>
        </row>
        <row r="2051">
          <cell r="P2051" t="str">
            <v>Трошин Александр Сергеевич</v>
          </cell>
          <cell r="Q2051" t="str">
            <v>troshin.as@tc6.pp.gazprom-neft.ru</v>
          </cell>
        </row>
        <row r="2052">
          <cell r="P2052" t="str">
            <v>Трошина Элина Геннадиевна</v>
          </cell>
          <cell r="Q2052" t="str">
            <v>troshina.eg@tc16.pp.gazprom-neft.ru</v>
          </cell>
        </row>
        <row r="2053">
          <cell r="P2053" t="str">
            <v>Ульянкин Дмитрий Сергеевич</v>
          </cell>
          <cell r="Q2053" t="str">
            <v>ulyankin.ds@tc19.pp.gazprom-neft.ru</v>
          </cell>
        </row>
        <row r="2054">
          <cell r="P2054" t="str">
            <v>Файзулина Клавдия Петровна</v>
          </cell>
          <cell r="Q2054" t="str">
            <v>fajzulina.kp@tc11.pp.gazprom-neft.ru</v>
          </cell>
        </row>
        <row r="2055">
          <cell r="P2055" t="str">
            <v>Файрушин Ахмат Фархетдинович</v>
          </cell>
          <cell r="Q2055" t="str">
            <v>fayrushin.ahf@tc11.pp.gazprom-neft.ru</v>
          </cell>
        </row>
        <row r="2056">
          <cell r="P2056" t="str">
            <v>Факидов Марлен Олегович</v>
          </cell>
          <cell r="Q2056" t="str">
            <v>fakidov.mo@tc11.pp.gazprom-neft.ru</v>
          </cell>
        </row>
        <row r="2057">
          <cell r="P2057" t="str">
            <v>Фарзалиев Тагир Назим Оглы</v>
          </cell>
          <cell r="Q2057" t="str">
            <v>farzaliev.tn@tc16.pp.gazprom-neft.ru</v>
          </cell>
        </row>
        <row r="2058">
          <cell r="P2058" t="str">
            <v>Фаррахов Вадим Раузатович</v>
          </cell>
          <cell r="Q2058" t="str">
            <v>farrakhov.vr@tc3.pp.gazprom-neft.ru</v>
          </cell>
        </row>
        <row r="2059">
          <cell r="P2059" t="str">
            <v>Фаррахов Вадим Раузатович</v>
          </cell>
          <cell r="Q2059" t="str">
            <v>farrakhov.vr@tc3.pp.gazprom-neft.ru</v>
          </cell>
        </row>
        <row r="2060">
          <cell r="P2060" t="str">
            <v>Фатеев Алексей Валерьевич</v>
          </cell>
          <cell r="Q2060" t="str">
            <v>fateev.av@tc3.pp.gazprom-neft.ru</v>
          </cell>
        </row>
        <row r="2061">
          <cell r="P2061" t="str">
            <v>Фатхуллина Айгуль Валиулловна</v>
          </cell>
          <cell r="Q2061" t="str">
            <v>fatkhullina.av@tc19.pp.gazprom-neft.ru</v>
          </cell>
        </row>
        <row r="2062">
          <cell r="P2062" t="str">
            <v>Федоренко Илья Федорович</v>
          </cell>
          <cell r="Q2062" t="str">
            <v>fedorenko.if@tc19.pp.gazprom-neft.ru</v>
          </cell>
        </row>
        <row r="2063">
          <cell r="P2063" t="str">
            <v>Федосеева Оксана Сергеевна</v>
          </cell>
          <cell r="Q2063" t="str">
            <v>fedoseeva.os@tc11.pp.gazprom-neft.ru</v>
          </cell>
        </row>
        <row r="2064">
          <cell r="P2064" t="str">
            <v>Филина Елена Владимировна</v>
          </cell>
          <cell r="Q2064" t="str">
            <v>filina.ev@tc11.pp.gazprom-neft.ru</v>
          </cell>
        </row>
        <row r="2065">
          <cell r="P2065" t="str">
            <v>Филиппов Константин Леонидович</v>
          </cell>
          <cell r="Q2065" t="str">
            <v>filippov.kl@tc16.pp.gazprom-neft.ru</v>
          </cell>
        </row>
        <row r="2066">
          <cell r="P2066" t="str">
            <v>Филиппов Константин Леонидович</v>
          </cell>
          <cell r="Q2066" t="str">
            <v>filippov.kl@tc16.pp.gazprom-neft.ru</v>
          </cell>
        </row>
        <row r="2067">
          <cell r="P2067" t="str">
            <v>Фисун Людмила Николаевна</v>
          </cell>
          <cell r="Q2067" t="str">
            <v>fisun.ln@tc19.pp.gazprom-neft.ru</v>
          </cell>
        </row>
        <row r="2068">
          <cell r="P2068" t="str">
            <v>Фисун Людмила Николаевна</v>
          </cell>
          <cell r="Q2068" t="str">
            <v>fisun.ln@tc19.pp.gazprom-neft.ru</v>
          </cell>
        </row>
        <row r="2069">
          <cell r="P2069" t="str">
            <v>Фишер Андрей Викторович</v>
          </cell>
          <cell r="Q2069" t="str">
            <v>fisher.avi@tc11.pp.gazprom-neft.ru</v>
          </cell>
        </row>
        <row r="2070">
          <cell r="P2070" t="str">
            <v>Хайбрахманов Динар Илдусович</v>
          </cell>
          <cell r="Q2070" t="str">
            <v>khaybrakhmanov.di@tc6.pp.gazprom-neft.ru</v>
          </cell>
        </row>
        <row r="2071">
          <cell r="P2071" t="str">
            <v>Халюткина Олеся Викторовна</v>
          </cell>
          <cell r="Q2071" t="str">
            <v>khalyutkina.ov@tc11.pp.gazprom-neft.ru</v>
          </cell>
        </row>
        <row r="2072">
          <cell r="P2072" t="str">
            <v>Хамидуллина Юлия Исламовна</v>
          </cell>
          <cell r="Q2072" t="str">
            <v>khamidullina.yui@tc11.pp.gazprom-neft.ru</v>
          </cell>
        </row>
        <row r="2073">
          <cell r="P2073" t="str">
            <v>Хасаев Адиль Каламитинович</v>
          </cell>
          <cell r="Q2073" t="str">
            <v>khasaev.ak@tc18.pp.gazprom-neft.ru</v>
          </cell>
        </row>
        <row r="2074">
          <cell r="P2074" t="str">
            <v>Хасаев Адиль Каламитинович</v>
          </cell>
          <cell r="Q2074" t="str">
            <v>khasaev.ak@tc18.pp.gazprom-neft.ru</v>
          </cell>
        </row>
        <row r="2075">
          <cell r="P2075" t="str">
            <v>Хасанова Анастасия Азатовна</v>
          </cell>
          <cell r="Q2075" t="str">
            <v>khasanova.aaz@tc15.pp.gazprom-neft.ru</v>
          </cell>
        </row>
        <row r="2076">
          <cell r="P2076" t="str">
            <v>Хасанова Гульнар Рахимьяновна</v>
          </cell>
          <cell r="Q2076" t="str">
            <v>khasanova.gr@tc11.pp.gazprom-neft.ru</v>
          </cell>
        </row>
        <row r="2077">
          <cell r="P2077" t="str">
            <v>Хафизова Занфира Фазлиахметовна</v>
          </cell>
          <cell r="Q2077" t="str">
            <v>khafizova.zf@tc18.pp.gazprom-neft.ru</v>
          </cell>
        </row>
        <row r="2078">
          <cell r="P2078" t="str">
            <v>Хафизова Марина Константиновна</v>
          </cell>
          <cell r="Q2078" t="str">
            <v>khafizova.mk@tc11.pp.gazprom-neft.ru</v>
          </cell>
        </row>
        <row r="2079">
          <cell r="P2079" t="str">
            <v>Холиков Шохруххон Шералиевич</v>
          </cell>
          <cell r="Q2079" t="str">
            <v>kholikov.shsh@tc15.pp.gazprom-neft.ru</v>
          </cell>
        </row>
        <row r="2080">
          <cell r="P2080" t="str">
            <v>Хорошавцев Михаил Алексеевич</v>
          </cell>
          <cell r="Q2080" t="str">
            <v>khoroshavtsev.ma@tc14.pp.gazprom-neft.ru</v>
          </cell>
        </row>
        <row r="2081">
          <cell r="P2081" t="str">
            <v>Цылин Вадим Владимирович</v>
          </cell>
          <cell r="Q2081" t="str">
            <v>tsylin.vv@tc21.pp.gazprom-neft.ru</v>
          </cell>
        </row>
        <row r="2082">
          <cell r="P2082" t="str">
            <v>Часнык Владислав Альбертович</v>
          </cell>
          <cell r="Q2082" t="str">
            <v>chasnyk.va@tc11.pp.gazprom-neft.ru</v>
          </cell>
        </row>
        <row r="2083">
          <cell r="P2083" t="str">
            <v>Чепайкина Анна Петровна</v>
          </cell>
          <cell r="Q2083" t="str">
            <v>chepajkina.ap@tc7.pp.gazprom-neft.ru</v>
          </cell>
        </row>
        <row r="2084">
          <cell r="P2084" t="str">
            <v>Чепайкина Анна Петровна</v>
          </cell>
          <cell r="Q2084" t="str">
            <v>chepajkina.ap@tc7.pp.gazprom-neft.ru</v>
          </cell>
        </row>
        <row r="2085">
          <cell r="P2085" t="str">
            <v>Черников Константин Николаевич</v>
          </cell>
          <cell r="Q2085" t="str">
            <v>chernikov.kn@tc11.pp.gazprom-neft.ru</v>
          </cell>
        </row>
        <row r="2086">
          <cell r="P2086" t="str">
            <v>Черноколпаков Андрей Владимирович</v>
          </cell>
          <cell r="Q2086" t="str">
            <v>chernokolpakov.av@tc18.pp.gazprom-neft.ru</v>
          </cell>
        </row>
        <row r="2087">
          <cell r="P2087" t="str">
            <v>Чернявская Альфия Рафиковна</v>
          </cell>
          <cell r="Q2087" t="str">
            <v>chernyavskaya.ar@tc14.pp.gazprom-neft.ru</v>
          </cell>
        </row>
        <row r="2088">
          <cell r="P2088" t="str">
            <v>Чернян Иван Васильевич</v>
          </cell>
          <cell r="Q2088" t="str">
            <v>chernyan.iv@tc16.pp.gazprom-neft.ru</v>
          </cell>
        </row>
        <row r="2089">
          <cell r="P2089" t="str">
            <v>Чигринский Владимир Викторович</v>
          </cell>
          <cell r="Q2089" t="str">
            <v>chigrinskiy.vv@tc17.pp.gazprom-neft.ru</v>
          </cell>
        </row>
        <row r="2090">
          <cell r="P2090" t="str">
            <v>Чигринский Владимир Викторович</v>
          </cell>
          <cell r="Q2090" t="str">
            <v>chigrinskiy.vv@tc17.pp.gazprom-neft.ru</v>
          </cell>
        </row>
        <row r="2091">
          <cell r="P2091" t="str">
            <v>Чистяков Константин Геннадьевич</v>
          </cell>
          <cell r="Q2091" t="str">
            <v>chistyakov.kg@tc20.pp.gazprom-neft.ru</v>
          </cell>
        </row>
        <row r="2092">
          <cell r="P2092" t="str">
            <v>Чупахина Марина Фаритовна</v>
          </cell>
          <cell r="Q2092" t="str">
            <v>chupakhina.mf@tc7.pp.gazprom-neft.ru</v>
          </cell>
        </row>
        <row r="2093">
          <cell r="P2093" t="str">
            <v>Шабалин Михаил Владимирович</v>
          </cell>
          <cell r="Q2093" t="str">
            <v>shabalin.mv@tc11.pp.gazprom-neft.ru</v>
          </cell>
        </row>
        <row r="2094">
          <cell r="P2094" t="str">
            <v>Шабалин Михаил Владимирович</v>
          </cell>
          <cell r="Q2094" t="str">
            <v>shabalin.mv@tc11.pp.gazprom-neft.ru</v>
          </cell>
        </row>
        <row r="2095">
          <cell r="P2095" t="str">
            <v>Шабалин Роман Геннадьевич</v>
          </cell>
          <cell r="Q2095" t="str">
            <v>shabalin.rg@tc19.pp.gazprom-neft.ru</v>
          </cell>
        </row>
        <row r="2096">
          <cell r="P2096" t="str">
            <v>Шаворский Дмитрий Алексеевич</v>
          </cell>
          <cell r="Q2096" t="str">
            <v>shavorskiy.da@tc16.pp.gazprom-neft.ru</v>
          </cell>
        </row>
        <row r="2097">
          <cell r="P2097" t="str">
            <v>Шагиахметова Алевтина Александровна</v>
          </cell>
          <cell r="Q2097" t="str">
            <v>shagiakhmetova.aa@tc16.pp.gazprom-neft.ru</v>
          </cell>
        </row>
        <row r="2098">
          <cell r="P2098" t="str">
            <v>Шагиев Винер Ренирович</v>
          </cell>
          <cell r="Q2098" t="str">
            <v>shagiev.vr@tc11.pp.gazprom-neft.ru</v>
          </cell>
        </row>
        <row r="2099">
          <cell r="P2099" t="str">
            <v>Шагиев Винер Ренирович</v>
          </cell>
          <cell r="Q2099" t="str">
            <v>shagiev.vr@tc11.pp.gazprom-neft.ru</v>
          </cell>
        </row>
        <row r="2100">
          <cell r="P2100" t="str">
            <v>Шайхутдинова Любовь Александровна</v>
          </cell>
          <cell r="Q2100" t="str">
            <v>shaykhutdinova.la@tc17.pp.gazprom-neft.ru</v>
          </cell>
        </row>
        <row r="2101">
          <cell r="P2101" t="str">
            <v>Шарапова Юлия Мухаметрахимовна</v>
          </cell>
          <cell r="Q2101" t="str">
            <v>sharapova.yum@tc16.pp.gazprom-neft.ru</v>
          </cell>
        </row>
        <row r="2102">
          <cell r="P2102" t="str">
            <v>Шатунова Наталья Юрьевна</v>
          </cell>
          <cell r="Q2102" t="str">
            <v>shatunova.nyu@tc18.pp.gazprom-neft.ru</v>
          </cell>
        </row>
        <row r="2103">
          <cell r="P2103" t="str">
            <v>Шевелев Александр Алексеевич</v>
          </cell>
          <cell r="Q2103" t="str">
            <v>shevelev.aal@tc6.pp.gazprom-neft.ru</v>
          </cell>
        </row>
        <row r="2104">
          <cell r="P2104" t="str">
            <v>Шевелев Александр Алексеевич</v>
          </cell>
          <cell r="Q2104" t="str">
            <v>shevelev.aal@tc6.pp.gazprom-neft.ru</v>
          </cell>
        </row>
        <row r="2105">
          <cell r="P2105" t="str">
            <v>Шель Виталий Владимирович</v>
          </cell>
          <cell r="Q2105" t="str">
            <v>shel.vvl@tc11.pp.gazprom-neft.ru</v>
          </cell>
        </row>
        <row r="2106">
          <cell r="P2106" t="str">
            <v>Шеститко Андрей Владимирович</v>
          </cell>
          <cell r="Q2106" t="str">
            <v>shestitko.av@tc18.pp.gazprom-neft.ru</v>
          </cell>
        </row>
        <row r="2107">
          <cell r="P2107" t="str">
            <v>Ширгазин Радмир Альфатович</v>
          </cell>
          <cell r="Q2107" t="str">
            <v>shirgazin.ra@tc16.pp.gazprom-neft.ru</v>
          </cell>
        </row>
        <row r="2108">
          <cell r="P2108" t="str">
            <v>Ширгазин Радмир Альфатович</v>
          </cell>
          <cell r="Q2108" t="str">
            <v>shirgazin.ra@tc16.pp.gazprom-neft.ru</v>
          </cell>
        </row>
        <row r="2109">
          <cell r="P2109" t="str">
            <v>Шишкина Ольга Викторовна</v>
          </cell>
          <cell r="Q2109" t="str">
            <v>shishkina.ov@tc11.pp.gazprom-neft.ru</v>
          </cell>
        </row>
        <row r="2110">
          <cell r="P2110" t="str">
            <v>Шмыгина Оксана Игорьевна</v>
          </cell>
          <cell r="Q2110" t="str">
            <v>shmygina.oi@tc16.pp.gazprom-neft.ru</v>
          </cell>
        </row>
        <row r="2111">
          <cell r="P2111" t="str">
            <v>Шнарбаев Азат Нурланович</v>
          </cell>
          <cell r="Q2111" t="str">
            <v>shnarbaev.an@tc19.pp.gazprom-neft.ru</v>
          </cell>
        </row>
        <row r="2112">
          <cell r="P2112" t="str">
            <v>Шнибин Виталий Анатольевич</v>
          </cell>
          <cell r="Q2112" t="str">
            <v>shnibin.va@tc11.pp.gazprom-neft.ru</v>
          </cell>
        </row>
        <row r="2113">
          <cell r="P2113" t="str">
            <v>Шнибина Татьяна Николаевна</v>
          </cell>
          <cell r="Q2113" t="str">
            <v>shnibina.tn@tc7.pp.gazprom-neft.ru</v>
          </cell>
        </row>
        <row r="2114">
          <cell r="P2114" t="str">
            <v>Шустова Оксана Георгиевна</v>
          </cell>
          <cell r="Q2114" t="str">
            <v>shustova.og@tc11.pp.gazprom-neft.ru</v>
          </cell>
        </row>
        <row r="2115">
          <cell r="P2115" t="str">
            <v>Щеголев Алексей Владимирович</v>
          </cell>
          <cell r="Q2115" t="str">
            <v>shchegolev.av@tc6.pp.gazprom-neft.ru</v>
          </cell>
        </row>
        <row r="2116">
          <cell r="P2116" t="str">
            <v>Щукина Екатерина Васильевна</v>
          </cell>
          <cell r="Q2116" t="str">
            <v>shchukina.eva@tc11.pp.gazprom-neft.ru</v>
          </cell>
        </row>
        <row r="2117">
          <cell r="P2117" t="str">
            <v>Юровских Екатерина Владимировна</v>
          </cell>
          <cell r="Q2117" t="str">
            <v>yurovskikh.ev@tc6.pp.gazprom-neft.ru</v>
          </cell>
        </row>
        <row r="2118">
          <cell r="P2118" t="str">
            <v>Япэскуртэ Матвей Алексеевич</v>
          </cell>
          <cell r="Q2118" t="str">
            <v>yapeskurte.ma@tc16.pp.gazprom-neft.ru</v>
          </cell>
        </row>
        <row r="2119">
          <cell r="P2119" t="str">
            <v>Ярославская Татьяна Ивановна</v>
          </cell>
          <cell r="Q2119" t="str">
            <v>yaroslavskaya.ti@tc18.pp.gazprom-neft.ru</v>
          </cell>
        </row>
        <row r="2120">
          <cell r="P2120" t="str">
            <v>Ященко Андрей Георгиевич</v>
          </cell>
          <cell r="Q2120" t="str">
            <v>yashchenko.ag@tc16.pp.gazprom-neft.ru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ERSONAL"/>
    </sheetNames>
    <definedNames>
      <definedName name="ExtractElement"/>
    </defined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_1"/>
    </sheetNames>
    <sheetDataSet>
      <sheetData sheetId="0">
        <row r="2">
          <cell r="H2" t="str">
            <v>Баринов Александр Александрович</v>
          </cell>
          <cell r="I2" t="str">
            <v>0000-00081</v>
          </cell>
          <cell r="J2" t="str">
            <v>Генеральный директор акционерного общества</v>
          </cell>
        </row>
        <row r="3">
          <cell r="H3" t="str">
            <v>Рыбакин Алексей Николаевич</v>
          </cell>
          <cell r="I3" t="str">
            <v>39205454</v>
          </cell>
          <cell r="J3" t="str">
            <v>Главный специалист</v>
          </cell>
        </row>
        <row r="4">
          <cell r="H4" t="str">
            <v>Иванов Михаил Григорьевич</v>
          </cell>
          <cell r="I4" t="str">
            <v>0000-00142</v>
          </cell>
          <cell r="J4" t="str">
            <v>Директор по газу</v>
          </cell>
        </row>
        <row r="5">
          <cell r="H5" t="str">
            <v>Бакиров Гамир Кадирович</v>
          </cell>
          <cell r="I5" t="str">
            <v>39205355</v>
          </cell>
          <cell r="J5" t="str">
            <v>Руководитель направления реализации и сопровождения газовых проектов</v>
          </cell>
        </row>
        <row r="6">
          <cell r="H6" t="str">
            <v>Колченцева Наталья Александровна</v>
          </cell>
          <cell r="I6" t="str">
            <v>39206218</v>
          </cell>
          <cell r="J6" t="str">
            <v>Технолог сменный</v>
          </cell>
        </row>
        <row r="7">
          <cell r="H7" t="str">
            <v>Балаба Анастасия Сергеевна</v>
          </cell>
          <cell r="I7" t="str">
            <v>39204202</v>
          </cell>
          <cell r="J7" t="str">
            <v>Ведущий специалист</v>
          </cell>
        </row>
        <row r="8">
          <cell r="H8" t="str">
            <v>Смирнова Ирина Витальевна</v>
          </cell>
          <cell r="I8" t="str">
            <v>39200460</v>
          </cell>
          <cell r="J8" t="str">
            <v>Ведущий специалист</v>
          </cell>
        </row>
        <row r="9">
          <cell r="H9" t="str">
            <v>Мирошников Руслан Эдуардович</v>
          </cell>
          <cell r="I9" t="str">
            <v>39001247</v>
          </cell>
          <cell r="J9" t="str">
            <v>Технолог сменный</v>
          </cell>
        </row>
        <row r="10">
          <cell r="H10" t="str">
            <v>Тарасенко Андрей Игоревич</v>
          </cell>
          <cell r="I10" t="str">
            <v>39205030</v>
          </cell>
          <cell r="J10" t="str">
            <v>Технолог сменный</v>
          </cell>
        </row>
        <row r="11">
          <cell r="H11" t="str">
            <v>Мотунов Евгений Николаевич</v>
          </cell>
          <cell r="I11" t="str">
            <v>39206337</v>
          </cell>
          <cell r="J11" t="str">
            <v>Технолог 1 категории сменный</v>
          </cell>
        </row>
        <row r="12">
          <cell r="H12" t="str">
            <v>Насыров-Седых Ратмир Ринатович</v>
          </cell>
          <cell r="I12" t="str">
            <v>39205785</v>
          </cell>
          <cell r="J12" t="str">
            <v>Технолог 1 категории сменный</v>
          </cell>
        </row>
        <row r="13">
          <cell r="H13" t="str">
            <v>Марченко Денис Владиславович</v>
          </cell>
          <cell r="I13" t="str">
            <v>39405247</v>
          </cell>
          <cell r="J13" t="str">
            <v>Технолог 1 категории сменный</v>
          </cell>
        </row>
        <row r="14">
          <cell r="H14" t="str">
            <v>Велиев Митхат Мехмедов</v>
          </cell>
          <cell r="I14" t="str">
            <v>39204757</v>
          </cell>
          <cell r="J14" t="str">
            <v>Мастер</v>
          </cell>
        </row>
        <row r="15">
          <cell r="H15" t="str">
            <v>Галлямов Андриян Рафаэльевич</v>
          </cell>
          <cell r="I15" t="str">
            <v>39205070</v>
          </cell>
          <cell r="J15" t="str">
            <v>Мастер</v>
          </cell>
        </row>
        <row r="16">
          <cell r="H16" t="str">
            <v>Кулигин Сергей Михайлович</v>
          </cell>
          <cell r="I16" t="str">
            <v>39204049</v>
          </cell>
          <cell r="J16" t="str">
            <v>Начальник участка</v>
          </cell>
        </row>
        <row r="17">
          <cell r="H17" t="str">
            <v>Кукса Денис Витальевич</v>
          </cell>
          <cell r="I17" t="str">
            <v>39204825</v>
          </cell>
          <cell r="J17" t="str">
            <v>Мастер</v>
          </cell>
        </row>
        <row r="18">
          <cell r="H18" t="str">
            <v>Черешнев Артем Сергеевич</v>
          </cell>
          <cell r="I18" t="str">
            <v>39406947</v>
          </cell>
          <cell r="J18" t="str">
            <v>Оператор по сбору газа</v>
          </cell>
        </row>
        <row r="19">
          <cell r="H19" t="str">
            <v>Курников Вадим Викторович</v>
          </cell>
          <cell r="I19" t="str">
            <v>39205202</v>
          </cell>
          <cell r="J19" t="str">
            <v>Оператор по сбору газа</v>
          </cell>
        </row>
        <row r="20">
          <cell r="H20" t="str">
            <v>Валеев Вадим Фанисович</v>
          </cell>
          <cell r="I20" t="str">
            <v>39205075</v>
          </cell>
          <cell r="J20" t="str">
            <v>Оператор по сбору газа</v>
          </cell>
        </row>
        <row r="21">
          <cell r="H21" t="str">
            <v>Балабанов Валерий Валерьевич</v>
          </cell>
          <cell r="I21" t="str">
            <v>39205363</v>
          </cell>
          <cell r="J21" t="str">
            <v>Оператор по сбору газа</v>
          </cell>
        </row>
        <row r="22">
          <cell r="H22" t="str">
            <v>Игнатюк Олеся Сергеевна</v>
          </cell>
          <cell r="I22" t="str">
            <v>39206070</v>
          </cell>
          <cell r="J22" t="str">
            <v>Обходчик линейный</v>
          </cell>
        </row>
        <row r="23">
          <cell r="H23" t="str">
            <v>Бычков Владислав Васильевич</v>
          </cell>
          <cell r="I23" t="str">
            <v>39205381</v>
          </cell>
          <cell r="J23" t="str">
            <v>Обходчик линейный</v>
          </cell>
        </row>
        <row r="24">
          <cell r="H24" t="str">
            <v>Федоров Алексей Николаевич</v>
          </cell>
          <cell r="I24" t="str">
            <v>39205020</v>
          </cell>
          <cell r="J24" t="str">
            <v>Обходчик линейный</v>
          </cell>
        </row>
        <row r="25">
          <cell r="H25" t="str">
            <v>Маковенко Николай Дмитриевич</v>
          </cell>
          <cell r="I25" t="str">
            <v>39406911</v>
          </cell>
          <cell r="J25" t="str">
            <v>Оператор по сбору газа</v>
          </cell>
        </row>
        <row r="26">
          <cell r="H26" t="str">
            <v>Годов Игорь Николаевич</v>
          </cell>
          <cell r="I26" t="str">
            <v>0000-00252</v>
          </cell>
          <cell r="J26" t="str">
            <v>Обходчик линейный</v>
          </cell>
        </row>
        <row r="27">
          <cell r="H27" t="str">
            <v>Аязбеков Тимур Алмазович</v>
          </cell>
          <cell r="I27" t="str">
            <v>0000-00157</v>
          </cell>
          <cell r="J27" t="str">
            <v>Оператор по сбору газа</v>
          </cell>
        </row>
        <row r="28">
          <cell r="H28" t="str">
            <v>Булатов Руслан Исмагилович</v>
          </cell>
          <cell r="I28" t="str">
            <v>39406306</v>
          </cell>
          <cell r="J28" t="str">
            <v>Оператор по сбору газа</v>
          </cell>
        </row>
        <row r="29">
          <cell r="H29" t="str">
            <v>Лобанов Сергей Николаевич</v>
          </cell>
          <cell r="I29" t="str">
            <v>39406263</v>
          </cell>
          <cell r="J29" t="str">
            <v>Обходчик линейный</v>
          </cell>
        </row>
        <row r="30">
          <cell r="H30" t="str">
            <v>Гнатив Владислав Богданович</v>
          </cell>
          <cell r="I30" t="str">
            <v>0000-00305</v>
          </cell>
          <cell r="J30" t="str">
            <v>Оператор по сбору газа</v>
          </cell>
        </row>
        <row r="31">
          <cell r="H31" t="str">
            <v>Хасанов Руслан Раилевич</v>
          </cell>
          <cell r="I31" t="str">
            <v>39406600</v>
          </cell>
          <cell r="J31" t="str">
            <v>Оператор по сбору газа</v>
          </cell>
        </row>
        <row r="32">
          <cell r="H32" t="str">
            <v>Латыпов Павел Васильевич</v>
          </cell>
          <cell r="I32" t="str">
            <v>39204776</v>
          </cell>
          <cell r="J32" t="str">
            <v>Оператор по сбору газа</v>
          </cell>
        </row>
        <row r="33">
          <cell r="H33" t="str">
            <v>Галишанов Марат Саимович</v>
          </cell>
          <cell r="I33" t="str">
            <v>39205060</v>
          </cell>
          <cell r="J33" t="str">
            <v>Оператор по сбору газа</v>
          </cell>
        </row>
        <row r="34">
          <cell r="H34" t="str">
            <v>Кагункин Даниил Владимирович</v>
          </cell>
          <cell r="I34" t="str">
            <v>39205203</v>
          </cell>
          <cell r="J34" t="str">
            <v>Оператор по сбору газа</v>
          </cell>
        </row>
        <row r="35">
          <cell r="H35" t="str">
            <v>Ганеев Альфис Фидаисович</v>
          </cell>
          <cell r="I35" t="str">
            <v>39406565</v>
          </cell>
          <cell r="J35" t="str">
            <v>Оператор по сбору газа</v>
          </cell>
        </row>
        <row r="36">
          <cell r="H36" t="str">
            <v>Самсонов Давид Музаффарович</v>
          </cell>
          <cell r="I36" t="str">
            <v>39406927</v>
          </cell>
          <cell r="J36" t="str">
            <v>Мастер</v>
          </cell>
        </row>
        <row r="37">
          <cell r="H37" t="str">
            <v>Драбыч Виктор Миронович</v>
          </cell>
          <cell r="I37" t="str">
            <v>39205158</v>
          </cell>
          <cell r="J37" t="str">
            <v>Мастер</v>
          </cell>
        </row>
        <row r="38">
          <cell r="H38" t="str">
            <v>Никитин Дмитрий Сергеевич</v>
          </cell>
          <cell r="I38" t="str">
            <v>39205201</v>
          </cell>
          <cell r="J38" t="str">
            <v>Машинист компрессорных установок</v>
          </cell>
        </row>
        <row r="39">
          <cell r="H39" t="str">
            <v>Федоров Максим Андреевич</v>
          </cell>
          <cell r="I39" t="str">
            <v>39205496</v>
          </cell>
          <cell r="J39" t="str">
            <v>Оператор по сбору газа</v>
          </cell>
        </row>
        <row r="40">
          <cell r="H40" t="str">
            <v>Гладиков Егор Олегович</v>
          </cell>
          <cell r="I40" t="str">
            <v>39406910</v>
          </cell>
          <cell r="J40" t="str">
            <v>Оператор по сбору газа</v>
          </cell>
        </row>
        <row r="41">
          <cell r="H41" t="str">
            <v>Яцкин Антон Игоревич</v>
          </cell>
          <cell r="I41" t="str">
            <v>0000-00044</v>
          </cell>
          <cell r="J41" t="str">
            <v>Оператор по сбору газа</v>
          </cell>
        </row>
        <row r="42">
          <cell r="H42" t="str">
            <v>Сабиров Артур Галимович</v>
          </cell>
          <cell r="I42" t="str">
            <v>0000-00247</v>
          </cell>
          <cell r="J42" t="str">
            <v>Оператор по сбору газа</v>
          </cell>
        </row>
        <row r="43">
          <cell r="H43" t="str">
            <v>Грянко Дмитрий Юрьевич</v>
          </cell>
          <cell r="I43" t="str">
            <v>39406891</v>
          </cell>
          <cell r="J43" t="str">
            <v>Оператор по сбору газа</v>
          </cell>
        </row>
        <row r="44">
          <cell r="H44" t="str">
            <v>Бугаев Владимир Анатольевич</v>
          </cell>
          <cell r="I44" t="str">
            <v>39205545</v>
          </cell>
          <cell r="J44" t="str">
            <v>Машинист компрессорных установок</v>
          </cell>
        </row>
        <row r="45">
          <cell r="H45" t="str">
            <v>Белов Максим Сергеевич</v>
          </cell>
          <cell r="I45" t="str">
            <v>39205678</v>
          </cell>
          <cell r="J45" t="str">
            <v>Машинист компрессорных установок</v>
          </cell>
        </row>
        <row r="46">
          <cell r="H46" t="str">
            <v>Толмачев Евгений Иванович</v>
          </cell>
          <cell r="I46" t="str">
            <v>39205625</v>
          </cell>
          <cell r="J46" t="str">
            <v>Слесарь по ремонту технологических установок</v>
          </cell>
        </row>
        <row r="47">
          <cell r="H47" t="str">
            <v>Пучнин Андрей Владимирович</v>
          </cell>
          <cell r="I47" t="str">
            <v>39205241</v>
          </cell>
          <cell r="J47" t="str">
            <v>Слесарь по ремонту технологических установок</v>
          </cell>
        </row>
        <row r="48">
          <cell r="H48" t="str">
            <v>Сулюгин Виталий Александрович</v>
          </cell>
          <cell r="I48" t="str">
            <v>39205247</v>
          </cell>
          <cell r="J48" t="str">
            <v>Слесарь по ремонту технологических установок</v>
          </cell>
        </row>
        <row r="49">
          <cell r="H49" t="str">
            <v>Утишев Сергей Игоревич</v>
          </cell>
          <cell r="I49" t="str">
            <v>39205631</v>
          </cell>
          <cell r="J49" t="str">
            <v>Электрогазосварщик</v>
          </cell>
        </row>
        <row r="50">
          <cell r="H50" t="str">
            <v>Гаран Павел Николаевич</v>
          </cell>
          <cell r="I50" t="str">
            <v>39406544</v>
          </cell>
          <cell r="J50" t="str">
            <v>Электрогазосварщик</v>
          </cell>
        </row>
        <row r="51">
          <cell r="H51" t="str">
            <v>Гостищев Василий Юрьевич</v>
          </cell>
          <cell r="I51" t="str">
            <v>39406401</v>
          </cell>
          <cell r="J51" t="str">
            <v>Электрогазосварщик</v>
          </cell>
        </row>
        <row r="52">
          <cell r="H52" t="str">
            <v>Каланаков Валентин Олегович</v>
          </cell>
          <cell r="I52" t="str">
            <v>39406110</v>
          </cell>
          <cell r="J52" t="str">
            <v>Электрогазосварщик</v>
          </cell>
        </row>
        <row r="53">
          <cell r="H53" t="str">
            <v>Вязигин Виктор Иванович</v>
          </cell>
          <cell r="I53" t="str">
            <v>39205547</v>
          </cell>
          <cell r="J53" t="str">
            <v>Слесарь по ремонту технологических установок</v>
          </cell>
        </row>
        <row r="54">
          <cell r="H54" t="str">
            <v>Трифонов Евгений Сергеевич</v>
          </cell>
          <cell r="I54" t="str">
            <v>39205486</v>
          </cell>
          <cell r="J54" t="str">
            <v>Слесарь по ремонту технологических установок</v>
          </cell>
        </row>
        <row r="55">
          <cell r="H55" t="str">
            <v>Волкова Ольга Вячеславовна</v>
          </cell>
          <cell r="I55" t="str">
            <v>39405332</v>
          </cell>
          <cell r="J55" t="str">
            <v>Распределитель работ</v>
          </cell>
        </row>
        <row r="56">
          <cell r="H56" t="str">
            <v>Петров Андрей Юрьевич</v>
          </cell>
          <cell r="I56" t="str">
            <v>39406308</v>
          </cell>
          <cell r="J56" t="str">
            <v>Начальник участка</v>
          </cell>
        </row>
        <row r="57">
          <cell r="H57" t="str">
            <v>Хафизов Ильдус Зуфарович</v>
          </cell>
          <cell r="I57" t="str">
            <v>39204918</v>
          </cell>
          <cell r="J57" t="str">
            <v>Начальник участка</v>
          </cell>
        </row>
        <row r="58">
          <cell r="H58" t="str">
            <v>Борисов Сергей Валериевич</v>
          </cell>
          <cell r="I58" t="str">
            <v>39205533</v>
          </cell>
          <cell r="J58" t="str">
            <v>Оператор по сбору газа</v>
          </cell>
        </row>
        <row r="59">
          <cell r="H59" t="str">
            <v>Амельченко Юрий Владимирович</v>
          </cell>
          <cell r="I59" t="str">
            <v>39404971</v>
          </cell>
          <cell r="J59" t="str">
            <v>Оператор по сбору газа</v>
          </cell>
        </row>
        <row r="60">
          <cell r="H60" t="str">
            <v>Дараган Михаил Викторович</v>
          </cell>
          <cell r="I60" t="str">
            <v>39204821</v>
          </cell>
          <cell r="J60" t="str">
            <v>Начальник участка</v>
          </cell>
        </row>
        <row r="61">
          <cell r="H61" t="str">
            <v>Чернов Илья Александрович</v>
          </cell>
          <cell r="I61" t="str">
            <v>39405196</v>
          </cell>
          <cell r="J61" t="str">
            <v>Начальник участка</v>
          </cell>
        </row>
        <row r="62">
          <cell r="H62" t="str">
            <v>Бейбутов Ширин-Буба Октябрович</v>
          </cell>
          <cell r="I62" t="str">
            <v>39406139</v>
          </cell>
          <cell r="J62" t="str">
            <v>Мастер</v>
          </cell>
        </row>
        <row r="63">
          <cell r="H63" t="str">
            <v>Султанов Вахид Султанович</v>
          </cell>
          <cell r="I63" t="str">
            <v>39405812</v>
          </cell>
          <cell r="J63" t="str">
            <v>Мастер</v>
          </cell>
        </row>
        <row r="64">
          <cell r="H64" t="str">
            <v>Зайцев Антон Сергеевич</v>
          </cell>
          <cell r="I64" t="str">
            <v>39406514</v>
          </cell>
          <cell r="J64" t="str">
            <v>Машинист компрессорных установок</v>
          </cell>
        </row>
        <row r="65">
          <cell r="H65" t="str">
            <v>Гаврилов Евгений Олегович</v>
          </cell>
          <cell r="I65" t="str">
            <v>39204890</v>
          </cell>
          <cell r="J65" t="str">
            <v>Машинист компрессорных установок</v>
          </cell>
        </row>
        <row r="66">
          <cell r="H66" t="str">
            <v>Петухов Юрий Владимирович</v>
          </cell>
          <cell r="I66" t="str">
            <v>39205431</v>
          </cell>
          <cell r="J66" t="str">
            <v>Машинист компрессорных установок</v>
          </cell>
        </row>
        <row r="67">
          <cell r="H67" t="str">
            <v>Хайруллин Ильдар Фаритович</v>
          </cell>
          <cell r="I67" t="str">
            <v>39205472</v>
          </cell>
          <cell r="J67" t="str">
            <v>Машинист компрессорных установок</v>
          </cell>
        </row>
        <row r="68">
          <cell r="H68" t="str">
            <v>Савченко Александр Юрьевич</v>
          </cell>
          <cell r="I68" t="str">
            <v>39205577</v>
          </cell>
          <cell r="J68" t="str">
            <v>Машинист компрессорных установок</v>
          </cell>
        </row>
        <row r="69">
          <cell r="H69" t="str">
            <v>Томашевич Константин Владимирович</v>
          </cell>
          <cell r="I69" t="str">
            <v>39206291</v>
          </cell>
          <cell r="J69" t="str">
            <v>Машинист компрессорных установок</v>
          </cell>
        </row>
        <row r="70">
          <cell r="H70" t="str">
            <v>Рязанов Николай Викторович</v>
          </cell>
          <cell r="I70" t="str">
            <v>39205543</v>
          </cell>
          <cell r="J70" t="str">
            <v>Машинист компрессорных установок</v>
          </cell>
        </row>
        <row r="71">
          <cell r="H71" t="str">
            <v>Громов Дмитрий Викторович</v>
          </cell>
          <cell r="I71" t="str">
            <v>39205610</v>
          </cell>
          <cell r="J71" t="str">
            <v>Машинист компрессорных установок</v>
          </cell>
        </row>
        <row r="72">
          <cell r="H72" t="str">
            <v>Валиков Александр Сергеевич</v>
          </cell>
          <cell r="I72" t="str">
            <v>39204810</v>
          </cell>
          <cell r="J72" t="str">
            <v>Машинист компрессорных установок</v>
          </cell>
        </row>
        <row r="73">
          <cell r="H73" t="str">
            <v>Шарошкин Павел Александрович</v>
          </cell>
          <cell r="I73" t="str">
            <v>39405774</v>
          </cell>
          <cell r="J73" t="str">
            <v>Машинист компрессорных установок</v>
          </cell>
        </row>
        <row r="74">
          <cell r="H74" t="str">
            <v>Шевелев Сергей Сергеевич</v>
          </cell>
          <cell r="I74" t="str">
            <v>39205138</v>
          </cell>
          <cell r="J74" t="str">
            <v>Машинист компрессорных установок</v>
          </cell>
        </row>
        <row r="75">
          <cell r="H75" t="str">
            <v>Халилов Вадим Асхат-Бекович</v>
          </cell>
          <cell r="I75" t="str">
            <v>39206472</v>
          </cell>
          <cell r="J75" t="str">
            <v>Оператор по сбору газа</v>
          </cell>
        </row>
        <row r="76">
          <cell r="H76" t="str">
            <v>Калинин Александр Викторович</v>
          </cell>
          <cell r="I76" t="str">
            <v>39205096</v>
          </cell>
          <cell r="J76" t="str">
            <v>Оператор по сбору газа</v>
          </cell>
        </row>
        <row r="77">
          <cell r="H77" t="str">
            <v>Шубин Алексей Вячеславович</v>
          </cell>
          <cell r="I77" t="str">
            <v>39406142</v>
          </cell>
          <cell r="J77" t="str">
            <v>Оператор по сбору газа</v>
          </cell>
        </row>
        <row r="78">
          <cell r="H78" t="str">
            <v>Сокол Константин Сергеевич</v>
          </cell>
          <cell r="I78" t="str">
            <v>0000-00101</v>
          </cell>
          <cell r="J78" t="str">
            <v>Оператор по сбору газа</v>
          </cell>
        </row>
        <row r="79">
          <cell r="H79" t="str">
            <v>Коваль Андрей Васильевич</v>
          </cell>
          <cell r="I79" t="str">
            <v>0000-00052</v>
          </cell>
          <cell r="J79" t="str">
            <v>Оператор по сбору газа</v>
          </cell>
        </row>
        <row r="80">
          <cell r="H80" t="str">
            <v>Никитин Александр Сергеевич</v>
          </cell>
          <cell r="I80" t="str">
            <v>39205113</v>
          </cell>
          <cell r="J80" t="str">
            <v>Машинист компрессорных установок</v>
          </cell>
        </row>
        <row r="81">
          <cell r="H81" t="str">
            <v>Шарыпов Набиль Иззатулович</v>
          </cell>
          <cell r="I81" t="str">
            <v>0000-00045</v>
          </cell>
          <cell r="J81" t="str">
            <v>Машинист компрессорных установок</v>
          </cell>
        </row>
        <row r="82">
          <cell r="H82" t="str">
            <v>Паю Александр Степанович</v>
          </cell>
          <cell r="I82" t="str">
            <v>39205044</v>
          </cell>
          <cell r="J82" t="str">
            <v>Машинист компрессорных установок</v>
          </cell>
        </row>
        <row r="83">
          <cell r="H83" t="str">
            <v>Железков Сергей Егорович</v>
          </cell>
          <cell r="I83" t="str">
            <v>39204826</v>
          </cell>
          <cell r="J83" t="str">
            <v>Машинист компрессорных установок</v>
          </cell>
        </row>
        <row r="84">
          <cell r="H84" t="str">
            <v>Якобаке Иван Валерьевич</v>
          </cell>
          <cell r="I84" t="str">
            <v>0000-00232</v>
          </cell>
          <cell r="J84" t="str">
            <v>Машинист компрессорных установок</v>
          </cell>
        </row>
        <row r="85">
          <cell r="H85" t="str">
            <v>Барышев Владимир Вячеславович</v>
          </cell>
          <cell r="I85" t="str">
            <v>39204788</v>
          </cell>
          <cell r="J85" t="str">
            <v>Старший механик</v>
          </cell>
        </row>
        <row r="86">
          <cell r="H86" t="str">
            <v>Кагункин Андрей Владимирович</v>
          </cell>
          <cell r="I86" t="str">
            <v>39205626</v>
          </cell>
          <cell r="J86" t="str">
            <v>Ведущий инженер</v>
          </cell>
        </row>
        <row r="87">
          <cell r="H87" t="str">
            <v>Симкин Дмитрий Михайлович</v>
          </cell>
          <cell r="I87" t="str">
            <v>39205187</v>
          </cell>
          <cell r="J87" t="str">
            <v>Начальник цеха</v>
          </cell>
        </row>
        <row r="88">
          <cell r="H88" t="str">
            <v>Савреев Сергей Николаевич</v>
          </cell>
          <cell r="I88" t="str">
            <v>39205180</v>
          </cell>
          <cell r="J88" t="str">
            <v>Заместитель начальника цеха по производству</v>
          </cell>
        </row>
        <row r="89">
          <cell r="H89" t="str">
            <v>Уразов Руслан Рибхатович</v>
          </cell>
          <cell r="I89" t="str">
            <v>39206121</v>
          </cell>
          <cell r="J89" t="str">
            <v>Главный специалист</v>
          </cell>
        </row>
        <row r="90">
          <cell r="H90" t="str">
            <v>Петров Юрий Валерьевич</v>
          </cell>
          <cell r="I90" t="str">
            <v>39205756</v>
          </cell>
          <cell r="J90" t="str">
            <v>Руководитель направления сопровождения газового производства</v>
          </cell>
        </row>
        <row r="91">
          <cell r="H91" t="str">
            <v>Курдюков Карп Семёнович</v>
          </cell>
          <cell r="I91" t="str">
            <v>0000-00367</v>
          </cell>
          <cell r="J91" t="str">
            <v>Начальник отдела</v>
          </cell>
        </row>
        <row r="92">
          <cell r="H92" t="str">
            <v>Филиппова Валерия Александровна</v>
          </cell>
          <cell r="I92" t="str">
            <v>39405950</v>
          </cell>
          <cell r="J92" t="str">
            <v>Ведущий специалист</v>
          </cell>
        </row>
        <row r="93">
          <cell r="H93" t="str">
            <v>Прирез Сергей Алексеевич</v>
          </cell>
          <cell r="I93" t="str">
            <v>39406948</v>
          </cell>
          <cell r="J93" t="str">
            <v>Руководитель проекта по совершенствованию промышленной медицины и охраны здоровья</v>
          </cell>
        </row>
        <row r="94">
          <cell r="H94" t="str">
            <v>Самойлова Нина Витальевна</v>
          </cell>
          <cell r="I94" t="str">
            <v>39200809</v>
          </cell>
          <cell r="J94" t="str">
            <v>Ведущий специалист</v>
          </cell>
        </row>
        <row r="95">
          <cell r="H95" t="str">
            <v>Галиев Рустам Фидарисович</v>
          </cell>
          <cell r="I95" t="str">
            <v>39000960</v>
          </cell>
          <cell r="J95" t="str">
            <v>Руководитель направления по охране здоровья</v>
          </cell>
        </row>
        <row r="96">
          <cell r="H96" t="str">
            <v>Халиков Павел Рауфович</v>
          </cell>
          <cell r="I96" t="str">
            <v>0000-00308</v>
          </cell>
          <cell r="J96" t="str">
            <v>Начальник управления</v>
          </cell>
        </row>
        <row r="97">
          <cell r="H97" t="str">
            <v>Каратицкая Ирина Николаевна</v>
          </cell>
          <cell r="I97" t="str">
            <v>39201272</v>
          </cell>
          <cell r="J97" t="str">
            <v>Ведущий инженер</v>
          </cell>
        </row>
        <row r="98">
          <cell r="H98" t="str">
            <v>Ненашева Полина Алексеевна</v>
          </cell>
          <cell r="I98" t="str">
            <v>39406222</v>
          </cell>
          <cell r="J98" t="str">
            <v>Начальник отдела</v>
          </cell>
        </row>
        <row r="99">
          <cell r="H99" t="str">
            <v>Чернова Екатерина Юрьевна</v>
          </cell>
          <cell r="I99" t="str">
            <v>39405762</v>
          </cell>
          <cell r="J99" t="str">
            <v>Ведущий инженер</v>
          </cell>
        </row>
        <row r="100">
          <cell r="H100" t="str">
            <v>Дегтярева Варвара Дмитриевна</v>
          </cell>
          <cell r="I100" t="str">
            <v>39407039</v>
          </cell>
          <cell r="J100" t="str">
            <v>Руководитель направления по экологическому нормированию</v>
          </cell>
        </row>
        <row r="101">
          <cell r="H101" t="str">
            <v>Андриянова Елена Викторовна</v>
          </cell>
          <cell r="I101" t="str">
            <v>39010133</v>
          </cell>
          <cell r="J101" t="str">
            <v>Ведущий специалист</v>
          </cell>
        </row>
        <row r="102">
          <cell r="H102" t="str">
            <v>Поворознюк Полина Александровна</v>
          </cell>
          <cell r="I102" t="str">
            <v>39201300</v>
          </cell>
          <cell r="J102" t="str">
            <v>Главный специалист</v>
          </cell>
        </row>
        <row r="103">
          <cell r="H103" t="str">
            <v>Калинин Алексей Викторович</v>
          </cell>
          <cell r="I103" t="str">
            <v>0000-00205</v>
          </cell>
          <cell r="J103" t="str">
            <v>Начальник управления</v>
          </cell>
        </row>
        <row r="104">
          <cell r="H104" t="str">
            <v>Токарева Анна Владимировна</v>
          </cell>
          <cell r="I104" t="str">
            <v>39203479</v>
          </cell>
          <cell r="J104" t="str">
            <v>Руководитель по развитию культуры производственной безопасности</v>
          </cell>
        </row>
        <row r="105">
          <cell r="H105" t="str">
            <v>Дмитриченко Оксана Николаевна</v>
          </cell>
          <cell r="I105" t="str">
            <v>39203865</v>
          </cell>
          <cell r="J105" t="str">
            <v>Ведущий инженер</v>
          </cell>
        </row>
        <row r="106">
          <cell r="H106" t="str">
            <v>Конарёв Александр Олегович</v>
          </cell>
          <cell r="I106" t="str">
            <v>0000-00256</v>
          </cell>
          <cell r="J106" t="str">
            <v>Начальник отдела</v>
          </cell>
        </row>
        <row r="107">
          <cell r="H107" t="str">
            <v>Корсакова Зарема Тахиржановна</v>
          </cell>
          <cell r="I107" t="str">
            <v>39000132</v>
          </cell>
          <cell r="J107" t="str">
            <v>Специалист</v>
          </cell>
        </row>
        <row r="108">
          <cell r="H108" t="str">
            <v>Луханина Александра Владимировна</v>
          </cell>
          <cell r="I108" t="str">
            <v>39203804</v>
          </cell>
          <cell r="J108" t="str">
            <v>Главный специалист</v>
          </cell>
        </row>
        <row r="109">
          <cell r="H109" t="str">
            <v>Подгальняя Кристина Александровна</v>
          </cell>
          <cell r="I109" t="str">
            <v>0000-00362</v>
          </cell>
          <cell r="J109" t="str">
            <v>Главный специалист</v>
          </cell>
        </row>
        <row r="110">
          <cell r="H110" t="str">
            <v>Кошкарева Татьяна Владимировна</v>
          </cell>
          <cell r="I110" t="str">
            <v>39000775</v>
          </cell>
          <cell r="J110" t="str">
            <v>Главный специалист</v>
          </cell>
        </row>
        <row r="111">
          <cell r="H111" t="str">
            <v>Сенькин Вячеслав Сергеевич</v>
          </cell>
          <cell r="I111" t="str">
            <v>39405921</v>
          </cell>
          <cell r="J111" t="str">
            <v>Главный специалист</v>
          </cell>
        </row>
        <row r="112">
          <cell r="H112" t="str">
            <v>Кагарманов Руслан Радикович</v>
          </cell>
          <cell r="I112" t="str">
            <v>0000-00012</v>
          </cell>
          <cell r="J112" t="str">
            <v>Главный специалист</v>
          </cell>
        </row>
        <row r="113">
          <cell r="H113" t="str">
            <v>Абдрахманов Артур Ильгизович</v>
          </cell>
          <cell r="I113" t="str">
            <v>0000-00174</v>
          </cell>
          <cell r="J113" t="str">
            <v>Главный специалист</v>
          </cell>
        </row>
        <row r="114">
          <cell r="H114" t="str">
            <v>Митякин Александр Викторович</v>
          </cell>
          <cell r="I114" t="str">
            <v>39204549</v>
          </cell>
          <cell r="J114" t="str">
            <v>Главный специалист</v>
          </cell>
        </row>
        <row r="115">
          <cell r="H115" t="str">
            <v>Аношина Ольга Николаевна</v>
          </cell>
          <cell r="I115" t="str">
            <v>39203794</v>
          </cell>
          <cell r="J115" t="str">
            <v>Начальник отдела</v>
          </cell>
        </row>
        <row r="116">
          <cell r="H116" t="str">
            <v>Горовая Елена Павловна</v>
          </cell>
          <cell r="I116" t="str">
            <v>39405791</v>
          </cell>
          <cell r="J116" t="str">
            <v>Ведущий специалист</v>
          </cell>
        </row>
        <row r="117">
          <cell r="H117" t="str">
            <v>Кузьмина Ольга Александровна</v>
          </cell>
          <cell r="I117" t="str">
            <v>39406967</v>
          </cell>
          <cell r="J117" t="str">
            <v>Ведущий специалист</v>
          </cell>
        </row>
        <row r="118">
          <cell r="H118" t="str">
            <v>Кушкумбаев Ерик Габдуллович</v>
          </cell>
          <cell r="I118" t="str">
            <v>0000-00396</v>
          </cell>
          <cell r="J118" t="str">
            <v>Руководитель направления по контролю электробезопасности</v>
          </cell>
        </row>
        <row r="119">
          <cell r="H119" t="str">
            <v>Зайцев Андрей Анатольевич</v>
          </cell>
          <cell r="I119" t="str">
            <v>39404995</v>
          </cell>
          <cell r="J119" t="str">
            <v>Ведущий инженер</v>
          </cell>
        </row>
        <row r="120">
          <cell r="H120" t="str">
            <v>Шалимов Дмитрий Анатольевич</v>
          </cell>
          <cell r="I120" t="str">
            <v>39205656</v>
          </cell>
          <cell r="J120" t="str">
            <v>Ведущий инженер</v>
          </cell>
        </row>
        <row r="121">
          <cell r="H121" t="str">
            <v>Зубова Наталья Викторовна</v>
          </cell>
          <cell r="I121" t="str">
            <v>39204065</v>
          </cell>
          <cell r="J121" t="str">
            <v>Распределитель работ</v>
          </cell>
        </row>
        <row r="122">
          <cell r="H122" t="str">
            <v>Хахуля Анастасия Викторовна</v>
          </cell>
          <cell r="I122" t="str">
            <v>39406482</v>
          </cell>
          <cell r="J122" t="str">
            <v>Ведущий инженер</v>
          </cell>
        </row>
        <row r="123">
          <cell r="H123" t="str">
            <v>Чугунова Елена Александровна</v>
          </cell>
          <cell r="I123" t="str">
            <v>39203001</v>
          </cell>
          <cell r="J123" t="str">
            <v>Ведущий инженер</v>
          </cell>
        </row>
        <row r="124">
          <cell r="H124" t="str">
            <v>Лунев Виктор Викторович</v>
          </cell>
          <cell r="I124" t="str">
            <v>39405899</v>
          </cell>
          <cell r="J124" t="str">
            <v>Ведущий инженер</v>
          </cell>
        </row>
        <row r="125">
          <cell r="H125" t="str">
            <v>Иванова Анжела Геннадьевна</v>
          </cell>
          <cell r="I125" t="str">
            <v>39406423</v>
          </cell>
          <cell r="J125" t="str">
            <v>Инженер</v>
          </cell>
        </row>
        <row r="126">
          <cell r="H126" t="str">
            <v>Копылов Павел Валентинович</v>
          </cell>
          <cell r="I126" t="str">
            <v>39001128</v>
          </cell>
          <cell r="J126" t="str">
            <v>Начальник службы</v>
          </cell>
        </row>
        <row r="127">
          <cell r="H127" t="str">
            <v>Муртузалиев Тимур Магомедович</v>
          </cell>
          <cell r="I127" t="str">
            <v>39405062</v>
          </cell>
          <cell r="J127" t="str">
            <v>Главный специалист</v>
          </cell>
        </row>
        <row r="128">
          <cell r="H128" t="str">
            <v>Хамидуллин Альберт Рашитович</v>
          </cell>
          <cell r="I128" t="str">
            <v>39205368</v>
          </cell>
          <cell r="J128" t="str">
            <v>Главный специалист</v>
          </cell>
        </row>
        <row r="129">
          <cell r="H129" t="str">
            <v>Макарова Жанна Олеговна</v>
          </cell>
          <cell r="I129" t="str">
            <v>39206817</v>
          </cell>
          <cell r="J129" t="str">
            <v>Руководитель направления по работе с подрядными организациями</v>
          </cell>
        </row>
        <row r="130">
          <cell r="H130" t="str">
            <v>Соколкин Александр Викторович</v>
          </cell>
          <cell r="I130" t="str">
            <v>39405039</v>
          </cell>
          <cell r="J130" t="str">
            <v>Начальник центра</v>
          </cell>
        </row>
        <row r="131">
          <cell r="H131" t="str">
            <v>Сыропятов Яков Сергеевич</v>
          </cell>
          <cell r="I131" t="str">
            <v>39001335</v>
          </cell>
          <cell r="J131" t="str">
            <v>Руководитель программ по корпоративному обучению и методологии</v>
          </cell>
        </row>
        <row r="132">
          <cell r="H132" t="str">
            <v>Куликов Александр Владимирович</v>
          </cell>
          <cell r="I132" t="str">
            <v>39405619</v>
          </cell>
          <cell r="J132" t="str">
            <v>Руководитель направления по практическому обучению</v>
          </cell>
        </row>
        <row r="133">
          <cell r="H133" t="str">
            <v>Кечина Лидия Николаевна</v>
          </cell>
          <cell r="I133" t="str">
            <v>39202513</v>
          </cell>
          <cell r="J133" t="str">
            <v>Ведущий инженер</v>
          </cell>
        </row>
        <row r="134">
          <cell r="H134" t="str">
            <v>Мишенина Лиана Николаевна</v>
          </cell>
          <cell r="I134" t="str">
            <v>39202791</v>
          </cell>
          <cell r="J134" t="str">
            <v>Ведущий инженер</v>
          </cell>
        </row>
        <row r="135">
          <cell r="H135" t="str">
            <v>Селезнева Наталья Ивановна</v>
          </cell>
          <cell r="I135" t="str">
            <v>39201494</v>
          </cell>
          <cell r="J135" t="str">
            <v>Начальник службы</v>
          </cell>
        </row>
        <row r="136">
          <cell r="H136" t="str">
            <v>Новолодская Альбина Сабировна</v>
          </cell>
          <cell r="I136" t="str">
            <v>39016006</v>
          </cell>
          <cell r="J136" t="str">
            <v>Ведущий инженер</v>
          </cell>
        </row>
        <row r="137">
          <cell r="H137" t="str">
            <v>Нигматуллин Руслан Гафурянович</v>
          </cell>
          <cell r="I137" t="str">
            <v>39201230</v>
          </cell>
          <cell r="J137" t="str">
            <v>Руководитель направления по производственному экологическому контролю и мониторингу</v>
          </cell>
        </row>
        <row r="138">
          <cell r="H138" t="str">
            <v>Самарцева Юлия Тахировна</v>
          </cell>
          <cell r="I138" t="str">
            <v>39404624</v>
          </cell>
          <cell r="J138" t="str">
            <v>Главный специалист</v>
          </cell>
        </row>
        <row r="139">
          <cell r="H139" t="str">
            <v>Попов Дмитрий Александрович</v>
          </cell>
          <cell r="I139" t="str">
            <v>39203349</v>
          </cell>
          <cell r="J139" t="str">
            <v>Главный специалист</v>
          </cell>
        </row>
        <row r="140">
          <cell r="H140" t="str">
            <v>Геринг Анастасия Васильевна</v>
          </cell>
          <cell r="I140" t="str">
            <v>39405863</v>
          </cell>
          <cell r="J140" t="str">
            <v>Медицинский регистратор</v>
          </cell>
        </row>
        <row r="141">
          <cell r="H141" t="str">
            <v>Шустовских Антон Владимирович</v>
          </cell>
          <cell r="I141" t="str">
            <v>0000-00369</v>
          </cell>
          <cell r="J141" t="str">
            <v>Начальник службы</v>
          </cell>
        </row>
        <row r="142">
          <cell r="H142" t="str">
            <v>Мезенцева Жанна Ивановна</v>
          </cell>
          <cell r="I142" t="str">
            <v>39203793</v>
          </cell>
          <cell r="J142" t="str">
            <v>Ведущий специалист</v>
          </cell>
        </row>
        <row r="143">
          <cell r="H143" t="str">
            <v>Персанов Сергей Анатольевич</v>
          </cell>
          <cell r="I143" t="str">
            <v>39404783</v>
          </cell>
          <cell r="J143" t="str">
            <v>Главный специалист</v>
          </cell>
        </row>
        <row r="144">
          <cell r="H144" t="str">
            <v>Устюжанин Александр Сергеевич</v>
          </cell>
          <cell r="I144" t="str">
            <v>39405865</v>
          </cell>
          <cell r="J144" t="str">
            <v>Главный специалист</v>
          </cell>
        </row>
        <row r="145">
          <cell r="H145" t="str">
            <v>Шпирка Алина Алексеевна</v>
          </cell>
          <cell r="I145" t="str">
            <v>39003168</v>
          </cell>
          <cell r="J145" t="str">
            <v>Главный специалист</v>
          </cell>
        </row>
        <row r="146">
          <cell r="H146" t="str">
            <v>Хонькина Яна Александровна</v>
          </cell>
          <cell r="I146" t="str">
            <v>39406943</v>
          </cell>
          <cell r="J146" t="str">
            <v>Главный специалист</v>
          </cell>
        </row>
        <row r="147">
          <cell r="H147" t="str">
            <v>Новошинский Евгений Александрович</v>
          </cell>
          <cell r="I147" t="str">
            <v>39203483</v>
          </cell>
          <cell r="J147" t="str">
            <v>Руководитель направления по управлению отходами производства</v>
          </cell>
        </row>
        <row r="148">
          <cell r="H148" t="str">
            <v>Бирюков Иван Юрьевич</v>
          </cell>
          <cell r="I148" t="str">
            <v>0000-00105</v>
          </cell>
          <cell r="J148" t="str">
            <v>Начальник отдела</v>
          </cell>
        </row>
        <row r="149">
          <cell r="H149" t="str">
            <v>Тарасенко Оксана Геннадьевна</v>
          </cell>
          <cell r="I149" t="str">
            <v>39406622</v>
          </cell>
          <cell r="J149" t="str">
            <v>Главный специалист</v>
          </cell>
        </row>
        <row r="150">
          <cell r="H150" t="str">
            <v>Кадука Олег Михайлович</v>
          </cell>
          <cell r="I150" t="str">
            <v>39405237</v>
          </cell>
          <cell r="J150" t="str">
            <v>Руководитель направления по оперативному реагированию</v>
          </cell>
        </row>
        <row r="151">
          <cell r="H151" t="str">
            <v>Бессонова Ирина Николаевна</v>
          </cell>
          <cell r="I151" t="str">
            <v>39010927</v>
          </cell>
          <cell r="J151" t="str">
            <v>Руководитель по развитию производственной  безопасности</v>
          </cell>
        </row>
        <row r="152">
          <cell r="H152" t="str">
            <v>Плотников Артем Витальевич</v>
          </cell>
          <cell r="I152" t="str">
            <v>39203781</v>
          </cell>
          <cell r="J152" t="str">
            <v>Начальник управления</v>
          </cell>
        </row>
        <row r="153">
          <cell r="H153" t="str">
            <v>Уколов Дмитрий Евгеньевич</v>
          </cell>
          <cell r="I153" t="str">
            <v>39404738</v>
          </cell>
          <cell r="J153" t="str">
            <v>Главный специалист по охране труда</v>
          </cell>
        </row>
        <row r="154">
          <cell r="H154" t="str">
            <v>Стус Олег Александрович</v>
          </cell>
          <cell r="I154" t="str">
            <v>39205006</v>
          </cell>
          <cell r="J154" t="str">
            <v>Главный специалист по охране труда</v>
          </cell>
        </row>
        <row r="155">
          <cell r="H155" t="str">
            <v>Кагункин Юрий Владимирович</v>
          </cell>
          <cell r="I155" t="str">
            <v>39204348</v>
          </cell>
          <cell r="J155" t="str">
            <v>Главный специалист по охране труда</v>
          </cell>
        </row>
        <row r="156">
          <cell r="H156" t="str">
            <v>Хамитов Руслан Олегович</v>
          </cell>
          <cell r="I156" t="str">
            <v>39206074</v>
          </cell>
          <cell r="J156" t="str">
            <v>Главный специалист по охране труда</v>
          </cell>
        </row>
        <row r="157">
          <cell r="H157" t="str">
            <v>Любимов Дмитрий Вячеславович</v>
          </cell>
          <cell r="I157" t="str">
            <v>39001338</v>
          </cell>
          <cell r="J157" t="str">
            <v>Главный специалист по охране труда</v>
          </cell>
        </row>
        <row r="158">
          <cell r="H158" t="str">
            <v>Нестерова Екатерина Александровна</v>
          </cell>
          <cell r="I158" t="str">
            <v>39205285</v>
          </cell>
          <cell r="J158" t="str">
            <v>Главный специалист по охране труда</v>
          </cell>
        </row>
        <row r="159">
          <cell r="H159" t="str">
            <v>Балакин Евгений Михайлович</v>
          </cell>
          <cell r="I159" t="str">
            <v>39405620</v>
          </cell>
          <cell r="J159" t="str">
            <v>Главный специалист по охране труда</v>
          </cell>
        </row>
        <row r="160">
          <cell r="H160" t="str">
            <v>Алиев Хафис Сиясатович</v>
          </cell>
          <cell r="I160" t="str">
            <v>39406734</v>
          </cell>
          <cell r="J160" t="str">
            <v>Техник</v>
          </cell>
        </row>
        <row r="161">
          <cell r="H161" t="str">
            <v>Пильников Андрей Леонидович</v>
          </cell>
          <cell r="I161" t="str">
            <v>39406295</v>
          </cell>
          <cell r="J161" t="str">
            <v>Руководитель направления по производственному контролю</v>
          </cell>
        </row>
        <row r="162">
          <cell r="H162" t="str">
            <v>Сушкова Наталья Владимировна</v>
          </cell>
          <cell r="I162" t="str">
            <v>39205834</v>
          </cell>
          <cell r="J162" t="str">
            <v>Руководитель направления по производственной безопасности</v>
          </cell>
        </row>
        <row r="163">
          <cell r="H163" t="str">
            <v>Прозоров Ярослав Николаевич</v>
          </cell>
          <cell r="I163" t="str">
            <v>39001336</v>
          </cell>
          <cell r="J163" t="str">
            <v>Руководитель направления по производственной безопасности</v>
          </cell>
        </row>
        <row r="164">
          <cell r="H164" t="str">
            <v>Лаврушин Виктор Александрович</v>
          </cell>
          <cell r="I164" t="str">
            <v>39404962</v>
          </cell>
          <cell r="J164" t="str">
            <v>Руководитель направления по производственной безопасности</v>
          </cell>
        </row>
        <row r="165">
          <cell r="H165" t="str">
            <v>Карташов Николай Викторович</v>
          </cell>
          <cell r="I165" t="str">
            <v>39405842</v>
          </cell>
          <cell r="J165" t="str">
            <v>Руководитель направления по производственной безопасности</v>
          </cell>
        </row>
        <row r="166">
          <cell r="H166" t="str">
            <v>Бледнов Сергей Александрович</v>
          </cell>
          <cell r="I166" t="str">
            <v>39204790</v>
          </cell>
          <cell r="J166" t="str">
            <v>Руководитель направления по производственной безопасности</v>
          </cell>
        </row>
        <row r="167">
          <cell r="H167" t="str">
            <v>Тарадеев Анатолий Анатольевич</v>
          </cell>
          <cell r="I167" t="str">
            <v>39405472</v>
          </cell>
          <cell r="J167" t="str">
            <v>Руководитель направления по производственной безопасности</v>
          </cell>
        </row>
        <row r="168">
          <cell r="H168" t="str">
            <v>Ефимов Дмитрий Николаевич</v>
          </cell>
          <cell r="I168" t="str">
            <v>39405801</v>
          </cell>
          <cell r="J168" t="str">
            <v>Руководитель направления по производственной безопасности</v>
          </cell>
        </row>
        <row r="169">
          <cell r="H169" t="str">
            <v>Хазиева Эльза Альбертовна</v>
          </cell>
          <cell r="I169" t="str">
            <v>39206077</v>
          </cell>
          <cell r="J169" t="str">
            <v>Руководитель направления по производственной безопасности</v>
          </cell>
        </row>
        <row r="170">
          <cell r="H170" t="str">
            <v>Сошников Александр Викторович</v>
          </cell>
          <cell r="I170" t="str">
            <v>39406210</v>
          </cell>
          <cell r="J170" t="str">
            <v>Техник</v>
          </cell>
        </row>
        <row r="171">
          <cell r="H171" t="str">
            <v>Сухарнов Иван Владимирович</v>
          </cell>
          <cell r="I171" t="str">
            <v>39206267</v>
          </cell>
          <cell r="J171" t="str">
            <v>Начальник отдела</v>
          </cell>
        </row>
        <row r="172">
          <cell r="H172" t="str">
            <v>Тодоришин Виталий Максимилиянович</v>
          </cell>
          <cell r="I172" t="str">
            <v>39404979</v>
          </cell>
          <cell r="J172" t="str">
            <v>Ведущий специалист по охране труда</v>
          </cell>
        </row>
        <row r="173">
          <cell r="H173" t="str">
            <v>Куклина Дарья Сергеевна</v>
          </cell>
          <cell r="I173" t="str">
            <v>0000-00163</v>
          </cell>
          <cell r="J173" t="str">
            <v>Ведущий специалист по охране труда</v>
          </cell>
        </row>
        <row r="174">
          <cell r="H174" t="str">
            <v>Глазырин Евгений Игоревич</v>
          </cell>
          <cell r="I174" t="str">
            <v>39406657</v>
          </cell>
          <cell r="J174" t="str">
            <v>Специалист по охране труда</v>
          </cell>
        </row>
        <row r="175">
          <cell r="H175" t="str">
            <v>Мелехина Марина Владимировна</v>
          </cell>
          <cell r="I175" t="str">
            <v>39204604</v>
          </cell>
          <cell r="J175" t="str">
            <v>Руководитель направления по производственной безопасности</v>
          </cell>
        </row>
        <row r="176">
          <cell r="H176" t="str">
            <v>Ибрагимов Альберт Фагимович</v>
          </cell>
          <cell r="I176" t="str">
            <v>39406879</v>
          </cell>
          <cell r="J176" t="str">
            <v>Заместитель генерального директора по производственной и экологической безопасности</v>
          </cell>
        </row>
        <row r="177">
          <cell r="H177" t="str">
            <v>Корниенко Оксана Владимировна</v>
          </cell>
          <cell r="I177" t="str">
            <v>39206638</v>
          </cell>
          <cell r="J177" t="str">
            <v>Специалист</v>
          </cell>
        </row>
        <row r="178">
          <cell r="H178" t="str">
            <v>Сидорович Виктор Вячеславович</v>
          </cell>
          <cell r="I178" t="str">
            <v>39405201</v>
          </cell>
          <cell r="J178" t="str">
            <v>Начальник отдела</v>
          </cell>
        </row>
        <row r="179">
          <cell r="H179" t="str">
            <v>Черномырдин Олег Владимирович</v>
          </cell>
          <cell r="I179" t="str">
            <v>39405395</v>
          </cell>
          <cell r="J179" t="str">
            <v>Главный специалист</v>
          </cell>
        </row>
        <row r="180">
          <cell r="H180" t="str">
            <v>Прокопчук Сергей Николаевич</v>
          </cell>
          <cell r="I180" t="str">
            <v>39203578</v>
          </cell>
          <cell r="J180" t="str">
            <v>Главный специалист</v>
          </cell>
        </row>
        <row r="181">
          <cell r="H181" t="str">
            <v>Данильченко Алексей Игоревич</v>
          </cell>
          <cell r="I181" t="str">
            <v>39001402</v>
          </cell>
          <cell r="J181" t="str">
            <v>Руководитель проекта по внедрению программ производственной безопасности</v>
          </cell>
        </row>
        <row r="182">
          <cell r="H182" t="str">
            <v>Горбач Игорь Анатольевич</v>
          </cell>
          <cell r="I182" t="str">
            <v>39406793</v>
          </cell>
          <cell r="J182" t="str">
            <v>Начальник службы</v>
          </cell>
        </row>
        <row r="183">
          <cell r="H183" t="str">
            <v>Петросян Геворг Вачикович</v>
          </cell>
          <cell r="I183" t="str">
            <v>39406483</v>
          </cell>
          <cell r="J183" t="str">
            <v>Главный специалист</v>
          </cell>
        </row>
        <row r="184">
          <cell r="H184" t="str">
            <v>Назырова Ирина Фанисовна</v>
          </cell>
          <cell r="I184" t="str">
            <v>39001142</v>
          </cell>
          <cell r="J184" t="str">
            <v>Главный специалист</v>
          </cell>
        </row>
        <row r="185">
          <cell r="H185" t="str">
            <v>Мустафин Бахтияр Иблиаминович</v>
          </cell>
          <cell r="I185" t="str">
            <v>39203803</v>
          </cell>
          <cell r="J185" t="str">
            <v>Главный специалист</v>
          </cell>
        </row>
        <row r="186">
          <cell r="H186" t="str">
            <v>Супрунец Евгения Анатольевна</v>
          </cell>
          <cell r="I186" t="str">
            <v>39406559</v>
          </cell>
          <cell r="J186" t="str">
            <v>Ведущий специалист</v>
          </cell>
        </row>
        <row r="187">
          <cell r="H187" t="str">
            <v>Коваленко Юлия Владимировна</v>
          </cell>
          <cell r="I187" t="str">
            <v>39204355</v>
          </cell>
          <cell r="J187" t="str">
            <v>Ведущий специалист</v>
          </cell>
        </row>
        <row r="188">
          <cell r="H188" t="str">
            <v>Ионова Мария Михайловна</v>
          </cell>
          <cell r="I188" t="str">
            <v>39203773</v>
          </cell>
          <cell r="J188" t="str">
            <v>Ведущий специалист</v>
          </cell>
        </row>
        <row r="189">
          <cell r="H189" t="str">
            <v>Индиенко Андрей Дмитриевич</v>
          </cell>
          <cell r="I189" t="str">
            <v>39406945</v>
          </cell>
          <cell r="J189" t="str">
            <v>Главный специалист</v>
          </cell>
        </row>
        <row r="190">
          <cell r="H190" t="str">
            <v>Бобрицкая Екатерина Юрьевна</v>
          </cell>
          <cell r="I190" t="str">
            <v>0000-00306</v>
          </cell>
          <cell r="J190" t="str">
            <v>Ведущий специалист</v>
          </cell>
        </row>
        <row r="191">
          <cell r="H191" t="str">
            <v>Рангулова Рида Миргазизовна</v>
          </cell>
          <cell r="I191" t="str">
            <v>39203282</v>
          </cell>
          <cell r="J191" t="str">
            <v>Руководитель программ повышения операционной эффективности</v>
          </cell>
        </row>
        <row r="192">
          <cell r="H192" t="str">
            <v>Исмаилов Эльнур Черкез Оглы</v>
          </cell>
          <cell r="I192" t="str">
            <v>0000-00280</v>
          </cell>
          <cell r="J192" t="str">
            <v>Руководитель программ по развитию системы непрерывных улучшений</v>
          </cell>
        </row>
        <row r="193">
          <cell r="H193" t="str">
            <v>Татарина Анна Ивановна</v>
          </cell>
          <cell r="I193" t="str">
            <v>39405091</v>
          </cell>
          <cell r="J193" t="str">
            <v>Главный специалист</v>
          </cell>
        </row>
        <row r="194">
          <cell r="H194" t="str">
            <v>Гордиенко Сергей Викторович</v>
          </cell>
          <cell r="I194" t="str">
            <v>0000-00025</v>
          </cell>
          <cell r="J194" t="str">
            <v>Директор по бизнес - трансформации</v>
          </cell>
        </row>
        <row r="195">
          <cell r="H195" t="str">
            <v>Алещенко Иван Павлович</v>
          </cell>
          <cell r="I195" t="str">
            <v>39406239</v>
          </cell>
          <cell r="J195" t="str">
            <v>Руководитель направления по управлению данными</v>
          </cell>
        </row>
        <row r="196">
          <cell r="H196" t="str">
            <v>Кудряшова Ольга Александровна</v>
          </cell>
          <cell r="I196" t="str">
            <v>39206354</v>
          </cell>
          <cell r="J196" t="str">
            <v>Руководитель направления по гибкой организации работ</v>
          </cell>
        </row>
        <row r="197">
          <cell r="H197" t="str">
            <v>Прокофьева Екатерина Владимировна</v>
          </cell>
          <cell r="I197" t="str">
            <v>39405855</v>
          </cell>
          <cell r="J197" t="str">
            <v>Руководитель направления по реализации IT-проектов</v>
          </cell>
        </row>
        <row r="198">
          <cell r="H198" t="str">
            <v>Харитонов Кирилл Александрович</v>
          </cell>
          <cell r="I198" t="str">
            <v>0000-00253</v>
          </cell>
          <cell r="J198" t="str">
            <v>Руководитель направления совершенствования бизнес-процессов</v>
          </cell>
        </row>
        <row r="199">
          <cell r="H199" t="str">
            <v>Евланова Анастасия Дмитриевна</v>
          </cell>
          <cell r="I199" t="str">
            <v>0000-00365</v>
          </cell>
          <cell r="J199" t="str">
            <v>Специалист</v>
          </cell>
        </row>
        <row r="200">
          <cell r="H200" t="str">
            <v>Голованов Игорь Викторович</v>
          </cell>
          <cell r="I200" t="str">
            <v>39405283</v>
          </cell>
          <cell r="J200" t="str">
            <v>Руководитель программ цифровой трансформации</v>
          </cell>
        </row>
        <row r="201">
          <cell r="H201" t="str">
            <v>Сейдалиев Тимур Фаррухович</v>
          </cell>
          <cell r="I201" t="str">
            <v>0000-00102</v>
          </cell>
          <cell r="J201" t="str">
            <v>Заместитель генерального директора  по экономике и финансам</v>
          </cell>
        </row>
        <row r="202">
          <cell r="H202" t="str">
            <v>Кулемзин Евгений Романович</v>
          </cell>
          <cell r="I202" t="str">
            <v>39203649</v>
          </cell>
          <cell r="J202" t="str">
            <v>Руководитель направления по автоматизации и оптимизации бизнес-процессов</v>
          </cell>
        </row>
        <row r="203">
          <cell r="H203" t="str">
            <v>Дмитриченко Оксана Анатольевна</v>
          </cell>
          <cell r="I203" t="str">
            <v>39202672</v>
          </cell>
          <cell r="J203" t="str">
            <v>Начальник управления</v>
          </cell>
        </row>
        <row r="204">
          <cell r="H204" t="str">
            <v>Левченко Татьяна Владимировна</v>
          </cell>
          <cell r="I204" t="str">
            <v>39406584</v>
          </cell>
          <cell r="J204" t="str">
            <v>Руководитель направления планирования и анализа финансирования капитальных вложений</v>
          </cell>
        </row>
        <row r="205">
          <cell r="H205" t="str">
            <v>Мишанина Кристина Ринатовна</v>
          </cell>
          <cell r="I205" t="str">
            <v>39406555</v>
          </cell>
          <cell r="J205" t="str">
            <v>Руководитель направления по внешнему оборотному капиталу</v>
          </cell>
        </row>
        <row r="206">
          <cell r="H206" t="str">
            <v>Литвиненко Марина Анатольевна</v>
          </cell>
          <cell r="I206" t="str">
            <v>39406400</v>
          </cell>
          <cell r="J206" t="str">
            <v>Начальник отдела</v>
          </cell>
        </row>
        <row r="207">
          <cell r="H207" t="str">
            <v>Кот Александра Александровна</v>
          </cell>
          <cell r="I207" t="str">
            <v>39206825</v>
          </cell>
          <cell r="J207" t="str">
            <v>Ведущий специалист</v>
          </cell>
        </row>
        <row r="208">
          <cell r="H208" t="str">
            <v>Паутова Наталья Олеговна</v>
          </cell>
          <cell r="I208" t="str">
            <v>39200779</v>
          </cell>
          <cell r="J208" t="str">
            <v>Главный специалист</v>
          </cell>
        </row>
        <row r="209">
          <cell r="H209" t="str">
            <v>Галеева Карина Рустамовна</v>
          </cell>
          <cell r="I209" t="str">
            <v>0000-00462</v>
          </cell>
          <cell r="J209" t="str">
            <v>Техник</v>
          </cell>
        </row>
        <row r="210">
          <cell r="H210" t="str">
            <v>Баландина Анастасия Анатольевна</v>
          </cell>
          <cell r="I210" t="str">
            <v>39405414</v>
          </cell>
          <cell r="J210" t="str">
            <v>Начальник отдела</v>
          </cell>
        </row>
        <row r="211">
          <cell r="H211" t="str">
            <v>Выдренкова Наталья Кирилловна</v>
          </cell>
          <cell r="I211" t="str">
            <v>39003975</v>
          </cell>
          <cell r="J211" t="str">
            <v>Ведущий экономист</v>
          </cell>
        </row>
        <row r="212">
          <cell r="H212" t="str">
            <v>Чернышова Лариса Мидхатовна</v>
          </cell>
          <cell r="I212" t="str">
            <v>39406683</v>
          </cell>
          <cell r="J212" t="str">
            <v>Ведущий экономист</v>
          </cell>
        </row>
        <row r="213">
          <cell r="H213" t="str">
            <v>Чигира Регина Азатовна</v>
          </cell>
          <cell r="I213" t="str">
            <v>0000-00040</v>
          </cell>
          <cell r="J213" t="str">
            <v>Ведущий экономист</v>
          </cell>
        </row>
        <row r="214">
          <cell r="H214" t="str">
            <v>Будняк Лилия Зиновьевна</v>
          </cell>
          <cell r="I214" t="str">
            <v>39203156</v>
          </cell>
          <cell r="J214" t="str">
            <v>Начальник отдела</v>
          </cell>
        </row>
        <row r="215">
          <cell r="H215" t="str">
            <v>Грисюк Ирина Юрьевна</v>
          </cell>
          <cell r="I215" t="str">
            <v>39004792</v>
          </cell>
          <cell r="J215" t="str">
            <v>Ведущий экономист</v>
          </cell>
        </row>
        <row r="216">
          <cell r="H216" t="str">
            <v>Закирова Галина Сергеевна</v>
          </cell>
          <cell r="I216" t="str">
            <v>39003146</v>
          </cell>
          <cell r="J216" t="str">
            <v>Ведущий экономист</v>
          </cell>
        </row>
        <row r="217">
          <cell r="H217" t="str">
            <v>Скареднова Разалия Зуфаровна</v>
          </cell>
          <cell r="I217" t="str">
            <v>39001893</v>
          </cell>
          <cell r="J217" t="str">
            <v>Главный специалист</v>
          </cell>
        </row>
        <row r="218">
          <cell r="H218" t="str">
            <v>Юмагулова Гульсу Вахитовна</v>
          </cell>
          <cell r="I218" t="str">
            <v>39406365</v>
          </cell>
          <cell r="J218" t="str">
            <v>Ведущий экономист</v>
          </cell>
        </row>
        <row r="219">
          <cell r="H219" t="str">
            <v>Каримова Наталья Владимировна</v>
          </cell>
          <cell r="I219" t="str">
            <v>39405919</v>
          </cell>
          <cell r="J219" t="str">
            <v>Ведущий экономист</v>
          </cell>
        </row>
        <row r="220">
          <cell r="H220" t="str">
            <v>Гребенева Ирина Борисовна</v>
          </cell>
          <cell r="I220" t="str">
            <v>39021122</v>
          </cell>
          <cell r="J220" t="str">
            <v>Начальник управления</v>
          </cell>
        </row>
        <row r="221">
          <cell r="H221" t="str">
            <v>Куделина Инна Валерьевна</v>
          </cell>
          <cell r="I221" t="str">
            <v>39201457</v>
          </cell>
          <cell r="J221" t="str">
            <v>Ведущий экономист</v>
          </cell>
        </row>
        <row r="222">
          <cell r="H222" t="str">
            <v>Андиева Татьяна Федоровна</v>
          </cell>
          <cell r="I222" t="str">
            <v>39405187</v>
          </cell>
          <cell r="J222" t="str">
            <v>Главный специалист</v>
          </cell>
        </row>
        <row r="223">
          <cell r="H223" t="str">
            <v>Корягина Анастасия Николаевна</v>
          </cell>
          <cell r="I223" t="str">
            <v>39201211</v>
          </cell>
          <cell r="J223" t="str">
            <v>Главный специалист</v>
          </cell>
        </row>
        <row r="224">
          <cell r="H224" t="str">
            <v>Кротких Галина Фаридовна</v>
          </cell>
          <cell r="I224" t="str">
            <v>39201749</v>
          </cell>
          <cell r="J224" t="str">
            <v>Главный специалист</v>
          </cell>
        </row>
        <row r="225">
          <cell r="H225" t="str">
            <v>Шарафутдинов Руслан Габдрахманович</v>
          </cell>
          <cell r="I225" t="str">
            <v>39021113</v>
          </cell>
          <cell r="J225" t="str">
            <v>Начальник управления</v>
          </cell>
        </row>
        <row r="226">
          <cell r="H226" t="str">
            <v>Волосникова Оксана Владимировна</v>
          </cell>
          <cell r="I226" t="str">
            <v>39200930</v>
          </cell>
          <cell r="J226" t="str">
            <v>Ведущий специалист</v>
          </cell>
        </row>
        <row r="227">
          <cell r="H227" t="str">
            <v>Евдокимов Егор Александрович</v>
          </cell>
          <cell r="I227" t="str">
            <v>0000-00269</v>
          </cell>
          <cell r="J227" t="str">
            <v>Ведущий специалист</v>
          </cell>
        </row>
        <row r="228">
          <cell r="H228" t="str">
            <v>Толмачева Алла Михайловна</v>
          </cell>
          <cell r="I228" t="str">
            <v>39200986</v>
          </cell>
          <cell r="J228" t="str">
            <v>Начальник отдела</v>
          </cell>
        </row>
        <row r="229">
          <cell r="H229" t="str">
            <v>Добриков Виктор Владимирович</v>
          </cell>
          <cell r="I229" t="str">
            <v>39202428</v>
          </cell>
          <cell r="J229" t="str">
            <v>Главный специалист</v>
          </cell>
        </row>
        <row r="230">
          <cell r="H230" t="str">
            <v>Голоднов Игорь Владимирович</v>
          </cell>
          <cell r="I230" t="str">
            <v>0000-00426</v>
          </cell>
          <cell r="J230" t="str">
            <v>Начальник отдела</v>
          </cell>
        </row>
        <row r="231">
          <cell r="H231" t="str">
            <v>Федоров Роман Олегович</v>
          </cell>
          <cell r="I231" t="str">
            <v>39405386</v>
          </cell>
          <cell r="J231" t="str">
            <v>Ведущий специалист</v>
          </cell>
        </row>
        <row r="232">
          <cell r="H232" t="str">
            <v>Григорьев Александр Сергеевич</v>
          </cell>
          <cell r="I232" t="str">
            <v>39203509</v>
          </cell>
          <cell r="J232" t="str">
            <v>Руководитель направления по разработке аналитических приложений</v>
          </cell>
        </row>
        <row r="233">
          <cell r="H233" t="str">
            <v>Панкратов Денис Сергеевич</v>
          </cell>
          <cell r="I233" t="str">
            <v>39206750</v>
          </cell>
          <cell r="J233" t="str">
            <v>Главный специалист</v>
          </cell>
        </row>
        <row r="234">
          <cell r="H234" t="str">
            <v>Тивольт Дмитрий Викторович</v>
          </cell>
          <cell r="I234" t="str">
            <v>39021112</v>
          </cell>
          <cell r="J234" t="str">
            <v>Начальник управления</v>
          </cell>
        </row>
        <row r="235">
          <cell r="H235" t="str">
            <v>Белоус Наталья Васильевна</v>
          </cell>
          <cell r="I235" t="str">
            <v>39021107</v>
          </cell>
          <cell r="J235" t="str">
            <v>Начальник отдела</v>
          </cell>
        </row>
        <row r="236">
          <cell r="H236" t="str">
            <v>Дину Федор Константинович</v>
          </cell>
          <cell r="I236" t="str">
            <v>0000-00279</v>
          </cell>
          <cell r="J236" t="str">
            <v>Специалист</v>
          </cell>
        </row>
        <row r="237">
          <cell r="H237" t="str">
            <v>Хохуля Наталья Григорьевна</v>
          </cell>
          <cell r="I237" t="str">
            <v>39202433</v>
          </cell>
          <cell r="J237" t="str">
            <v>Главный специалист</v>
          </cell>
        </row>
        <row r="238">
          <cell r="H238" t="str">
            <v>Филиппова Ирина Владимировна</v>
          </cell>
          <cell r="I238" t="str">
            <v>39202061</v>
          </cell>
          <cell r="J238" t="str">
            <v>Главный специалист</v>
          </cell>
        </row>
        <row r="239">
          <cell r="H239" t="str">
            <v>Шарипов Руслан Ринатович</v>
          </cell>
          <cell r="I239" t="str">
            <v>0000-00228</v>
          </cell>
          <cell r="J239" t="str">
            <v>Специалист</v>
          </cell>
        </row>
        <row r="240">
          <cell r="H240" t="str">
            <v>Осовик Анастасия Сергеевна</v>
          </cell>
          <cell r="I240" t="str">
            <v>39203115</v>
          </cell>
          <cell r="J240" t="str">
            <v>Главный специалист по работе с активами</v>
          </cell>
        </row>
        <row r="241">
          <cell r="H241" t="str">
            <v>Ведяшкина Оксана Павловна</v>
          </cell>
          <cell r="I241" t="str">
            <v>39006972</v>
          </cell>
          <cell r="J241" t="str">
            <v>Руководитель направления по экономическому анализу</v>
          </cell>
        </row>
        <row r="242">
          <cell r="H242" t="str">
            <v>Сидоренко Анастасия Андреевна</v>
          </cell>
          <cell r="I242" t="str">
            <v>0000-00461</v>
          </cell>
          <cell r="J242" t="str">
            <v>Техник</v>
          </cell>
        </row>
        <row r="243">
          <cell r="H243" t="str">
            <v>Трофимова Лилия Назировна</v>
          </cell>
          <cell r="I243" t="str">
            <v>0000-00467</v>
          </cell>
          <cell r="J243" t="str">
            <v>Специалист</v>
          </cell>
        </row>
        <row r="244">
          <cell r="H244" t="str">
            <v>Гладкая Татьяна Юрьевна</v>
          </cell>
          <cell r="I244" t="str">
            <v>0000-00466</v>
          </cell>
          <cell r="J244" t="str">
            <v>Специалист</v>
          </cell>
        </row>
        <row r="245">
          <cell r="H245" t="str">
            <v>Тимчук Илья Андреевич</v>
          </cell>
          <cell r="I245" t="str">
            <v>39405634</v>
          </cell>
          <cell r="J245" t="str">
            <v>Начальник отдела</v>
          </cell>
        </row>
        <row r="246">
          <cell r="H246" t="str">
            <v>Хохлова Олеся Борисовна</v>
          </cell>
          <cell r="I246" t="str">
            <v>39202782</v>
          </cell>
          <cell r="J246" t="str">
            <v>Главный специалист</v>
          </cell>
        </row>
        <row r="247">
          <cell r="H247" t="str">
            <v>Сибагатулина Жанна Нигаматжановна</v>
          </cell>
          <cell r="I247" t="str">
            <v>39206394</v>
          </cell>
          <cell r="J247" t="str">
            <v>Главный специалист</v>
          </cell>
        </row>
        <row r="248">
          <cell r="H248" t="str">
            <v>Тамасханов Акрамат Ибрагимович</v>
          </cell>
          <cell r="I248" t="str">
            <v>0000-00039</v>
          </cell>
          <cell r="J248" t="str">
            <v>Главный специалист</v>
          </cell>
        </row>
        <row r="249">
          <cell r="H249" t="str">
            <v>Товстокор Екатерина Викторовна</v>
          </cell>
          <cell r="I249" t="str">
            <v>39206328</v>
          </cell>
          <cell r="J249" t="str">
            <v>Руководитель направления по работе с потенциалом</v>
          </cell>
        </row>
        <row r="250">
          <cell r="H250" t="str">
            <v>Никулаев Егор Сергеевич</v>
          </cell>
          <cell r="I250" t="str">
            <v>0000-00463</v>
          </cell>
          <cell r="J250" t="str">
            <v>Техник</v>
          </cell>
        </row>
        <row r="251">
          <cell r="H251" t="str">
            <v>Шувалова Анастасия Владимировна</v>
          </cell>
          <cell r="I251" t="str">
            <v>39405955</v>
          </cell>
          <cell r="J251" t="str">
            <v>Начальник отдела</v>
          </cell>
        </row>
        <row r="252">
          <cell r="H252" t="str">
            <v>Белоброва Дарья Сергеевна</v>
          </cell>
          <cell r="I252" t="str">
            <v>39203273</v>
          </cell>
          <cell r="J252" t="str">
            <v>Ведущий специалист</v>
          </cell>
        </row>
        <row r="253">
          <cell r="H253" t="str">
            <v>Евдокимова Милана Дмитриевна</v>
          </cell>
          <cell r="I253" t="str">
            <v>0000-00374</v>
          </cell>
          <cell r="J253" t="str">
            <v>Ведущий специалист</v>
          </cell>
        </row>
        <row r="254">
          <cell r="H254" t="str">
            <v>Диденко Татьяна Владимировна</v>
          </cell>
          <cell r="I254" t="str">
            <v>0000-00304</v>
          </cell>
          <cell r="J254" t="str">
            <v>Ведущий специалист</v>
          </cell>
        </row>
        <row r="255">
          <cell r="H255" t="str">
            <v>Червякова Ольга Евгеньевна</v>
          </cell>
          <cell r="I255" t="str">
            <v>39200833</v>
          </cell>
          <cell r="J255" t="str">
            <v>Главный специалист</v>
          </cell>
        </row>
        <row r="256">
          <cell r="H256" t="str">
            <v>Фазлирахманов Фархат Салихович</v>
          </cell>
          <cell r="I256" t="str">
            <v>39407003</v>
          </cell>
          <cell r="J256" t="str">
            <v>Директор по капитальному строительству</v>
          </cell>
        </row>
        <row r="257">
          <cell r="H257" t="str">
            <v>Ширинкин Владимир Сергеевич</v>
          </cell>
          <cell r="I257" t="str">
            <v>39404557</v>
          </cell>
          <cell r="J257" t="str">
            <v>Начальник управления</v>
          </cell>
        </row>
        <row r="258">
          <cell r="H258" t="str">
            <v>Шарошкина Алена Евгеньевна</v>
          </cell>
          <cell r="I258" t="str">
            <v>39202706</v>
          </cell>
          <cell r="J258" t="str">
            <v>Руководитель группы</v>
          </cell>
        </row>
        <row r="259">
          <cell r="H259" t="str">
            <v>Стоянчук Наталья Юрьевна</v>
          </cell>
          <cell r="I259" t="str">
            <v>39405125</v>
          </cell>
          <cell r="J259" t="str">
            <v>Ведущий специалист</v>
          </cell>
        </row>
        <row r="260">
          <cell r="H260" t="str">
            <v>Егоров Тарас Юрьевич</v>
          </cell>
          <cell r="I260" t="str">
            <v>39406167</v>
          </cell>
          <cell r="J260" t="str">
            <v>Главный специалист</v>
          </cell>
        </row>
        <row r="261">
          <cell r="H261" t="str">
            <v>Сидоров Руслан Юрьевич</v>
          </cell>
          <cell r="I261" t="str">
            <v>39019333</v>
          </cell>
          <cell r="J261" t="str">
            <v>Главный специалист</v>
          </cell>
        </row>
        <row r="262">
          <cell r="H262" t="str">
            <v>Блинова Светлана Николаевна</v>
          </cell>
          <cell r="I262" t="str">
            <v>39202647</v>
          </cell>
          <cell r="J262" t="str">
            <v>Главный специалист</v>
          </cell>
        </row>
        <row r="263">
          <cell r="H263" t="str">
            <v>Моисеева Елена Васильевна</v>
          </cell>
          <cell r="I263" t="str">
            <v>39018992</v>
          </cell>
          <cell r="J263" t="str">
            <v>Главный специалист</v>
          </cell>
        </row>
        <row r="264">
          <cell r="H264" t="str">
            <v>Делимов Игорь Борисович</v>
          </cell>
          <cell r="I264" t="str">
            <v>0000-00397</v>
          </cell>
          <cell r="J264" t="str">
            <v>Начальник отдела</v>
          </cell>
        </row>
        <row r="265">
          <cell r="H265" t="str">
            <v>Агапитова Анна Николаевна</v>
          </cell>
          <cell r="I265" t="str">
            <v>0000-00094</v>
          </cell>
          <cell r="J265" t="str">
            <v>Ведущий специалист</v>
          </cell>
        </row>
        <row r="266">
          <cell r="H266" t="str">
            <v>Захарова Наталья Алексеевна</v>
          </cell>
          <cell r="I266" t="str">
            <v>39007158</v>
          </cell>
          <cell r="J266" t="str">
            <v>Ведущий специалист</v>
          </cell>
        </row>
        <row r="267">
          <cell r="H267" t="str">
            <v>Голубев Евгений Юрьевич</v>
          </cell>
          <cell r="I267" t="str">
            <v>39203533</v>
          </cell>
          <cell r="J267" t="str">
            <v>Главный специалист по вводу объектов в эксплуатацию</v>
          </cell>
        </row>
        <row r="268">
          <cell r="H268" t="str">
            <v>Музыка Наталья Викторовна</v>
          </cell>
          <cell r="I268" t="str">
            <v>39202384</v>
          </cell>
          <cell r="J268" t="str">
            <v>Главный специалист</v>
          </cell>
        </row>
        <row r="269">
          <cell r="H269" t="str">
            <v>Масенко Татьяна Николаевна</v>
          </cell>
          <cell r="I269" t="str">
            <v>39202489</v>
          </cell>
          <cell r="J269" t="str">
            <v>Главный специалист</v>
          </cell>
        </row>
        <row r="270">
          <cell r="H270" t="str">
            <v>Никитченко Евгений Васильевич</v>
          </cell>
          <cell r="I270" t="str">
            <v>39406043</v>
          </cell>
          <cell r="J270" t="str">
            <v>Начальник отдела</v>
          </cell>
        </row>
        <row r="271">
          <cell r="H271" t="str">
            <v>Нагорная Евгения Викторовна</v>
          </cell>
          <cell r="I271" t="str">
            <v>39203125</v>
          </cell>
          <cell r="J271" t="str">
            <v>Руководитель направления по вводу незавершенного строительства в основные фонды</v>
          </cell>
        </row>
        <row r="272">
          <cell r="H272" t="str">
            <v>Маслий Алла Алексеевна</v>
          </cell>
          <cell r="I272" t="str">
            <v>39202998</v>
          </cell>
          <cell r="J272" t="str">
            <v>Ведущий специалист</v>
          </cell>
        </row>
        <row r="273">
          <cell r="H273" t="str">
            <v>Гарипова Анжелика Александровна</v>
          </cell>
          <cell r="I273" t="str">
            <v>39405569</v>
          </cell>
          <cell r="J273" t="str">
            <v>Инженер 1 категории</v>
          </cell>
        </row>
        <row r="274">
          <cell r="H274" t="str">
            <v>Ковалёв Дмитрий Иванович</v>
          </cell>
          <cell r="I274" t="str">
            <v>0000-00441</v>
          </cell>
          <cell r="J274" t="str">
            <v>Главный специалист</v>
          </cell>
        </row>
        <row r="275">
          <cell r="H275" t="str">
            <v>Трифонов Сергей Сергеевич</v>
          </cell>
          <cell r="I275" t="str">
            <v>0000-00446</v>
          </cell>
          <cell r="J275" t="str">
            <v>Главный специалист</v>
          </cell>
        </row>
        <row r="276">
          <cell r="H276" t="str">
            <v>Муслимова Ольга Викторовна</v>
          </cell>
          <cell r="I276" t="str">
            <v>0000-00271</v>
          </cell>
          <cell r="J276" t="str">
            <v>Руководитель направления по капитальному и текущему ремонту</v>
          </cell>
        </row>
        <row r="277">
          <cell r="H277" t="str">
            <v>Ионов Федор Федорович</v>
          </cell>
          <cell r="I277" t="str">
            <v>0000-00314</v>
          </cell>
          <cell r="J277" t="str">
            <v>Начальник отдела</v>
          </cell>
        </row>
        <row r="278">
          <cell r="H278" t="str">
            <v>Коцубей Владимир Сергеевич</v>
          </cell>
          <cell r="I278" t="str">
            <v>39202975</v>
          </cell>
          <cell r="J278" t="str">
            <v>Главный специалист</v>
          </cell>
        </row>
        <row r="279">
          <cell r="H279" t="str">
            <v>Куриленко Вадим Николаевич (ув.)</v>
          </cell>
          <cell r="I279" t="str">
            <v>39406364</v>
          </cell>
          <cell r="J279" t="str">
            <v>Главный специалист</v>
          </cell>
        </row>
        <row r="280">
          <cell r="H280" t="str">
            <v>Фомин Сергей Васильевич</v>
          </cell>
          <cell r="I280" t="str">
            <v>39006651</v>
          </cell>
          <cell r="J280" t="str">
            <v>Главный специалист</v>
          </cell>
        </row>
        <row r="281">
          <cell r="H281" t="str">
            <v>Калмыкова Ксения Андреевна</v>
          </cell>
          <cell r="I281" t="str">
            <v>39404574</v>
          </cell>
          <cell r="J281" t="str">
            <v>Главный специалист</v>
          </cell>
        </row>
        <row r="282">
          <cell r="H282" t="str">
            <v>Лузин Евгений Матвеевич</v>
          </cell>
          <cell r="I282" t="str">
            <v>0000-00249</v>
          </cell>
          <cell r="J282" t="str">
            <v>Начальник отдела</v>
          </cell>
        </row>
        <row r="283">
          <cell r="H283" t="str">
            <v>Толокнов Александр Евгеньевич</v>
          </cell>
          <cell r="I283" t="str">
            <v>0000-00273</v>
          </cell>
          <cell r="J283" t="str">
            <v>Главный специалист</v>
          </cell>
        </row>
        <row r="284">
          <cell r="H284" t="str">
            <v>Киявов Руслан Магомедмурадович</v>
          </cell>
          <cell r="I284" t="str">
            <v>39203912</v>
          </cell>
          <cell r="J284" t="str">
            <v>Главный специалист</v>
          </cell>
        </row>
        <row r="285">
          <cell r="H285" t="str">
            <v>Муслимов Акав Динисламович</v>
          </cell>
          <cell r="I285" t="str">
            <v>39405704</v>
          </cell>
          <cell r="J285" t="str">
            <v>Руководитель направления по строительству трубопроводов</v>
          </cell>
        </row>
        <row r="286">
          <cell r="H286" t="str">
            <v>Сафаров Вадим Сабирович</v>
          </cell>
          <cell r="I286" t="str">
            <v>0000-00390</v>
          </cell>
          <cell r="J286" t="str">
            <v>Начальник отдела</v>
          </cell>
        </row>
        <row r="287">
          <cell r="H287" t="str">
            <v>Алехина Галина Владимировна</v>
          </cell>
          <cell r="I287" t="str">
            <v>39201353</v>
          </cell>
          <cell r="J287" t="str">
            <v>Техник</v>
          </cell>
        </row>
        <row r="288">
          <cell r="H288" t="str">
            <v>Шабунин Евгений Викторович</v>
          </cell>
          <cell r="I288" t="str">
            <v>39405993</v>
          </cell>
          <cell r="J288" t="str">
            <v>Руководитель направления по строительству объектов энергоснабжения</v>
          </cell>
        </row>
        <row r="289">
          <cell r="H289" t="str">
            <v>Плаксиенко Кирилл Игоревич</v>
          </cell>
          <cell r="I289" t="str">
            <v>0000-00128</v>
          </cell>
          <cell r="J289" t="str">
            <v>Ведущий специалист</v>
          </cell>
        </row>
        <row r="290">
          <cell r="H290" t="str">
            <v>Казаку Игорь Ильич</v>
          </cell>
          <cell r="I290" t="str">
            <v>39405991</v>
          </cell>
          <cell r="J290" t="str">
            <v>Начальник отдела</v>
          </cell>
        </row>
        <row r="291">
          <cell r="H291" t="str">
            <v>Долганов Денис Геннадьевич</v>
          </cell>
          <cell r="I291" t="str">
            <v>0000-00144</v>
          </cell>
          <cell r="J291" t="str">
            <v>Начальник управления</v>
          </cell>
        </row>
        <row r="292">
          <cell r="H292" t="str">
            <v>Чернова Наталья Викторовна</v>
          </cell>
          <cell r="I292" t="str">
            <v>39404902</v>
          </cell>
          <cell r="J292" t="str">
            <v>Главный специалист</v>
          </cell>
        </row>
        <row r="293">
          <cell r="H293" t="str">
            <v>Мареина Ирина Владимировна</v>
          </cell>
          <cell r="I293" t="str">
            <v>39201757</v>
          </cell>
          <cell r="J293" t="str">
            <v>Главный специалист</v>
          </cell>
        </row>
        <row r="294">
          <cell r="H294" t="str">
            <v>Григорьева Инга Вениаминовна</v>
          </cell>
          <cell r="I294" t="str">
            <v>39202977</v>
          </cell>
          <cell r="J294" t="str">
            <v>Главный специалист</v>
          </cell>
        </row>
        <row r="295">
          <cell r="H295" t="str">
            <v>Нежданова Екатерина Владимировна</v>
          </cell>
          <cell r="I295" t="str">
            <v>39206726</v>
          </cell>
          <cell r="J295" t="str">
            <v>Главный специалист</v>
          </cell>
        </row>
        <row r="296">
          <cell r="H296" t="str">
            <v>Черняева Наталья Юрьевна</v>
          </cell>
          <cell r="I296" t="str">
            <v>39406329</v>
          </cell>
          <cell r="J296" t="str">
            <v>Главный специалист</v>
          </cell>
        </row>
        <row r="297">
          <cell r="H297" t="str">
            <v>Ларионова Татьяна Сергеевна</v>
          </cell>
          <cell r="I297" t="str">
            <v>39405103</v>
          </cell>
          <cell r="J297" t="str">
            <v>Главный специалист</v>
          </cell>
        </row>
        <row r="298">
          <cell r="H298" t="str">
            <v>Терникова Анна Викторовна</v>
          </cell>
          <cell r="I298" t="str">
            <v>39405629</v>
          </cell>
          <cell r="J298" t="str">
            <v>Руководитель направления по контролю освоения капитальных вложений</v>
          </cell>
        </row>
        <row r="299">
          <cell r="H299" t="str">
            <v>Трофименко Регина Радиковна</v>
          </cell>
          <cell r="I299" t="str">
            <v>39201768</v>
          </cell>
          <cell r="J299" t="str">
            <v>Начальник отдела</v>
          </cell>
        </row>
        <row r="300">
          <cell r="H300" t="str">
            <v>Березина Алина Андреевна</v>
          </cell>
          <cell r="I300" t="str">
            <v>39201774</v>
          </cell>
          <cell r="J300" t="str">
            <v>Главный специалист</v>
          </cell>
        </row>
        <row r="301">
          <cell r="H301" t="str">
            <v>Хватова Светлана Ивановна</v>
          </cell>
          <cell r="I301" t="str">
            <v>39202602</v>
          </cell>
          <cell r="J301" t="str">
            <v>Главный специалист</v>
          </cell>
        </row>
        <row r="302">
          <cell r="H302" t="str">
            <v>Фанига Алёна Александровна</v>
          </cell>
          <cell r="I302" t="str">
            <v>39000880</v>
          </cell>
          <cell r="J302" t="str">
            <v>Главный специалист</v>
          </cell>
        </row>
        <row r="303">
          <cell r="H303" t="str">
            <v>Кулахметова Альвина Малитовна</v>
          </cell>
          <cell r="I303" t="str">
            <v>39206816</v>
          </cell>
          <cell r="J303" t="str">
            <v>Главный специалист</v>
          </cell>
        </row>
        <row r="304">
          <cell r="H304" t="str">
            <v>Поворознюк Ирина Валентиновна</v>
          </cell>
          <cell r="I304" t="str">
            <v>39203572</v>
          </cell>
          <cell r="J304" t="str">
            <v>Главный специалист</v>
          </cell>
        </row>
        <row r="305">
          <cell r="H305" t="str">
            <v>Полтанова Алена Михайловна</v>
          </cell>
          <cell r="I305" t="str">
            <v>39202685</v>
          </cell>
          <cell r="J305" t="str">
            <v>Начальник отдела</v>
          </cell>
        </row>
        <row r="306">
          <cell r="H306" t="str">
            <v>Регуш Наталья Павловна</v>
          </cell>
          <cell r="I306" t="str">
            <v>39201733</v>
          </cell>
          <cell r="J306" t="str">
            <v>Руководитель направления по строительству трубопроводов, обустройству кустовых площадок, подготовительных работ бурения</v>
          </cell>
        </row>
        <row r="307">
          <cell r="H307" t="str">
            <v>Абилева Наиля Малдыбаевна</v>
          </cell>
          <cell r="I307" t="str">
            <v>39014088</v>
          </cell>
          <cell r="J307" t="str">
            <v>Руководитель направления по капитальному строительству, капитальному ремонту</v>
          </cell>
        </row>
        <row r="308">
          <cell r="H308" t="str">
            <v>Хромова Светлана Александровна</v>
          </cell>
          <cell r="I308" t="str">
            <v>39203815</v>
          </cell>
          <cell r="J308" t="str">
            <v>Ведущий специалист</v>
          </cell>
        </row>
        <row r="309">
          <cell r="H309" t="str">
            <v>Доценко Мария Сергеевна</v>
          </cell>
          <cell r="I309" t="str">
            <v>39404898</v>
          </cell>
          <cell r="J309" t="str">
            <v>Ведущий специалист</v>
          </cell>
        </row>
        <row r="310">
          <cell r="H310" t="str">
            <v>Кужим Ольга Петровна</v>
          </cell>
          <cell r="I310" t="str">
            <v>39406936</v>
          </cell>
          <cell r="J310" t="str">
            <v>Ведущий специалист</v>
          </cell>
        </row>
        <row r="311">
          <cell r="H311" t="str">
            <v>Фишкинд Наталия Витальевна</v>
          </cell>
          <cell r="I311" t="str">
            <v>39201027</v>
          </cell>
          <cell r="J311" t="str">
            <v>Ведущий специалист</v>
          </cell>
        </row>
        <row r="312">
          <cell r="H312" t="str">
            <v>Раянова Светлана Геннадьевна</v>
          </cell>
          <cell r="I312" t="str">
            <v>39406430</v>
          </cell>
          <cell r="J312" t="str">
            <v>Ведущий специалист</v>
          </cell>
        </row>
        <row r="313">
          <cell r="H313" t="str">
            <v>Низамутдинова Эльмира Ураловна</v>
          </cell>
          <cell r="I313" t="str">
            <v>39203581</v>
          </cell>
          <cell r="J313" t="str">
            <v>Специалист</v>
          </cell>
        </row>
        <row r="314">
          <cell r="H314" t="str">
            <v>Игнатьев Иван Викторович</v>
          </cell>
          <cell r="I314" t="str">
            <v>39206206</v>
          </cell>
          <cell r="J314" t="str">
            <v>Менеджер инвестиционных проектов</v>
          </cell>
        </row>
        <row r="315">
          <cell r="H315" t="str">
            <v>Барзул Василий Васильевич</v>
          </cell>
          <cell r="I315" t="str">
            <v>39206222</v>
          </cell>
          <cell r="J315" t="str">
            <v>Руководитель программ по поддержке и управлению изменениями бизнес- кейсов новых опций развития</v>
          </cell>
        </row>
        <row r="316">
          <cell r="H316" t="str">
            <v>Есипёнок Иван Николаевич</v>
          </cell>
          <cell r="I316" t="str">
            <v>39405328</v>
          </cell>
          <cell r="J316" t="str">
            <v>Руководитель программ по формированию бизнес-кейсов новых опций развития</v>
          </cell>
        </row>
        <row r="317">
          <cell r="H317" t="str">
            <v>Фисенко Игорь Владимирович</v>
          </cell>
          <cell r="I317" t="str">
            <v>39204992</v>
          </cell>
          <cell r="J317" t="str">
            <v>Руководитель программ по формированию бизнес-кейсов по достижению потенциала</v>
          </cell>
        </row>
        <row r="318">
          <cell r="H318" t="str">
            <v>Петров Алексей Алексеевич</v>
          </cell>
          <cell r="I318" t="str">
            <v>39203843</v>
          </cell>
          <cell r="J318" t="str">
            <v>Руководитель программ по поддержке и управлению изменениями бизнес- кейсов по достижению потенциала</v>
          </cell>
        </row>
        <row r="319">
          <cell r="H319" t="str">
            <v>Захарченко Дмитрий Игоревич</v>
          </cell>
          <cell r="I319" t="str">
            <v>39204387</v>
          </cell>
          <cell r="J319" t="str">
            <v>Руководитель по концептуальному проектированию и инжинирингу</v>
          </cell>
        </row>
        <row r="320">
          <cell r="H320" t="str">
            <v>Игитов Семен Михайлович</v>
          </cell>
          <cell r="I320" t="str">
            <v>39021012</v>
          </cell>
          <cell r="J320" t="str">
            <v>Директор по геологии и разработке, концептуальному проектированию -главный геолог</v>
          </cell>
        </row>
        <row r="321">
          <cell r="H321" t="str">
            <v>Летко Иван Иванович</v>
          </cell>
          <cell r="I321" t="str">
            <v>39021010</v>
          </cell>
          <cell r="J321" t="str">
            <v>Начальник управления</v>
          </cell>
        </row>
        <row r="322">
          <cell r="H322" t="str">
            <v>Камакаев Эдуард Рафаилович</v>
          </cell>
          <cell r="I322" t="str">
            <v>39405398</v>
          </cell>
          <cell r="J322" t="str">
            <v>Начальник отдела</v>
          </cell>
        </row>
        <row r="323">
          <cell r="H323" t="str">
            <v>Лобастова Лариса Владимировна</v>
          </cell>
          <cell r="I323" t="str">
            <v>39200855</v>
          </cell>
          <cell r="J323" t="str">
            <v>Главный специалист</v>
          </cell>
        </row>
        <row r="324">
          <cell r="H324" t="str">
            <v>Отдушкина Оксана Валерьевна</v>
          </cell>
          <cell r="I324" t="str">
            <v>39203861</v>
          </cell>
          <cell r="J324" t="str">
            <v>Главный специалист</v>
          </cell>
        </row>
        <row r="325">
          <cell r="H325" t="str">
            <v>Семенов Андрей Викторович</v>
          </cell>
          <cell r="I325" t="str">
            <v>39205904</v>
          </cell>
          <cell r="J325" t="str">
            <v>Руководитель направления по анализу и оптимизации систем разработки</v>
          </cell>
        </row>
        <row r="326">
          <cell r="H326" t="str">
            <v>Васильева Олеся Евгеньевна</v>
          </cell>
          <cell r="I326" t="str">
            <v>39203590</v>
          </cell>
          <cell r="J326" t="str">
            <v>Геолог</v>
          </cell>
        </row>
        <row r="327">
          <cell r="H327" t="str">
            <v>Жуков Сергей Иванович</v>
          </cell>
          <cell r="I327" t="str">
            <v>39405168</v>
          </cell>
          <cell r="J327" t="str">
            <v>Геолог</v>
          </cell>
        </row>
        <row r="328">
          <cell r="H328" t="str">
            <v>Шакиров Артур Ильфатович</v>
          </cell>
          <cell r="I328" t="str">
            <v>39205867</v>
          </cell>
          <cell r="J328" t="str">
            <v>Геолог</v>
          </cell>
        </row>
        <row r="329">
          <cell r="H329" t="str">
            <v>Горбань Александр Михайлович</v>
          </cell>
          <cell r="I329" t="str">
            <v>39203862</v>
          </cell>
          <cell r="J329" t="str">
            <v>Начальник отдела</v>
          </cell>
        </row>
        <row r="330">
          <cell r="H330" t="str">
            <v>Канюкова Гульназ Мирзагитовна</v>
          </cell>
          <cell r="I330" t="str">
            <v>39202760</v>
          </cell>
          <cell r="J330" t="str">
            <v>Главный специалист</v>
          </cell>
        </row>
        <row r="331">
          <cell r="H331" t="str">
            <v>Зайдуллина Евгения Михайловна</v>
          </cell>
          <cell r="I331" t="str">
            <v>39200843</v>
          </cell>
          <cell r="J331" t="str">
            <v>Главный специалист</v>
          </cell>
        </row>
        <row r="332">
          <cell r="H332" t="str">
            <v>Епанчинцева Оксана Александровна</v>
          </cell>
          <cell r="I332" t="str">
            <v>39202744</v>
          </cell>
          <cell r="J332" t="str">
            <v>Руководитель направления по расчету добычи базовых опций</v>
          </cell>
        </row>
        <row r="333">
          <cell r="H333" t="str">
            <v>Реплянчук Денис Анатольевич</v>
          </cell>
          <cell r="I333" t="str">
            <v>39204054</v>
          </cell>
          <cell r="J333" t="str">
            <v>Начальник отдела</v>
          </cell>
        </row>
        <row r="334">
          <cell r="H334" t="str">
            <v>Беликова Алёна Викторовна</v>
          </cell>
          <cell r="I334" t="str">
            <v>39200918</v>
          </cell>
          <cell r="J334" t="str">
            <v>Главный специалист</v>
          </cell>
        </row>
        <row r="335">
          <cell r="H335" t="str">
            <v>Пирогова Оксана Анатольевна</v>
          </cell>
          <cell r="I335" t="str">
            <v>39202749</v>
          </cell>
          <cell r="J335" t="str">
            <v>Главный специалист</v>
          </cell>
        </row>
        <row r="336">
          <cell r="H336" t="str">
            <v>Каравашкина Наталия Юрьевна</v>
          </cell>
          <cell r="I336" t="str">
            <v>39201052</v>
          </cell>
          <cell r="J336" t="str">
            <v>Руководитель направления по расчету добычи новых опций</v>
          </cell>
        </row>
        <row r="337">
          <cell r="H337" t="str">
            <v>Тимаревский Владислав Григорьевич</v>
          </cell>
          <cell r="I337" t="str">
            <v>39203837</v>
          </cell>
          <cell r="J337" t="str">
            <v>Начальник управления</v>
          </cell>
        </row>
        <row r="338">
          <cell r="H338" t="str">
            <v>Кострицин Сергей Геннадиевич</v>
          </cell>
          <cell r="I338" t="str">
            <v>39203851</v>
          </cell>
          <cell r="J338" t="str">
            <v>Начальник отдела</v>
          </cell>
        </row>
        <row r="339">
          <cell r="H339" t="str">
            <v>Бахтияров Георгий Алексеевич</v>
          </cell>
          <cell r="I339" t="str">
            <v>39203805</v>
          </cell>
          <cell r="J339" t="str">
            <v>Главный специалист</v>
          </cell>
        </row>
        <row r="340">
          <cell r="H340" t="str">
            <v>Гиззатуллина Ульяна Юрьевна</v>
          </cell>
          <cell r="I340" t="str">
            <v>39201163</v>
          </cell>
          <cell r="J340" t="str">
            <v>Руководитель направления по подсчету запасов в российской классификации</v>
          </cell>
        </row>
        <row r="341">
          <cell r="H341" t="str">
            <v>Малевина Надежда Олеговна</v>
          </cell>
          <cell r="I341" t="str">
            <v>39203846</v>
          </cell>
          <cell r="J341" t="str">
            <v>Руководитель направления по подсчету запасов в международной классификации</v>
          </cell>
        </row>
        <row r="342">
          <cell r="H342" t="str">
            <v>Гаджихибиева Эльвина Курбановна</v>
          </cell>
          <cell r="I342" t="str">
            <v>39405179</v>
          </cell>
          <cell r="J342" t="str">
            <v>Начальник отдела</v>
          </cell>
        </row>
        <row r="343">
          <cell r="H343" t="str">
            <v>Дашевская Галина Орестовна</v>
          </cell>
          <cell r="I343" t="str">
            <v>39015112</v>
          </cell>
          <cell r="J343" t="str">
            <v>Главный специалист</v>
          </cell>
        </row>
        <row r="344">
          <cell r="H344" t="str">
            <v>Таньчева Ольга Николаевна</v>
          </cell>
          <cell r="I344" t="str">
            <v>39203102</v>
          </cell>
          <cell r="J344" t="str">
            <v>Главный специалист</v>
          </cell>
        </row>
        <row r="345">
          <cell r="H345" t="str">
            <v>Халикова Надежда Анатольевна</v>
          </cell>
          <cell r="I345" t="str">
            <v>39201753</v>
          </cell>
          <cell r="J345" t="str">
            <v>Ведущий геолог</v>
          </cell>
        </row>
        <row r="346">
          <cell r="H346" t="str">
            <v>Коробейникова Луиза Максимовна</v>
          </cell>
          <cell r="I346" t="str">
            <v>39406087</v>
          </cell>
          <cell r="J346" t="str">
            <v>Геолог</v>
          </cell>
        </row>
        <row r="347">
          <cell r="H347" t="str">
            <v>Макаров Роман Олегович</v>
          </cell>
          <cell r="I347" t="str">
            <v>0000-00422</v>
          </cell>
          <cell r="J347" t="str">
            <v>Руководитель направления по работе с государственными органами</v>
          </cell>
        </row>
        <row r="348">
          <cell r="H348" t="str">
            <v>Федорова Людмила Борисовна</v>
          </cell>
          <cell r="I348" t="str">
            <v>39012978</v>
          </cell>
          <cell r="J348" t="str">
            <v>Начальник отдела</v>
          </cell>
        </row>
        <row r="349">
          <cell r="H349" t="str">
            <v>Пицюра Аида Викторовна</v>
          </cell>
          <cell r="I349" t="str">
            <v>0000-00204</v>
          </cell>
          <cell r="J349" t="str">
            <v>Главный специалист</v>
          </cell>
        </row>
        <row r="350">
          <cell r="H350" t="str">
            <v>Алчинова Галина Аркадьевна</v>
          </cell>
          <cell r="I350" t="str">
            <v>39402416</v>
          </cell>
          <cell r="J350" t="str">
            <v>Главный специалист</v>
          </cell>
        </row>
        <row r="351">
          <cell r="H351" t="str">
            <v>Пивоварова Татьяна Александровна</v>
          </cell>
          <cell r="I351" t="str">
            <v>39202112</v>
          </cell>
          <cell r="J351" t="str">
            <v>Главный специалист</v>
          </cell>
        </row>
        <row r="352">
          <cell r="H352" t="str">
            <v>Ванаков Виталий Викторович</v>
          </cell>
          <cell r="I352" t="str">
            <v>39406534</v>
          </cell>
          <cell r="J352" t="str">
            <v>Руководитель проектного офиса</v>
          </cell>
        </row>
        <row r="353">
          <cell r="H353" t="str">
            <v>Салиенко Николай Николаевич</v>
          </cell>
          <cell r="I353" t="str">
            <v>39203836</v>
          </cell>
          <cell r="J353" t="str">
            <v>Руководитель проектного офиса</v>
          </cell>
        </row>
        <row r="354">
          <cell r="H354" t="str">
            <v>Гиззатуллин Радик Аликович</v>
          </cell>
          <cell r="I354" t="str">
            <v>39203845</v>
          </cell>
          <cell r="J354" t="str">
            <v>Руководитель проекта</v>
          </cell>
        </row>
        <row r="355">
          <cell r="H355" t="str">
            <v>Лесниченко Роман Сергеевич</v>
          </cell>
          <cell r="I355" t="str">
            <v>39202316</v>
          </cell>
          <cell r="J355" t="str">
            <v>Руководитель направления по формированию бизнес-кейсов</v>
          </cell>
        </row>
        <row r="356">
          <cell r="H356" t="str">
            <v>Торшхоева Ольга Васильевна</v>
          </cell>
          <cell r="I356" t="str">
            <v>39206385</v>
          </cell>
          <cell r="J356" t="str">
            <v>Руководитель направления по планированию и анализу эффективности бизнес- кейсов</v>
          </cell>
        </row>
        <row r="357">
          <cell r="H357" t="str">
            <v>Толкачева Ирина Николаевна</v>
          </cell>
          <cell r="I357" t="str">
            <v>0000-00202</v>
          </cell>
          <cell r="J357" t="str">
            <v>Руководитель направления по планированию и управлению эффективностью бизнес-кейсов</v>
          </cell>
        </row>
        <row r="358">
          <cell r="H358" t="str">
            <v>Кузнецов Дмитрий Васильевич</v>
          </cell>
          <cell r="I358" t="str">
            <v>0000-00213</v>
          </cell>
          <cell r="J358" t="str">
            <v>Ведущий геолог</v>
          </cell>
        </row>
        <row r="359">
          <cell r="H359" t="str">
            <v>Романова Татьяна Леонидовна</v>
          </cell>
          <cell r="I359" t="str">
            <v>39203011</v>
          </cell>
          <cell r="J359" t="str">
            <v>Ведущий геолог</v>
          </cell>
        </row>
        <row r="360">
          <cell r="H360" t="str">
            <v>Абдеев Алик Мидхатович</v>
          </cell>
          <cell r="I360" t="str">
            <v>39406335</v>
          </cell>
          <cell r="J360" t="str">
            <v>Руководитель направления по экспертизе гидроразрыва пластов</v>
          </cell>
        </row>
        <row r="361">
          <cell r="H361" t="str">
            <v>Сахибгареев Айдар Ренатович</v>
          </cell>
          <cell r="I361" t="str">
            <v>39204762</v>
          </cell>
          <cell r="J361" t="str">
            <v>Руководитель направления по поддержке и управлению бизнес-кейсами</v>
          </cell>
        </row>
        <row r="362">
          <cell r="H362" t="str">
            <v>Земцов Андрей Владимирович</v>
          </cell>
          <cell r="I362" t="str">
            <v>39203827</v>
          </cell>
          <cell r="J362" t="str">
            <v>Руководитель направления по поддержке и управлению бизнес-кейсами</v>
          </cell>
        </row>
        <row r="363">
          <cell r="H363" t="str">
            <v>Горбунов Дмитрий Сергеевич</v>
          </cell>
          <cell r="I363" t="str">
            <v>39205086</v>
          </cell>
          <cell r="J363" t="str">
            <v>Руководитель направления по поддержке и управлению бизнес-кейсами</v>
          </cell>
        </row>
        <row r="364">
          <cell r="H364" t="str">
            <v>Бойкова Елена Федоровна</v>
          </cell>
          <cell r="I364" t="str">
            <v>39202758</v>
          </cell>
          <cell r="J364" t="str">
            <v>Ведущий геолог</v>
          </cell>
        </row>
        <row r="365">
          <cell r="H365" t="str">
            <v>Тиньку Вячеслав Николаевич</v>
          </cell>
          <cell r="I365" t="str">
            <v>39021080</v>
          </cell>
          <cell r="J365" t="str">
            <v>Руководитель проекта</v>
          </cell>
        </row>
        <row r="366">
          <cell r="H366" t="str">
            <v>Потупчик Евгений Михайлович</v>
          </cell>
          <cell r="I366" t="str">
            <v>39405567</v>
          </cell>
          <cell r="J366" t="str">
            <v>Руководитель проекта</v>
          </cell>
        </row>
        <row r="367">
          <cell r="H367" t="str">
            <v>Тиньку Анастасия Сергеевна</v>
          </cell>
          <cell r="I367" t="str">
            <v>39203077</v>
          </cell>
          <cell r="J367" t="str">
            <v>Ведущий геолог</v>
          </cell>
        </row>
        <row r="368">
          <cell r="H368" t="str">
            <v>Галдина Розалия Савиевна</v>
          </cell>
          <cell r="I368" t="str">
            <v>39203686</v>
          </cell>
          <cell r="J368" t="str">
            <v>Ведущий специалист</v>
          </cell>
        </row>
        <row r="369">
          <cell r="H369" t="str">
            <v>Габдрахманов Марат Талгатович</v>
          </cell>
          <cell r="I369" t="str">
            <v>39406428</v>
          </cell>
          <cell r="J369" t="str">
            <v>Главный специалист</v>
          </cell>
        </row>
        <row r="370">
          <cell r="H370" t="str">
            <v>Дзюба Алексей Александрович</v>
          </cell>
          <cell r="I370" t="str">
            <v>0000-00141</v>
          </cell>
          <cell r="J370" t="str">
            <v>Геолог</v>
          </cell>
        </row>
        <row r="371">
          <cell r="H371" t="str">
            <v>Немчинов Алексей Николаевич</v>
          </cell>
          <cell r="I371" t="str">
            <v>39404611</v>
          </cell>
          <cell r="J371" t="str">
            <v>Руководитель проекта</v>
          </cell>
        </row>
        <row r="372">
          <cell r="H372" t="str">
            <v>Шевченко Игорь Владимирович</v>
          </cell>
          <cell r="I372" t="str">
            <v>39201385</v>
          </cell>
          <cell r="J372" t="str">
            <v>Главный специалист</v>
          </cell>
        </row>
        <row r="373">
          <cell r="H373" t="str">
            <v>Гайсина Эльза Айдаровна</v>
          </cell>
          <cell r="I373" t="str">
            <v>39203946</v>
          </cell>
          <cell r="J373" t="str">
            <v>Главный специалист</v>
          </cell>
        </row>
        <row r="374">
          <cell r="H374" t="str">
            <v>Калита Евгений Владимирович</v>
          </cell>
          <cell r="I374" t="str">
            <v>39204079</v>
          </cell>
          <cell r="J374" t="str">
            <v>Руководитель проекта</v>
          </cell>
        </row>
        <row r="375">
          <cell r="H375" t="str">
            <v>Шарипов Эдуард Альбертович</v>
          </cell>
          <cell r="I375" t="str">
            <v>0000-00030</v>
          </cell>
          <cell r="J375" t="str">
            <v>Специалист</v>
          </cell>
        </row>
        <row r="376">
          <cell r="H376" t="str">
            <v>Пилипяк Игорь Богданович</v>
          </cell>
          <cell r="I376" t="str">
            <v>39206146</v>
          </cell>
          <cell r="J376" t="str">
            <v>Руководитель направления по анализу и управлению эффективностью бизнес-кейсов</v>
          </cell>
        </row>
        <row r="377">
          <cell r="H377" t="str">
            <v>Черковский Николай Леонидович</v>
          </cell>
          <cell r="I377" t="str">
            <v>39020960</v>
          </cell>
          <cell r="J377" t="str">
            <v>Руководитель проекта</v>
          </cell>
        </row>
        <row r="378">
          <cell r="H378" t="str">
            <v>Мингазов Артур Фаилович</v>
          </cell>
          <cell r="I378" t="str">
            <v>39202767</v>
          </cell>
          <cell r="J378" t="str">
            <v>Руководитель проекта</v>
          </cell>
        </row>
        <row r="379">
          <cell r="H379" t="str">
            <v>Загородняя Екатерина Анатольевна</v>
          </cell>
          <cell r="I379" t="str">
            <v>39405494</v>
          </cell>
          <cell r="J379" t="str">
            <v>Ведущий геолог</v>
          </cell>
        </row>
        <row r="380">
          <cell r="H380" t="str">
            <v>Пукаляк Игорь Владимирович</v>
          </cell>
          <cell r="I380" t="str">
            <v>39404687</v>
          </cell>
          <cell r="J380" t="str">
            <v>Геолог</v>
          </cell>
        </row>
        <row r="381">
          <cell r="H381" t="str">
            <v>Марценюк Руслан Александрович</v>
          </cell>
          <cell r="I381" t="str">
            <v>39203841</v>
          </cell>
          <cell r="J381" t="str">
            <v>Руководитель проекта</v>
          </cell>
        </row>
        <row r="382">
          <cell r="H382" t="str">
            <v>Рахматуллин Ренат Сайфуллович</v>
          </cell>
          <cell r="I382" t="str">
            <v>39205415</v>
          </cell>
          <cell r="J382" t="str">
            <v>Главный специалист</v>
          </cell>
        </row>
        <row r="383">
          <cell r="H383" t="str">
            <v>Клочкова Екатерина Михайловна</v>
          </cell>
          <cell r="I383" t="str">
            <v>39206466</v>
          </cell>
          <cell r="J383" t="str">
            <v>Геолог 1 категории</v>
          </cell>
        </row>
        <row r="384">
          <cell r="H384" t="str">
            <v>Андреев Александр Юрьевич</v>
          </cell>
          <cell r="I384" t="str">
            <v>39203830</v>
          </cell>
          <cell r="J384" t="str">
            <v>Руководитель проекта</v>
          </cell>
        </row>
        <row r="385">
          <cell r="H385" t="str">
            <v>Гусаков Дмитрий Владимирович</v>
          </cell>
          <cell r="I385" t="str">
            <v>39203275</v>
          </cell>
          <cell r="J385" t="str">
            <v>Главный специалист</v>
          </cell>
        </row>
        <row r="386">
          <cell r="H386" t="str">
            <v>Мельников Александр Александрович</v>
          </cell>
          <cell r="I386" t="str">
            <v>39206217</v>
          </cell>
          <cell r="J386" t="str">
            <v>Руководитель направления по формированию бизнес-кейсов</v>
          </cell>
        </row>
        <row r="387">
          <cell r="H387" t="str">
            <v>Хохлов Сергей Николаевич</v>
          </cell>
          <cell r="I387" t="str">
            <v>39203710</v>
          </cell>
          <cell r="J387" t="str">
            <v>Руководитель проекта</v>
          </cell>
        </row>
        <row r="388">
          <cell r="H388" t="str">
            <v>Гамова Ольга Владимировна</v>
          </cell>
          <cell r="I388" t="str">
            <v>39203130</v>
          </cell>
          <cell r="J388" t="str">
            <v>Геолог</v>
          </cell>
        </row>
        <row r="389">
          <cell r="H389" t="str">
            <v>Давыдова Ольга Владимировна</v>
          </cell>
          <cell r="I389" t="str">
            <v>39206550</v>
          </cell>
          <cell r="J389" t="str">
            <v>Геолог</v>
          </cell>
        </row>
        <row r="390">
          <cell r="H390" t="str">
            <v>Кленская Альфия Ахмадиевна</v>
          </cell>
          <cell r="I390" t="str">
            <v>39200936</v>
          </cell>
          <cell r="J390" t="str">
            <v>Геолог</v>
          </cell>
        </row>
        <row r="391">
          <cell r="H391" t="str">
            <v>Колба Регина Рафиковна</v>
          </cell>
          <cell r="I391" t="str">
            <v>39201925</v>
          </cell>
          <cell r="J391" t="str">
            <v>Геолог</v>
          </cell>
        </row>
        <row r="392">
          <cell r="H392" t="str">
            <v>Нариманова Гузель Камилевна</v>
          </cell>
          <cell r="I392" t="str">
            <v>39201415</v>
          </cell>
          <cell r="J392" t="str">
            <v>Геолог</v>
          </cell>
        </row>
        <row r="393">
          <cell r="H393" t="str">
            <v>Нихти Александр Владимирович</v>
          </cell>
          <cell r="I393" t="str">
            <v>39203530</v>
          </cell>
          <cell r="J393" t="str">
            <v>Геолог</v>
          </cell>
        </row>
        <row r="394">
          <cell r="H394" t="str">
            <v>Юрпалова Оксана Петровна</v>
          </cell>
          <cell r="I394" t="str">
            <v>0000-00221</v>
          </cell>
          <cell r="J394" t="str">
            <v>Геолог</v>
          </cell>
        </row>
        <row r="395">
          <cell r="H395" t="str">
            <v>Ядуванкина Татьяна Юрьевна</v>
          </cell>
          <cell r="I395" t="str">
            <v>39202888</v>
          </cell>
          <cell r="J395" t="str">
            <v>Геолог</v>
          </cell>
        </row>
        <row r="396">
          <cell r="H396" t="str">
            <v>Комолов Александр Борисович</v>
          </cell>
          <cell r="I396" t="str">
            <v>39404602</v>
          </cell>
          <cell r="J396" t="str">
            <v>Руководитель направления по геологии и разработке</v>
          </cell>
        </row>
        <row r="397">
          <cell r="H397" t="str">
            <v>Кушнеров Дмитрий Николаевич</v>
          </cell>
          <cell r="I397" t="str">
            <v>39205164</v>
          </cell>
          <cell r="J397" t="str">
            <v>Руководитель направления по формированию бизнес-кейсов</v>
          </cell>
        </row>
        <row r="398">
          <cell r="H398" t="str">
            <v>Рысаев Марсель Маратович</v>
          </cell>
          <cell r="I398" t="str">
            <v>39203702</v>
          </cell>
          <cell r="J398" t="str">
            <v>Руководитель направления по формированию бизнес-кейсов</v>
          </cell>
        </row>
        <row r="399">
          <cell r="H399" t="str">
            <v>Игнатьева Ольга Викторовна</v>
          </cell>
          <cell r="I399" t="str">
            <v>39405659</v>
          </cell>
          <cell r="J399" t="str">
            <v>Руководитель направления по инвестиционному анализу и оценке экономической эффективности</v>
          </cell>
        </row>
        <row r="400">
          <cell r="H400" t="str">
            <v>Балмасов Олег Александрович</v>
          </cell>
          <cell r="I400" t="str">
            <v>39203829</v>
          </cell>
          <cell r="J400" t="str">
            <v>Руководитель проекта</v>
          </cell>
        </row>
        <row r="401">
          <cell r="H401" t="str">
            <v>Нурмухаметова Римма Фаритовна</v>
          </cell>
          <cell r="I401" t="str">
            <v>39202756</v>
          </cell>
          <cell r="J401" t="str">
            <v>Главный специалист</v>
          </cell>
        </row>
        <row r="402">
          <cell r="H402" t="str">
            <v>Алексеева Ханым Юсифовна</v>
          </cell>
          <cell r="I402" t="str">
            <v>39202931</v>
          </cell>
          <cell r="J402" t="str">
            <v>Главный специалист</v>
          </cell>
        </row>
        <row r="403">
          <cell r="H403" t="str">
            <v>Юрин Антон Анатольевич</v>
          </cell>
          <cell r="I403" t="str">
            <v>39406525</v>
          </cell>
          <cell r="J403" t="str">
            <v>Руководитель направления по поддержке и управлению бизнес-кейсами</v>
          </cell>
        </row>
        <row r="404">
          <cell r="H404" t="str">
            <v>Дибаев Артур Альбертович</v>
          </cell>
          <cell r="I404" t="str">
            <v>0000-00259</v>
          </cell>
          <cell r="J404" t="str">
            <v>Геолог</v>
          </cell>
        </row>
        <row r="405">
          <cell r="H405" t="str">
            <v>Журавлёва Любовь Владимировна</v>
          </cell>
          <cell r="I405" t="str">
            <v>39202608</v>
          </cell>
          <cell r="J405" t="str">
            <v>Геолог</v>
          </cell>
        </row>
        <row r="406">
          <cell r="H406" t="str">
            <v>Коркина Юлия Леонидовна</v>
          </cell>
          <cell r="I406" t="str">
            <v>39202523</v>
          </cell>
          <cell r="J406" t="str">
            <v>Геолог</v>
          </cell>
        </row>
        <row r="407">
          <cell r="H407" t="str">
            <v>Огирь Надежда Ивановна</v>
          </cell>
          <cell r="I407" t="str">
            <v>0000-00225</v>
          </cell>
          <cell r="J407" t="str">
            <v>Геолог</v>
          </cell>
        </row>
        <row r="408">
          <cell r="H408" t="str">
            <v>Соколянский Николай Игоревич</v>
          </cell>
          <cell r="I408" t="str">
            <v>39404615</v>
          </cell>
          <cell r="J408" t="str">
            <v>Руководитель направления по поддержке и управлению бизнес-кейсами</v>
          </cell>
        </row>
        <row r="409">
          <cell r="H409" t="str">
            <v>Хромов Михаил Владимирович</v>
          </cell>
          <cell r="I409" t="str">
            <v>39204325</v>
          </cell>
          <cell r="J409" t="str">
            <v>Руководитель проекта</v>
          </cell>
        </row>
        <row r="410">
          <cell r="H410" t="str">
            <v>Литтау Татьяна Владимировна</v>
          </cell>
          <cell r="I410" t="str">
            <v>39202751</v>
          </cell>
          <cell r="J410" t="str">
            <v>Главный специалист</v>
          </cell>
        </row>
        <row r="411">
          <cell r="H411" t="str">
            <v>Петухова Оксана Раилевна</v>
          </cell>
          <cell r="I411" t="str">
            <v>39202750</v>
          </cell>
          <cell r="J411" t="str">
            <v>Главный специалист</v>
          </cell>
        </row>
        <row r="412">
          <cell r="H412" t="str">
            <v>Кевлич Роман Владимирович</v>
          </cell>
          <cell r="I412" t="str">
            <v>39203840</v>
          </cell>
          <cell r="J412" t="str">
            <v>Руководитель проекта</v>
          </cell>
        </row>
        <row r="413">
          <cell r="H413" t="str">
            <v>Касьянов Никита Александрович</v>
          </cell>
          <cell r="I413" t="str">
            <v>39205728</v>
          </cell>
          <cell r="J413" t="str">
            <v>Руководитель направления по формированию бизнес-кейсов по закачке воды</v>
          </cell>
        </row>
        <row r="414">
          <cell r="H414" t="str">
            <v>Тауфик Юлия Олеговна</v>
          </cell>
          <cell r="I414" t="str">
            <v>39404678</v>
          </cell>
          <cell r="J414" t="str">
            <v>Главный аудитор</v>
          </cell>
        </row>
        <row r="415">
          <cell r="H415" t="str">
            <v>Лежнин Михаил Николаевич</v>
          </cell>
          <cell r="I415" t="str">
            <v>39021073</v>
          </cell>
          <cell r="J415" t="str">
            <v>Руководитель группы</v>
          </cell>
        </row>
        <row r="416">
          <cell r="H416" t="str">
            <v>Капуста Алена Ивановна</v>
          </cell>
          <cell r="I416" t="str">
            <v>0000-00214</v>
          </cell>
          <cell r="J416" t="str">
            <v>Ведущий специалист</v>
          </cell>
        </row>
        <row r="417">
          <cell r="H417" t="str">
            <v>Щербакова Елена Юрьевна</v>
          </cell>
          <cell r="I417" t="str">
            <v>39008600</v>
          </cell>
          <cell r="J417" t="str">
            <v>Специалист</v>
          </cell>
        </row>
        <row r="418">
          <cell r="H418" t="str">
            <v>Оганина Людмила Ярославовна</v>
          </cell>
          <cell r="I418" t="str">
            <v>39202808</v>
          </cell>
          <cell r="J418" t="str">
            <v>Главный специалист</v>
          </cell>
        </row>
        <row r="419">
          <cell r="H419" t="str">
            <v>Соловей Денис Валерьевич</v>
          </cell>
          <cell r="I419" t="str">
            <v>39021076</v>
          </cell>
          <cell r="J419" t="str">
            <v>Главный маркшейдер - начальник управления</v>
          </cell>
        </row>
        <row r="420">
          <cell r="H420" t="str">
            <v>Ивлев Вячеслав Александрович</v>
          </cell>
          <cell r="I420" t="str">
            <v>39202173</v>
          </cell>
          <cell r="J420" t="str">
            <v>Начальник отдела</v>
          </cell>
        </row>
        <row r="421">
          <cell r="H421" t="str">
            <v>Новгородцев Сергей Александрович</v>
          </cell>
          <cell r="I421" t="str">
            <v>39405766</v>
          </cell>
          <cell r="J421" t="str">
            <v>Ведущий маркшейдер</v>
          </cell>
        </row>
        <row r="422">
          <cell r="H422" t="str">
            <v>Кравченко Алексей Юрьевич</v>
          </cell>
          <cell r="I422" t="str">
            <v>39405772</v>
          </cell>
          <cell r="J422" t="str">
            <v>Ведущий маркшейдер</v>
          </cell>
        </row>
        <row r="423">
          <cell r="H423" t="str">
            <v>Ширяева Наталья Анатольевна</v>
          </cell>
          <cell r="I423" t="str">
            <v>39405018</v>
          </cell>
          <cell r="J423" t="str">
            <v>Ведущий маркшейдер</v>
          </cell>
        </row>
        <row r="424">
          <cell r="H424" t="str">
            <v>Василиу Тамара Николаевна</v>
          </cell>
          <cell r="I424" t="str">
            <v>39405073</v>
          </cell>
          <cell r="J424" t="str">
            <v>Ведущий маркшейдер</v>
          </cell>
        </row>
        <row r="425">
          <cell r="H425" t="str">
            <v>Хубиев Азрет Муратович</v>
          </cell>
          <cell r="I425" t="str">
            <v>39406674</v>
          </cell>
          <cell r="J425" t="str">
            <v>Ведущий геодезист</v>
          </cell>
        </row>
        <row r="426">
          <cell r="H426" t="str">
            <v>Антонов Глеб Геннадьевич</v>
          </cell>
          <cell r="I426" t="str">
            <v>39202938</v>
          </cell>
          <cell r="J426" t="str">
            <v>Главный специалист</v>
          </cell>
        </row>
        <row r="427">
          <cell r="H427" t="str">
            <v>Хабибуллин Тимур Рафаилович</v>
          </cell>
          <cell r="I427" t="str">
            <v>39021077</v>
          </cell>
          <cell r="J427" t="str">
            <v>Начальник отдела</v>
          </cell>
        </row>
        <row r="428">
          <cell r="H428" t="str">
            <v>Брачий Маргарита Евгеньевна</v>
          </cell>
          <cell r="I428" t="str">
            <v>39206480</v>
          </cell>
          <cell r="J428" t="str">
            <v>Ведущий инженер</v>
          </cell>
        </row>
        <row r="429">
          <cell r="H429" t="str">
            <v>Хабибуллина Дилия Таировна</v>
          </cell>
          <cell r="I429" t="str">
            <v>39200450</v>
          </cell>
          <cell r="J429" t="str">
            <v>Ведущий инженер</v>
          </cell>
        </row>
        <row r="430">
          <cell r="H430" t="str">
            <v>Михайлюк Алёна Алексеевна</v>
          </cell>
          <cell r="I430" t="str">
            <v>39406519</v>
          </cell>
          <cell r="J430" t="str">
            <v>Ведущий специалист</v>
          </cell>
        </row>
        <row r="431">
          <cell r="H431" t="str">
            <v>Ивлева Светлана Александровна</v>
          </cell>
          <cell r="I431" t="str">
            <v>39200398</v>
          </cell>
          <cell r="J431" t="str">
            <v>Главный специалист</v>
          </cell>
        </row>
        <row r="432">
          <cell r="H432" t="str">
            <v>Иглова Светлана Сергеевна</v>
          </cell>
          <cell r="I432" t="str">
            <v>39202419</v>
          </cell>
          <cell r="J432" t="str">
            <v>Главный специалист</v>
          </cell>
        </row>
        <row r="433">
          <cell r="H433" t="str">
            <v>Бучик Юлия Владимировна</v>
          </cell>
          <cell r="I433" t="str">
            <v>39010084</v>
          </cell>
          <cell r="J433" t="str">
            <v>Главный специалист</v>
          </cell>
        </row>
        <row r="434">
          <cell r="H434" t="str">
            <v>Андрюшов Андрей Николаевич</v>
          </cell>
          <cell r="I434" t="str">
            <v>39013009</v>
          </cell>
          <cell r="J434" t="str">
            <v>Руководитель группы</v>
          </cell>
        </row>
        <row r="435">
          <cell r="H435" t="str">
            <v>Губанов Даниил Романович</v>
          </cell>
          <cell r="I435" t="str">
            <v>39406380</v>
          </cell>
          <cell r="J435" t="str">
            <v>Главный специалист</v>
          </cell>
        </row>
        <row r="436">
          <cell r="H436" t="str">
            <v>Веселовская Александра Владимировна</v>
          </cell>
          <cell r="I436" t="str">
            <v>39200990</v>
          </cell>
          <cell r="J436" t="str">
            <v>Главный специалист</v>
          </cell>
        </row>
        <row r="437">
          <cell r="H437" t="str">
            <v>Усанова Елена Александровна</v>
          </cell>
          <cell r="I437" t="str">
            <v>39206281</v>
          </cell>
          <cell r="J437" t="str">
            <v>Начальник управления</v>
          </cell>
        </row>
        <row r="438">
          <cell r="H438" t="str">
            <v>Белан Светлана Ивановна</v>
          </cell>
          <cell r="I438" t="str">
            <v>0000-00150</v>
          </cell>
          <cell r="J438" t="str">
            <v>Главный специалист</v>
          </cell>
        </row>
        <row r="439">
          <cell r="H439" t="str">
            <v>Ириневич Светлана Викторовна</v>
          </cell>
          <cell r="I439" t="str">
            <v>0000-00262</v>
          </cell>
          <cell r="J439" t="str">
            <v>Главный специалист</v>
          </cell>
        </row>
        <row r="440">
          <cell r="H440" t="str">
            <v>Юшин Дмитрий Михайлович</v>
          </cell>
          <cell r="I440" t="str">
            <v>39019142</v>
          </cell>
          <cell r="J440" t="str">
            <v>Руководитель направления</v>
          </cell>
        </row>
        <row r="441">
          <cell r="H441" t="str">
            <v>Кулешова Алёна Александровна</v>
          </cell>
          <cell r="I441" t="str">
            <v>39405406</v>
          </cell>
          <cell r="J441" t="str">
            <v>Руководитель направления по взаимодействию с КМНС</v>
          </cell>
        </row>
        <row r="442">
          <cell r="H442" t="str">
            <v>Дубенец Андрей Викторович</v>
          </cell>
          <cell r="I442" t="str">
            <v>39406535</v>
          </cell>
          <cell r="J442" t="str">
            <v>Заместитель генерального директора по обеспечению производства</v>
          </cell>
        </row>
        <row r="443">
          <cell r="H443" t="str">
            <v>Кульчанова Гульнара Кусаиновна</v>
          </cell>
          <cell r="I443" t="str">
            <v>39405459</v>
          </cell>
          <cell r="J443" t="str">
            <v>Руководитель направления по операционной эффективности и методологии закупок</v>
          </cell>
        </row>
        <row r="444">
          <cell r="H444" t="str">
            <v>Фетисов Алексей Андреевич</v>
          </cell>
          <cell r="I444" t="str">
            <v>0000-00416</v>
          </cell>
          <cell r="J444" t="str">
            <v>Начальник управления</v>
          </cell>
        </row>
        <row r="445">
          <cell r="H445" t="str">
            <v>Курильченко Лилия Фалхатовна</v>
          </cell>
          <cell r="I445" t="str">
            <v>39206595</v>
          </cell>
          <cell r="J445" t="str">
            <v>Начальник отдела</v>
          </cell>
        </row>
        <row r="446">
          <cell r="H446" t="str">
            <v>Романенко Наталья Анатольевна</v>
          </cell>
          <cell r="I446" t="str">
            <v>39202650</v>
          </cell>
          <cell r="J446" t="str">
            <v>Ведущий специалист</v>
          </cell>
        </row>
        <row r="447">
          <cell r="H447" t="str">
            <v>Зеленина Юлия Викторовна</v>
          </cell>
          <cell r="I447" t="str">
            <v>39406931</v>
          </cell>
          <cell r="J447" t="str">
            <v>Ведущий специалист</v>
          </cell>
        </row>
        <row r="448">
          <cell r="H448" t="str">
            <v>Зуенко Виолета Анатольевна</v>
          </cell>
          <cell r="I448" t="str">
            <v>39405543</v>
          </cell>
          <cell r="J448" t="str">
            <v>Ведущий специалист</v>
          </cell>
        </row>
        <row r="449">
          <cell r="H449" t="str">
            <v>Плотникова Татьяна Васильевна</v>
          </cell>
          <cell r="I449" t="str">
            <v>39202657</v>
          </cell>
          <cell r="J449" t="str">
            <v>Главный специалист</v>
          </cell>
        </row>
        <row r="450">
          <cell r="H450" t="str">
            <v>Сабирьянов Динис Рустамович</v>
          </cell>
          <cell r="I450" t="str">
            <v>39202982</v>
          </cell>
          <cell r="J450" t="str">
            <v>Начальник отдела</v>
          </cell>
        </row>
        <row r="451">
          <cell r="H451" t="str">
            <v>Михайлов Константин Евгеньевич</v>
          </cell>
          <cell r="I451" t="str">
            <v>39202413</v>
          </cell>
          <cell r="J451" t="str">
            <v>Заместитель начальника отдела</v>
          </cell>
        </row>
        <row r="452">
          <cell r="H452" t="str">
            <v>Бальчугова Катерина Сергеевна</v>
          </cell>
          <cell r="I452" t="str">
            <v>39206778</v>
          </cell>
          <cell r="J452" t="str">
            <v>Ведущий специалист</v>
          </cell>
        </row>
        <row r="453">
          <cell r="H453" t="str">
            <v>Шарипова Флорида Тагировна</v>
          </cell>
          <cell r="I453" t="str">
            <v>39203448</v>
          </cell>
          <cell r="J453" t="str">
            <v>Главный специалист</v>
          </cell>
        </row>
        <row r="454">
          <cell r="H454" t="str">
            <v>Трапезникова Наталья Владимировна</v>
          </cell>
          <cell r="I454" t="str">
            <v>39202699</v>
          </cell>
          <cell r="J454" t="str">
            <v>Главный специалист</v>
          </cell>
        </row>
        <row r="455">
          <cell r="H455" t="str">
            <v>Санникова Надежда Ильинична</v>
          </cell>
          <cell r="I455" t="str">
            <v>39206783</v>
          </cell>
          <cell r="J455" t="str">
            <v>Руководитель группы</v>
          </cell>
        </row>
        <row r="456">
          <cell r="H456" t="str">
            <v>Чернова Юлия Алексеевна</v>
          </cell>
          <cell r="I456" t="str">
            <v>0000-00440</v>
          </cell>
          <cell r="J456" t="str">
            <v>Ведущий специалист</v>
          </cell>
        </row>
        <row r="457">
          <cell r="H457" t="str">
            <v>Плешакова Надежда Александровна</v>
          </cell>
          <cell r="I457" t="str">
            <v>0000-00088</v>
          </cell>
          <cell r="J457" t="str">
            <v>Начальник отдела</v>
          </cell>
        </row>
        <row r="458">
          <cell r="H458" t="str">
            <v>Луговская Людмила Сергеевна</v>
          </cell>
          <cell r="I458" t="str">
            <v>39206782</v>
          </cell>
          <cell r="J458" t="str">
            <v>Заместитель начальника отдела</v>
          </cell>
        </row>
        <row r="459">
          <cell r="H459" t="str">
            <v>Петренко Сергей Эмильевич</v>
          </cell>
          <cell r="I459" t="str">
            <v>39404625</v>
          </cell>
          <cell r="J459" t="str">
            <v>Ведущий специалист</v>
          </cell>
        </row>
        <row r="460">
          <cell r="H460" t="str">
            <v>Пенчукова Александра Ивановна</v>
          </cell>
          <cell r="I460" t="str">
            <v>39406849</v>
          </cell>
          <cell r="J460" t="str">
            <v>Ведущий специалист</v>
          </cell>
        </row>
        <row r="461">
          <cell r="H461" t="str">
            <v>Ибрагимова Олеся Анатольевна</v>
          </cell>
          <cell r="I461" t="str">
            <v>39406888</v>
          </cell>
          <cell r="J461" t="str">
            <v>Ведущий специалист</v>
          </cell>
        </row>
        <row r="462">
          <cell r="H462" t="str">
            <v>Зайкова Анастасия Владимировна</v>
          </cell>
          <cell r="I462" t="str">
            <v>39405094</v>
          </cell>
          <cell r="J462" t="str">
            <v>Ведущий специалист</v>
          </cell>
        </row>
        <row r="463">
          <cell r="H463" t="str">
            <v>Казанцева Людмила Ильинична</v>
          </cell>
          <cell r="I463" t="str">
            <v>39200310</v>
          </cell>
          <cell r="J463" t="str">
            <v>Ведущий специалист</v>
          </cell>
        </row>
        <row r="464">
          <cell r="H464" t="str">
            <v>Иванова Елена Сергеевна</v>
          </cell>
          <cell r="I464" t="str">
            <v>39405536</v>
          </cell>
          <cell r="J464" t="str">
            <v>Главный специалист</v>
          </cell>
        </row>
        <row r="465">
          <cell r="H465" t="str">
            <v>Магадиев Ильдар Ильясович</v>
          </cell>
          <cell r="I465" t="str">
            <v>0000-00169</v>
          </cell>
          <cell r="J465" t="str">
            <v>Руководитель направления по качеству и складской логистике</v>
          </cell>
        </row>
        <row r="466">
          <cell r="H466" t="str">
            <v>Калашникова Елена Николаевна</v>
          </cell>
          <cell r="I466" t="str">
            <v>0000-00355</v>
          </cell>
          <cell r="J466" t="str">
            <v>Начальник управления</v>
          </cell>
        </row>
        <row r="467">
          <cell r="H467" t="str">
            <v>Пахомова Наталья Васильевна</v>
          </cell>
          <cell r="I467" t="str">
            <v>39200608</v>
          </cell>
          <cell r="J467" t="str">
            <v>Руководитель направления по развитию системы управления исполнением договоров</v>
          </cell>
        </row>
        <row r="468">
          <cell r="H468" t="str">
            <v>Мицкевич Наталья Александровна</v>
          </cell>
          <cell r="I468" t="str">
            <v>39202785</v>
          </cell>
          <cell r="J468" t="str">
            <v>Начальник отдела</v>
          </cell>
        </row>
        <row r="469">
          <cell r="H469" t="str">
            <v>Антоненко Маргарита Алексеевна</v>
          </cell>
          <cell r="I469" t="str">
            <v>0000-00379</v>
          </cell>
          <cell r="J469" t="str">
            <v>Специалист</v>
          </cell>
        </row>
        <row r="470">
          <cell r="H470" t="str">
            <v>Бальмич Полина Александровна</v>
          </cell>
          <cell r="I470" t="str">
            <v>39206313</v>
          </cell>
          <cell r="J470" t="str">
            <v>Специалист</v>
          </cell>
        </row>
        <row r="471">
          <cell r="H471" t="str">
            <v>Кожевникова Екатерина Валерьевна</v>
          </cell>
          <cell r="I471" t="str">
            <v>39202452</v>
          </cell>
          <cell r="J471" t="str">
            <v>Контрактный инженер</v>
          </cell>
        </row>
        <row r="472">
          <cell r="H472" t="str">
            <v>Герасимова Анастасия Владимировна</v>
          </cell>
          <cell r="I472" t="str">
            <v>39203611</v>
          </cell>
          <cell r="J472" t="str">
            <v>Контрактный инженер</v>
          </cell>
        </row>
        <row r="473">
          <cell r="H473" t="str">
            <v>Раянова Оксана Шарифовна</v>
          </cell>
          <cell r="I473" t="str">
            <v>39406968</v>
          </cell>
          <cell r="J473" t="str">
            <v>Контрактный инженер</v>
          </cell>
        </row>
        <row r="474">
          <cell r="H474" t="str">
            <v>Сидорук Алла Владиславовна</v>
          </cell>
          <cell r="I474" t="str">
            <v>39405649</v>
          </cell>
          <cell r="J474" t="str">
            <v>Контрактный инженер</v>
          </cell>
        </row>
        <row r="475">
          <cell r="H475" t="str">
            <v>Разгоняева Юлия Анатольевна</v>
          </cell>
          <cell r="I475" t="str">
            <v>39206330</v>
          </cell>
          <cell r="J475" t="str">
            <v>Контрактный инженер</v>
          </cell>
        </row>
        <row r="476">
          <cell r="H476" t="str">
            <v>Костарева Дарья Валерьевна</v>
          </cell>
          <cell r="I476" t="str">
            <v>39203225</v>
          </cell>
          <cell r="J476" t="str">
            <v>Контрактный инженер</v>
          </cell>
        </row>
        <row r="477">
          <cell r="H477" t="str">
            <v>Морозова Нина Николаевна</v>
          </cell>
          <cell r="I477" t="str">
            <v>39201281</v>
          </cell>
          <cell r="J477" t="str">
            <v>Контрактный инженер</v>
          </cell>
        </row>
        <row r="478">
          <cell r="H478" t="str">
            <v>Кравец Максим Михайлович</v>
          </cell>
          <cell r="I478" t="str">
            <v>39406880</v>
          </cell>
          <cell r="J478" t="str">
            <v>Контрактный инженер</v>
          </cell>
        </row>
        <row r="479">
          <cell r="H479" t="str">
            <v>Емендеева Елена Анатольевна</v>
          </cell>
          <cell r="I479" t="str">
            <v>39201759</v>
          </cell>
          <cell r="J479" t="str">
            <v>Контрактный инженер</v>
          </cell>
        </row>
        <row r="480">
          <cell r="H480" t="str">
            <v>Кравченко Айгуль Фаиловна</v>
          </cell>
          <cell r="I480" t="str">
            <v>39405510</v>
          </cell>
          <cell r="J480" t="str">
            <v>Контрактный инженер</v>
          </cell>
        </row>
        <row r="481">
          <cell r="H481" t="str">
            <v>Луханин Антон Анатольевич</v>
          </cell>
          <cell r="I481" t="str">
            <v>39206582</v>
          </cell>
          <cell r="J481" t="str">
            <v>Контрактный инженер</v>
          </cell>
        </row>
        <row r="482">
          <cell r="H482" t="str">
            <v>Хвостенко Александра Вячеславовна</v>
          </cell>
          <cell r="I482" t="str">
            <v>0000-00285</v>
          </cell>
          <cell r="J482" t="str">
            <v>Контрактный инженер</v>
          </cell>
        </row>
        <row r="483">
          <cell r="H483" t="str">
            <v>Бочкарева Ольга Викторовна</v>
          </cell>
          <cell r="I483" t="str">
            <v>39406331</v>
          </cell>
          <cell r="J483" t="str">
            <v>Контрактный инженер</v>
          </cell>
        </row>
        <row r="484">
          <cell r="H484" t="str">
            <v>Дьяченко Елена Анатольевна</v>
          </cell>
          <cell r="I484" t="str">
            <v>39206617</v>
          </cell>
          <cell r="J484" t="str">
            <v>Контрактный инженер</v>
          </cell>
        </row>
        <row r="485">
          <cell r="H485" t="str">
            <v>Петрова Олеся Федоровна</v>
          </cell>
          <cell r="I485" t="str">
            <v>39202183</v>
          </cell>
          <cell r="J485" t="str">
            <v>Контрактный инженер</v>
          </cell>
        </row>
        <row r="486">
          <cell r="H486" t="str">
            <v>Нигаматуллин Артем Гаянович</v>
          </cell>
          <cell r="I486" t="str">
            <v>39405866</v>
          </cell>
          <cell r="J486" t="str">
            <v>Начальник отдела</v>
          </cell>
        </row>
        <row r="487">
          <cell r="H487" t="str">
            <v>Борисов Иван Иванович</v>
          </cell>
          <cell r="I487" t="str">
            <v>39406946</v>
          </cell>
          <cell r="J487" t="str">
            <v>Контрактный инженер</v>
          </cell>
        </row>
        <row r="488">
          <cell r="H488" t="str">
            <v>Чуканов Николай Николаевич</v>
          </cell>
          <cell r="I488" t="str">
            <v>39202391</v>
          </cell>
          <cell r="J488" t="str">
            <v>Контрактный инженер</v>
          </cell>
        </row>
        <row r="489">
          <cell r="H489" t="str">
            <v>Цветикова Татьяна Викторовна</v>
          </cell>
          <cell r="I489" t="str">
            <v>39007890</v>
          </cell>
          <cell r="J489" t="str">
            <v>Контрактный инженер</v>
          </cell>
        </row>
        <row r="490">
          <cell r="H490" t="str">
            <v>Сухорукова Наталья Анатольевна</v>
          </cell>
          <cell r="I490" t="str">
            <v>39201482</v>
          </cell>
          <cell r="J490" t="str">
            <v>Контрактный инженер</v>
          </cell>
        </row>
        <row r="491">
          <cell r="H491" t="str">
            <v>Мухина Анастасия Андреевна</v>
          </cell>
          <cell r="I491" t="str">
            <v>39203622</v>
          </cell>
          <cell r="J491" t="str">
            <v>Контрактный инженер</v>
          </cell>
        </row>
        <row r="492">
          <cell r="H492" t="str">
            <v>Назарова Эльмира Фахреддиновна</v>
          </cell>
          <cell r="I492" t="str">
            <v>39406872</v>
          </cell>
          <cell r="J492" t="str">
            <v>Контрактный инженер</v>
          </cell>
        </row>
        <row r="493">
          <cell r="H493" t="str">
            <v>Донченко Елена Борисовна</v>
          </cell>
          <cell r="I493" t="str">
            <v>39406551</v>
          </cell>
          <cell r="J493" t="str">
            <v>Начальник отдела</v>
          </cell>
        </row>
        <row r="494">
          <cell r="H494" t="str">
            <v>Беликова Екатерина Михайловна</v>
          </cell>
          <cell r="I494" t="str">
            <v>39405388</v>
          </cell>
          <cell r="J494" t="str">
            <v>Главный специалист</v>
          </cell>
        </row>
        <row r="495">
          <cell r="H495" t="str">
            <v>Антошкина Татьяна Васильевна</v>
          </cell>
          <cell r="I495" t="str">
            <v>0000-00317</v>
          </cell>
          <cell r="J495" t="str">
            <v>Руководитель направления по аналитике</v>
          </cell>
        </row>
        <row r="496">
          <cell r="H496" t="str">
            <v>Адаманюк Инна Федоровна</v>
          </cell>
          <cell r="I496" t="str">
            <v>39203619</v>
          </cell>
          <cell r="J496" t="str">
            <v>Главный специалист</v>
          </cell>
        </row>
        <row r="497">
          <cell r="H497" t="str">
            <v>Осипенко Евгения Павловна</v>
          </cell>
          <cell r="I497" t="str">
            <v>0000-00166</v>
          </cell>
          <cell r="J497" t="str">
            <v>Начальник управления</v>
          </cell>
        </row>
        <row r="498">
          <cell r="H498" t="str">
            <v>Филина Светлана Павловна</v>
          </cell>
          <cell r="I498" t="str">
            <v>39202814</v>
          </cell>
          <cell r="J498" t="str">
            <v>Руководитель направления по закупкам</v>
          </cell>
        </row>
        <row r="499">
          <cell r="H499" t="str">
            <v>Фахрутдинова Диана Айратовна</v>
          </cell>
          <cell r="I499" t="str">
            <v>0000-00145</v>
          </cell>
          <cell r="J499" t="str">
            <v>Начальник отдела</v>
          </cell>
        </row>
        <row r="500">
          <cell r="H500" t="str">
            <v>Азязов Денис Александрович</v>
          </cell>
          <cell r="I500" t="str">
            <v>39203344</v>
          </cell>
          <cell r="J500" t="str">
            <v>Руководитель направления закупок производственных услуг и услуг общего профиля</v>
          </cell>
        </row>
        <row r="501">
          <cell r="H501" t="str">
            <v>Усиченко Ирина Викторовна</v>
          </cell>
          <cell r="I501" t="str">
            <v>0000-00135</v>
          </cell>
          <cell r="J501" t="str">
            <v>Ведущий специалист</v>
          </cell>
        </row>
        <row r="502">
          <cell r="H502" t="str">
            <v>Гераскина Наталья Андреевна</v>
          </cell>
          <cell r="I502" t="str">
            <v>0000-00382</v>
          </cell>
          <cell r="J502" t="str">
            <v>Ведущий специалист</v>
          </cell>
        </row>
        <row r="503">
          <cell r="H503" t="str">
            <v>Дорошенко Мария Андреевна</v>
          </cell>
          <cell r="I503" t="str">
            <v>0000-00158</v>
          </cell>
          <cell r="J503" t="str">
            <v>Ведущий специалист</v>
          </cell>
        </row>
        <row r="504">
          <cell r="H504" t="str">
            <v>Магомедова Диана Эбильфетовна</v>
          </cell>
          <cell r="I504" t="str">
            <v>0000-00376</v>
          </cell>
          <cell r="J504" t="str">
            <v>Ведущий специалист</v>
          </cell>
        </row>
        <row r="505">
          <cell r="H505" t="str">
            <v>Машновская Дарья Евгеньевна</v>
          </cell>
          <cell r="I505" t="str">
            <v>39406955</v>
          </cell>
          <cell r="J505" t="str">
            <v>Ведущий специалист</v>
          </cell>
        </row>
        <row r="506">
          <cell r="H506" t="str">
            <v>Сучков Алексей Алексеевич</v>
          </cell>
          <cell r="I506" t="str">
            <v>39406119</v>
          </cell>
          <cell r="J506" t="str">
            <v>Ведущий специалист</v>
          </cell>
        </row>
        <row r="507">
          <cell r="H507" t="str">
            <v>Шалякина Светлана Алексеевна</v>
          </cell>
          <cell r="I507" t="str">
            <v>39407019</v>
          </cell>
          <cell r="J507" t="str">
            <v>Ведущий специалист</v>
          </cell>
        </row>
        <row r="508">
          <cell r="H508" t="str">
            <v>Попова Елена Васильевна</v>
          </cell>
          <cell r="I508" t="str">
            <v>39406808</v>
          </cell>
          <cell r="J508" t="str">
            <v>Ведущий специалист</v>
          </cell>
        </row>
        <row r="509">
          <cell r="H509" t="str">
            <v>Бушуева Елизавета Борисовна</v>
          </cell>
          <cell r="I509" t="str">
            <v>39202440</v>
          </cell>
          <cell r="J509" t="str">
            <v>Ведущий специалист</v>
          </cell>
        </row>
        <row r="510">
          <cell r="H510" t="str">
            <v>Кузьмичёва Наталья Александровна</v>
          </cell>
          <cell r="I510" t="str">
            <v>39203639</v>
          </cell>
          <cell r="J510" t="str">
            <v>Главный специалист</v>
          </cell>
        </row>
        <row r="511">
          <cell r="H511" t="str">
            <v>Князева Наталья Александровна</v>
          </cell>
          <cell r="I511" t="str">
            <v>39201043</v>
          </cell>
          <cell r="J511" t="str">
            <v>Главный специалист</v>
          </cell>
        </row>
        <row r="512">
          <cell r="H512" t="str">
            <v>Кондратьева Екатерина Раиловна</v>
          </cell>
          <cell r="I512" t="str">
            <v>39203376</v>
          </cell>
          <cell r="J512" t="str">
            <v>Главный специалист</v>
          </cell>
        </row>
        <row r="513">
          <cell r="H513" t="str">
            <v>Мусаев Берс Бисланович</v>
          </cell>
          <cell r="I513" t="str">
            <v>39406489</v>
          </cell>
          <cell r="J513" t="str">
            <v>Главный специалист</v>
          </cell>
        </row>
        <row r="514">
          <cell r="H514" t="str">
            <v>Тараканова Людмила Викторовна</v>
          </cell>
          <cell r="I514" t="str">
            <v>39406178</v>
          </cell>
          <cell r="J514" t="str">
            <v>Руководитель направления закупок услуг по внутрискважинным работам</v>
          </cell>
        </row>
        <row r="515">
          <cell r="H515" t="str">
            <v>Шарыпова Нелля Сергеевна</v>
          </cell>
          <cell r="I515" t="str">
            <v>39203202</v>
          </cell>
          <cell r="J515" t="str">
            <v>Ведущий специалист</v>
          </cell>
        </row>
        <row r="516">
          <cell r="H516" t="str">
            <v>Палаткина Юлия Анатольевна</v>
          </cell>
          <cell r="I516" t="str">
            <v>39203126</v>
          </cell>
          <cell r="J516" t="str">
            <v>Ведущий специалист</v>
          </cell>
        </row>
        <row r="517">
          <cell r="H517" t="str">
            <v>Кулагина Елена Витальевна</v>
          </cell>
          <cell r="I517" t="str">
            <v>39203345</v>
          </cell>
          <cell r="J517" t="str">
            <v>Ведущий специалист</v>
          </cell>
        </row>
        <row r="518">
          <cell r="H518" t="str">
            <v>Азарова Алёна Валерьевна</v>
          </cell>
          <cell r="I518" t="str">
            <v>39202537</v>
          </cell>
          <cell r="J518" t="str">
            <v>Ведущий специалист</v>
          </cell>
        </row>
        <row r="519">
          <cell r="H519" t="str">
            <v>Каримов Ринат Рамильевич</v>
          </cell>
          <cell r="I519" t="str">
            <v>39021093</v>
          </cell>
          <cell r="J519" t="str">
            <v>Начальник отдела</v>
          </cell>
        </row>
        <row r="520">
          <cell r="H520" t="str">
            <v>Колесник Екатерина Валерьевна</v>
          </cell>
          <cell r="I520" t="str">
            <v>39202656</v>
          </cell>
          <cell r="J520" t="str">
            <v>Главный специалист</v>
          </cell>
        </row>
        <row r="521">
          <cell r="H521" t="str">
            <v>Хасанова Гузалия Рафаэловна</v>
          </cell>
          <cell r="I521" t="str">
            <v>39405617</v>
          </cell>
          <cell r="J521" t="str">
            <v>Главный специалист</v>
          </cell>
        </row>
        <row r="522">
          <cell r="H522" t="str">
            <v>Панкина Марина Александровна</v>
          </cell>
          <cell r="I522" t="str">
            <v>39405421</v>
          </cell>
          <cell r="J522" t="str">
            <v>Главный специалист</v>
          </cell>
        </row>
        <row r="523">
          <cell r="H523" t="str">
            <v>Стрюкова Наталья Тимофеевна</v>
          </cell>
          <cell r="I523" t="str">
            <v>39202700</v>
          </cell>
          <cell r="J523" t="str">
            <v>Начальник отдела</v>
          </cell>
        </row>
        <row r="524">
          <cell r="H524" t="str">
            <v>Сергеева Юлия Сергеевна</v>
          </cell>
          <cell r="I524" t="str">
            <v>39203415</v>
          </cell>
          <cell r="J524" t="str">
            <v>Главный специалист</v>
          </cell>
        </row>
        <row r="525">
          <cell r="H525" t="str">
            <v>Халикова Ирина Владимировна</v>
          </cell>
          <cell r="I525" t="str">
            <v>39201271</v>
          </cell>
          <cell r="J525" t="str">
            <v>Главный специалист</v>
          </cell>
        </row>
        <row r="526">
          <cell r="H526" t="str">
            <v>Рудакова Елена Александровна</v>
          </cell>
          <cell r="I526" t="str">
            <v>39206344</v>
          </cell>
          <cell r="J526" t="str">
            <v>Ведущий специалист</v>
          </cell>
        </row>
        <row r="527">
          <cell r="H527" t="str">
            <v>Гончарова Наталья Николаевна</v>
          </cell>
          <cell r="I527" t="str">
            <v>39206421</v>
          </cell>
          <cell r="J527" t="str">
            <v>Ведущий специалист</v>
          </cell>
        </row>
        <row r="528">
          <cell r="H528" t="str">
            <v>Шубина Валерия Игоревна</v>
          </cell>
          <cell r="I528" t="str">
            <v>39404820</v>
          </cell>
          <cell r="J528" t="str">
            <v>Специалист 2 категории</v>
          </cell>
        </row>
        <row r="529">
          <cell r="H529" t="str">
            <v>Курников Сергей Викторович</v>
          </cell>
          <cell r="I529" t="str">
            <v>0000-00168</v>
          </cell>
          <cell r="J529" t="str">
            <v>Начальник комплекса</v>
          </cell>
        </row>
        <row r="530">
          <cell r="H530" t="str">
            <v>Филипчук Наталья Викторовна</v>
          </cell>
          <cell r="I530" t="str">
            <v>39202288</v>
          </cell>
          <cell r="J530" t="str">
            <v>Старший администратор</v>
          </cell>
        </row>
        <row r="531">
          <cell r="H531" t="str">
            <v>Кирикова Марина Федоровна</v>
          </cell>
          <cell r="I531" t="str">
            <v>0000-00175</v>
          </cell>
          <cell r="J531" t="str">
            <v>Администратор</v>
          </cell>
        </row>
        <row r="532">
          <cell r="H532" t="str">
            <v>Низамова Лейсан Фиратовна</v>
          </cell>
          <cell r="I532" t="str">
            <v>39203463</v>
          </cell>
          <cell r="J532" t="str">
            <v>Администратор</v>
          </cell>
        </row>
        <row r="533">
          <cell r="H533" t="str">
            <v>Кудряшова Наталия Николаевна</v>
          </cell>
          <cell r="I533" t="str">
            <v>39202609</v>
          </cell>
          <cell r="J533" t="str">
            <v>Администратор</v>
          </cell>
        </row>
        <row r="534">
          <cell r="H534" t="str">
            <v>Димарчук Людмила Николаевна</v>
          </cell>
          <cell r="I534" t="str">
            <v>39202311</v>
          </cell>
          <cell r="J534" t="str">
            <v>Администратор</v>
          </cell>
        </row>
        <row r="535">
          <cell r="H535" t="str">
            <v>Сабурова Вера Петровна</v>
          </cell>
          <cell r="I535" t="str">
            <v>39202353</v>
          </cell>
          <cell r="J535" t="str">
            <v>Руководитель направления оздоровительных программ</v>
          </cell>
        </row>
        <row r="536">
          <cell r="H536" t="str">
            <v>Половинко Полина Игоревна</v>
          </cell>
          <cell r="I536" t="str">
            <v>39404933</v>
          </cell>
          <cell r="J536" t="str">
            <v>Инструктор-методист по корпоративному спорту</v>
          </cell>
        </row>
        <row r="537">
          <cell r="H537" t="str">
            <v>Сапрыкина Анастасия Александровна</v>
          </cell>
          <cell r="I537" t="str">
            <v>39407026</v>
          </cell>
          <cell r="J537" t="str">
            <v>Старший инструктор-методист по спорту</v>
          </cell>
        </row>
        <row r="538">
          <cell r="H538" t="str">
            <v>Сыли Игорь Георгиевич</v>
          </cell>
          <cell r="I538" t="str">
            <v>39202370</v>
          </cell>
          <cell r="J538" t="str">
            <v>Инструктор по спорту</v>
          </cell>
        </row>
        <row r="539">
          <cell r="H539" t="str">
            <v>Насырова-Седых Наталия Евгеньевна</v>
          </cell>
          <cell r="I539" t="str">
            <v>39202402</v>
          </cell>
          <cell r="J539" t="str">
            <v>Старший администратор</v>
          </cell>
        </row>
        <row r="540">
          <cell r="H540" t="str">
            <v>Кузнецова Владислава Николаевна</v>
          </cell>
          <cell r="I540" t="str">
            <v>39404600</v>
          </cell>
          <cell r="J540" t="str">
            <v>Фельдшер</v>
          </cell>
        </row>
        <row r="541">
          <cell r="H541" t="str">
            <v>Андросова Елена Николаевна</v>
          </cell>
          <cell r="I541" t="str">
            <v>39202272</v>
          </cell>
          <cell r="J541" t="str">
            <v>Медицинская сестра по физиотерапии</v>
          </cell>
        </row>
        <row r="542">
          <cell r="H542" t="str">
            <v>Товсултанова Светлана Викторовна</v>
          </cell>
          <cell r="I542" t="str">
            <v>39202340</v>
          </cell>
          <cell r="J542" t="str">
            <v>Медицинская сестра по массажу</v>
          </cell>
        </row>
        <row r="543">
          <cell r="H543" t="str">
            <v>Плешкова Наталья Владимировна</v>
          </cell>
          <cell r="I543" t="str">
            <v>39202278</v>
          </cell>
          <cell r="J543" t="str">
            <v>Старший инструктор-методист по спорту</v>
          </cell>
        </row>
        <row r="544">
          <cell r="H544" t="str">
            <v>Осепян Артур Сергеевич</v>
          </cell>
          <cell r="I544" t="str">
            <v>39202299</v>
          </cell>
          <cell r="J544" t="str">
            <v>Инструктор по спорту</v>
          </cell>
        </row>
        <row r="545">
          <cell r="H545" t="str">
            <v>Козлова Наталья Алексеевна</v>
          </cell>
          <cell r="I545" t="str">
            <v>39407024</v>
          </cell>
          <cell r="J545" t="str">
            <v>Инструктор по спорту</v>
          </cell>
        </row>
        <row r="546">
          <cell r="H546" t="str">
            <v>Попов Алексей Викторович</v>
          </cell>
          <cell r="I546" t="str">
            <v>39407025</v>
          </cell>
          <cell r="J546" t="str">
            <v>Инструктор по спорту</v>
          </cell>
        </row>
        <row r="547">
          <cell r="H547" t="str">
            <v>Желтобородая Евгения Владимировна (ув.)</v>
          </cell>
          <cell r="I547" t="str">
            <v>39405830</v>
          </cell>
          <cell r="J547" t="str">
            <v>Инструктор по спорту</v>
          </cell>
        </row>
        <row r="548">
          <cell r="H548" t="str">
            <v>Смелаш Александра Сергеевна</v>
          </cell>
          <cell r="I548" t="str">
            <v>0000-00114</v>
          </cell>
          <cell r="J548" t="str">
            <v>Инструктор по спорту</v>
          </cell>
        </row>
        <row r="549">
          <cell r="H549" t="str">
            <v>Кондратьев Сергей Геннадьевич</v>
          </cell>
          <cell r="I549" t="str">
            <v>39202364</v>
          </cell>
          <cell r="J549" t="str">
            <v>Инструктор по спорту</v>
          </cell>
        </row>
        <row r="550">
          <cell r="H550" t="str">
            <v>Владимирова Валерия Петровна</v>
          </cell>
          <cell r="I550" t="str">
            <v>39203579</v>
          </cell>
          <cell r="J550" t="str">
            <v>Инструктор по спорту</v>
          </cell>
        </row>
        <row r="551">
          <cell r="H551" t="str">
            <v>Рузина Мария Юрьевна</v>
          </cell>
          <cell r="I551" t="str">
            <v>0000-00010</v>
          </cell>
          <cell r="J551" t="str">
            <v>Начальник управления</v>
          </cell>
        </row>
        <row r="552">
          <cell r="H552" t="str">
            <v>Николаенко Елена Давидовна</v>
          </cell>
          <cell r="I552" t="str">
            <v>0000-00460</v>
          </cell>
          <cell r="J552" t="str">
            <v>Руководитель направления по жилищным вопросам</v>
          </cell>
        </row>
        <row r="553">
          <cell r="H553" t="str">
            <v>Приступова Наталья Михайловна</v>
          </cell>
          <cell r="I553" t="str">
            <v>39406300</v>
          </cell>
          <cell r="J553" t="str">
            <v>Начальник отдела</v>
          </cell>
        </row>
        <row r="554">
          <cell r="H554" t="str">
            <v>Стороженко Наталья Пантелеймоновна</v>
          </cell>
          <cell r="I554" t="str">
            <v>39203252</v>
          </cell>
          <cell r="J554" t="str">
            <v>Ведущий специалист</v>
          </cell>
        </row>
        <row r="555">
          <cell r="H555" t="str">
            <v>Алешина Алина Валентиновна</v>
          </cell>
          <cell r="I555" t="str">
            <v>0000-00417</v>
          </cell>
          <cell r="J555" t="str">
            <v>Ведущий специалист</v>
          </cell>
        </row>
        <row r="556">
          <cell r="H556" t="str">
            <v>Пустынникова Оксана Александровна</v>
          </cell>
          <cell r="I556" t="str">
            <v>39404580</v>
          </cell>
          <cell r="J556" t="str">
            <v>Руководитель направления по административному обеспечению</v>
          </cell>
        </row>
        <row r="557">
          <cell r="H557" t="str">
            <v>Овчаренко Наталья Васильевна</v>
          </cell>
          <cell r="I557" t="str">
            <v>39205661</v>
          </cell>
          <cell r="J557" t="str">
            <v>Специалист</v>
          </cell>
        </row>
        <row r="558">
          <cell r="H558" t="str">
            <v>Снегина Татьяна Григорьевна</v>
          </cell>
          <cell r="I558" t="str">
            <v>39202303</v>
          </cell>
          <cell r="J558" t="str">
            <v>Специалист</v>
          </cell>
        </row>
        <row r="559">
          <cell r="H559" t="str">
            <v>Холостов Иван Владимирович</v>
          </cell>
          <cell r="I559" t="str">
            <v>39202185</v>
          </cell>
          <cell r="J559" t="str">
            <v>Главный специалист</v>
          </cell>
        </row>
        <row r="560">
          <cell r="H560" t="str">
            <v>Михайлов Вячеслав Анатольевич</v>
          </cell>
          <cell r="I560" t="str">
            <v>39405675</v>
          </cell>
          <cell r="J560" t="str">
            <v>Начальник отдела</v>
          </cell>
        </row>
        <row r="561">
          <cell r="H561" t="str">
            <v>Касьянов Андрей Владимирович</v>
          </cell>
          <cell r="I561" t="str">
            <v>39405142</v>
          </cell>
          <cell r="J561" t="str">
            <v>Руководитель направления по техническому обслуживанию</v>
          </cell>
        </row>
        <row r="562">
          <cell r="H562" t="str">
            <v>Старостина Анна Викторовна</v>
          </cell>
          <cell r="I562" t="str">
            <v>39206090</v>
          </cell>
          <cell r="J562" t="str">
            <v>Специалист</v>
          </cell>
        </row>
        <row r="563">
          <cell r="H563" t="str">
            <v>Чернышев Дмитрий Юрьевич</v>
          </cell>
          <cell r="I563" t="str">
            <v>39206278</v>
          </cell>
          <cell r="J563" t="str">
            <v>Специалист</v>
          </cell>
        </row>
        <row r="564">
          <cell r="H564" t="str">
            <v>Свайкин Евгений Александрович</v>
          </cell>
          <cell r="I564" t="str">
            <v>39206814</v>
          </cell>
          <cell r="J564" t="str">
            <v>Ведущий специалист</v>
          </cell>
        </row>
        <row r="565">
          <cell r="H565" t="str">
            <v>Москаленко Ирина Владимировна</v>
          </cell>
          <cell r="I565" t="str">
            <v>0000-00442</v>
          </cell>
          <cell r="J565" t="str">
            <v>Ведущий специалист</v>
          </cell>
        </row>
        <row r="566">
          <cell r="H566" t="str">
            <v>Габибова Людмила Николаевна</v>
          </cell>
          <cell r="I566" t="str">
            <v>39404613</v>
          </cell>
          <cell r="J566" t="str">
            <v>Распределитель работ</v>
          </cell>
        </row>
        <row r="567">
          <cell r="H567" t="str">
            <v>Гордиенко Александр Яковлевич</v>
          </cell>
          <cell r="I567" t="str">
            <v>39404825</v>
          </cell>
          <cell r="J567" t="str">
            <v>Ведущий специалист</v>
          </cell>
        </row>
        <row r="568">
          <cell r="H568" t="str">
            <v>Барнаш Рената Владимировна</v>
          </cell>
          <cell r="I568" t="str">
            <v>39202591</v>
          </cell>
          <cell r="J568" t="str">
            <v>Специалист по содержанию социально-бытовых объектов</v>
          </cell>
        </row>
        <row r="569">
          <cell r="H569" t="str">
            <v>Рябчиков Александр Викторович</v>
          </cell>
          <cell r="I569" t="str">
            <v>0000-00208</v>
          </cell>
          <cell r="J569" t="str">
            <v>Главный специалист</v>
          </cell>
        </row>
        <row r="570">
          <cell r="H570" t="str">
            <v>Теренина Нина Анатольевна</v>
          </cell>
          <cell r="I570" t="str">
            <v>39205183</v>
          </cell>
          <cell r="J570" t="str">
            <v>Главный специалист</v>
          </cell>
        </row>
        <row r="571">
          <cell r="H571" t="str">
            <v>Пискаева Екатерина Александровна</v>
          </cell>
          <cell r="I571" t="str">
            <v>39005111</v>
          </cell>
          <cell r="J571" t="str">
            <v>Главный специалист</v>
          </cell>
        </row>
        <row r="572">
          <cell r="H572" t="str">
            <v>Васюхно Вадим Викторович</v>
          </cell>
          <cell r="I572" t="str">
            <v>39405341</v>
          </cell>
          <cell r="J572" t="str">
            <v>Главный специалист</v>
          </cell>
        </row>
        <row r="573">
          <cell r="H573" t="str">
            <v>Орлова Светлана Николаевна</v>
          </cell>
          <cell r="I573" t="str">
            <v>39205243</v>
          </cell>
          <cell r="J573" t="str">
            <v>Главный специалист</v>
          </cell>
        </row>
        <row r="574">
          <cell r="H574" t="str">
            <v>Онищук Юлиана Валерьевна</v>
          </cell>
          <cell r="I574" t="str">
            <v>39406957</v>
          </cell>
          <cell r="J574" t="str">
            <v>Начальник отдела</v>
          </cell>
        </row>
        <row r="575">
          <cell r="H575" t="str">
            <v>Матвейко Наталья Сергеевна</v>
          </cell>
          <cell r="I575" t="str">
            <v>39205017</v>
          </cell>
          <cell r="J575" t="str">
            <v>Ведущий специалист</v>
          </cell>
        </row>
        <row r="576">
          <cell r="H576" t="str">
            <v>Гнипа Елена Петровна</v>
          </cell>
          <cell r="I576" t="str">
            <v>39200858</v>
          </cell>
          <cell r="J576" t="str">
            <v>Руководитель направления по управлению договорными документами</v>
          </cell>
        </row>
        <row r="577">
          <cell r="H577" t="str">
            <v>Шарапова Анна Вадимовна</v>
          </cell>
          <cell r="I577" t="str">
            <v>0000-00316</v>
          </cell>
          <cell r="J577" t="str">
            <v>Главный специалист</v>
          </cell>
        </row>
        <row r="578">
          <cell r="H578" t="str">
            <v>Фидарова Ирина Николаевна</v>
          </cell>
          <cell r="I578" t="str">
            <v>39406814</v>
          </cell>
          <cell r="J578" t="str">
            <v>Руководитель направления  по документационному  обеспечению</v>
          </cell>
        </row>
        <row r="579">
          <cell r="H579" t="str">
            <v>Олефиренко Юлия Сергеевна</v>
          </cell>
          <cell r="I579" t="str">
            <v>39200973</v>
          </cell>
          <cell r="J579" t="str">
            <v>Главный специалист</v>
          </cell>
        </row>
        <row r="580">
          <cell r="H580" t="str">
            <v>Очиткова Светлана Валерьевна</v>
          </cell>
          <cell r="I580" t="str">
            <v>39200891</v>
          </cell>
          <cell r="J580" t="str">
            <v>Ведущий  специалист по работе с организационно-распорядительными  документами</v>
          </cell>
        </row>
        <row r="581">
          <cell r="H581" t="str">
            <v>Шостак Ирина Анатольевна</v>
          </cell>
          <cell r="I581" t="str">
            <v>39404766</v>
          </cell>
          <cell r="J581" t="str">
            <v>Ведущий  специалист по сопровождению договорных  документов</v>
          </cell>
        </row>
        <row r="582">
          <cell r="H582" t="str">
            <v>Атаева Ирина Вакосовна</v>
          </cell>
          <cell r="I582" t="str">
            <v>39202868</v>
          </cell>
          <cell r="J582" t="str">
            <v>Ведущий  специалист по сопровождению договорных  документов</v>
          </cell>
        </row>
        <row r="583">
          <cell r="H583" t="str">
            <v>Доной Марина Леонидовна</v>
          </cell>
          <cell r="I583" t="str">
            <v>39203717</v>
          </cell>
          <cell r="J583" t="str">
            <v>Руководитель направления  по приемке, обработке и хранению архивных  документов</v>
          </cell>
        </row>
        <row r="584">
          <cell r="H584" t="str">
            <v>Чикалова Светлана Васильевна</v>
          </cell>
          <cell r="I584" t="str">
            <v>39200410</v>
          </cell>
          <cell r="J584" t="str">
            <v>Главный специалист</v>
          </cell>
        </row>
        <row r="585">
          <cell r="H585" t="str">
            <v>Ходак Анна Владимировна</v>
          </cell>
          <cell r="I585" t="str">
            <v>39405856</v>
          </cell>
          <cell r="J585" t="str">
            <v>Специалист</v>
          </cell>
        </row>
        <row r="586">
          <cell r="H586" t="str">
            <v>Фотина Мария Емельяновна</v>
          </cell>
          <cell r="I586" t="str">
            <v>39203054</v>
          </cell>
          <cell r="J586" t="str">
            <v>Специалист</v>
          </cell>
        </row>
        <row r="587">
          <cell r="H587" t="str">
            <v>Черкес Елена Анатольевна</v>
          </cell>
          <cell r="I587" t="str">
            <v>39006785</v>
          </cell>
          <cell r="J587" t="str">
            <v>Специалист</v>
          </cell>
        </row>
        <row r="588">
          <cell r="H588" t="str">
            <v>Кочубей Татьяна Владимировна</v>
          </cell>
          <cell r="I588" t="str">
            <v>39202418</v>
          </cell>
          <cell r="J588" t="str">
            <v>Распределитель работ</v>
          </cell>
        </row>
        <row r="589">
          <cell r="H589" t="str">
            <v>Евдокимов Владимир Владимирович</v>
          </cell>
          <cell r="I589" t="str">
            <v>39020715</v>
          </cell>
          <cell r="J589" t="str">
            <v>Операционный директор</v>
          </cell>
        </row>
        <row r="590">
          <cell r="H590" t="str">
            <v>Никитин Виктор Сергеевич</v>
          </cell>
          <cell r="I590" t="str">
            <v>39020713</v>
          </cell>
          <cell r="J590" t="str">
            <v>Начальник центра</v>
          </cell>
        </row>
        <row r="591">
          <cell r="H591" t="str">
            <v>Агафонова Дарья Анатольевна</v>
          </cell>
          <cell r="I591" t="str">
            <v>39205602</v>
          </cell>
          <cell r="J591" t="str">
            <v>Ведущий специалист</v>
          </cell>
        </row>
        <row r="592">
          <cell r="H592" t="str">
            <v>Дударик Петр Петрович</v>
          </cell>
          <cell r="I592" t="str">
            <v>39406486</v>
          </cell>
          <cell r="J592" t="str">
            <v>Руководитель программ по повышению эффективности текущего  и капитального ремонта скважин</v>
          </cell>
        </row>
        <row r="593">
          <cell r="H593" t="str">
            <v>Кабиров Эльдар Борисович</v>
          </cell>
          <cell r="I593" t="str">
            <v>39205447</v>
          </cell>
          <cell r="J593" t="str">
            <v>Руководитель направления управления качеством данных</v>
          </cell>
        </row>
        <row r="594">
          <cell r="H594" t="str">
            <v>Коваленко Константин Михайлович</v>
          </cell>
          <cell r="I594" t="str">
            <v>39203852</v>
          </cell>
          <cell r="J594" t="str">
            <v>Руководитель направления по координации и планированию капитального ремонта скважин</v>
          </cell>
        </row>
        <row r="595">
          <cell r="H595" t="str">
            <v>Приступов Федор Николаевич</v>
          </cell>
          <cell r="I595" t="str">
            <v>39405501</v>
          </cell>
          <cell r="J595" t="str">
            <v>Руководитель сектора</v>
          </cell>
        </row>
        <row r="596">
          <cell r="H596" t="str">
            <v>Башкова Татьяна Юрьевна</v>
          </cell>
          <cell r="I596" t="str">
            <v>39203798</v>
          </cell>
          <cell r="J596" t="str">
            <v>Ведущий инженер</v>
          </cell>
        </row>
        <row r="597">
          <cell r="H597" t="str">
            <v>Климчук Назар Станиславович</v>
          </cell>
          <cell r="I597" t="str">
            <v>39405934</v>
          </cell>
          <cell r="J597" t="str">
            <v>Ведущий инженер</v>
          </cell>
        </row>
        <row r="598">
          <cell r="H598" t="str">
            <v>Костров Кирилл Александрович</v>
          </cell>
          <cell r="I598" t="str">
            <v>39205249</v>
          </cell>
          <cell r="J598" t="str">
            <v>Ведущий инженер</v>
          </cell>
        </row>
        <row r="599">
          <cell r="H599" t="str">
            <v>Логвиненко Егор Иванович</v>
          </cell>
          <cell r="I599" t="str">
            <v>39206551</v>
          </cell>
          <cell r="J599" t="str">
            <v>Ведущий инженер</v>
          </cell>
        </row>
        <row r="600">
          <cell r="H600" t="str">
            <v>Афонина Ирина Владимировна</v>
          </cell>
          <cell r="I600" t="str">
            <v>39200620</v>
          </cell>
          <cell r="J600" t="str">
            <v>Ведущий инженер</v>
          </cell>
        </row>
        <row r="601">
          <cell r="H601" t="str">
            <v>Бодягин Павел Сергеевич</v>
          </cell>
          <cell r="I601" t="str">
            <v>39203799</v>
          </cell>
          <cell r="J601" t="str">
            <v>Руководитель направления по подбору внутрискважинного оборудования</v>
          </cell>
        </row>
        <row r="602">
          <cell r="H602" t="str">
            <v>Щербинин Андрей Сергеевич</v>
          </cell>
          <cell r="I602" t="str">
            <v>39205064</v>
          </cell>
          <cell r="J602" t="str">
            <v>Руководитель направления по сопровождению механизированного фонда скважин</v>
          </cell>
        </row>
        <row r="603">
          <cell r="H603" t="str">
            <v>Ворсин Александр Иванович</v>
          </cell>
          <cell r="I603" t="str">
            <v>39204343</v>
          </cell>
          <cell r="J603" t="str">
            <v>Руководитель направления по эксплуатации фонда скважин</v>
          </cell>
        </row>
        <row r="604">
          <cell r="H604" t="str">
            <v>Костригин Леонид Олегович</v>
          </cell>
          <cell r="I604" t="str">
            <v>39204139</v>
          </cell>
          <cell r="J604" t="str">
            <v>Руководитель направления по геологическому сопровождению фонда скважин</v>
          </cell>
        </row>
        <row r="605">
          <cell r="H605" t="str">
            <v>Тимиргалина Наталья Николаевна</v>
          </cell>
          <cell r="I605" t="str">
            <v>39203897</v>
          </cell>
          <cell r="J605" t="str">
            <v>Ведущий инженер</v>
          </cell>
        </row>
        <row r="606">
          <cell r="H606" t="str">
            <v>Эйюбов Айхан Сабир оглы</v>
          </cell>
          <cell r="I606" t="str">
            <v>39405883</v>
          </cell>
          <cell r="J606" t="str">
            <v>Ведущий инженер</v>
          </cell>
        </row>
        <row r="607">
          <cell r="H607" t="str">
            <v>Оприков Александр Викторович</v>
          </cell>
          <cell r="I607" t="str">
            <v>39204932</v>
          </cell>
          <cell r="J607" t="str">
            <v>Ведущий инженер</v>
          </cell>
        </row>
        <row r="608">
          <cell r="H608" t="str">
            <v>Салаватуллин Марат Рашитович</v>
          </cell>
          <cell r="I608" t="str">
            <v>39206031</v>
          </cell>
          <cell r="J608" t="str">
            <v>Ведущий инженер</v>
          </cell>
        </row>
        <row r="609">
          <cell r="H609" t="str">
            <v>Теняева Галина Александровна</v>
          </cell>
          <cell r="I609" t="str">
            <v>39205548</v>
          </cell>
          <cell r="J609" t="str">
            <v>Ведущий инженер</v>
          </cell>
        </row>
        <row r="610">
          <cell r="H610" t="str">
            <v>Собко Вячеслав Валерьевич</v>
          </cell>
          <cell r="I610" t="str">
            <v>39204775</v>
          </cell>
          <cell r="J610" t="str">
            <v>Ведущий инженер</v>
          </cell>
        </row>
        <row r="611">
          <cell r="H611" t="str">
            <v>Гимадов Руслан Аликович</v>
          </cell>
          <cell r="I611" t="str">
            <v>39052864</v>
          </cell>
          <cell r="J611" t="str">
            <v>Ведущий инженер</v>
          </cell>
        </row>
        <row r="612">
          <cell r="H612" t="str">
            <v>Логинов Артем Александрович</v>
          </cell>
          <cell r="I612" t="str">
            <v>39405953</v>
          </cell>
          <cell r="J612" t="str">
            <v>Ведущий инженер</v>
          </cell>
        </row>
        <row r="613">
          <cell r="H613" t="str">
            <v>Васильев Александр Васильевич</v>
          </cell>
          <cell r="I613" t="str">
            <v>39205407</v>
          </cell>
          <cell r="J613" t="str">
            <v>Ведущий инженер</v>
          </cell>
        </row>
        <row r="614">
          <cell r="H614" t="str">
            <v>Абдуллин Тагир Рафаэлевич</v>
          </cell>
          <cell r="I614" t="str">
            <v>39204783</v>
          </cell>
          <cell r="J614" t="str">
            <v>Ведущий инженер</v>
          </cell>
        </row>
        <row r="615">
          <cell r="H615" t="str">
            <v>Ларько Зоя Николаевна</v>
          </cell>
          <cell r="I615" t="str">
            <v>39206168</v>
          </cell>
          <cell r="J615" t="str">
            <v>Инженер</v>
          </cell>
        </row>
        <row r="616">
          <cell r="H616" t="str">
            <v>Нуреев Артем Альбертович</v>
          </cell>
          <cell r="I616" t="str">
            <v>0000-00121</v>
          </cell>
          <cell r="J616" t="str">
            <v>Инженер</v>
          </cell>
        </row>
        <row r="617">
          <cell r="H617" t="str">
            <v>Медведева Ольга Анатольевна</v>
          </cell>
          <cell r="I617" t="str">
            <v>39206152</v>
          </cell>
          <cell r="J617" t="str">
            <v>Инженер</v>
          </cell>
        </row>
        <row r="618">
          <cell r="H618" t="str">
            <v>Климчук Виктория Владимировна</v>
          </cell>
          <cell r="I618" t="str">
            <v>39206311</v>
          </cell>
          <cell r="J618" t="str">
            <v>Инженер</v>
          </cell>
        </row>
        <row r="619">
          <cell r="H619" t="str">
            <v>Магарамов Тимур Хайруллахович</v>
          </cell>
          <cell r="I619" t="str">
            <v>39204289</v>
          </cell>
          <cell r="J619" t="str">
            <v>Руководитель направления по эксплуатации фонда скважин</v>
          </cell>
        </row>
        <row r="620">
          <cell r="H620" t="str">
            <v>Овчинников Дмитрий Викторович</v>
          </cell>
          <cell r="I620" t="str">
            <v>39206443</v>
          </cell>
          <cell r="J620" t="str">
            <v>Ведущий инженер</v>
          </cell>
        </row>
        <row r="621">
          <cell r="H621" t="str">
            <v>Хучашева Яна Айнитдиновна</v>
          </cell>
          <cell r="I621" t="str">
            <v>39206051</v>
          </cell>
          <cell r="J621" t="str">
            <v>Инженер</v>
          </cell>
        </row>
        <row r="622">
          <cell r="H622" t="str">
            <v>Ахмадияров Роман Равильевич</v>
          </cell>
          <cell r="I622" t="str">
            <v>39206126</v>
          </cell>
          <cell r="J622" t="str">
            <v>Ведущий инженер</v>
          </cell>
        </row>
        <row r="623">
          <cell r="H623" t="str">
            <v>Васильев Вадим Сергеевич</v>
          </cell>
          <cell r="I623" t="str">
            <v>39204640</v>
          </cell>
          <cell r="J623" t="str">
            <v>Ведущий специалист</v>
          </cell>
        </row>
        <row r="624">
          <cell r="H624" t="str">
            <v>Овчаренко Олег Александрович</v>
          </cell>
          <cell r="I624" t="str">
            <v>39206316</v>
          </cell>
          <cell r="J624" t="str">
            <v>Руководитель направления по эксплуатации механизированного фонда скважин</v>
          </cell>
        </row>
        <row r="625">
          <cell r="H625" t="str">
            <v>Бец Эдуард Иванович</v>
          </cell>
          <cell r="I625" t="str">
            <v>39205512</v>
          </cell>
          <cell r="J625" t="str">
            <v>Главный специалист</v>
          </cell>
        </row>
        <row r="626">
          <cell r="H626" t="str">
            <v>Мухаметвалеев Ильдар Ильгизович</v>
          </cell>
          <cell r="I626" t="str">
            <v>39406705</v>
          </cell>
          <cell r="J626" t="str">
            <v>Главный специалист</v>
          </cell>
        </row>
        <row r="627">
          <cell r="H627" t="str">
            <v>Демидов Александр Сергеевич</v>
          </cell>
          <cell r="I627" t="str">
            <v>39203860</v>
          </cell>
          <cell r="J627" t="str">
            <v>Главный специалист</v>
          </cell>
        </row>
        <row r="628">
          <cell r="H628" t="str">
            <v>Шемяков Максим Сергеевич</v>
          </cell>
          <cell r="I628" t="str">
            <v>39204982</v>
          </cell>
          <cell r="J628" t="str">
            <v>Главный специалист</v>
          </cell>
        </row>
        <row r="629">
          <cell r="H629" t="str">
            <v>Гордеев Евгений Владимирович</v>
          </cell>
          <cell r="I629" t="str">
            <v>39206484</v>
          </cell>
          <cell r="J629" t="str">
            <v>Руководитель направления по сопровождению осложненного фонда скважин</v>
          </cell>
        </row>
        <row r="630">
          <cell r="H630" t="str">
            <v>Федоров Олег Анатольевич</v>
          </cell>
          <cell r="I630" t="str">
            <v>39020629</v>
          </cell>
          <cell r="J630" t="str">
            <v>Руководитель сектора</v>
          </cell>
        </row>
        <row r="631">
          <cell r="H631" t="str">
            <v>Афанасьева Татьяна Рузилевна</v>
          </cell>
          <cell r="I631" t="str">
            <v>39205778</v>
          </cell>
          <cell r="J631" t="str">
            <v>Руководитель направления по интеграции</v>
          </cell>
        </row>
        <row r="632">
          <cell r="H632" t="str">
            <v>Кашинцев Алексей Сергеевич</v>
          </cell>
          <cell r="I632" t="str">
            <v>39204363</v>
          </cell>
          <cell r="J632" t="str">
            <v>Руководитель направления по моделированию скважин</v>
          </cell>
        </row>
        <row r="633">
          <cell r="H633" t="str">
            <v>Чурносов Александр Александрович</v>
          </cell>
          <cell r="I633" t="str">
            <v>39203527</v>
          </cell>
          <cell r="J633" t="str">
            <v>Руководитель сектора</v>
          </cell>
        </row>
        <row r="634">
          <cell r="H634" t="str">
            <v>Бирюкова Мария Евгеньевна</v>
          </cell>
          <cell r="I634" t="str">
            <v>0000-00016</v>
          </cell>
          <cell r="J634" t="str">
            <v>Специалист</v>
          </cell>
        </row>
        <row r="635">
          <cell r="H635" t="str">
            <v>Солянова Наталия Владимировна</v>
          </cell>
          <cell r="I635" t="str">
            <v>39206427</v>
          </cell>
          <cell r="J635" t="str">
            <v>Главный специалист</v>
          </cell>
        </row>
        <row r="636">
          <cell r="H636" t="str">
            <v>Васюткина Любовь Николаевна</v>
          </cell>
          <cell r="I636" t="str">
            <v>39202842</v>
          </cell>
          <cell r="J636" t="str">
            <v>Главный специалист</v>
          </cell>
        </row>
        <row r="637">
          <cell r="H637" t="str">
            <v>Осовик Николай Сергеевич</v>
          </cell>
          <cell r="I637" t="str">
            <v>39205266</v>
          </cell>
          <cell r="J637" t="str">
            <v>Руководитель направления по интегрированному планированию</v>
          </cell>
        </row>
        <row r="638">
          <cell r="H638" t="str">
            <v>Атаманенко Александр Евгеньевич</v>
          </cell>
          <cell r="I638" t="str">
            <v>39203942</v>
          </cell>
          <cell r="J638" t="str">
            <v>Руководитель направления по планированию и прогнозированию</v>
          </cell>
        </row>
        <row r="639">
          <cell r="H639" t="str">
            <v>Плетосу Ольга Викторовна</v>
          </cell>
          <cell r="I639" t="str">
            <v>39201781</v>
          </cell>
          <cell r="J639" t="str">
            <v>Руководитель направления по повышению эффективности процессов планирования</v>
          </cell>
        </row>
        <row r="640">
          <cell r="H640" t="str">
            <v>Козлов Николай Викторович</v>
          </cell>
          <cell r="I640" t="str">
            <v>39203817</v>
          </cell>
          <cell r="J640" t="str">
            <v>Руководитель сектора</v>
          </cell>
        </row>
        <row r="641">
          <cell r="H641" t="str">
            <v>Бундзило Валентин Игоревич</v>
          </cell>
          <cell r="I641" t="str">
            <v>39204966</v>
          </cell>
          <cell r="J641" t="str">
            <v>Руководитель направления по управлению потенциалом скважин</v>
          </cell>
        </row>
        <row r="642">
          <cell r="H642" t="str">
            <v>Банкет Виктор Владимирович</v>
          </cell>
          <cell r="I642" t="str">
            <v>39406231</v>
          </cell>
          <cell r="J642" t="str">
            <v>Руководитель направления по управлению потенциалом инфраструктуры</v>
          </cell>
        </row>
        <row r="643">
          <cell r="H643" t="str">
            <v>Маргасов Дмитрий Васильевич</v>
          </cell>
          <cell r="I643" t="str">
            <v>39206203</v>
          </cell>
          <cell r="J643" t="str">
            <v>Руководитель направления по управлению проектом пласта</v>
          </cell>
        </row>
        <row r="644">
          <cell r="H644" t="str">
            <v>Никитин Андрей Сергеевич</v>
          </cell>
          <cell r="I644" t="str">
            <v>39205026</v>
          </cell>
          <cell r="J644" t="str">
            <v>Руководитель направления по подготовке, сдаче и сбыту нефти</v>
          </cell>
        </row>
        <row r="645">
          <cell r="H645" t="str">
            <v>Назаренко Дмитрий Викторович</v>
          </cell>
          <cell r="I645" t="str">
            <v>39205946</v>
          </cell>
          <cell r="J645" t="str">
            <v>Руководитель направления по поддержанию пластового давления</v>
          </cell>
        </row>
        <row r="646">
          <cell r="H646" t="str">
            <v>Пятигорец Юрий Борисович</v>
          </cell>
          <cell r="I646" t="str">
            <v>39021146</v>
          </cell>
          <cell r="J646" t="str">
            <v>Руководитель направления по сопровождению геолого-технических мероприятий</v>
          </cell>
        </row>
        <row r="647">
          <cell r="H647" t="str">
            <v>Нестеренко Артём Анатольевич</v>
          </cell>
          <cell r="I647" t="str">
            <v>39203782</v>
          </cell>
          <cell r="J647" t="str">
            <v>Руководитель сектора</v>
          </cell>
        </row>
        <row r="648">
          <cell r="H648" t="str">
            <v>Муртазин Рустам Мирфаязович</v>
          </cell>
          <cell r="I648" t="str">
            <v>39406684</v>
          </cell>
          <cell r="J648" t="str">
            <v>Руководитель направления по сопровождению фонда скважин</v>
          </cell>
        </row>
        <row r="649">
          <cell r="H649" t="str">
            <v>Краевой Максим Анатольевич</v>
          </cell>
          <cell r="I649" t="str">
            <v>39206200</v>
          </cell>
          <cell r="J649" t="str">
            <v>Руководитель направления по сопровождению работ с подрядными организациями</v>
          </cell>
        </row>
        <row r="650">
          <cell r="H650" t="str">
            <v>Архангельский Геннадий Геннадьевич</v>
          </cell>
          <cell r="I650" t="str">
            <v>39202770</v>
          </cell>
          <cell r="J650" t="str">
            <v>Ведущий специалист</v>
          </cell>
        </row>
        <row r="651">
          <cell r="H651" t="str">
            <v>Редькин Артём Олегович</v>
          </cell>
          <cell r="I651" t="str">
            <v>39405031</v>
          </cell>
          <cell r="J651" t="str">
            <v>Ведущий специалист</v>
          </cell>
        </row>
        <row r="652">
          <cell r="H652" t="str">
            <v>Плашкевич Наталья Михайловна</v>
          </cell>
          <cell r="I652" t="str">
            <v>39204138</v>
          </cell>
          <cell r="J652" t="str">
            <v>Специалист</v>
          </cell>
        </row>
        <row r="653">
          <cell r="H653" t="str">
            <v>Салимурзаева Динара Кабидуловна</v>
          </cell>
          <cell r="I653" t="str">
            <v>39206597</v>
          </cell>
          <cell r="J653" t="str">
            <v>Специалист</v>
          </cell>
        </row>
        <row r="654">
          <cell r="H654" t="str">
            <v>Магомадов Джабраил Русланович</v>
          </cell>
          <cell r="I654" t="str">
            <v>39406505</v>
          </cell>
          <cell r="J654" t="str">
            <v>Специалист</v>
          </cell>
        </row>
        <row r="655">
          <cell r="H655" t="str">
            <v>Магарамов Закир Зейдулахович</v>
          </cell>
          <cell r="I655" t="str">
            <v>39404699</v>
          </cell>
          <cell r="J655" t="str">
            <v>Специалист</v>
          </cell>
        </row>
        <row r="656">
          <cell r="H656" t="str">
            <v>Вариводова Алена Викторовна</v>
          </cell>
          <cell r="I656" t="str">
            <v>39203870</v>
          </cell>
          <cell r="J656" t="str">
            <v>Специалист</v>
          </cell>
        </row>
        <row r="657">
          <cell r="H657" t="str">
            <v>Колченцев Иван Сергеевич</v>
          </cell>
          <cell r="I657" t="str">
            <v>39206114</v>
          </cell>
          <cell r="J657" t="str">
            <v>Руководитель направления по сопровождению фонда скважин</v>
          </cell>
        </row>
        <row r="658">
          <cell r="H658" t="str">
            <v>Фаизов Денис Аликович</v>
          </cell>
          <cell r="I658" t="str">
            <v>39205040</v>
          </cell>
          <cell r="J658" t="str">
            <v>Ведущий специалист</v>
          </cell>
        </row>
        <row r="659">
          <cell r="H659" t="str">
            <v>Сиковский Иван Анатольевич</v>
          </cell>
          <cell r="I659" t="str">
            <v>39206163</v>
          </cell>
          <cell r="J659" t="str">
            <v>Специалист</v>
          </cell>
        </row>
        <row r="660">
          <cell r="H660" t="str">
            <v>Мусаев Рамазан Гасбуллаевич</v>
          </cell>
          <cell r="I660" t="str">
            <v>39204444</v>
          </cell>
          <cell r="J660" t="str">
            <v>Специалист</v>
          </cell>
        </row>
        <row r="661">
          <cell r="H661" t="str">
            <v>Сулимова Светлана Владимировна</v>
          </cell>
          <cell r="I661" t="str">
            <v>39205279</v>
          </cell>
          <cell r="J661" t="str">
            <v>Специалист</v>
          </cell>
        </row>
        <row r="662">
          <cell r="H662" t="str">
            <v>Аглиуллин Ильгиз Мазитович</v>
          </cell>
          <cell r="I662" t="str">
            <v>39205487</v>
          </cell>
          <cell r="J662" t="str">
            <v>Специалист</v>
          </cell>
        </row>
        <row r="663">
          <cell r="H663" t="str">
            <v>Поздняков Тимур Николаевич</v>
          </cell>
          <cell r="I663" t="str">
            <v>39404960</v>
          </cell>
          <cell r="J663" t="str">
            <v>Специалист</v>
          </cell>
        </row>
        <row r="664">
          <cell r="H664" t="str">
            <v>Мушарапов Ильнур Шамилевич</v>
          </cell>
          <cell r="I664" t="str">
            <v>39204877</v>
          </cell>
          <cell r="J664" t="str">
            <v>Специалист</v>
          </cell>
        </row>
        <row r="665">
          <cell r="H665" t="str">
            <v>Семенова Оксана Владимировна</v>
          </cell>
          <cell r="I665" t="str">
            <v>39204969</v>
          </cell>
          <cell r="J665" t="str">
            <v>Специалист</v>
          </cell>
        </row>
        <row r="666">
          <cell r="H666" t="str">
            <v>Блошенко Юлиана Павловна</v>
          </cell>
          <cell r="I666" t="str">
            <v>39206028</v>
          </cell>
          <cell r="J666" t="str">
            <v>Специалист</v>
          </cell>
        </row>
        <row r="667">
          <cell r="H667" t="str">
            <v>Шамигулов Тимур Фаилович</v>
          </cell>
          <cell r="I667" t="str">
            <v>39204500</v>
          </cell>
          <cell r="J667" t="str">
            <v>Специалист</v>
          </cell>
        </row>
        <row r="668">
          <cell r="H668" t="str">
            <v>Ибрагимова Людмила Айдын Кызы</v>
          </cell>
          <cell r="I668" t="str">
            <v>39204595</v>
          </cell>
          <cell r="J668" t="str">
            <v>Ведущий специалист</v>
          </cell>
        </row>
        <row r="669">
          <cell r="H669" t="str">
            <v>Зацепин Вячеслав Станиславович</v>
          </cell>
          <cell r="I669" t="str">
            <v>39205991</v>
          </cell>
          <cell r="J669" t="str">
            <v>Специалист</v>
          </cell>
        </row>
        <row r="670">
          <cell r="H670" t="str">
            <v>Пасичник Ольга Владимировна</v>
          </cell>
          <cell r="I670" t="str">
            <v>39205802</v>
          </cell>
          <cell r="J670" t="str">
            <v>Специалист</v>
          </cell>
        </row>
        <row r="671">
          <cell r="H671" t="str">
            <v>Матросов Михаил Викторович</v>
          </cell>
          <cell r="I671" t="str">
            <v>39206027</v>
          </cell>
          <cell r="J671" t="str">
            <v>Ведущий специалист</v>
          </cell>
        </row>
        <row r="672">
          <cell r="H672" t="str">
            <v>Синицына Ольга Григорьевна</v>
          </cell>
          <cell r="I672" t="str">
            <v>39205832</v>
          </cell>
          <cell r="J672" t="str">
            <v>Специалист по мониторингу работы фонда скважин</v>
          </cell>
        </row>
        <row r="673">
          <cell r="H673" t="str">
            <v>Киселёва Татьяна Леонидовна</v>
          </cell>
          <cell r="I673" t="str">
            <v>39205185</v>
          </cell>
          <cell r="J673" t="str">
            <v>Специалист по мониторингу работы фонда скважин</v>
          </cell>
        </row>
        <row r="674">
          <cell r="H674" t="str">
            <v>Мережкин Данил Романович</v>
          </cell>
          <cell r="I674" t="str">
            <v>39405215</v>
          </cell>
          <cell r="J674" t="str">
            <v>Главный специалист</v>
          </cell>
        </row>
        <row r="675">
          <cell r="H675" t="str">
            <v>Сайфуллин Ильмар Мавлюткараевич</v>
          </cell>
          <cell r="I675" t="str">
            <v>39205894</v>
          </cell>
          <cell r="J675" t="str">
            <v>Главный специалист</v>
          </cell>
        </row>
        <row r="676">
          <cell r="H676" t="str">
            <v>Алипкачев Казбек Магомедкамилович</v>
          </cell>
          <cell r="I676" t="str">
            <v>39206005</v>
          </cell>
          <cell r="J676" t="str">
            <v>Главный специалист</v>
          </cell>
        </row>
        <row r="677">
          <cell r="H677" t="str">
            <v>Галимзянов Ренат Муксинович</v>
          </cell>
          <cell r="I677" t="str">
            <v>39205744</v>
          </cell>
          <cell r="J677" t="str">
            <v>Начальник центра</v>
          </cell>
        </row>
        <row r="678">
          <cell r="H678" t="str">
            <v>Бакшеев Василий Владимирович</v>
          </cell>
          <cell r="I678" t="str">
            <v>39205795</v>
          </cell>
          <cell r="J678" t="str">
            <v>Руководитель сектора</v>
          </cell>
        </row>
        <row r="679">
          <cell r="H679" t="str">
            <v>Самарин Максим Александрович</v>
          </cell>
          <cell r="I679" t="str">
            <v>39204520</v>
          </cell>
          <cell r="J679" t="str">
            <v>Руководитель направления по добыче нефти и газа</v>
          </cell>
        </row>
        <row r="680">
          <cell r="H680" t="str">
            <v>Сыли Дмитрий Юрьевич</v>
          </cell>
          <cell r="I680" t="str">
            <v>39203880</v>
          </cell>
          <cell r="J680" t="str">
            <v>Руководитель сектора</v>
          </cell>
        </row>
        <row r="681">
          <cell r="H681" t="str">
            <v>Мережкина Анна Александровна</v>
          </cell>
          <cell r="I681" t="str">
            <v>39205479</v>
          </cell>
          <cell r="J681" t="str">
            <v>Ведущий инженер</v>
          </cell>
        </row>
        <row r="682">
          <cell r="H682" t="str">
            <v>Подлосинский Максим Сергеевич</v>
          </cell>
          <cell r="I682" t="str">
            <v>39405891</v>
          </cell>
          <cell r="J682" t="str">
            <v>Руководитель направления нефтепромысловой химии</v>
          </cell>
        </row>
        <row r="683">
          <cell r="H683" t="str">
            <v>Коровин Евгений Геннадьевич</v>
          </cell>
          <cell r="I683" t="str">
            <v>39205014</v>
          </cell>
          <cell r="J683" t="str">
            <v>Руководитель сектора</v>
          </cell>
        </row>
        <row r="684">
          <cell r="H684" t="str">
            <v>Егорова Алина Олеговна</v>
          </cell>
          <cell r="I684" t="str">
            <v>39405352</v>
          </cell>
          <cell r="J684" t="str">
            <v>Ведущий специалист</v>
          </cell>
        </row>
        <row r="685">
          <cell r="H685" t="str">
            <v>Соколкин Юрий Николаевич</v>
          </cell>
          <cell r="I685" t="str">
            <v>39021086</v>
          </cell>
          <cell r="J685" t="str">
            <v>Главный специалист</v>
          </cell>
        </row>
        <row r="686">
          <cell r="H686" t="str">
            <v>Бурцев Артем Александрович</v>
          </cell>
          <cell r="I686" t="str">
            <v>39203787</v>
          </cell>
          <cell r="J686" t="str">
            <v>Руководитель направления по подготовке и сдаче нефти</v>
          </cell>
        </row>
        <row r="687">
          <cell r="H687" t="str">
            <v>Дажук Максим Анатольевич</v>
          </cell>
          <cell r="I687" t="str">
            <v>39203748</v>
          </cell>
          <cell r="J687" t="str">
            <v>Руководитель сектора</v>
          </cell>
        </row>
        <row r="688">
          <cell r="H688" t="str">
            <v>Аминева Ольга Александровна</v>
          </cell>
          <cell r="I688" t="str">
            <v>39203779</v>
          </cell>
          <cell r="J688" t="str">
            <v>Ведущий инженер</v>
          </cell>
        </row>
        <row r="689">
          <cell r="H689" t="str">
            <v>Муртазин Руслан Мирфаязович</v>
          </cell>
          <cell r="I689" t="str">
            <v>0000-00384</v>
          </cell>
          <cell r="J689" t="str">
            <v>Главный специалист</v>
          </cell>
        </row>
        <row r="690">
          <cell r="H690" t="str">
            <v>Гавриловская Лилия Радиковна</v>
          </cell>
          <cell r="I690" t="str">
            <v>39203747</v>
          </cell>
          <cell r="J690" t="str">
            <v>Главный специалист</v>
          </cell>
        </row>
        <row r="691">
          <cell r="H691" t="str">
            <v>Зеленин Дмитрий Владимирович</v>
          </cell>
          <cell r="I691" t="str">
            <v>39205800</v>
          </cell>
          <cell r="J691" t="str">
            <v>Начальник центра</v>
          </cell>
        </row>
        <row r="692">
          <cell r="H692" t="str">
            <v>Трубаненко Леонид Юрьевич</v>
          </cell>
          <cell r="I692" t="str">
            <v>39203849</v>
          </cell>
          <cell r="J692" t="str">
            <v>Руководитель сектора</v>
          </cell>
        </row>
        <row r="693">
          <cell r="H693" t="str">
            <v>Проломкин Виталий Викторович</v>
          </cell>
          <cell r="I693" t="str">
            <v>39205836</v>
          </cell>
          <cell r="J693" t="str">
            <v>Ведущий инженер</v>
          </cell>
        </row>
        <row r="694">
          <cell r="H694" t="str">
            <v>Зайдуллин Рамиль Наилевич</v>
          </cell>
          <cell r="I694" t="str">
            <v>39202659</v>
          </cell>
          <cell r="J694" t="str">
            <v>Ведущий специалист</v>
          </cell>
        </row>
        <row r="695">
          <cell r="H695" t="str">
            <v>Сериков Виталий Николаевич</v>
          </cell>
          <cell r="I695" t="str">
            <v>39202227</v>
          </cell>
          <cell r="J695" t="str">
            <v>Главный специалист</v>
          </cell>
        </row>
        <row r="696">
          <cell r="H696" t="str">
            <v>Маркелов Алексей Валерьевич</v>
          </cell>
          <cell r="I696" t="str">
            <v>39205446</v>
          </cell>
          <cell r="J696" t="str">
            <v>Руководитель сектора</v>
          </cell>
        </row>
        <row r="697">
          <cell r="H697" t="str">
            <v>Рудяков Илья Владимирович</v>
          </cell>
          <cell r="I697" t="str">
            <v>39204572</v>
          </cell>
          <cell r="J697" t="str">
            <v>Ведущий инженер</v>
          </cell>
        </row>
        <row r="698">
          <cell r="H698" t="str">
            <v>Яшкин Эдуард Николаевич</v>
          </cell>
          <cell r="I698" t="str">
            <v>39205767</v>
          </cell>
          <cell r="J698" t="str">
            <v>Технолог 1 категории сменный</v>
          </cell>
        </row>
        <row r="699">
          <cell r="H699" t="str">
            <v>Мелузов Алексей Валерьевич</v>
          </cell>
          <cell r="I699" t="str">
            <v>39406443</v>
          </cell>
          <cell r="J699" t="str">
            <v>Технолог сменный</v>
          </cell>
        </row>
        <row r="700">
          <cell r="H700" t="str">
            <v>Шевченко Петр Владимирович</v>
          </cell>
          <cell r="I700" t="str">
            <v>39206459</v>
          </cell>
          <cell r="J700" t="str">
            <v>Технолог сменный</v>
          </cell>
        </row>
        <row r="701">
          <cell r="H701" t="str">
            <v>Барышев Сергей Александрович</v>
          </cell>
          <cell r="I701" t="str">
            <v>39405504</v>
          </cell>
          <cell r="J701" t="str">
            <v>Технолог сменный</v>
          </cell>
        </row>
        <row r="702">
          <cell r="H702" t="str">
            <v>Гареев Рустэм Миргасимович</v>
          </cell>
          <cell r="I702" t="str">
            <v>39206124</v>
          </cell>
          <cell r="J702" t="str">
            <v>Технолог сменный</v>
          </cell>
        </row>
        <row r="703">
          <cell r="H703" t="str">
            <v>Васюткин Виталий Владимирович</v>
          </cell>
          <cell r="I703" t="str">
            <v>39205358</v>
          </cell>
          <cell r="J703" t="str">
            <v>Главный специалист</v>
          </cell>
        </row>
        <row r="704">
          <cell r="H704" t="str">
            <v>Заирбеков Алихан Валиханович</v>
          </cell>
          <cell r="I704" t="str">
            <v>39204653</v>
          </cell>
          <cell r="J704" t="str">
            <v>Руководитель сектора</v>
          </cell>
        </row>
        <row r="705">
          <cell r="H705" t="str">
            <v>Мурзин Ильмир Юлаевич</v>
          </cell>
          <cell r="I705" t="str">
            <v>39206112</v>
          </cell>
          <cell r="J705" t="str">
            <v>Руководитель сектора</v>
          </cell>
        </row>
        <row r="706">
          <cell r="H706" t="str">
            <v>Габсалихов Замир Залифович</v>
          </cell>
          <cell r="I706" t="str">
            <v>39406366</v>
          </cell>
          <cell r="J706" t="str">
            <v>Ведущий инженер</v>
          </cell>
        </row>
        <row r="707">
          <cell r="H707" t="str">
            <v>Юровских Алексей Сергеевич</v>
          </cell>
          <cell r="I707" t="str">
            <v>39203987</v>
          </cell>
          <cell r="J707" t="str">
            <v>Начальник смены</v>
          </cell>
        </row>
        <row r="708">
          <cell r="H708" t="str">
            <v>Герасимов Павел Леонидович</v>
          </cell>
          <cell r="I708" t="str">
            <v>39205483</v>
          </cell>
          <cell r="J708" t="str">
            <v>Начальник смены</v>
          </cell>
        </row>
        <row r="709">
          <cell r="H709" t="str">
            <v>Кузнецов Евгений Валерьевич</v>
          </cell>
          <cell r="I709" t="str">
            <v>39017000</v>
          </cell>
          <cell r="J709" t="str">
            <v>Начальник смены</v>
          </cell>
        </row>
        <row r="710">
          <cell r="H710" t="str">
            <v>Старостин Сергей Вячеславович</v>
          </cell>
          <cell r="I710" t="str">
            <v>39205399</v>
          </cell>
          <cell r="J710" t="str">
            <v>Начальник смены</v>
          </cell>
        </row>
        <row r="711">
          <cell r="H711" t="str">
            <v>Каримов Руслан Газинурович</v>
          </cell>
          <cell r="I711" t="str">
            <v>39204828</v>
          </cell>
          <cell r="J711" t="str">
            <v>Начальник смены</v>
          </cell>
        </row>
        <row r="712">
          <cell r="H712" t="str">
            <v>Козодой Сергей Львович</v>
          </cell>
          <cell r="I712" t="str">
            <v>39205765</v>
          </cell>
          <cell r="J712" t="str">
            <v>Диспетчер</v>
          </cell>
        </row>
        <row r="713">
          <cell r="H713" t="str">
            <v>Байбуллина Татьяна Олеговна</v>
          </cell>
          <cell r="I713" t="str">
            <v>39405007</v>
          </cell>
          <cell r="J713" t="str">
            <v>Оператор пульта управления в добыче нефти и газа</v>
          </cell>
        </row>
        <row r="714">
          <cell r="H714" t="str">
            <v>Пшихачева Виктория Владимировна</v>
          </cell>
          <cell r="I714" t="str">
            <v>39205810</v>
          </cell>
          <cell r="J714" t="str">
            <v>Оператор пульта управления в добыче нефти и газа</v>
          </cell>
        </row>
        <row r="715">
          <cell r="H715" t="str">
            <v>Мусаев Магамед Зейдулахович</v>
          </cell>
          <cell r="I715" t="str">
            <v>39405804</v>
          </cell>
          <cell r="J715" t="str">
            <v>Оператор пульта управления в добыче нефти и газа</v>
          </cell>
        </row>
        <row r="716">
          <cell r="H716" t="str">
            <v>Хмелевская Марина Васильевна</v>
          </cell>
          <cell r="I716" t="str">
            <v>39205806</v>
          </cell>
          <cell r="J716" t="str">
            <v>Оператор пульта управления в добыче нефти и газа</v>
          </cell>
        </row>
        <row r="717">
          <cell r="H717" t="str">
            <v>Елина Наталья Сергеевна</v>
          </cell>
          <cell r="I717" t="str">
            <v>39205807</v>
          </cell>
          <cell r="J717" t="str">
            <v>Оператор пульта управления в добыче нефти и газа</v>
          </cell>
        </row>
        <row r="718">
          <cell r="H718" t="str">
            <v>Замалиев Марат Валитович</v>
          </cell>
          <cell r="I718" t="str">
            <v>39206098</v>
          </cell>
          <cell r="J718" t="str">
            <v>Главный специалист</v>
          </cell>
        </row>
        <row r="719">
          <cell r="H719" t="str">
            <v>Шарипов Денис Мидхатович</v>
          </cell>
          <cell r="I719" t="str">
            <v>39203632</v>
          </cell>
          <cell r="J719" t="str">
            <v>Руководитель направления по обеспечению добычи</v>
          </cell>
        </row>
        <row r="720">
          <cell r="H720" t="str">
            <v>Мелехин Алексей Александрович</v>
          </cell>
          <cell r="I720" t="str">
            <v>0000-00315</v>
          </cell>
          <cell r="J720" t="str">
            <v>Специалист</v>
          </cell>
        </row>
        <row r="721">
          <cell r="H721" t="str">
            <v>Маковенко Владимир Николаевич</v>
          </cell>
          <cell r="I721" t="str">
            <v>0000-00286</v>
          </cell>
          <cell r="J721" t="str">
            <v>Специалист</v>
          </cell>
        </row>
        <row r="722">
          <cell r="H722" t="str">
            <v>Матвеенко Денис Алексеевич</v>
          </cell>
          <cell r="I722" t="str">
            <v>39202939</v>
          </cell>
          <cell r="J722" t="str">
            <v>Технолог сменный</v>
          </cell>
        </row>
        <row r="723">
          <cell r="H723" t="str">
            <v>Данильченко Игорь Иванович</v>
          </cell>
          <cell r="I723" t="str">
            <v>39206652</v>
          </cell>
          <cell r="J723" t="str">
            <v>Технолог сменный</v>
          </cell>
        </row>
        <row r="724">
          <cell r="H724" t="str">
            <v>Глор Вячеслав Андреевич</v>
          </cell>
          <cell r="I724" t="str">
            <v>39203157</v>
          </cell>
          <cell r="J724" t="str">
            <v>Технолог сменный</v>
          </cell>
        </row>
        <row r="725">
          <cell r="H725" t="str">
            <v>Шайхутдинов Руслан Финатович</v>
          </cell>
          <cell r="I725" t="str">
            <v>39204336</v>
          </cell>
          <cell r="J725" t="str">
            <v>Технолог сменный</v>
          </cell>
        </row>
        <row r="726">
          <cell r="H726" t="str">
            <v>Пузырев Вячеслав Владимирович</v>
          </cell>
          <cell r="I726" t="str">
            <v>39201296</v>
          </cell>
          <cell r="J726" t="str">
            <v>Технолог сменный</v>
          </cell>
        </row>
        <row r="727">
          <cell r="H727" t="str">
            <v>Геринг Данил Викторович</v>
          </cell>
          <cell r="I727" t="str">
            <v>39001311</v>
          </cell>
          <cell r="J727" t="str">
            <v>Начальник сектора</v>
          </cell>
        </row>
        <row r="728">
          <cell r="H728" t="str">
            <v>Отдушкин Сергей Александрович</v>
          </cell>
          <cell r="I728" t="str">
            <v>39406025</v>
          </cell>
          <cell r="J728" t="str">
            <v>Диспетчер</v>
          </cell>
        </row>
        <row r="729">
          <cell r="H729" t="str">
            <v>Ганеева Лилия Халиловна</v>
          </cell>
          <cell r="I729" t="str">
            <v>39206231</v>
          </cell>
          <cell r="J729" t="str">
            <v>Распределитель работ</v>
          </cell>
        </row>
        <row r="730">
          <cell r="H730" t="str">
            <v>Магомедов Магомед Исламович</v>
          </cell>
          <cell r="I730" t="str">
            <v>39206100</v>
          </cell>
          <cell r="J730" t="str">
            <v>Распределитель работ</v>
          </cell>
        </row>
        <row r="731">
          <cell r="H731" t="str">
            <v>Кондренко Олег Николаевич</v>
          </cell>
          <cell r="I731" t="str">
            <v>39007441</v>
          </cell>
          <cell r="J731" t="str">
            <v>Руководитель направления по координации транспорта</v>
          </cell>
        </row>
        <row r="732">
          <cell r="H732" t="str">
            <v>Седякин Александр Сергеевич</v>
          </cell>
          <cell r="I732" t="str">
            <v>0000-00457</v>
          </cell>
          <cell r="J732" t="str">
            <v>Начальник центра</v>
          </cell>
        </row>
        <row r="733">
          <cell r="H733" t="str">
            <v>Дьяченко Леонид Васильевич</v>
          </cell>
          <cell r="I733" t="str">
            <v>39000809</v>
          </cell>
          <cell r="J733" t="str">
            <v>Начальник службы</v>
          </cell>
        </row>
        <row r="734">
          <cell r="H734" t="str">
            <v>Короляк Иван Романович</v>
          </cell>
          <cell r="I734" t="str">
            <v>39021034</v>
          </cell>
          <cell r="J734" t="str">
            <v>Главный специалист</v>
          </cell>
        </row>
        <row r="735">
          <cell r="H735" t="str">
            <v>Хидыров Али Валиевич</v>
          </cell>
          <cell r="I735" t="str">
            <v>39204600</v>
          </cell>
          <cell r="J735" t="str">
            <v>Руководитель направления</v>
          </cell>
        </row>
        <row r="736">
          <cell r="H736" t="str">
            <v>Галимская Ольга Анатольевна</v>
          </cell>
          <cell r="I736" t="str">
            <v>39202886</v>
          </cell>
          <cell r="J736" t="str">
            <v>Начальник службы</v>
          </cell>
        </row>
        <row r="737">
          <cell r="H737" t="str">
            <v>Спирин Иван Сергеевич</v>
          </cell>
          <cell r="I737" t="str">
            <v>39204457</v>
          </cell>
          <cell r="J737" t="str">
            <v>Руководитель направления</v>
          </cell>
        </row>
        <row r="738">
          <cell r="H738" t="str">
            <v>Заворохин Александр Валерьевич</v>
          </cell>
          <cell r="I738" t="str">
            <v>39206669</v>
          </cell>
          <cell r="J738" t="str">
            <v>Начальник службы</v>
          </cell>
        </row>
        <row r="739">
          <cell r="H739" t="str">
            <v>Безуглый Денис Владимирович</v>
          </cell>
          <cell r="I739" t="str">
            <v>39406475</v>
          </cell>
          <cell r="J739" t="str">
            <v>Главный специалист</v>
          </cell>
        </row>
        <row r="740">
          <cell r="H740" t="str">
            <v>Кривошея Вадим Александрович</v>
          </cell>
          <cell r="I740" t="str">
            <v>39200146</v>
          </cell>
          <cell r="J740" t="str">
            <v>Главный специалист</v>
          </cell>
        </row>
        <row r="741">
          <cell r="H741" t="str">
            <v>Кузнецова Анастасия Андреевна</v>
          </cell>
          <cell r="I741" t="str">
            <v>39203155</v>
          </cell>
          <cell r="J741" t="str">
            <v>Главный специалист</v>
          </cell>
        </row>
        <row r="742">
          <cell r="H742" t="str">
            <v>Федоров Владислав Алексеевич</v>
          </cell>
          <cell r="I742" t="str">
            <v>39406384</v>
          </cell>
          <cell r="J742" t="str">
            <v>Оператор по добыче нефти и газа</v>
          </cell>
        </row>
        <row r="743">
          <cell r="H743" t="str">
            <v>Ярметов Эдуард Эдикович</v>
          </cell>
          <cell r="I743" t="str">
            <v>39205873</v>
          </cell>
          <cell r="J743" t="str">
            <v>Оператор по добыче нефти и газа</v>
          </cell>
        </row>
        <row r="744">
          <cell r="H744" t="str">
            <v>Гамазайчиков Владимир Игоревич</v>
          </cell>
          <cell r="I744" t="str">
            <v>39205636</v>
          </cell>
          <cell r="J744" t="str">
            <v>Мастер по добыче нефти, газа и конденсата</v>
          </cell>
        </row>
        <row r="745">
          <cell r="H745" t="str">
            <v>Погудин Александр Михайлович</v>
          </cell>
          <cell r="I745" t="str">
            <v>39205632</v>
          </cell>
          <cell r="J745" t="str">
            <v>Мастер по добыче нефти, газа и конденсата</v>
          </cell>
        </row>
        <row r="746">
          <cell r="H746" t="str">
            <v>Хасаев Арсен Нариманович</v>
          </cell>
          <cell r="I746" t="str">
            <v>39205473</v>
          </cell>
          <cell r="J746" t="str">
            <v>Помощник мастера по добыче нефти, газа и конденсата</v>
          </cell>
        </row>
        <row r="747">
          <cell r="H747" t="str">
            <v>Ильясов Руслан Сергеевич</v>
          </cell>
          <cell r="I747" t="str">
            <v>39203975</v>
          </cell>
          <cell r="J747" t="str">
            <v>Старший механик</v>
          </cell>
        </row>
        <row r="748">
          <cell r="H748" t="str">
            <v>Ваньшев Андрей Александрович</v>
          </cell>
          <cell r="I748" t="str">
            <v>39204187</v>
          </cell>
          <cell r="J748" t="str">
            <v>Ведущий инженер</v>
          </cell>
        </row>
        <row r="749">
          <cell r="H749" t="str">
            <v>Невзоров Николай Валерьевич</v>
          </cell>
          <cell r="I749" t="str">
            <v>39203767</v>
          </cell>
          <cell r="J749" t="str">
            <v>Начальник цеха</v>
          </cell>
        </row>
        <row r="750">
          <cell r="H750" t="str">
            <v>Фрезе Алексей Владимирович</v>
          </cell>
          <cell r="I750" t="str">
            <v>39204453</v>
          </cell>
          <cell r="J750" t="str">
            <v>Заместитель начальника цеха</v>
          </cell>
        </row>
        <row r="751">
          <cell r="H751" t="str">
            <v>Фамиев Альберт Ильгизович</v>
          </cell>
          <cell r="I751" t="str">
            <v>39204351</v>
          </cell>
          <cell r="J751" t="str">
            <v>Начальник смены</v>
          </cell>
        </row>
        <row r="752">
          <cell r="H752" t="str">
            <v>Прилипко Максим Николаевич</v>
          </cell>
          <cell r="I752" t="str">
            <v>39206695</v>
          </cell>
          <cell r="J752" t="str">
            <v>Начальник смены</v>
          </cell>
        </row>
        <row r="753">
          <cell r="H753" t="str">
            <v>Бабаев Павел Исидорович</v>
          </cell>
          <cell r="I753" t="str">
            <v>39203989</v>
          </cell>
          <cell r="J753" t="str">
            <v>Начальник смены</v>
          </cell>
        </row>
        <row r="754">
          <cell r="H754" t="str">
            <v>Гиндуллин Алмаз Мигатович</v>
          </cell>
          <cell r="I754" t="str">
            <v>39204354</v>
          </cell>
          <cell r="J754" t="str">
            <v>Начальник смены</v>
          </cell>
        </row>
        <row r="755">
          <cell r="H755" t="str">
            <v>Буланова Лилия Идрисовна</v>
          </cell>
          <cell r="I755" t="str">
            <v>39203991</v>
          </cell>
          <cell r="J755" t="str">
            <v>Начальник смены</v>
          </cell>
        </row>
        <row r="756">
          <cell r="H756" t="str">
            <v>Боковая Светлана Ивановна</v>
          </cell>
          <cell r="I756" t="str">
            <v>39204305</v>
          </cell>
          <cell r="J756" t="str">
            <v>Распределитель работ</v>
          </cell>
        </row>
        <row r="757">
          <cell r="H757" t="str">
            <v>Ибрагимов Ягфар Федорович</v>
          </cell>
          <cell r="I757" t="str">
            <v>39405208</v>
          </cell>
          <cell r="J757" t="str">
            <v>Слесарь по ремонту технологических установок</v>
          </cell>
        </row>
        <row r="758">
          <cell r="H758" t="str">
            <v>Саблин Дмитрий Владимирович</v>
          </cell>
          <cell r="I758" t="str">
            <v>39404893</v>
          </cell>
          <cell r="J758" t="str">
            <v>Машинист технологических насосов</v>
          </cell>
        </row>
        <row r="759">
          <cell r="H759" t="str">
            <v>Никиточкин Константин Владимирович</v>
          </cell>
          <cell r="I759" t="str">
            <v>39406346</v>
          </cell>
          <cell r="J759" t="str">
            <v>Машинист технологических насосов</v>
          </cell>
        </row>
        <row r="760">
          <cell r="H760" t="str">
            <v>Довганенко Егор Дмитриевич</v>
          </cell>
          <cell r="I760" t="str">
            <v>39204458</v>
          </cell>
          <cell r="J760" t="str">
            <v>Мастер по подготовке и стабилизации нефти</v>
          </cell>
        </row>
        <row r="761">
          <cell r="H761" t="str">
            <v>Загорулько Артем Владимирович</v>
          </cell>
          <cell r="I761" t="str">
            <v>39204454</v>
          </cell>
          <cell r="J761" t="str">
            <v>Начальник установки</v>
          </cell>
        </row>
        <row r="762">
          <cell r="H762" t="str">
            <v>Устилимова Нина Николаевна</v>
          </cell>
          <cell r="I762" t="str">
            <v>39205848</v>
          </cell>
          <cell r="J762" t="str">
            <v>Оператор товарный</v>
          </cell>
        </row>
        <row r="763">
          <cell r="H763" t="str">
            <v>Калялина Елена Николаевна</v>
          </cell>
          <cell r="I763" t="str">
            <v>39204100</v>
          </cell>
          <cell r="J763" t="str">
            <v>Оператор товарный</v>
          </cell>
        </row>
        <row r="764">
          <cell r="H764" t="str">
            <v>Гнилицкая Наталья Леонидовна</v>
          </cell>
          <cell r="I764" t="str">
            <v>39204052</v>
          </cell>
          <cell r="J764" t="str">
            <v>Оператор товарный</v>
          </cell>
        </row>
        <row r="765">
          <cell r="H765" t="str">
            <v>Шелковников Александр Михайлович</v>
          </cell>
          <cell r="I765" t="str">
            <v>39204040</v>
          </cell>
          <cell r="J765" t="str">
            <v>Оператор товарный</v>
          </cell>
        </row>
        <row r="766">
          <cell r="H766" t="str">
            <v>Чудинова Наталья Ивановна</v>
          </cell>
          <cell r="I766" t="str">
            <v>39204108</v>
          </cell>
          <cell r="J766" t="str">
            <v>Оператор товарный</v>
          </cell>
        </row>
        <row r="767">
          <cell r="H767" t="str">
            <v>Савела Федор Викторович</v>
          </cell>
          <cell r="I767" t="str">
            <v>39206295</v>
          </cell>
          <cell r="J767" t="str">
            <v>Оператор товарный</v>
          </cell>
        </row>
        <row r="768">
          <cell r="H768" t="str">
            <v>Закриев Магомед Мовсаевич</v>
          </cell>
          <cell r="I768" t="str">
            <v>39406633</v>
          </cell>
          <cell r="J768" t="str">
            <v>Оператор товарный</v>
          </cell>
        </row>
        <row r="769">
          <cell r="H769" t="str">
            <v>Мухамеджанова Гульнара Хизбуллаевна</v>
          </cell>
          <cell r="I769" t="str">
            <v>39204070</v>
          </cell>
          <cell r="J769" t="str">
            <v>Оператор товарный</v>
          </cell>
        </row>
        <row r="770">
          <cell r="H770" t="str">
            <v>Плешков Геннадий Викторович</v>
          </cell>
          <cell r="I770" t="str">
            <v>39204608</v>
          </cell>
          <cell r="J770" t="str">
            <v>Начальник пункта</v>
          </cell>
        </row>
        <row r="771">
          <cell r="H771" t="str">
            <v>Махмудова Эльназ Мубариз Кызы</v>
          </cell>
          <cell r="I771" t="str">
            <v>39406941</v>
          </cell>
          <cell r="J771" t="str">
            <v>Оператор товарный</v>
          </cell>
        </row>
        <row r="772">
          <cell r="H772" t="str">
            <v>Бобренева Лилия Нуриагзамовна</v>
          </cell>
          <cell r="I772" t="str">
            <v>39406568</v>
          </cell>
          <cell r="J772" t="str">
            <v>Оператор обезвоживающей и обессоливающей установки</v>
          </cell>
        </row>
        <row r="773">
          <cell r="H773" t="str">
            <v>Зырянова Эльвира Владимировна</v>
          </cell>
          <cell r="I773" t="str">
            <v>0000-00136</v>
          </cell>
          <cell r="J773" t="str">
            <v>Оператор обезвоживающей и обессоливающей установки</v>
          </cell>
        </row>
        <row r="774">
          <cell r="H774" t="str">
            <v>Гусева Арина Олеговна</v>
          </cell>
          <cell r="I774" t="str">
            <v>39406772</v>
          </cell>
          <cell r="J774" t="str">
            <v>Оператор товарный</v>
          </cell>
        </row>
        <row r="775">
          <cell r="H775" t="str">
            <v>Голов Александр Анатольевич</v>
          </cell>
          <cell r="I775" t="str">
            <v>39404604</v>
          </cell>
          <cell r="J775" t="str">
            <v>Оператор товарный</v>
          </cell>
        </row>
        <row r="776">
          <cell r="H776" t="str">
            <v>Дагирова Надия Умалатовна</v>
          </cell>
          <cell r="I776" t="str">
            <v>39206411</v>
          </cell>
          <cell r="J776" t="str">
            <v>Оператор товарный</v>
          </cell>
        </row>
        <row r="777">
          <cell r="H777" t="str">
            <v>Игнатенко Антон Юрьевич</v>
          </cell>
          <cell r="I777" t="str">
            <v>39406360</v>
          </cell>
          <cell r="J777" t="str">
            <v>Оператор товарный</v>
          </cell>
        </row>
        <row r="778">
          <cell r="H778" t="str">
            <v>Рыженко Павел Владимирович</v>
          </cell>
          <cell r="I778" t="str">
            <v>39204678</v>
          </cell>
          <cell r="J778" t="str">
            <v>Оператор товарный</v>
          </cell>
        </row>
        <row r="779">
          <cell r="H779" t="str">
            <v>Колчина Тамара Руслановна</v>
          </cell>
          <cell r="I779" t="str">
            <v>39206195</v>
          </cell>
          <cell r="J779" t="str">
            <v>Оператор товарный</v>
          </cell>
        </row>
        <row r="780">
          <cell r="H780" t="str">
            <v>Магомедов Малик Расулович</v>
          </cell>
          <cell r="I780" t="str">
            <v>39405052</v>
          </cell>
          <cell r="J780" t="str">
            <v>Оператор товарный</v>
          </cell>
        </row>
        <row r="781">
          <cell r="H781" t="str">
            <v>Шашкова Елена Викторовна</v>
          </cell>
          <cell r="I781" t="str">
            <v>39206058</v>
          </cell>
          <cell r="J781" t="str">
            <v>Оператор товарный</v>
          </cell>
        </row>
        <row r="782">
          <cell r="H782" t="str">
            <v>Черномаз Денис Витальевич</v>
          </cell>
          <cell r="I782" t="str">
            <v>39204039</v>
          </cell>
          <cell r="J782" t="str">
            <v>Оператор товарный</v>
          </cell>
        </row>
        <row r="783">
          <cell r="H783" t="str">
            <v>Кавыева Алена Александровна</v>
          </cell>
          <cell r="I783" t="str">
            <v>39205470</v>
          </cell>
          <cell r="J783" t="str">
            <v>Помощник мастера по подготовке и стабилизации нефти</v>
          </cell>
        </row>
        <row r="784">
          <cell r="H784" t="str">
            <v>Синев Вячеслав Юрьевич</v>
          </cell>
          <cell r="I784" t="str">
            <v>39206150</v>
          </cell>
          <cell r="J784" t="str">
            <v>Помощник мастера по подготовке и стабилизации нефти</v>
          </cell>
        </row>
        <row r="785">
          <cell r="H785" t="str">
            <v>Стретович Алексей Михайлович</v>
          </cell>
          <cell r="I785" t="str">
            <v>39405666</v>
          </cell>
          <cell r="J785" t="str">
            <v>Помощник мастера по подготовке и стабилизации нефти</v>
          </cell>
        </row>
        <row r="786">
          <cell r="H786" t="str">
            <v>Кусенков Артем Викторович</v>
          </cell>
          <cell r="I786" t="str">
            <v>39405670</v>
          </cell>
          <cell r="J786" t="str">
            <v>Оператор товарный</v>
          </cell>
        </row>
        <row r="787">
          <cell r="H787" t="str">
            <v>Шитова Екатерина Владимировна</v>
          </cell>
          <cell r="I787" t="str">
            <v>39405047</v>
          </cell>
          <cell r="J787" t="str">
            <v>Оператор товарный</v>
          </cell>
        </row>
        <row r="788">
          <cell r="H788" t="str">
            <v>Гиззатова Зульфия Мухаматзанияровна</v>
          </cell>
          <cell r="I788" t="str">
            <v>39204016</v>
          </cell>
          <cell r="J788" t="str">
            <v>Оператор товарный</v>
          </cell>
        </row>
        <row r="789">
          <cell r="H789" t="str">
            <v>Амиров Валит Камилович</v>
          </cell>
          <cell r="I789" t="str">
            <v>39203956</v>
          </cell>
          <cell r="J789" t="str">
            <v>Оператор технологических установок</v>
          </cell>
        </row>
        <row r="790">
          <cell r="H790" t="str">
            <v>Ялина Валерия Валерьевна</v>
          </cell>
          <cell r="I790" t="str">
            <v>39206501</v>
          </cell>
          <cell r="J790" t="str">
            <v>Оператор технологических установок</v>
          </cell>
        </row>
        <row r="791">
          <cell r="H791" t="str">
            <v>Балаева Наталья Анатольевна</v>
          </cell>
          <cell r="I791" t="str">
            <v>39204093</v>
          </cell>
          <cell r="J791" t="str">
            <v>Оператор технологических установок</v>
          </cell>
        </row>
        <row r="792">
          <cell r="H792" t="str">
            <v>Бычков Евгений Васильевич</v>
          </cell>
          <cell r="I792" t="str">
            <v>39204087</v>
          </cell>
          <cell r="J792" t="str">
            <v>Оператор технологических установок</v>
          </cell>
        </row>
        <row r="793">
          <cell r="H793" t="str">
            <v>Кузнецов Игорь Вячеславович</v>
          </cell>
          <cell r="I793" t="str">
            <v>39204118</v>
          </cell>
          <cell r="J793" t="str">
            <v>Оператор технологических установок</v>
          </cell>
        </row>
        <row r="794">
          <cell r="H794" t="str">
            <v>Кузнецова Эльмира Гомеровна</v>
          </cell>
          <cell r="I794" t="str">
            <v>39204066</v>
          </cell>
          <cell r="J794" t="str">
            <v>Оператор технологических установок</v>
          </cell>
        </row>
        <row r="795">
          <cell r="H795" t="str">
            <v>Иманов Джавад Тарлан оглы</v>
          </cell>
          <cell r="I795" t="str">
            <v>39405637</v>
          </cell>
          <cell r="J795" t="str">
            <v>Оператор технологических установок</v>
          </cell>
        </row>
        <row r="796">
          <cell r="H796" t="str">
            <v>Татарин Юрий Петрович</v>
          </cell>
          <cell r="I796" t="str">
            <v>39404907</v>
          </cell>
          <cell r="J796" t="str">
            <v>Оператор технологических установок</v>
          </cell>
        </row>
        <row r="797">
          <cell r="H797" t="str">
            <v>Лушникова Наталья Юрьевна</v>
          </cell>
          <cell r="I797" t="str">
            <v>39206374</v>
          </cell>
          <cell r="J797" t="str">
            <v>Оператор технологических установок</v>
          </cell>
        </row>
        <row r="798">
          <cell r="H798" t="str">
            <v>Лоскутова Наталья Михайловна</v>
          </cell>
          <cell r="I798" t="str">
            <v>39204372</v>
          </cell>
          <cell r="J798" t="str">
            <v>Оператор технологических установок</v>
          </cell>
        </row>
        <row r="799">
          <cell r="H799" t="str">
            <v>Свяжин Алексей Александрович</v>
          </cell>
          <cell r="I799" t="str">
            <v>39204081</v>
          </cell>
          <cell r="J799" t="str">
            <v>Оператор технологических установок</v>
          </cell>
        </row>
        <row r="800">
          <cell r="H800" t="str">
            <v>Валиуллин Салават Наилович</v>
          </cell>
          <cell r="I800" t="str">
            <v>39205555</v>
          </cell>
          <cell r="J800" t="str">
            <v>Оператор технологических установок</v>
          </cell>
        </row>
        <row r="801">
          <cell r="H801" t="str">
            <v>Казакова Елена Владимировна</v>
          </cell>
          <cell r="I801" t="str">
            <v>39204084</v>
          </cell>
          <cell r="J801" t="str">
            <v>Оператор технологических установок</v>
          </cell>
        </row>
        <row r="802">
          <cell r="H802" t="str">
            <v>Исакова Юлия Ивановна</v>
          </cell>
          <cell r="I802" t="str">
            <v>39204076</v>
          </cell>
          <cell r="J802" t="str">
            <v>Оператор технологических установок</v>
          </cell>
        </row>
        <row r="803">
          <cell r="H803" t="str">
            <v>Саяпина Наталья Александровна</v>
          </cell>
          <cell r="I803" t="str">
            <v>39405144</v>
          </cell>
          <cell r="J803" t="str">
            <v>Оператор технологических установок</v>
          </cell>
        </row>
        <row r="804">
          <cell r="H804" t="str">
            <v>Мустафина Лариса Иблиаминовна</v>
          </cell>
          <cell r="I804" t="str">
            <v>39000141</v>
          </cell>
          <cell r="J804" t="str">
            <v>Оператор технологических установок</v>
          </cell>
        </row>
        <row r="805">
          <cell r="H805" t="str">
            <v>Чикина Мария Николаевна</v>
          </cell>
          <cell r="I805" t="str">
            <v>39204915</v>
          </cell>
          <cell r="J805" t="str">
            <v>Оператор товарный</v>
          </cell>
        </row>
        <row r="806">
          <cell r="H806" t="str">
            <v>Шайдурова Анна Викторовна</v>
          </cell>
          <cell r="I806" t="str">
            <v>39206059</v>
          </cell>
          <cell r="J806" t="str">
            <v>Оператор товарный</v>
          </cell>
        </row>
        <row r="807">
          <cell r="H807" t="str">
            <v>Валиуллина Елена Мухарлямовна</v>
          </cell>
          <cell r="I807" t="str">
            <v>39204069</v>
          </cell>
          <cell r="J807" t="str">
            <v>Оператор товарный</v>
          </cell>
        </row>
        <row r="808">
          <cell r="H808" t="str">
            <v>Архипова Марина Викторовна</v>
          </cell>
          <cell r="I808" t="str">
            <v>39205357</v>
          </cell>
          <cell r="J808" t="str">
            <v>Оператор товарный</v>
          </cell>
        </row>
        <row r="809">
          <cell r="H809" t="str">
            <v>Чернов Дмитрий Владимирович</v>
          </cell>
          <cell r="I809" t="str">
            <v>0000-00447</v>
          </cell>
          <cell r="J809" t="str">
            <v>Оператор технологических установок</v>
          </cell>
        </row>
        <row r="810">
          <cell r="H810" t="str">
            <v>Вертеба Сергей Васильевич</v>
          </cell>
          <cell r="I810" t="str">
            <v>39204837</v>
          </cell>
          <cell r="J810" t="str">
            <v>Машинист технологических насосов</v>
          </cell>
        </row>
        <row r="811">
          <cell r="H811" t="str">
            <v>Мисриханов Фарид Гаджимислимович</v>
          </cell>
          <cell r="I811" t="str">
            <v>39404998</v>
          </cell>
          <cell r="J811" t="str">
            <v>Машинист технологических насосов</v>
          </cell>
        </row>
        <row r="812">
          <cell r="H812" t="str">
            <v>Кузнецов Никита Артемович</v>
          </cell>
          <cell r="I812" t="str">
            <v>39406629</v>
          </cell>
          <cell r="J812" t="str">
            <v>Машинист технологических насосов</v>
          </cell>
        </row>
        <row r="813">
          <cell r="H813" t="str">
            <v>Мурзаев Арслан Абдурахманович</v>
          </cell>
          <cell r="I813" t="str">
            <v>39204238</v>
          </cell>
          <cell r="J813" t="str">
            <v>Машинист технологических насосов</v>
          </cell>
        </row>
        <row r="814">
          <cell r="H814" t="str">
            <v>Сериков Евгений Владимирович</v>
          </cell>
          <cell r="I814" t="str">
            <v>39405064</v>
          </cell>
          <cell r="J814" t="str">
            <v>Машинист технологических насосов</v>
          </cell>
        </row>
        <row r="815">
          <cell r="H815" t="str">
            <v>Кащеева Оксана Владимировна</v>
          </cell>
          <cell r="I815" t="str">
            <v>39204078</v>
          </cell>
          <cell r="J815" t="str">
            <v>Машинист технологических насосов</v>
          </cell>
        </row>
        <row r="816">
          <cell r="H816" t="str">
            <v>Фуртаев Сергей Владимирович</v>
          </cell>
          <cell r="I816" t="str">
            <v>39405002</v>
          </cell>
          <cell r="J816" t="str">
            <v>Машинист технологических насосов</v>
          </cell>
        </row>
        <row r="817">
          <cell r="H817" t="str">
            <v>Ильяш Андрей Николаевич</v>
          </cell>
          <cell r="I817" t="str">
            <v>39204071</v>
          </cell>
          <cell r="J817" t="str">
            <v>Машинист технологических насосов</v>
          </cell>
        </row>
        <row r="818">
          <cell r="H818" t="str">
            <v>Бах Ольга Борисовна</v>
          </cell>
          <cell r="I818" t="str">
            <v>39204162</v>
          </cell>
          <cell r="J818" t="str">
            <v>Машинист технологических насосов</v>
          </cell>
        </row>
        <row r="819">
          <cell r="H819" t="str">
            <v>Волков Александр Константинович</v>
          </cell>
          <cell r="I819" t="str">
            <v>39204042</v>
          </cell>
          <cell r="J819" t="str">
            <v>Машинист технологических насосов</v>
          </cell>
        </row>
        <row r="820">
          <cell r="H820" t="str">
            <v>Васильев Максим Александрович</v>
          </cell>
          <cell r="I820" t="str">
            <v>39206824</v>
          </cell>
          <cell r="J820" t="str">
            <v>Машинист технологических насосов</v>
          </cell>
        </row>
        <row r="821">
          <cell r="H821" t="str">
            <v>Сатекова Айжан Сейткеновна</v>
          </cell>
          <cell r="I821" t="str">
            <v>39206401</v>
          </cell>
          <cell r="J821" t="str">
            <v>Машинист технологических насосов</v>
          </cell>
        </row>
        <row r="822">
          <cell r="H822" t="str">
            <v>Даниленко Марина Федоровна</v>
          </cell>
          <cell r="I822" t="str">
            <v>39204682</v>
          </cell>
          <cell r="J822" t="str">
            <v>Машинист технологических насосов</v>
          </cell>
        </row>
        <row r="823">
          <cell r="H823" t="str">
            <v>Гамбург Олег Владимирович</v>
          </cell>
          <cell r="I823" t="str">
            <v>39204043</v>
          </cell>
          <cell r="J823" t="str">
            <v>Машинист технологических насосов</v>
          </cell>
        </row>
        <row r="824">
          <cell r="H824" t="str">
            <v>Шамигулов Евгений Давлетянович</v>
          </cell>
          <cell r="I824" t="str">
            <v>39406645</v>
          </cell>
          <cell r="J824" t="str">
            <v>Оператор товарный</v>
          </cell>
        </row>
        <row r="825">
          <cell r="H825" t="str">
            <v>Гаврилов Сергей Сергеевич</v>
          </cell>
          <cell r="I825" t="str">
            <v>39204763</v>
          </cell>
          <cell r="J825" t="str">
            <v>Начальник участка</v>
          </cell>
        </row>
        <row r="826">
          <cell r="H826" t="str">
            <v>Сотников Алексей Николаевич</v>
          </cell>
          <cell r="I826" t="str">
            <v>39406693</v>
          </cell>
          <cell r="J826" t="str">
            <v>Мастер</v>
          </cell>
        </row>
        <row r="827">
          <cell r="H827" t="str">
            <v>Безуглая Елена Сергеевна</v>
          </cell>
          <cell r="I827" t="str">
            <v>39204307</v>
          </cell>
          <cell r="J827" t="str">
            <v>Мастер</v>
          </cell>
        </row>
        <row r="828">
          <cell r="H828" t="str">
            <v>Гарусин Сергей Владимирович</v>
          </cell>
          <cell r="I828" t="str">
            <v>39206653</v>
          </cell>
          <cell r="J828" t="str">
            <v>Оператор товарный</v>
          </cell>
        </row>
        <row r="829">
          <cell r="H829" t="str">
            <v>Мамедов Заур Назир оглы</v>
          </cell>
          <cell r="I829" t="str">
            <v>39204340</v>
          </cell>
          <cell r="J829" t="str">
            <v>Оператор товарный</v>
          </cell>
        </row>
        <row r="830">
          <cell r="H830" t="str">
            <v>Степанов Александр Дмитриевич</v>
          </cell>
          <cell r="I830" t="str">
            <v>39406641</v>
          </cell>
          <cell r="J830" t="str">
            <v>Слесарь по ремонту технологических установок</v>
          </cell>
        </row>
        <row r="831">
          <cell r="H831" t="str">
            <v>Однораз Никита Владимирович</v>
          </cell>
          <cell r="I831" t="str">
            <v>39406690</v>
          </cell>
          <cell r="J831" t="str">
            <v>Оператор технологических установок</v>
          </cell>
        </row>
        <row r="832">
          <cell r="H832" t="str">
            <v>Каталов Евгений Николаевич</v>
          </cell>
          <cell r="I832" t="str">
            <v>39406750</v>
          </cell>
          <cell r="J832" t="str">
            <v>Оператор технологических установок</v>
          </cell>
        </row>
        <row r="833">
          <cell r="H833" t="str">
            <v>Жариков Дмитрий Владимирович</v>
          </cell>
          <cell r="I833" t="str">
            <v>39406733</v>
          </cell>
          <cell r="J833" t="str">
            <v>Оператор технологических установок</v>
          </cell>
        </row>
        <row r="834">
          <cell r="H834" t="str">
            <v>Толстов Владислав Романович</v>
          </cell>
          <cell r="I834" t="str">
            <v>39406728</v>
          </cell>
          <cell r="J834" t="str">
            <v>Оператор технологических установок</v>
          </cell>
        </row>
        <row r="835">
          <cell r="H835" t="str">
            <v>Нагуманова Наталья Васильевна</v>
          </cell>
          <cell r="I835" t="str">
            <v>39204007</v>
          </cell>
          <cell r="J835" t="str">
            <v>Машинист технологических насосов</v>
          </cell>
        </row>
        <row r="836">
          <cell r="H836" t="str">
            <v>Юсупов Вазил Фанавиевич</v>
          </cell>
          <cell r="I836" t="str">
            <v>39205165</v>
          </cell>
          <cell r="J836" t="str">
            <v>Машинист технологических насосов</v>
          </cell>
        </row>
        <row r="837">
          <cell r="H837" t="str">
            <v>Габбасов Ильдар Афлахович</v>
          </cell>
          <cell r="I837" t="str">
            <v>39204163</v>
          </cell>
          <cell r="J837" t="str">
            <v>Машинист технологических насосов</v>
          </cell>
        </row>
        <row r="838">
          <cell r="H838" t="str">
            <v>Кудрявцев Александр Александрович</v>
          </cell>
          <cell r="I838" t="str">
            <v>39204406</v>
          </cell>
          <cell r="J838" t="str">
            <v>Машинист технологических насосов</v>
          </cell>
        </row>
        <row r="839">
          <cell r="H839" t="str">
            <v>Ириневич Владислав Витальевич</v>
          </cell>
          <cell r="I839" t="str">
            <v>0000-00388</v>
          </cell>
          <cell r="J839" t="str">
            <v>Слесарь по ремонту технологических установок</v>
          </cell>
        </row>
        <row r="840">
          <cell r="H840" t="str">
            <v>Арбузов Вячеслав Денисович</v>
          </cell>
          <cell r="I840" t="str">
            <v>0000-00398</v>
          </cell>
          <cell r="J840" t="str">
            <v>Оператор товарный</v>
          </cell>
        </row>
        <row r="841">
          <cell r="H841" t="str">
            <v>Пайвин Алексей Константинович</v>
          </cell>
          <cell r="I841" t="str">
            <v>39406259</v>
          </cell>
          <cell r="J841" t="str">
            <v>Оператор технологических установок</v>
          </cell>
        </row>
        <row r="842">
          <cell r="H842" t="str">
            <v>Мастяева Елена Ивановна</v>
          </cell>
          <cell r="I842" t="str">
            <v>39203058</v>
          </cell>
          <cell r="J842" t="str">
            <v>Оператор товарный</v>
          </cell>
        </row>
        <row r="843">
          <cell r="H843" t="str">
            <v>Ханнанов Дамир Мирзагитович</v>
          </cell>
          <cell r="I843" t="str">
            <v>39205157</v>
          </cell>
          <cell r="J843" t="str">
            <v>Машинист технологических насосов</v>
          </cell>
        </row>
        <row r="844">
          <cell r="H844" t="str">
            <v>Гайдобрус Александр Васильевич</v>
          </cell>
          <cell r="I844" t="str">
            <v>39405888</v>
          </cell>
          <cell r="J844" t="str">
            <v>Машинист технологических насосов</v>
          </cell>
        </row>
        <row r="845">
          <cell r="H845" t="str">
            <v>Струк Платон Александрович</v>
          </cell>
          <cell r="I845" t="str">
            <v>0000-00394</v>
          </cell>
          <cell r="J845" t="str">
            <v>Машинист технологических насосов</v>
          </cell>
        </row>
        <row r="846">
          <cell r="H846" t="str">
            <v>Шайдт Евгений Викторович</v>
          </cell>
          <cell r="I846" t="str">
            <v>39204210</v>
          </cell>
          <cell r="J846" t="str">
            <v>Мастер</v>
          </cell>
        </row>
        <row r="847">
          <cell r="H847" t="str">
            <v>Шакиров Артур Александрович</v>
          </cell>
          <cell r="I847" t="str">
            <v>39206461</v>
          </cell>
          <cell r="J847" t="str">
            <v>Мастер</v>
          </cell>
        </row>
        <row r="848">
          <cell r="H848" t="str">
            <v>Антипин Максим Андреевич</v>
          </cell>
          <cell r="I848" t="str">
            <v>39404716</v>
          </cell>
          <cell r="J848" t="str">
            <v>Машинист технологических насосов</v>
          </cell>
        </row>
        <row r="849">
          <cell r="H849" t="str">
            <v>Борисов Дмитрий Александрович</v>
          </cell>
          <cell r="I849" t="str">
            <v>39204206</v>
          </cell>
          <cell r="J849" t="str">
            <v>Оператор товарный</v>
          </cell>
        </row>
        <row r="850">
          <cell r="H850" t="str">
            <v>Сяфуков Виталий Спартакович</v>
          </cell>
          <cell r="I850" t="str">
            <v>39204167</v>
          </cell>
          <cell r="J850" t="str">
            <v>Оператор товарный</v>
          </cell>
        </row>
        <row r="851">
          <cell r="H851" t="str">
            <v>Алиев Имам Алиевич</v>
          </cell>
          <cell r="I851" t="str">
            <v>39204158</v>
          </cell>
          <cell r="J851" t="str">
            <v>Оператор товарный</v>
          </cell>
        </row>
        <row r="852">
          <cell r="H852" t="str">
            <v>Рыдкин Дмитрий Сергеевич</v>
          </cell>
          <cell r="I852" t="str">
            <v>0000-00171</v>
          </cell>
          <cell r="J852" t="str">
            <v>Слесарь по ремонту технологических установок</v>
          </cell>
        </row>
        <row r="853">
          <cell r="H853" t="str">
            <v>Тихоненко Кирилл Викторович</v>
          </cell>
          <cell r="I853" t="str">
            <v>39204212</v>
          </cell>
          <cell r="J853" t="str">
            <v>Оператор товарный</v>
          </cell>
        </row>
        <row r="854">
          <cell r="H854" t="str">
            <v>Габдрахманов Радик Раисович</v>
          </cell>
          <cell r="I854" t="str">
            <v>39204432</v>
          </cell>
          <cell r="J854" t="str">
            <v>Машинист технологических насосов</v>
          </cell>
        </row>
        <row r="855">
          <cell r="H855" t="str">
            <v>Балецкий Василий Леонидович</v>
          </cell>
          <cell r="I855" t="str">
            <v>39406261</v>
          </cell>
          <cell r="J855" t="str">
            <v>Машинист технологических насосов</v>
          </cell>
        </row>
        <row r="856">
          <cell r="H856" t="str">
            <v>Томашевич Александр Константинович</v>
          </cell>
          <cell r="I856" t="str">
            <v>39406293</v>
          </cell>
          <cell r="J856" t="str">
            <v>Машинист технологических насосов</v>
          </cell>
        </row>
        <row r="857">
          <cell r="H857" t="str">
            <v>Кайгородов Кирилл Юрьевич</v>
          </cell>
          <cell r="I857" t="str">
            <v>39052040</v>
          </cell>
          <cell r="J857" t="str">
            <v>Машинист технологических насосов</v>
          </cell>
        </row>
        <row r="858">
          <cell r="H858" t="str">
            <v>Кошкин Евгений Валерьевич</v>
          </cell>
          <cell r="I858" t="str">
            <v>39204168</v>
          </cell>
          <cell r="J858" t="str">
            <v>Оператор технологических установок</v>
          </cell>
        </row>
        <row r="859">
          <cell r="H859" t="str">
            <v>Николаев Леонид-Леон Олегович</v>
          </cell>
          <cell r="I859" t="str">
            <v>39406850</v>
          </cell>
          <cell r="J859" t="str">
            <v>Оператор технологических установок</v>
          </cell>
        </row>
        <row r="860">
          <cell r="H860" t="str">
            <v>Маткин Денис Евгеньевич</v>
          </cell>
          <cell r="I860" t="str">
            <v>0000-00408</v>
          </cell>
          <cell r="J860" t="str">
            <v>Оператор технологических установок</v>
          </cell>
        </row>
        <row r="861">
          <cell r="H861" t="str">
            <v>Галиакбаров Кирилл Анатольевич</v>
          </cell>
          <cell r="I861" t="str">
            <v>39406881</v>
          </cell>
          <cell r="J861" t="str">
            <v>Оператор товарный</v>
          </cell>
        </row>
        <row r="862">
          <cell r="H862" t="str">
            <v>Сагитов Евгений Эдуардович</v>
          </cell>
          <cell r="I862" t="str">
            <v>39404903</v>
          </cell>
          <cell r="J862" t="str">
            <v>Машинист технологических насосов</v>
          </cell>
        </row>
        <row r="863">
          <cell r="H863" t="str">
            <v>Ивахнин Александр Валерьевич</v>
          </cell>
          <cell r="I863" t="str">
            <v>39204376</v>
          </cell>
          <cell r="J863" t="str">
            <v>Машинист технологических насосов</v>
          </cell>
        </row>
        <row r="864">
          <cell r="H864" t="str">
            <v>Козюберда Виктор Николаевич</v>
          </cell>
          <cell r="I864" t="str">
            <v>39205124</v>
          </cell>
          <cell r="J864" t="str">
            <v>Машинист технологических насосов</v>
          </cell>
        </row>
        <row r="865">
          <cell r="H865" t="str">
            <v>Рудик Юрий Тарасович</v>
          </cell>
          <cell r="I865" t="str">
            <v>39406398</v>
          </cell>
          <cell r="J865" t="str">
            <v>Машинист технологических насосов</v>
          </cell>
        </row>
        <row r="866">
          <cell r="H866" t="str">
            <v>Нагиев Намик Назир Оглы</v>
          </cell>
          <cell r="I866" t="str">
            <v>39204293</v>
          </cell>
          <cell r="J866" t="str">
            <v>Мастер по ремонту оборудования</v>
          </cell>
        </row>
        <row r="867">
          <cell r="H867" t="str">
            <v>Медведева Лилия Евгеньевна</v>
          </cell>
          <cell r="I867" t="str">
            <v>39205507</v>
          </cell>
          <cell r="J867" t="str">
            <v>Слесарь по ремонту технологических установок</v>
          </cell>
        </row>
        <row r="868">
          <cell r="H868" t="str">
            <v>Родин Александр Владимирович</v>
          </cell>
          <cell r="I868" t="str">
            <v>39204115</v>
          </cell>
          <cell r="J868" t="str">
            <v>Слесарь по ремонту технологических установок</v>
          </cell>
        </row>
        <row r="869">
          <cell r="H869" t="str">
            <v>Тарасов Евгений Александрович</v>
          </cell>
          <cell r="I869" t="str">
            <v>39204119</v>
          </cell>
          <cell r="J869" t="str">
            <v>Слесарь по ремонту технологических установок</v>
          </cell>
        </row>
        <row r="870">
          <cell r="H870" t="str">
            <v>Таривердиев Мурад Аликович</v>
          </cell>
          <cell r="I870" t="str">
            <v>39204121</v>
          </cell>
          <cell r="J870" t="str">
            <v>Слесарь по ремонту технологических установок</v>
          </cell>
        </row>
        <row r="871">
          <cell r="H871" t="str">
            <v>Шова Олег Григорьевич</v>
          </cell>
          <cell r="I871" t="str">
            <v>39204125</v>
          </cell>
          <cell r="J871" t="str">
            <v>Слесарь по ремонту технологических установок</v>
          </cell>
        </row>
        <row r="872">
          <cell r="H872" t="str">
            <v>Синельник Юрий Владимирович</v>
          </cell>
          <cell r="I872" t="str">
            <v>39204510</v>
          </cell>
          <cell r="J872" t="str">
            <v>Слесарь по ремонту технологических установок</v>
          </cell>
        </row>
        <row r="873">
          <cell r="H873" t="str">
            <v>Батраев Малик Русланович</v>
          </cell>
          <cell r="I873" t="str">
            <v>39405517</v>
          </cell>
          <cell r="J873" t="str">
            <v>Слесарь по ремонту технологических установок</v>
          </cell>
        </row>
        <row r="874">
          <cell r="H874" t="str">
            <v>Косторев Никита Сергеевич</v>
          </cell>
          <cell r="I874" t="str">
            <v>39206221</v>
          </cell>
          <cell r="J874" t="str">
            <v>Слесарь по ремонту технологических установок</v>
          </cell>
        </row>
        <row r="875">
          <cell r="H875" t="str">
            <v>Валеев Григорий Олегович</v>
          </cell>
          <cell r="I875" t="str">
            <v>39204264</v>
          </cell>
          <cell r="J875" t="str">
            <v>Слесарь по ремонту технологических установок</v>
          </cell>
        </row>
        <row r="876">
          <cell r="H876" t="str">
            <v>Минаев Олег Александрович</v>
          </cell>
          <cell r="I876" t="str">
            <v>39205310</v>
          </cell>
          <cell r="J876" t="str">
            <v>Слесарь по ремонту технологических установок</v>
          </cell>
        </row>
        <row r="877">
          <cell r="H877" t="str">
            <v>Коваленко Александр Васильевич</v>
          </cell>
          <cell r="I877" t="str">
            <v>39204112</v>
          </cell>
          <cell r="J877" t="str">
            <v>Слесарь по ремонту технологических установок</v>
          </cell>
        </row>
        <row r="878">
          <cell r="H878" t="str">
            <v>Хабибуллин Зиннур Тимирханович</v>
          </cell>
          <cell r="I878" t="str">
            <v>39404731</v>
          </cell>
          <cell r="J878" t="str">
            <v>Слесарь по ремонту технологических установок</v>
          </cell>
        </row>
        <row r="879">
          <cell r="H879" t="str">
            <v>Косарев Александр Геннадьевич</v>
          </cell>
          <cell r="I879" t="str">
            <v>39204114</v>
          </cell>
          <cell r="J879" t="str">
            <v>Слесарь по ремонту технологических установок</v>
          </cell>
        </row>
        <row r="880">
          <cell r="H880" t="str">
            <v>Рандин Артем Николаевич</v>
          </cell>
          <cell r="I880" t="str">
            <v>39206207</v>
          </cell>
          <cell r="J880" t="str">
            <v>Слесарь по ремонту технологических установок</v>
          </cell>
        </row>
        <row r="881">
          <cell r="H881" t="str">
            <v>Гицаев Ризван Вахаевич</v>
          </cell>
          <cell r="I881" t="str">
            <v>39406773</v>
          </cell>
          <cell r="J881" t="str">
            <v>Электрогазосварщик</v>
          </cell>
        </row>
        <row r="882">
          <cell r="H882" t="str">
            <v>Милкин Александр Сергеевич</v>
          </cell>
          <cell r="I882" t="str">
            <v>39406776</v>
          </cell>
          <cell r="J882" t="str">
            <v>Электрогазосварщик</v>
          </cell>
        </row>
        <row r="883">
          <cell r="H883" t="str">
            <v>Сметанин Юрий Владимирович</v>
          </cell>
          <cell r="I883" t="str">
            <v>39206045</v>
          </cell>
          <cell r="J883" t="str">
            <v>Мастер по подготовке и стабилизации нефти</v>
          </cell>
        </row>
        <row r="884">
          <cell r="H884" t="str">
            <v>Сорокин Роман Юрьевич</v>
          </cell>
          <cell r="I884" t="str">
            <v>39406319</v>
          </cell>
          <cell r="J884" t="str">
            <v>Оператор обезвоживающей и обессоливающей установки</v>
          </cell>
        </row>
        <row r="885">
          <cell r="H885" t="str">
            <v>Панов Александр Иванович</v>
          </cell>
          <cell r="I885" t="str">
            <v>39406418</v>
          </cell>
          <cell r="J885" t="str">
            <v>Машинист технологических насосов</v>
          </cell>
        </row>
        <row r="886">
          <cell r="H886" t="str">
            <v>Эльдерхаджиев Артур Вахарсултанович</v>
          </cell>
          <cell r="I886" t="str">
            <v>39205918</v>
          </cell>
          <cell r="J886" t="str">
            <v>Мастер по поддержанию пластового давления</v>
          </cell>
        </row>
        <row r="887">
          <cell r="H887" t="str">
            <v>Фёдоров Алексей Валерьевич</v>
          </cell>
          <cell r="I887" t="str">
            <v>39406567</v>
          </cell>
          <cell r="J887" t="str">
            <v>Машинист насосной станции по закачке рабочего агента в пласт</v>
          </cell>
        </row>
        <row r="888">
          <cell r="H888" t="str">
            <v>Сергеев Константин Николаевич</v>
          </cell>
          <cell r="I888" t="str">
            <v>39205922</v>
          </cell>
          <cell r="J888" t="str">
            <v>Машинист насосной станции по закачке рабочего агента в пласт</v>
          </cell>
        </row>
        <row r="889">
          <cell r="H889" t="str">
            <v>Вирт Александр Андреевич</v>
          </cell>
          <cell r="I889" t="str">
            <v>39405886</v>
          </cell>
          <cell r="J889" t="str">
            <v>Трубопроводчик линейный</v>
          </cell>
        </row>
        <row r="890">
          <cell r="H890" t="str">
            <v>Пасечник Евгений Григорьевич</v>
          </cell>
          <cell r="I890" t="str">
            <v>39001233</v>
          </cell>
          <cell r="J890" t="str">
            <v>Электрогазосварщик</v>
          </cell>
        </row>
        <row r="891">
          <cell r="H891" t="str">
            <v>Абдуллаев Руслан Абдуллаевич</v>
          </cell>
          <cell r="I891" t="str">
            <v>39204278</v>
          </cell>
          <cell r="J891" t="str">
            <v>Мастер по ремонту оборудования</v>
          </cell>
        </row>
        <row r="892">
          <cell r="H892" t="str">
            <v>Поздеев Василий Петрович</v>
          </cell>
          <cell r="I892" t="str">
            <v>39204971</v>
          </cell>
          <cell r="J892" t="str">
            <v>Электрогазосварщик</v>
          </cell>
        </row>
        <row r="893">
          <cell r="H893" t="str">
            <v>Григорьев Владислав Васильевич</v>
          </cell>
          <cell r="I893" t="str">
            <v>39204820</v>
          </cell>
          <cell r="J893" t="str">
            <v>Начальник участка</v>
          </cell>
        </row>
        <row r="894">
          <cell r="H894" t="str">
            <v>Романюк Максим Анатольевич</v>
          </cell>
          <cell r="I894" t="str">
            <v>39406144</v>
          </cell>
          <cell r="J894" t="str">
            <v>Слесарь - ремонтник</v>
          </cell>
        </row>
        <row r="895">
          <cell r="H895" t="str">
            <v>Харисов Вадим Максутович</v>
          </cell>
          <cell r="I895" t="str">
            <v>39406174</v>
          </cell>
          <cell r="J895" t="str">
            <v>Электрогазосварщик</v>
          </cell>
        </row>
        <row r="896">
          <cell r="H896" t="str">
            <v>Трубин Виталий Михайлович</v>
          </cell>
          <cell r="I896" t="str">
            <v>39204046</v>
          </cell>
          <cell r="J896" t="str">
            <v>Начальник центра</v>
          </cell>
        </row>
        <row r="897">
          <cell r="H897" t="str">
            <v>Волощук Станислав Сергеевич</v>
          </cell>
          <cell r="I897" t="str">
            <v>39001308</v>
          </cell>
          <cell r="J897" t="str">
            <v>Руководитель по ремонту нефтепромыслового оборудования и трубопроводов</v>
          </cell>
        </row>
        <row r="898">
          <cell r="H898" t="str">
            <v>Айнулин Рустам Рашидович</v>
          </cell>
          <cell r="I898" t="str">
            <v>39000382</v>
          </cell>
          <cell r="J898" t="str">
            <v>Главный сварщик</v>
          </cell>
        </row>
        <row r="899">
          <cell r="H899" t="str">
            <v>Манаков Игорь Александрович</v>
          </cell>
          <cell r="I899" t="str">
            <v>39203780</v>
          </cell>
          <cell r="J899" t="str">
            <v>Начальник службы</v>
          </cell>
        </row>
        <row r="900">
          <cell r="H900" t="str">
            <v>Астанов Анар Аливерди Оглы</v>
          </cell>
          <cell r="I900" t="str">
            <v>39205515</v>
          </cell>
          <cell r="J900" t="str">
            <v>Начальник участка</v>
          </cell>
        </row>
        <row r="901">
          <cell r="H901" t="str">
            <v>Медведев Олег Иванович</v>
          </cell>
          <cell r="I901" t="str">
            <v>39404635</v>
          </cell>
          <cell r="J901" t="str">
            <v>Мастер</v>
          </cell>
        </row>
        <row r="902">
          <cell r="H902" t="str">
            <v>Кукущук Вадим Петрович</v>
          </cell>
          <cell r="I902" t="str">
            <v>39405985</v>
          </cell>
          <cell r="J902" t="str">
            <v>Слесарь - ремонтник, непосредственно занятый на объектах добычи нефти, газа и газового конденсата</v>
          </cell>
        </row>
        <row r="903">
          <cell r="H903" t="str">
            <v>Неделько Александр Андреевич</v>
          </cell>
          <cell r="I903" t="str">
            <v>39004548</v>
          </cell>
          <cell r="J903" t="str">
            <v>Слесарь - ремонтник, непосредственно занятый на объектах добычи нефти, газа и газового конденсата</v>
          </cell>
        </row>
        <row r="904">
          <cell r="H904" t="str">
            <v>Дроцюк Алексей Тарасович</v>
          </cell>
          <cell r="I904" t="str">
            <v>39405558</v>
          </cell>
          <cell r="J904" t="str">
            <v>Слесарь - ремонтник, непосредственно занятый на объектах добычи нефти, газа и газового конденсата</v>
          </cell>
        </row>
        <row r="905">
          <cell r="H905" t="str">
            <v>Арзиманов Шаиг Алманович</v>
          </cell>
          <cell r="I905" t="str">
            <v>39405853</v>
          </cell>
          <cell r="J905" t="str">
            <v>Слесарь - ремонтник, непосредственно занятый на объектах добычи нефти, газа и газового конденсата</v>
          </cell>
        </row>
        <row r="906">
          <cell r="H906" t="str">
            <v>Дыбов Иван Владимирович</v>
          </cell>
          <cell r="I906" t="str">
            <v>39405257</v>
          </cell>
          <cell r="J906" t="str">
            <v>Слесарь - ремонтник, непосредственно занятый на объектах добычи нефти, газа и газового конденсата</v>
          </cell>
        </row>
        <row r="907">
          <cell r="H907" t="str">
            <v>Фархутдинов Александр Ринатович</v>
          </cell>
          <cell r="I907" t="str">
            <v>39204546</v>
          </cell>
          <cell r="J907" t="str">
            <v>Мастер</v>
          </cell>
        </row>
        <row r="908">
          <cell r="H908" t="str">
            <v>Половинко Кирилл Игоревич</v>
          </cell>
          <cell r="I908" t="str">
            <v>39405871</v>
          </cell>
          <cell r="J908" t="str">
            <v>Мастер</v>
          </cell>
        </row>
        <row r="909">
          <cell r="H909" t="str">
            <v>Гречушкин Сергей Валерьевич</v>
          </cell>
          <cell r="I909" t="str">
            <v>39001103</v>
          </cell>
          <cell r="J909" t="str">
            <v>Слесарь - ремонтник, непосредственно занятый на объектах добычи нефти, газа и газового конденсата</v>
          </cell>
        </row>
        <row r="910">
          <cell r="H910" t="str">
            <v>Сазонов Сергей Николаевич</v>
          </cell>
          <cell r="I910" t="str">
            <v>39204519</v>
          </cell>
          <cell r="J910" t="str">
            <v>Слесарь - ремонтник, непосредственно занятый на объектах добычи нефти, газа и газового конденсата</v>
          </cell>
        </row>
        <row r="911">
          <cell r="H911" t="str">
            <v>Салаватов Руслан Венерович</v>
          </cell>
          <cell r="I911" t="str">
            <v>39206053</v>
          </cell>
          <cell r="J911" t="str">
            <v>Слесарь - ремонтник, непосредственно занятый на объектах добычи нефти, газа и газового конденсата</v>
          </cell>
        </row>
        <row r="912">
          <cell r="H912" t="str">
            <v>Басыров Гумер Эдуардович</v>
          </cell>
          <cell r="I912" t="str">
            <v>39405621</v>
          </cell>
          <cell r="J912" t="str">
            <v>Слесарь - ремонтник, непосредственно занятый на объектах добычи нефти, газа и газового конденсата</v>
          </cell>
        </row>
        <row r="913">
          <cell r="H913" t="str">
            <v>Будай Владимир Николаевич</v>
          </cell>
          <cell r="I913" t="str">
            <v>39204189</v>
          </cell>
          <cell r="J913" t="str">
            <v>Слесарь - ремонтник, непосредственно занятый на объектах добычи нефти, газа и газового конденсата</v>
          </cell>
        </row>
        <row r="914">
          <cell r="H914" t="str">
            <v>Вейхель Семён Игоревич</v>
          </cell>
          <cell r="I914" t="str">
            <v>0000-00058</v>
          </cell>
          <cell r="J914" t="str">
            <v>Слесарь - ремонтник, непосредственно занятый на объектах добычи нефти, газа и газового конденсата</v>
          </cell>
        </row>
        <row r="915">
          <cell r="H915" t="str">
            <v>Нестеров Дмитрий Александрович</v>
          </cell>
          <cell r="I915" t="str">
            <v>39405974</v>
          </cell>
          <cell r="J915" t="str">
            <v>Мастер</v>
          </cell>
        </row>
        <row r="916">
          <cell r="H916" t="str">
            <v>Чёрный Тимофей Станиславович</v>
          </cell>
          <cell r="I916" t="str">
            <v>39405436</v>
          </cell>
          <cell r="J916" t="str">
            <v>Мастер</v>
          </cell>
        </row>
        <row r="917">
          <cell r="H917" t="str">
            <v>Иванов Дмитрий Аркадьевич</v>
          </cell>
          <cell r="I917" t="str">
            <v>39405248</v>
          </cell>
          <cell r="J917" t="str">
            <v>Слесарь - ремонтник, непосредственно занятый на объектах добычи нефти, газа и газового конденсата</v>
          </cell>
        </row>
        <row r="918">
          <cell r="H918" t="str">
            <v>Гец Евгений Сергеевич</v>
          </cell>
          <cell r="I918" t="str">
            <v>39405448</v>
          </cell>
          <cell r="J918" t="str">
            <v>Слесарь - ремонтник, непосредственно занятый на объектах добычи нефти, газа и газового конденсата</v>
          </cell>
        </row>
        <row r="919">
          <cell r="H919" t="str">
            <v>Паршуков Максим Владимирович</v>
          </cell>
          <cell r="I919" t="str">
            <v>39405571</v>
          </cell>
          <cell r="J919" t="str">
            <v>Слесарь - ремонтник, непосредственно занятый на объектах добычи нефти, газа и газового конденсата</v>
          </cell>
        </row>
        <row r="920">
          <cell r="H920" t="str">
            <v>Галеев Вильдан Валерьевич</v>
          </cell>
          <cell r="I920" t="str">
            <v>39404788</v>
          </cell>
          <cell r="J920" t="str">
            <v>Слесарь - ремонтник, непосредственно занятый на объектах добычи нефти, газа и газового конденсата</v>
          </cell>
        </row>
        <row r="921">
          <cell r="H921" t="str">
            <v>Тарбеев Денис Аркадьевич</v>
          </cell>
          <cell r="I921" t="str">
            <v>0000-00217</v>
          </cell>
          <cell r="J921" t="str">
            <v>Слесарь - ремонтник, непосредственно занятый на объектах добычи нефти, газа и газового конденсата</v>
          </cell>
        </row>
        <row r="922">
          <cell r="H922" t="str">
            <v>Мезенцев Евгений Евгеньевич</v>
          </cell>
          <cell r="I922" t="str">
            <v>39000678</v>
          </cell>
          <cell r="J922" t="str">
            <v>Мастер</v>
          </cell>
        </row>
        <row r="923">
          <cell r="H923" t="str">
            <v>Куанчалеев Жайгазы Гарифуллович</v>
          </cell>
          <cell r="I923" t="str">
            <v>39205321</v>
          </cell>
          <cell r="J923" t="str">
            <v>Слесарь - ремонтник, непосредственно занятый на объектах добычи нефти, газа и газового конденсата</v>
          </cell>
        </row>
        <row r="924">
          <cell r="H924" t="str">
            <v>Гилязетдинов Айдар Махмутович</v>
          </cell>
          <cell r="I924" t="str">
            <v>39404662</v>
          </cell>
          <cell r="J924" t="str">
            <v>Слесарь - ремонтник, непосредственно занятый на объектах добычи нефти, газа и газового конденсата</v>
          </cell>
        </row>
        <row r="925">
          <cell r="H925" t="str">
            <v>Абдулкаримов Гаджимагомед Миллатуллахович</v>
          </cell>
          <cell r="I925" t="str">
            <v>39206288</v>
          </cell>
          <cell r="J925" t="str">
            <v>Слесарь - ремонтник, непосредственно занятый на объектах добычи нефти, газа и газового конденсата</v>
          </cell>
        </row>
        <row r="926">
          <cell r="H926" t="str">
            <v>Курбанов Курбан Заргам-оглы</v>
          </cell>
          <cell r="I926" t="str">
            <v>39008414</v>
          </cell>
          <cell r="J926" t="str">
            <v>Слесарь - ремонтник, непосредственно занятый на объектах добычи нефти, газа и газового конденсата</v>
          </cell>
        </row>
        <row r="927">
          <cell r="H927" t="str">
            <v>Голованов Владимир Анатольевич</v>
          </cell>
          <cell r="I927" t="str">
            <v>39405990</v>
          </cell>
          <cell r="J927" t="str">
            <v>Слесарь - ремонтник, непосредственно занятый на объектах добычи нефти, газа и газового конденсата</v>
          </cell>
        </row>
        <row r="928">
          <cell r="H928" t="str">
            <v>Гаджиев Сиражутдин Паражутдинович</v>
          </cell>
          <cell r="I928" t="str">
            <v>39204407</v>
          </cell>
          <cell r="J928" t="str">
            <v>Слесарь - ремонтник, непосредственно занятый на объектах добычи нефти, газа и газового конденсата</v>
          </cell>
        </row>
        <row r="929">
          <cell r="H929" t="str">
            <v>Ибрагимов Марсель Илмирович</v>
          </cell>
          <cell r="I929" t="str">
            <v>39405555</v>
          </cell>
          <cell r="J929" t="str">
            <v>Начальник участка</v>
          </cell>
        </row>
        <row r="930">
          <cell r="H930" t="str">
            <v>Оборин Андрей Александрович</v>
          </cell>
          <cell r="I930" t="str">
            <v>39406245</v>
          </cell>
          <cell r="J930" t="str">
            <v>Мастер</v>
          </cell>
        </row>
        <row r="931">
          <cell r="H931" t="str">
            <v>Матляк Павел Сергеевич</v>
          </cell>
          <cell r="I931" t="str">
            <v>39405810</v>
          </cell>
          <cell r="J931" t="str">
            <v>Механик</v>
          </cell>
        </row>
        <row r="932">
          <cell r="H932" t="str">
            <v>Налобина Елена Александровна</v>
          </cell>
          <cell r="I932" t="str">
            <v>39405931</v>
          </cell>
          <cell r="J932" t="str">
            <v>Техник</v>
          </cell>
        </row>
        <row r="933">
          <cell r="H933" t="str">
            <v>Иванов Олег Семенович</v>
          </cell>
          <cell r="I933" t="str">
            <v>39404556</v>
          </cell>
          <cell r="J933" t="str">
            <v>Водитель вездехода</v>
          </cell>
        </row>
        <row r="934">
          <cell r="H934" t="str">
            <v>Цвынар Дмитрий Михайлович</v>
          </cell>
          <cell r="I934" t="str">
            <v>39001309</v>
          </cell>
          <cell r="J934" t="str">
            <v>Водитель вездехода</v>
          </cell>
        </row>
        <row r="935">
          <cell r="H935" t="str">
            <v>Хлыстов Никита Александрович</v>
          </cell>
          <cell r="I935" t="str">
            <v>39405916</v>
          </cell>
          <cell r="J935" t="str">
            <v>Водитель вездехода</v>
          </cell>
        </row>
        <row r="936">
          <cell r="H936" t="str">
            <v>Зинченко Александр Викторович</v>
          </cell>
          <cell r="I936" t="str">
            <v>39406126</v>
          </cell>
          <cell r="J936" t="str">
            <v>Водитель вездехода</v>
          </cell>
        </row>
        <row r="937">
          <cell r="H937" t="str">
            <v>Минченко Вячеслав Иванович</v>
          </cell>
          <cell r="I937" t="str">
            <v>39206819</v>
          </cell>
          <cell r="J937" t="str">
            <v>Водитель вездехода</v>
          </cell>
        </row>
        <row r="938">
          <cell r="H938" t="str">
            <v>Ишменев Александр Сергеевич</v>
          </cell>
          <cell r="I938" t="str">
            <v>39206758</v>
          </cell>
          <cell r="J938" t="str">
            <v>Водитель вездехода</v>
          </cell>
        </row>
        <row r="939">
          <cell r="H939" t="str">
            <v>Бакаев Руслан Завильевич</v>
          </cell>
          <cell r="I939" t="str">
            <v>39405857</v>
          </cell>
          <cell r="J939" t="str">
            <v>Водитель вездехода</v>
          </cell>
        </row>
        <row r="940">
          <cell r="H940" t="str">
            <v>Могильников Алексей Геннадьевич</v>
          </cell>
          <cell r="I940" t="str">
            <v>39404841</v>
          </cell>
          <cell r="J940" t="str">
            <v>Водитель вездехода</v>
          </cell>
        </row>
        <row r="941">
          <cell r="H941" t="str">
            <v>Бородин Евгений Сергеевич</v>
          </cell>
          <cell r="I941" t="str">
            <v>39001275</v>
          </cell>
          <cell r="J941" t="str">
            <v>Водитель вездехода</v>
          </cell>
        </row>
        <row r="942">
          <cell r="H942" t="str">
            <v>Плесовских Максим Николаевич</v>
          </cell>
          <cell r="I942" t="str">
            <v>0000-00281</v>
          </cell>
          <cell r="J942" t="str">
            <v>Водитель вездехода</v>
          </cell>
        </row>
        <row r="943">
          <cell r="H943" t="str">
            <v>Степанюк Андрей Сергеевич</v>
          </cell>
          <cell r="I943" t="str">
            <v>39406230</v>
          </cell>
          <cell r="J943" t="str">
            <v>Водитель вездехода</v>
          </cell>
        </row>
        <row r="944">
          <cell r="H944" t="str">
            <v>Шичков Сергей Петрович</v>
          </cell>
          <cell r="I944" t="str">
            <v>39406351</v>
          </cell>
          <cell r="J944" t="str">
            <v>Водитель вездехода</v>
          </cell>
        </row>
        <row r="945">
          <cell r="H945" t="str">
            <v>Сморгун Владислав Владимирович</v>
          </cell>
          <cell r="I945" t="str">
            <v>39406234</v>
          </cell>
          <cell r="J945" t="str">
            <v>Водитель вездехода</v>
          </cell>
        </row>
        <row r="946">
          <cell r="H946" t="str">
            <v>Горбунов Александр Николаевич</v>
          </cell>
          <cell r="I946" t="str">
            <v>39406243</v>
          </cell>
          <cell r="J946" t="str">
            <v>Водитель вездехода</v>
          </cell>
        </row>
        <row r="947">
          <cell r="H947" t="str">
            <v>Перов Андрей Юрьевич</v>
          </cell>
          <cell r="I947" t="str">
            <v>39405061</v>
          </cell>
          <cell r="J947" t="str">
            <v>Машинист бульдозера</v>
          </cell>
        </row>
        <row r="948">
          <cell r="H948" t="str">
            <v>Кыштымов Александр Геннадьевич</v>
          </cell>
          <cell r="I948" t="str">
            <v>39206822</v>
          </cell>
          <cell r="J948" t="str">
            <v>Машинист бульдозера</v>
          </cell>
        </row>
        <row r="949">
          <cell r="H949" t="str">
            <v>Редькин Олег Николаевич</v>
          </cell>
          <cell r="I949" t="str">
            <v>39001121</v>
          </cell>
          <cell r="J949" t="str">
            <v>Слесарь по ремонту автомобилей</v>
          </cell>
        </row>
        <row r="950">
          <cell r="H950" t="str">
            <v>Удодов Сергей Александрович</v>
          </cell>
          <cell r="I950" t="str">
            <v>39206628</v>
          </cell>
          <cell r="J950" t="str">
            <v>Слесарь по ремонту автомобилей</v>
          </cell>
        </row>
        <row r="951">
          <cell r="H951" t="str">
            <v>Таран Сергей Васильевич</v>
          </cell>
          <cell r="I951" t="str">
            <v>39206808</v>
          </cell>
          <cell r="J951" t="str">
            <v>Машинист двигателей внутреннего сгорания</v>
          </cell>
        </row>
        <row r="952">
          <cell r="H952" t="str">
            <v>Глухов Иван Васильевич</v>
          </cell>
          <cell r="I952" t="str">
            <v>39406805</v>
          </cell>
          <cell r="J952" t="str">
            <v>Водитель вездехода</v>
          </cell>
        </row>
        <row r="953">
          <cell r="H953" t="str">
            <v>Алексеев Павел Васильевич</v>
          </cell>
          <cell r="I953" t="str">
            <v>39406372</v>
          </cell>
          <cell r="J953" t="str">
            <v>Водитель вездехода</v>
          </cell>
        </row>
        <row r="954">
          <cell r="H954" t="str">
            <v>Галушко Василий Васильевич</v>
          </cell>
          <cell r="I954" t="str">
            <v>39406518</v>
          </cell>
          <cell r="J954" t="str">
            <v>Мастер</v>
          </cell>
        </row>
        <row r="955">
          <cell r="H955" t="str">
            <v>Носонов Александр Валерьевич</v>
          </cell>
          <cell r="I955" t="str">
            <v>39206621</v>
          </cell>
          <cell r="J955" t="str">
            <v>Слесарь по ремонту автомобилей</v>
          </cell>
        </row>
        <row r="956">
          <cell r="H956" t="str">
            <v>Шуллер Дмитрий Александрович</v>
          </cell>
          <cell r="I956" t="str">
            <v>39001298</v>
          </cell>
          <cell r="J956" t="str">
            <v>Слесарь по ремонту автомобилей</v>
          </cell>
        </row>
        <row r="957">
          <cell r="H957" t="str">
            <v>Карпенко Алексей Петрович</v>
          </cell>
          <cell r="I957" t="str">
            <v>39404640</v>
          </cell>
          <cell r="J957" t="str">
            <v>Слесарь - ремонтник</v>
          </cell>
        </row>
        <row r="958">
          <cell r="H958" t="str">
            <v>Небоженко Сергей Николаевич</v>
          </cell>
          <cell r="I958" t="str">
            <v>39204984</v>
          </cell>
          <cell r="J958" t="str">
            <v>Механик</v>
          </cell>
        </row>
        <row r="959">
          <cell r="H959" t="str">
            <v>Шумский Артём Васильевич</v>
          </cell>
          <cell r="I959" t="str">
            <v>39404569</v>
          </cell>
          <cell r="J959" t="str">
            <v>Токарь</v>
          </cell>
        </row>
        <row r="960">
          <cell r="H960" t="str">
            <v>Бамбатов Бекхан Салаудинович</v>
          </cell>
          <cell r="I960" t="str">
            <v>0000-00405</v>
          </cell>
          <cell r="J960" t="str">
            <v>Машинист экскаватора</v>
          </cell>
        </row>
        <row r="961">
          <cell r="H961" t="str">
            <v>Магамедов Фидель Магамедович</v>
          </cell>
          <cell r="I961" t="str">
            <v>0000-00406</v>
          </cell>
          <cell r="J961" t="str">
            <v>Машинист экскаватора</v>
          </cell>
        </row>
        <row r="962">
          <cell r="H962" t="str">
            <v>Алиев Магамедрасул Фейзуллахович</v>
          </cell>
          <cell r="I962" t="str">
            <v>0000-00430</v>
          </cell>
          <cell r="J962" t="str">
            <v>Машинист экскаватора</v>
          </cell>
        </row>
        <row r="963">
          <cell r="H963" t="str">
            <v>Бабаев Хазер Хазаил Оглы</v>
          </cell>
          <cell r="I963" t="str">
            <v>39406349</v>
          </cell>
          <cell r="J963" t="str">
            <v>Машинист экскаватора</v>
          </cell>
        </row>
        <row r="964">
          <cell r="H964" t="str">
            <v>Бабюк Михаил Михайлович</v>
          </cell>
          <cell r="I964" t="str">
            <v>39405815</v>
          </cell>
          <cell r="J964" t="str">
            <v>Ведущий инженер</v>
          </cell>
        </row>
        <row r="965">
          <cell r="H965" t="str">
            <v>Демченко Павел Викторович</v>
          </cell>
          <cell r="I965" t="str">
            <v>39405936</v>
          </cell>
          <cell r="J965" t="str">
            <v>Начальник лаборатории</v>
          </cell>
        </row>
        <row r="966">
          <cell r="H966" t="str">
            <v>Янушкевич Андрей Геннадьевич</v>
          </cell>
          <cell r="I966" t="str">
            <v>39001923</v>
          </cell>
          <cell r="J966" t="str">
            <v>Инженер - дефектоскопист</v>
          </cell>
        </row>
        <row r="967">
          <cell r="H967" t="str">
            <v>Таранец Василий Андреевич</v>
          </cell>
          <cell r="I967" t="str">
            <v>0000-00211</v>
          </cell>
          <cell r="J967" t="str">
            <v>Инженер - дефектоскопист</v>
          </cell>
        </row>
        <row r="968">
          <cell r="H968" t="str">
            <v>Хусаинов Алик Хамитович</v>
          </cell>
          <cell r="I968" t="str">
            <v>39405959</v>
          </cell>
          <cell r="J968" t="str">
            <v>Инженер - дефектоскопист</v>
          </cell>
        </row>
        <row r="969">
          <cell r="H969" t="str">
            <v>Петров Александр Владимирович</v>
          </cell>
          <cell r="I969" t="str">
            <v>39203902</v>
          </cell>
          <cell r="J969" t="str">
            <v>Инженер - дефектоскопист</v>
          </cell>
        </row>
        <row r="970">
          <cell r="H970" t="str">
            <v>Варов Михаил Борисович</v>
          </cell>
          <cell r="I970" t="str">
            <v>39001305</v>
          </cell>
          <cell r="J970" t="str">
            <v>Инженер - дефектоскопист</v>
          </cell>
        </row>
        <row r="971">
          <cell r="H971" t="str">
            <v>Багаев Алексей Юрьевич</v>
          </cell>
          <cell r="I971" t="str">
            <v>39405937</v>
          </cell>
          <cell r="J971" t="str">
            <v>Главный специалист</v>
          </cell>
        </row>
        <row r="972">
          <cell r="H972" t="str">
            <v>Исхаков Райнис Рамильевич</v>
          </cell>
          <cell r="I972" t="str">
            <v>39404608</v>
          </cell>
          <cell r="J972" t="str">
            <v>Начальник службы</v>
          </cell>
        </row>
        <row r="973">
          <cell r="H973" t="str">
            <v>Кудряшева Анастасия Валерьевна</v>
          </cell>
          <cell r="I973" t="str">
            <v>39206665</v>
          </cell>
          <cell r="J973" t="str">
            <v>Ведущий специалист</v>
          </cell>
        </row>
        <row r="974">
          <cell r="H974" t="str">
            <v>Гусева Индира Абдуллаевна</v>
          </cell>
          <cell r="I974" t="str">
            <v>39406379</v>
          </cell>
          <cell r="J974" t="str">
            <v>Специалист</v>
          </cell>
        </row>
        <row r="975">
          <cell r="H975" t="str">
            <v>Гусева Наталья Олеговна</v>
          </cell>
          <cell r="I975" t="str">
            <v>0000-00284</v>
          </cell>
          <cell r="J975" t="str">
            <v>Специалист</v>
          </cell>
        </row>
        <row r="976">
          <cell r="H976" t="str">
            <v>Елизарова Ксения Сергеевна</v>
          </cell>
          <cell r="I976" t="str">
            <v>39404704</v>
          </cell>
          <cell r="J976" t="str">
            <v>Специалист</v>
          </cell>
        </row>
        <row r="977">
          <cell r="H977" t="str">
            <v>Туникова Полина Олеговна</v>
          </cell>
          <cell r="I977" t="str">
            <v>39405562</v>
          </cell>
          <cell r="J977" t="str">
            <v>Инженер по охране окружающей среды</v>
          </cell>
        </row>
        <row r="978">
          <cell r="H978" t="str">
            <v>Бабкина Татьяна Ивановна</v>
          </cell>
          <cell r="I978" t="str">
            <v>39405359</v>
          </cell>
          <cell r="J978" t="str">
            <v>Инженер по охране окружающей среды</v>
          </cell>
        </row>
        <row r="979">
          <cell r="H979" t="str">
            <v>Жулин Сергей Олегович</v>
          </cell>
          <cell r="I979" t="str">
            <v>39206321</v>
          </cell>
          <cell r="J979" t="str">
            <v>Начальник службы</v>
          </cell>
        </row>
        <row r="980">
          <cell r="H980" t="str">
            <v>Бондаренко Евгений Александрович</v>
          </cell>
          <cell r="I980" t="str">
            <v>39001299</v>
          </cell>
          <cell r="J980" t="str">
            <v>Руководитель направления</v>
          </cell>
        </row>
        <row r="981">
          <cell r="H981" t="str">
            <v>Данилова Оксана Геннадьевна</v>
          </cell>
          <cell r="I981" t="str">
            <v>39000997</v>
          </cell>
          <cell r="J981" t="str">
            <v>Ведущий специалист</v>
          </cell>
        </row>
        <row r="982">
          <cell r="H982" t="str">
            <v>Рылушкин Иван Викторович</v>
          </cell>
          <cell r="I982" t="str">
            <v>39205899</v>
          </cell>
          <cell r="J982" t="str">
            <v>Ведущий специалист по ремонту и обслуживанию оборудования</v>
          </cell>
        </row>
        <row r="983">
          <cell r="H983" t="str">
            <v>Колченцев Александр Сергеевич</v>
          </cell>
          <cell r="I983" t="str">
            <v>39001099</v>
          </cell>
          <cell r="J983" t="str">
            <v>Начальник службы</v>
          </cell>
        </row>
        <row r="984">
          <cell r="H984" t="str">
            <v>Бельтоева Татьяна Руслановна</v>
          </cell>
          <cell r="I984" t="str">
            <v>39206208</v>
          </cell>
          <cell r="J984" t="str">
            <v>Специалист</v>
          </cell>
        </row>
        <row r="985">
          <cell r="H985" t="str">
            <v>Колокольцева Ксения Викторовна</v>
          </cell>
          <cell r="I985" t="str">
            <v>39205967</v>
          </cell>
          <cell r="J985" t="str">
            <v>Специалист</v>
          </cell>
        </row>
        <row r="986">
          <cell r="H986" t="str">
            <v>Савосик Анастасия Викторовна</v>
          </cell>
          <cell r="I986" t="str">
            <v>39001227</v>
          </cell>
          <cell r="J986" t="str">
            <v>Специалист</v>
          </cell>
        </row>
        <row r="987">
          <cell r="H987" t="str">
            <v>Незнамова Светлана Валерьевна</v>
          </cell>
          <cell r="I987" t="str">
            <v>39001138</v>
          </cell>
          <cell r="J987" t="str">
            <v>Ведущий специалист по эксплуатации трубопроводов</v>
          </cell>
        </row>
        <row r="988">
          <cell r="H988" t="str">
            <v>Гецман Станислав Александрович</v>
          </cell>
          <cell r="I988" t="str">
            <v>39204809</v>
          </cell>
          <cell r="J988" t="str">
            <v>Главный специалист</v>
          </cell>
        </row>
        <row r="989">
          <cell r="H989" t="str">
            <v>Мыйня Георгий Михайлович</v>
          </cell>
          <cell r="I989" t="str">
            <v>39405521</v>
          </cell>
          <cell r="J989" t="str">
            <v>Главный специалист</v>
          </cell>
        </row>
        <row r="990">
          <cell r="H990" t="str">
            <v>Ярин Дмитрий Александрович</v>
          </cell>
          <cell r="I990" t="str">
            <v>39204330</v>
          </cell>
          <cell r="J990" t="str">
            <v>Мастер</v>
          </cell>
        </row>
        <row r="991">
          <cell r="H991" t="str">
            <v>Байдельдинов Виталий Серикович</v>
          </cell>
          <cell r="I991" t="str">
            <v>39405049</v>
          </cell>
          <cell r="J991" t="str">
            <v>Мастер</v>
          </cell>
        </row>
        <row r="992">
          <cell r="H992" t="str">
            <v>Хужамбердеев Ринат Рашидович</v>
          </cell>
          <cell r="I992" t="str">
            <v>39406842</v>
          </cell>
          <cell r="J992" t="str">
            <v>Слесарь-ремонтник</v>
          </cell>
        </row>
        <row r="993">
          <cell r="H993" t="str">
            <v>Трифонов Евгений Александрович</v>
          </cell>
          <cell r="I993" t="str">
            <v>39205228</v>
          </cell>
          <cell r="J993" t="str">
            <v>Слесарь-ремонтник</v>
          </cell>
        </row>
        <row r="994">
          <cell r="H994" t="str">
            <v>Белоус Валентин Владимирович</v>
          </cell>
          <cell r="I994" t="str">
            <v>39406054</v>
          </cell>
          <cell r="J994" t="str">
            <v>Слесарь-ремонтник</v>
          </cell>
        </row>
        <row r="995">
          <cell r="H995" t="str">
            <v>Дударев Виталий Павлович</v>
          </cell>
          <cell r="I995" t="str">
            <v>39205537</v>
          </cell>
          <cell r="J995" t="str">
            <v>Слесарь-ремонтник</v>
          </cell>
        </row>
        <row r="996">
          <cell r="H996" t="str">
            <v>Вахлюев Сергей Валентинович</v>
          </cell>
          <cell r="I996" t="str">
            <v>39205152</v>
          </cell>
          <cell r="J996" t="str">
            <v>Слесарь-ремонтник</v>
          </cell>
        </row>
        <row r="997">
          <cell r="H997" t="str">
            <v>Адыгезалов Ализаде Нуру Оглы</v>
          </cell>
          <cell r="I997" t="str">
            <v>39203887</v>
          </cell>
          <cell r="J997" t="str">
            <v>Начальник цеха</v>
          </cell>
        </row>
        <row r="998">
          <cell r="H998" t="str">
            <v>Ахмедов Рауф Бахадур Оглы</v>
          </cell>
          <cell r="I998" t="str">
            <v>39205252</v>
          </cell>
          <cell r="J998" t="str">
            <v>Заместитель начальника цеха</v>
          </cell>
        </row>
        <row r="999">
          <cell r="H999" t="str">
            <v>Рагимов Мурад Равидинович</v>
          </cell>
          <cell r="I999" t="str">
            <v>39205443</v>
          </cell>
          <cell r="J999" t="str">
            <v>Заместитель начальника цеха</v>
          </cell>
        </row>
        <row r="1000">
          <cell r="H1000" t="str">
            <v>Курбанов Альберто Казимагомедович</v>
          </cell>
          <cell r="I1000" t="str">
            <v>39204536</v>
          </cell>
          <cell r="J1000" t="str">
            <v>Технолог сменный</v>
          </cell>
        </row>
        <row r="1001">
          <cell r="H1001" t="str">
            <v>Лугачев Александр Геннадьевич</v>
          </cell>
          <cell r="I1001" t="str">
            <v>39205007</v>
          </cell>
          <cell r="J1001" t="str">
            <v>Технолог сменный</v>
          </cell>
        </row>
        <row r="1002">
          <cell r="H1002" t="str">
            <v>Сосламбеков Дмитрий Петрович</v>
          </cell>
          <cell r="I1002" t="str">
            <v>39205100</v>
          </cell>
          <cell r="J1002" t="str">
            <v>Технолог сменный</v>
          </cell>
        </row>
        <row r="1003">
          <cell r="H1003" t="str">
            <v>Зоренко Станислав Олегович</v>
          </cell>
          <cell r="I1003" t="str">
            <v>39205009</v>
          </cell>
          <cell r="J1003" t="str">
            <v>Технолог сменный</v>
          </cell>
        </row>
        <row r="1004">
          <cell r="H1004" t="str">
            <v>Пахрутинов Руслан Пахрутинович</v>
          </cell>
          <cell r="I1004" t="str">
            <v>39203916</v>
          </cell>
          <cell r="J1004" t="str">
            <v>Ведущий инженер</v>
          </cell>
        </row>
        <row r="1005">
          <cell r="H1005" t="str">
            <v>Юсупов Рамазан Фанильевич</v>
          </cell>
          <cell r="I1005" t="str">
            <v>39203564</v>
          </cell>
          <cell r="J1005" t="str">
            <v>Ведущий инженер</v>
          </cell>
        </row>
        <row r="1006">
          <cell r="H1006" t="str">
            <v>Альховик Руслан Анатольевич</v>
          </cell>
          <cell r="I1006" t="str">
            <v>39204246</v>
          </cell>
          <cell r="J1006" t="str">
            <v>Старший механик</v>
          </cell>
        </row>
        <row r="1007">
          <cell r="H1007" t="str">
            <v>Зизёнкин Сергей Сергеевич</v>
          </cell>
          <cell r="I1007" t="str">
            <v>39204096</v>
          </cell>
          <cell r="J1007" t="str">
            <v>Специалист</v>
          </cell>
        </row>
        <row r="1008">
          <cell r="H1008" t="str">
            <v>Адилов Саидбек Шахсолтанович</v>
          </cell>
          <cell r="I1008" t="str">
            <v>39206256</v>
          </cell>
          <cell r="J1008" t="str">
            <v>Механик</v>
          </cell>
        </row>
        <row r="1009">
          <cell r="H1009" t="str">
            <v>Месеча Игорь Александрович</v>
          </cell>
          <cell r="I1009" t="str">
            <v>0000-00035</v>
          </cell>
          <cell r="J1009" t="str">
            <v>Техник</v>
          </cell>
        </row>
        <row r="1010">
          <cell r="H1010" t="str">
            <v>Кулябкин Семён Витальевич</v>
          </cell>
          <cell r="I1010" t="str">
            <v>0000-00053</v>
          </cell>
          <cell r="J1010" t="str">
            <v>Техник</v>
          </cell>
        </row>
        <row r="1011">
          <cell r="H1011" t="str">
            <v>Минулин Радик Ноэлевич</v>
          </cell>
          <cell r="I1011" t="str">
            <v>39204908</v>
          </cell>
          <cell r="J1011" t="str">
            <v>Мастер по добыче нефти, газа и конденсата</v>
          </cell>
        </row>
        <row r="1012">
          <cell r="H1012" t="str">
            <v>Гимадов Алик Шаукатович</v>
          </cell>
          <cell r="I1012" t="str">
            <v>39204527</v>
          </cell>
          <cell r="J1012" t="str">
            <v>Оператор по добыче нефти и газа</v>
          </cell>
        </row>
        <row r="1013">
          <cell r="H1013" t="str">
            <v>Кондратов Владимир Петрович</v>
          </cell>
          <cell r="I1013" t="str">
            <v>39204284</v>
          </cell>
          <cell r="J1013" t="str">
            <v>Оператор по добыче нефти и газа</v>
          </cell>
        </row>
        <row r="1014">
          <cell r="H1014" t="str">
            <v>Джек Андрей Иванович</v>
          </cell>
          <cell r="I1014" t="str">
            <v>39204502</v>
          </cell>
          <cell r="J1014" t="str">
            <v>Оператор по добыче нефти и газа</v>
          </cell>
        </row>
        <row r="1015">
          <cell r="H1015" t="str">
            <v>Бантиков Павел Сергеевич</v>
          </cell>
          <cell r="I1015" t="str">
            <v>39204487</v>
          </cell>
          <cell r="J1015" t="str">
            <v>Оператор по добыче нефти и газа</v>
          </cell>
        </row>
        <row r="1016">
          <cell r="H1016" t="str">
            <v>Шандро Андрей Леонидович</v>
          </cell>
          <cell r="I1016" t="str">
            <v>39204560</v>
          </cell>
          <cell r="J1016" t="str">
            <v>Оператор по добыче нефти и газа</v>
          </cell>
        </row>
        <row r="1017">
          <cell r="H1017" t="str">
            <v>Шагимарданов Артем Айратович</v>
          </cell>
          <cell r="I1017" t="str">
            <v>0000-00161</v>
          </cell>
          <cell r="J1017" t="str">
            <v>Оператор по добыче нефти и газа</v>
          </cell>
        </row>
        <row r="1018">
          <cell r="H1018" t="str">
            <v>Гереев Вахид Идрисович</v>
          </cell>
          <cell r="I1018" t="str">
            <v>39204514</v>
          </cell>
          <cell r="J1018" t="str">
            <v>Мастер по добыче нефти, газа и конденсата</v>
          </cell>
        </row>
        <row r="1019">
          <cell r="H1019" t="str">
            <v>Оганин Максим Юрьевич</v>
          </cell>
          <cell r="I1019" t="str">
            <v>39204515</v>
          </cell>
          <cell r="J1019" t="str">
            <v>Оператор по добыче нефти и газа</v>
          </cell>
        </row>
        <row r="1020">
          <cell r="H1020" t="str">
            <v>Кривоногов Сергей Владимирович</v>
          </cell>
          <cell r="I1020" t="str">
            <v>39204255</v>
          </cell>
          <cell r="J1020" t="str">
            <v>Оператор по добыче нефти и газа</v>
          </cell>
        </row>
        <row r="1021">
          <cell r="H1021" t="str">
            <v>Потешкин Алексей Александрович</v>
          </cell>
          <cell r="I1021" t="str">
            <v>39204506</v>
          </cell>
          <cell r="J1021" t="str">
            <v>Оператор по добыче нефти и газа</v>
          </cell>
        </row>
        <row r="1022">
          <cell r="H1022" t="str">
            <v>Дубских Валерий Андреевич</v>
          </cell>
          <cell r="I1022" t="str">
            <v>39206097</v>
          </cell>
          <cell r="J1022" t="str">
            <v>Оператор по добыче нефти и газа</v>
          </cell>
        </row>
        <row r="1023">
          <cell r="H1023" t="str">
            <v>Кюребеков Гаджи-Рамазан Кюребегович</v>
          </cell>
          <cell r="I1023" t="str">
            <v>39206197</v>
          </cell>
          <cell r="J1023" t="str">
            <v>Оператор по добыче нефти и газа</v>
          </cell>
        </row>
        <row r="1024">
          <cell r="H1024" t="str">
            <v>Абдуллина Елена Васильевна</v>
          </cell>
          <cell r="I1024" t="str">
            <v>39204466</v>
          </cell>
          <cell r="J1024" t="str">
            <v>Оператор по добыче нефти и газа</v>
          </cell>
        </row>
        <row r="1025">
          <cell r="H1025" t="str">
            <v>Абзалилов Раиль Лутфрахманович</v>
          </cell>
          <cell r="I1025" t="str">
            <v>39204556</v>
          </cell>
          <cell r="J1025" t="str">
            <v>Оператор по добыче нефти и газа</v>
          </cell>
        </row>
        <row r="1026">
          <cell r="H1026" t="str">
            <v>Трофимов Антон Альфонович</v>
          </cell>
          <cell r="I1026" t="str">
            <v>39204286</v>
          </cell>
          <cell r="J1026" t="str">
            <v>Оператор по добыче нефти и газа</v>
          </cell>
        </row>
        <row r="1027">
          <cell r="H1027" t="str">
            <v>Соловьев Александр Анатольевич</v>
          </cell>
          <cell r="I1027" t="str">
            <v>39204562</v>
          </cell>
          <cell r="J1027" t="str">
            <v>Оператор по добыче нефти и газа</v>
          </cell>
        </row>
        <row r="1028">
          <cell r="H1028" t="str">
            <v>Каримов Марат Рашидович</v>
          </cell>
          <cell r="I1028" t="str">
            <v>39204508</v>
          </cell>
          <cell r="J1028" t="str">
            <v>Оператор по добыче нефти и газа</v>
          </cell>
        </row>
        <row r="1029">
          <cell r="H1029" t="str">
            <v>Баранов Степан Викторович</v>
          </cell>
          <cell r="I1029" t="str">
            <v>39052840</v>
          </cell>
          <cell r="J1029" t="str">
            <v>Оператор по добыче нефти и газа</v>
          </cell>
        </row>
        <row r="1030">
          <cell r="H1030" t="str">
            <v>Нуриев Хаял Ясар Оглы</v>
          </cell>
          <cell r="I1030" t="str">
            <v>0000-00152</v>
          </cell>
          <cell r="J1030" t="str">
            <v>Оператор по добыче нефти и газа</v>
          </cell>
        </row>
        <row r="1031">
          <cell r="H1031" t="str">
            <v>Сергеев Сергей Владимирович</v>
          </cell>
          <cell r="I1031" t="str">
            <v>0000-00060</v>
          </cell>
          <cell r="J1031" t="str">
            <v>Оператор по добыче нефти и газа</v>
          </cell>
        </row>
        <row r="1032">
          <cell r="H1032" t="str">
            <v>Батыгин Владислав Игоревич</v>
          </cell>
          <cell r="I1032" t="str">
            <v>39405030</v>
          </cell>
          <cell r="J1032" t="str">
            <v>Мастер по добыче нефти, газа и конденсата</v>
          </cell>
        </row>
        <row r="1033">
          <cell r="H1033" t="str">
            <v>Пузырев Евгений Вячеславович</v>
          </cell>
          <cell r="I1033" t="str">
            <v>39406536</v>
          </cell>
          <cell r="J1033" t="str">
            <v>Мастер по добыче нефти, газа и конденсата</v>
          </cell>
        </row>
        <row r="1034">
          <cell r="H1034" t="str">
            <v>Расцепин Андрей Валерьевич</v>
          </cell>
          <cell r="I1034" t="str">
            <v>39204134</v>
          </cell>
          <cell r="J1034" t="str">
            <v>Оператор по добыче нефти и газа</v>
          </cell>
        </row>
        <row r="1035">
          <cell r="H1035" t="str">
            <v>Гайсин Динар Фирдависович</v>
          </cell>
          <cell r="I1035" t="str">
            <v>39205552</v>
          </cell>
          <cell r="J1035" t="str">
            <v>Оператор по добыче нефти и газа</v>
          </cell>
        </row>
        <row r="1036">
          <cell r="H1036" t="str">
            <v>Туркин Юрий Александрович</v>
          </cell>
          <cell r="I1036" t="str">
            <v>39206106</v>
          </cell>
          <cell r="J1036" t="str">
            <v>Оператор по добыче нефти и газа</v>
          </cell>
        </row>
        <row r="1037">
          <cell r="H1037" t="str">
            <v>Мосолов Владислав Васильевич</v>
          </cell>
          <cell r="I1037" t="str">
            <v>39204528</v>
          </cell>
          <cell r="J1037" t="str">
            <v>Оператор по добыче нефти и газа</v>
          </cell>
        </row>
        <row r="1038">
          <cell r="H1038" t="str">
            <v>Астафьев Сергей Викторович</v>
          </cell>
          <cell r="I1038" t="str">
            <v>39204252</v>
          </cell>
          <cell r="J1038" t="str">
            <v>Оператор по добыче нефти и газа</v>
          </cell>
        </row>
        <row r="1039">
          <cell r="H1039" t="str">
            <v>Павлов Дмитрий Геннадиевич</v>
          </cell>
          <cell r="I1039" t="str">
            <v>39406397</v>
          </cell>
          <cell r="J1039" t="str">
            <v>Оператор по добыче нефти и газа</v>
          </cell>
        </row>
        <row r="1040">
          <cell r="H1040" t="str">
            <v>Шишман Илья Юрьевич</v>
          </cell>
          <cell r="I1040" t="str">
            <v>39406528</v>
          </cell>
          <cell r="J1040" t="str">
            <v>Оператор по добыче нефти и газа</v>
          </cell>
        </row>
        <row r="1041">
          <cell r="H1041" t="str">
            <v>Ивашина Андрей Петрович</v>
          </cell>
          <cell r="I1041" t="str">
            <v>39205395</v>
          </cell>
          <cell r="J1041" t="str">
            <v>Оператор по добыче нефти и газа</v>
          </cell>
        </row>
        <row r="1042">
          <cell r="H1042" t="str">
            <v>Легута Илья Евгеньевич</v>
          </cell>
          <cell r="I1042" t="str">
            <v>39205068</v>
          </cell>
          <cell r="J1042" t="str">
            <v>Мастер по добыче нефти, газа и конденсата</v>
          </cell>
        </row>
        <row r="1043">
          <cell r="H1043" t="str">
            <v>Метлёв Сергей Александрович</v>
          </cell>
          <cell r="I1043" t="str">
            <v>39204511</v>
          </cell>
          <cell r="J1043" t="str">
            <v>Оператор по добыче нефти и газа</v>
          </cell>
        </row>
        <row r="1044">
          <cell r="H1044" t="str">
            <v>Изотов Вячеслав Анатольевич</v>
          </cell>
          <cell r="I1044" t="str">
            <v>39204213</v>
          </cell>
          <cell r="J1044" t="str">
            <v>Оператор по добыче нефти и газа</v>
          </cell>
        </row>
        <row r="1045">
          <cell r="H1045" t="str">
            <v>Михалев Денис Иванович</v>
          </cell>
          <cell r="I1045" t="str">
            <v>39204517</v>
          </cell>
          <cell r="J1045" t="str">
            <v>Оператор по добыче нефти и газа</v>
          </cell>
        </row>
        <row r="1046">
          <cell r="H1046" t="str">
            <v>Брусов Тимофей Петрович</v>
          </cell>
          <cell r="I1046" t="str">
            <v>39204596</v>
          </cell>
          <cell r="J1046" t="str">
            <v>Оператор по добыче нефти и газа</v>
          </cell>
        </row>
        <row r="1047">
          <cell r="H1047" t="str">
            <v>Стоколос Михаил Константинович</v>
          </cell>
          <cell r="I1047" t="str">
            <v>0000-00199</v>
          </cell>
          <cell r="J1047" t="str">
            <v>Оператор по добыче нефти и газа</v>
          </cell>
        </row>
        <row r="1048">
          <cell r="H1048" t="str">
            <v>Казымов Агил Араз оглы</v>
          </cell>
          <cell r="I1048" t="str">
            <v>39204239</v>
          </cell>
          <cell r="J1048" t="str">
            <v>Оператор по добыче нефти и газа</v>
          </cell>
        </row>
        <row r="1049">
          <cell r="H1049" t="str">
            <v>Дячук Иван Леонидович</v>
          </cell>
          <cell r="I1049" t="str">
            <v>39405580</v>
          </cell>
          <cell r="J1049" t="str">
            <v>Оператор по добыче нефти и газа</v>
          </cell>
        </row>
        <row r="1050">
          <cell r="H1050" t="str">
            <v>Гаджикулиев Сийидахмед Майидинович</v>
          </cell>
          <cell r="I1050" t="str">
            <v>39405858</v>
          </cell>
          <cell r="J1050" t="str">
            <v>Оператор по добыче нефти и газа</v>
          </cell>
        </row>
        <row r="1051">
          <cell r="H1051" t="str">
            <v>Месеча Даниил Александрович</v>
          </cell>
          <cell r="I1051" t="str">
            <v>39405753</v>
          </cell>
          <cell r="J1051" t="str">
            <v>Мастер по добыче нефти, газа и конденсата</v>
          </cell>
        </row>
        <row r="1052">
          <cell r="H1052" t="str">
            <v>Пивоваров Павел Иванович</v>
          </cell>
          <cell r="I1052" t="str">
            <v>39203906</v>
          </cell>
          <cell r="J1052" t="str">
            <v>Оператор по добыче нефти и газа</v>
          </cell>
        </row>
        <row r="1053">
          <cell r="H1053" t="str">
            <v>Пиянзин Ярослав Владимирович</v>
          </cell>
          <cell r="I1053" t="str">
            <v>39406310</v>
          </cell>
          <cell r="J1053" t="str">
            <v>Оператор по добыче нефти и газа</v>
          </cell>
        </row>
        <row r="1054">
          <cell r="H1054" t="str">
            <v>Эмиров Гюлмет Азадович</v>
          </cell>
          <cell r="I1054" t="str">
            <v>39203875</v>
          </cell>
          <cell r="J1054" t="str">
            <v>Оператор по добыче нефти и газа</v>
          </cell>
        </row>
        <row r="1055">
          <cell r="H1055" t="str">
            <v>Лесивцив Виктор Иванович</v>
          </cell>
          <cell r="I1055" t="str">
            <v>39205875</v>
          </cell>
          <cell r="J1055" t="str">
            <v>Оператор по добыче нефти и газа</v>
          </cell>
        </row>
        <row r="1056">
          <cell r="H1056" t="str">
            <v>Землянушин Мирослав Сергеевич</v>
          </cell>
          <cell r="I1056" t="str">
            <v>0000-00423</v>
          </cell>
          <cell r="J1056" t="str">
            <v>Оператор по добыче нефти и газа</v>
          </cell>
        </row>
        <row r="1057">
          <cell r="H1057" t="str">
            <v>Сагидуллин Артур Мифтахович</v>
          </cell>
          <cell r="I1057" t="str">
            <v>39204535</v>
          </cell>
          <cell r="J1057" t="str">
            <v>Оператор по добыче нефти и газа</v>
          </cell>
        </row>
        <row r="1058">
          <cell r="H1058" t="str">
            <v>Гелимьянов Альберт Эдуардович</v>
          </cell>
          <cell r="I1058" t="str">
            <v>39406411</v>
          </cell>
          <cell r="J1058" t="str">
            <v>Мастер по добыче нефти, газа и конденсата</v>
          </cell>
        </row>
        <row r="1059">
          <cell r="H1059" t="str">
            <v>Логвиненко Иван Иванович</v>
          </cell>
          <cell r="I1059" t="str">
            <v>39204232</v>
          </cell>
          <cell r="J1059" t="str">
            <v>Оператор по добыче нефти и газа</v>
          </cell>
        </row>
        <row r="1060">
          <cell r="H1060" t="str">
            <v>Валаев Александр Михайлович</v>
          </cell>
          <cell r="I1060" t="str">
            <v>39206096</v>
          </cell>
          <cell r="J1060" t="str">
            <v>Оператор по добыче нефти и газа</v>
          </cell>
        </row>
        <row r="1061">
          <cell r="H1061" t="str">
            <v>Магомедов Шабан Анварович</v>
          </cell>
          <cell r="I1061" t="str">
            <v>39204576</v>
          </cell>
          <cell r="J1061" t="str">
            <v>Оператор по добыче нефти и газа</v>
          </cell>
        </row>
        <row r="1062">
          <cell r="H1062" t="str">
            <v>Поляков Александр Александрович</v>
          </cell>
          <cell r="I1062" t="str">
            <v>39204512</v>
          </cell>
          <cell r="J1062" t="str">
            <v>Оператор по добыче нефти и газа</v>
          </cell>
        </row>
        <row r="1063">
          <cell r="H1063" t="str">
            <v>Валитов Денис Рафаилович</v>
          </cell>
          <cell r="I1063" t="str">
            <v>0000-00162</v>
          </cell>
          <cell r="J1063" t="str">
            <v>Оператор по добыче нефти и газа</v>
          </cell>
        </row>
        <row r="1064">
          <cell r="H1064" t="str">
            <v>Легута Александр Владимирович</v>
          </cell>
          <cell r="I1064" t="str">
            <v>39406596</v>
          </cell>
          <cell r="J1064" t="str">
            <v>Мастер по добыче нефти, газа и конденсата</v>
          </cell>
        </row>
        <row r="1065">
          <cell r="H1065" t="str">
            <v>Земсков Михаил Владимирович</v>
          </cell>
          <cell r="I1065" t="str">
            <v>39204291</v>
          </cell>
          <cell r="J1065" t="str">
            <v>Оператор по добыче нефти и газа</v>
          </cell>
        </row>
        <row r="1066">
          <cell r="H1066" t="str">
            <v>Калушка Виталий Михайлович</v>
          </cell>
          <cell r="I1066" t="str">
            <v>39204533</v>
          </cell>
          <cell r="J1066" t="str">
            <v>Оператор по добыче нефти и газа</v>
          </cell>
        </row>
        <row r="1067">
          <cell r="H1067" t="str">
            <v>Магомедов Важид Магомедович</v>
          </cell>
          <cell r="I1067" t="str">
            <v>39204983</v>
          </cell>
          <cell r="J1067" t="str">
            <v>Оператор по добыче нефти и газа</v>
          </cell>
        </row>
        <row r="1068">
          <cell r="H1068" t="str">
            <v>Евладенко Сергей Николаевич</v>
          </cell>
          <cell r="I1068" t="str">
            <v>39204643</v>
          </cell>
          <cell r="J1068" t="str">
            <v>Оператор по добыче нефти и газа</v>
          </cell>
        </row>
        <row r="1069">
          <cell r="H1069" t="str">
            <v>Эйниев Элджан Закир Оглы</v>
          </cell>
          <cell r="I1069" t="str">
            <v>39406212</v>
          </cell>
          <cell r="J1069" t="str">
            <v>Оператор по добыче нефти и газа</v>
          </cell>
        </row>
        <row r="1070">
          <cell r="H1070" t="str">
            <v>Бадиров Курбан Джангир Оглы</v>
          </cell>
          <cell r="I1070" t="str">
            <v>39205094</v>
          </cell>
          <cell r="J1070" t="str">
            <v>Оператор по добыче нефти и газа</v>
          </cell>
        </row>
        <row r="1071">
          <cell r="H1071" t="str">
            <v>Петелин Максим Михайлович</v>
          </cell>
          <cell r="I1071" t="str">
            <v>39406895</v>
          </cell>
          <cell r="J1071" t="str">
            <v>Оператор по добыче нефти и газа</v>
          </cell>
        </row>
        <row r="1072">
          <cell r="H1072" t="str">
            <v>Дьяконов Матвей Алексеевич</v>
          </cell>
          <cell r="I1072" t="str">
            <v>0000-00468</v>
          </cell>
          <cell r="J1072" t="str">
            <v>Оператор по добыче нефти и газа</v>
          </cell>
        </row>
        <row r="1073">
          <cell r="H1073" t="str">
            <v>Никулин Сергей Николаевич</v>
          </cell>
          <cell r="I1073" t="str">
            <v>39205495</v>
          </cell>
          <cell r="J1073" t="str">
            <v>Мастер по добыче нефти, газа и конденсата</v>
          </cell>
        </row>
        <row r="1074">
          <cell r="H1074" t="str">
            <v>Хлопов Александр Викторович</v>
          </cell>
          <cell r="I1074" t="str">
            <v>39206199</v>
          </cell>
          <cell r="J1074" t="str">
            <v>Оператор по добыче нефти и газа</v>
          </cell>
        </row>
        <row r="1075">
          <cell r="H1075" t="str">
            <v>Тарбеева Марина Аркадьевна</v>
          </cell>
          <cell r="I1075" t="str">
            <v>39206115</v>
          </cell>
          <cell r="J1075" t="str">
            <v>Оператор по добыче нефти и газа</v>
          </cell>
        </row>
        <row r="1076">
          <cell r="H1076" t="str">
            <v>Мешков Андрей Анатольевич</v>
          </cell>
          <cell r="I1076" t="str">
            <v>39204931</v>
          </cell>
          <cell r="J1076" t="str">
            <v>Оператор по добыче нефти и газа</v>
          </cell>
        </row>
        <row r="1077">
          <cell r="H1077" t="str">
            <v>Ляшенко Руслан Алексеевич</v>
          </cell>
          <cell r="I1077" t="str">
            <v>39204250</v>
          </cell>
          <cell r="J1077" t="str">
            <v>Оператор по добыче нефти и газа</v>
          </cell>
        </row>
        <row r="1078">
          <cell r="H1078" t="str">
            <v>Горшанников Евгений Вячеславович</v>
          </cell>
          <cell r="I1078" t="str">
            <v>39205551</v>
          </cell>
          <cell r="J1078" t="str">
            <v>Оператор по добыче нефти и газа</v>
          </cell>
        </row>
        <row r="1079">
          <cell r="H1079" t="str">
            <v>Грошев Александр Васильевич</v>
          </cell>
          <cell r="I1079" t="str">
            <v>39205588</v>
          </cell>
          <cell r="J1079" t="str">
            <v>Оператор по добыче нефти и газа</v>
          </cell>
        </row>
        <row r="1080">
          <cell r="H1080" t="str">
            <v>Варнин Никита Олегович</v>
          </cell>
          <cell r="I1080" t="str">
            <v>0000-00140</v>
          </cell>
          <cell r="J1080" t="str">
            <v>Оператор по добыче нефти и газа</v>
          </cell>
        </row>
        <row r="1081">
          <cell r="H1081" t="str">
            <v>Качур Евгений Юрьевич</v>
          </cell>
          <cell r="I1081" t="str">
            <v>39406969</v>
          </cell>
          <cell r="J1081" t="str">
            <v>Оператор по добыче нефти и газа</v>
          </cell>
        </row>
        <row r="1082">
          <cell r="H1082" t="str">
            <v>Тимаревский Илья Дмитриевич</v>
          </cell>
          <cell r="I1082" t="str">
            <v>0000-00193</v>
          </cell>
          <cell r="J1082" t="str">
            <v>Оператор по добыче нефти и газа</v>
          </cell>
        </row>
        <row r="1083">
          <cell r="H1083" t="str">
            <v>Акзигитов Рафаэль Сайфуллович</v>
          </cell>
          <cell r="I1083" t="str">
            <v>39204044</v>
          </cell>
          <cell r="J1083" t="str">
            <v>Мастер по добыче нефти, газа и конденсата</v>
          </cell>
        </row>
        <row r="1084">
          <cell r="H1084" t="str">
            <v>Амельченко Александр Владимирович</v>
          </cell>
          <cell r="I1084" t="str">
            <v>39203878</v>
          </cell>
          <cell r="J1084" t="str">
            <v>Оператор по добыче нефти и газа</v>
          </cell>
        </row>
        <row r="1085">
          <cell r="H1085" t="str">
            <v>Даниленко Владимир Анатольевич</v>
          </cell>
          <cell r="I1085" t="str">
            <v>39204282</v>
          </cell>
          <cell r="J1085" t="str">
            <v>Оператор по добыче нефти и газа</v>
          </cell>
        </row>
        <row r="1086">
          <cell r="H1086" t="str">
            <v>Гаджиев Магомедсолтан Сиражутдинович</v>
          </cell>
          <cell r="I1086" t="str">
            <v>39203920</v>
          </cell>
          <cell r="J1086" t="str">
            <v>Оператор по добыче нефти и газа</v>
          </cell>
        </row>
        <row r="1087">
          <cell r="H1087" t="str">
            <v>Колобовников Аркадий Николаевич</v>
          </cell>
          <cell r="I1087" t="str">
            <v>39203926</v>
          </cell>
          <cell r="J1087" t="str">
            <v>Оператор по добыче нефти и газа</v>
          </cell>
        </row>
        <row r="1088">
          <cell r="H1088" t="str">
            <v>Ишбулатов Рустам Булатович</v>
          </cell>
          <cell r="I1088" t="str">
            <v>39205383</v>
          </cell>
          <cell r="J1088" t="str">
            <v>Оператор по добыче нефти и газа</v>
          </cell>
        </row>
        <row r="1089">
          <cell r="H1089" t="str">
            <v>Вамеш Александр Валерьевич</v>
          </cell>
          <cell r="I1089" t="str">
            <v>39203922</v>
          </cell>
          <cell r="J1089" t="str">
            <v>Оператор по добыче нефти и газа</v>
          </cell>
        </row>
        <row r="1090">
          <cell r="H1090" t="str">
            <v>Сопов Владислав Юрьевич</v>
          </cell>
          <cell r="I1090" t="str">
            <v>39204477</v>
          </cell>
          <cell r="J1090" t="str">
            <v>Оператор по добыче нефти и газа</v>
          </cell>
        </row>
        <row r="1091">
          <cell r="H1091" t="str">
            <v>Расковалов Даниил Сергеевич</v>
          </cell>
          <cell r="I1091" t="str">
            <v>39406361</v>
          </cell>
          <cell r="J1091" t="str">
            <v>Оператор по добыче нефти и газа</v>
          </cell>
        </row>
        <row r="1092">
          <cell r="H1092" t="str">
            <v>Доминов Анатолий Тахирович</v>
          </cell>
          <cell r="I1092" t="str">
            <v>39205028</v>
          </cell>
          <cell r="J1092" t="str">
            <v>Оператор по добыче нефти и газа</v>
          </cell>
        </row>
        <row r="1093">
          <cell r="H1093" t="str">
            <v>Березкин Антон Сергеевич</v>
          </cell>
          <cell r="I1093" t="str">
            <v>39204796</v>
          </cell>
          <cell r="J1093" t="str">
            <v>Мастер по добыче нефти, газа и конденсата</v>
          </cell>
        </row>
        <row r="1094">
          <cell r="H1094" t="str">
            <v>Ермаков Александр Анатольевич</v>
          </cell>
          <cell r="I1094" t="str">
            <v>39204878</v>
          </cell>
          <cell r="J1094" t="str">
            <v>Оператор по добыче нефти и газа</v>
          </cell>
        </row>
        <row r="1095">
          <cell r="H1095" t="str">
            <v>Андреев Иван Анатольевич</v>
          </cell>
          <cell r="I1095" t="str">
            <v>39206298</v>
          </cell>
          <cell r="J1095" t="str">
            <v>Оператор по добыче нефти и газа</v>
          </cell>
        </row>
        <row r="1096">
          <cell r="H1096" t="str">
            <v>Башков Виктор Викторович</v>
          </cell>
          <cell r="I1096" t="str">
            <v>39204800</v>
          </cell>
          <cell r="J1096" t="str">
            <v>Оператор по добыче нефти и газа</v>
          </cell>
        </row>
        <row r="1097">
          <cell r="H1097" t="str">
            <v>Попов Алексей Владимирович</v>
          </cell>
          <cell r="I1097" t="str">
            <v>39204888</v>
          </cell>
          <cell r="J1097" t="str">
            <v>Оператор по добыче нефти и газа</v>
          </cell>
        </row>
        <row r="1098">
          <cell r="H1098" t="str">
            <v>Кагарманов Радик Амурович</v>
          </cell>
          <cell r="I1098" t="str">
            <v>39205063</v>
          </cell>
          <cell r="J1098" t="str">
            <v>Оператор по добыче нефти и газа</v>
          </cell>
        </row>
        <row r="1099">
          <cell r="H1099" t="str">
            <v>Шалупов Сергей Сергеевич</v>
          </cell>
          <cell r="I1099" t="str">
            <v>0000-00395</v>
          </cell>
          <cell r="J1099" t="str">
            <v>Оператор по добыче нефти и газа</v>
          </cell>
        </row>
        <row r="1100">
          <cell r="H1100" t="str">
            <v>Подопригоров Алексей Владимирович</v>
          </cell>
          <cell r="I1100" t="str">
            <v>39205672</v>
          </cell>
          <cell r="J1100" t="str">
            <v>Оператор по добыче нефти и газа</v>
          </cell>
        </row>
        <row r="1101">
          <cell r="H1101" t="str">
            <v>Томашевич Олег Владимирович</v>
          </cell>
          <cell r="I1101" t="str">
            <v>39204259</v>
          </cell>
          <cell r="J1101" t="str">
            <v>Оператор по добыче нефти и газа</v>
          </cell>
        </row>
        <row r="1102">
          <cell r="H1102" t="str">
            <v>Незнамов Николай Александрович</v>
          </cell>
          <cell r="I1102" t="str">
            <v>39204988</v>
          </cell>
          <cell r="J1102" t="str">
            <v>Мастер по добыче нефти, газа и конденсата</v>
          </cell>
        </row>
        <row r="1103">
          <cell r="H1103" t="str">
            <v>Березкин Сергей Васильевич</v>
          </cell>
          <cell r="I1103" t="str">
            <v>39205024</v>
          </cell>
          <cell r="J1103" t="str">
            <v>Оператор по добыче нефти и газа</v>
          </cell>
        </row>
        <row r="1104">
          <cell r="H1104" t="str">
            <v>Савчук Антон Владимирович</v>
          </cell>
          <cell r="I1104" t="str">
            <v>39203900</v>
          </cell>
          <cell r="J1104" t="str">
            <v>Оператор по добыче нефти и газа</v>
          </cell>
        </row>
        <row r="1105">
          <cell r="H1105" t="str">
            <v>Фандеев Иван Сергеевич</v>
          </cell>
          <cell r="I1105" t="str">
            <v>39205029</v>
          </cell>
          <cell r="J1105" t="str">
            <v>Оператор по добыче нефти и газа</v>
          </cell>
        </row>
        <row r="1106">
          <cell r="H1106" t="str">
            <v>Петлин Николай Ильич</v>
          </cell>
          <cell r="I1106" t="str">
            <v>39205018</v>
          </cell>
          <cell r="J1106" t="str">
            <v>Оператор по добыче нефти и газа</v>
          </cell>
        </row>
        <row r="1107">
          <cell r="H1107" t="str">
            <v>Кудактин Егор Игоревич</v>
          </cell>
          <cell r="I1107" t="str">
            <v>39405337</v>
          </cell>
          <cell r="J1107" t="str">
            <v>Оператор по добыче нефти и газа</v>
          </cell>
        </row>
        <row r="1108">
          <cell r="H1108" t="str">
            <v>Паращевин Роман Владимирович</v>
          </cell>
          <cell r="I1108" t="str">
            <v>39406291</v>
          </cell>
          <cell r="J1108" t="str">
            <v>Оператор по добыче нефти и газа</v>
          </cell>
        </row>
        <row r="1109">
          <cell r="H1109" t="str">
            <v>Гаджирамазанов Магомед Османович</v>
          </cell>
          <cell r="I1109" t="str">
            <v>39406163</v>
          </cell>
          <cell r="J1109" t="str">
            <v>Оператор по добыче нефти и газа</v>
          </cell>
        </row>
        <row r="1110">
          <cell r="H1110" t="str">
            <v>Карманов Андрей Александрович</v>
          </cell>
          <cell r="I1110" t="str">
            <v>39206362</v>
          </cell>
          <cell r="J1110" t="str">
            <v>Мастер по добыче нефти, газа и конденсата</v>
          </cell>
        </row>
        <row r="1111">
          <cell r="H1111" t="str">
            <v>Михальков Тимур Григорьевич</v>
          </cell>
          <cell r="I1111" t="str">
            <v>39406587</v>
          </cell>
          <cell r="J1111" t="str">
            <v>Мастер по добыче нефти, газа и конденсата</v>
          </cell>
        </row>
        <row r="1112">
          <cell r="H1112" t="str">
            <v>Остроман Иван Иванович</v>
          </cell>
          <cell r="I1112" t="str">
            <v>39205027</v>
          </cell>
          <cell r="J1112" t="str">
            <v>Оператор по добыче нефти и газа</v>
          </cell>
        </row>
        <row r="1113">
          <cell r="H1113" t="str">
            <v>Соболевский Виктор Владимирович</v>
          </cell>
          <cell r="I1113" t="str">
            <v>39204835</v>
          </cell>
          <cell r="J1113" t="str">
            <v>Оператор по добыче нефти и газа</v>
          </cell>
        </row>
        <row r="1114">
          <cell r="H1114" t="str">
            <v>Омутов Артем Сергеевич</v>
          </cell>
          <cell r="I1114" t="str">
            <v>39203924</v>
          </cell>
          <cell r="J1114" t="str">
            <v>Оператор по добыче нефти и газа</v>
          </cell>
        </row>
        <row r="1115">
          <cell r="H1115" t="str">
            <v>Качелаев Константин Иванович</v>
          </cell>
          <cell r="I1115" t="str">
            <v>39204999</v>
          </cell>
          <cell r="J1115" t="str">
            <v>Оператор по добыче нефти и газа</v>
          </cell>
        </row>
        <row r="1116">
          <cell r="H1116" t="str">
            <v>Федулов Александр Геннадьевич</v>
          </cell>
          <cell r="I1116" t="str">
            <v>0000-00107</v>
          </cell>
          <cell r="J1116" t="str">
            <v>Оператор по добыче нефти и газа</v>
          </cell>
        </row>
        <row r="1117">
          <cell r="H1117" t="str">
            <v>Калинин Роман Александрович</v>
          </cell>
          <cell r="I1117" t="str">
            <v>39406377</v>
          </cell>
          <cell r="J1117" t="str">
            <v>Оператор по добыче нефти и газа</v>
          </cell>
        </row>
        <row r="1118">
          <cell r="H1118" t="str">
            <v>Анисимов Вадим Алексеевич</v>
          </cell>
          <cell r="I1118" t="str">
            <v>0000-00448</v>
          </cell>
          <cell r="J1118" t="str">
            <v>Оператор по добыче нефти и газа</v>
          </cell>
        </row>
        <row r="1119">
          <cell r="H1119" t="str">
            <v>Рогов Владимир Валерьевич</v>
          </cell>
          <cell r="I1119" t="str">
            <v>39203904</v>
          </cell>
          <cell r="J1119" t="str">
            <v>Мастер по добыче нефти, газа и конденсата</v>
          </cell>
        </row>
        <row r="1120">
          <cell r="H1120" t="str">
            <v>Граб Максим Андреевич</v>
          </cell>
          <cell r="I1120" t="str">
            <v>39205845</v>
          </cell>
          <cell r="J1120" t="str">
            <v>Оператор по добыче нефти и газа</v>
          </cell>
        </row>
        <row r="1121">
          <cell r="H1121" t="str">
            <v>Герасимов Игорь Игоревич</v>
          </cell>
          <cell r="I1121" t="str">
            <v>39206243</v>
          </cell>
          <cell r="J1121" t="str">
            <v>Оператор по добыче нефти и газа</v>
          </cell>
        </row>
        <row r="1122">
          <cell r="H1122" t="str">
            <v>Малышев Константин Валерьевич</v>
          </cell>
          <cell r="I1122" t="str">
            <v>39203915</v>
          </cell>
          <cell r="J1122" t="str">
            <v>Оператор по добыче нефти и газа</v>
          </cell>
        </row>
        <row r="1123">
          <cell r="H1123" t="str">
            <v>Чернов Александр Петрович</v>
          </cell>
          <cell r="I1123" t="str">
            <v>39205010</v>
          </cell>
          <cell r="J1123" t="str">
            <v>Оператор по добыче нефти и газа</v>
          </cell>
        </row>
        <row r="1124">
          <cell r="H1124" t="str">
            <v>Савченко Денис Олегович</v>
          </cell>
          <cell r="I1124" t="str">
            <v>39206251</v>
          </cell>
          <cell r="J1124" t="str">
            <v>Оператор по добыче нефти и газа</v>
          </cell>
        </row>
        <row r="1125">
          <cell r="H1125" t="str">
            <v>Ситников Кирилл Дмитриевич</v>
          </cell>
          <cell r="I1125" t="str">
            <v>0000-00303</v>
          </cell>
          <cell r="J1125" t="str">
            <v>Оператор по добыче нефти и газа</v>
          </cell>
        </row>
        <row r="1126">
          <cell r="H1126" t="str">
            <v>Варанкин Николай Владимирович</v>
          </cell>
          <cell r="I1126" t="str">
            <v>0000-00387</v>
          </cell>
          <cell r="J1126" t="str">
            <v>Мастер по добыче нефти, газа и конденсата</v>
          </cell>
        </row>
        <row r="1127">
          <cell r="H1127" t="str">
            <v>Сулейманов Артур Сулейманович</v>
          </cell>
          <cell r="I1127" t="str">
            <v>39204571</v>
          </cell>
          <cell r="J1127" t="str">
            <v>Оператор по добыче нефти и газа</v>
          </cell>
        </row>
        <row r="1128">
          <cell r="H1128" t="str">
            <v>Жадан Алексей Сергеевич</v>
          </cell>
          <cell r="I1128" t="str">
            <v>39204998</v>
          </cell>
          <cell r="J1128" t="str">
            <v>Оператор по добыче нефти и газа</v>
          </cell>
        </row>
        <row r="1129">
          <cell r="H1129" t="str">
            <v>Хуснутдинов Ильдар Ильфатович</v>
          </cell>
          <cell r="I1129" t="str">
            <v>39206730</v>
          </cell>
          <cell r="J1129" t="str">
            <v>Мастер</v>
          </cell>
        </row>
        <row r="1130">
          <cell r="H1130" t="str">
            <v>Яблонский Борис Владимирович</v>
          </cell>
          <cell r="I1130" t="str">
            <v>39406362</v>
          </cell>
          <cell r="J1130" t="str">
            <v>Помощник мастера</v>
          </cell>
        </row>
        <row r="1131">
          <cell r="H1131" t="str">
            <v>Магарамов Замир Хайрулахович</v>
          </cell>
          <cell r="I1131" t="str">
            <v>39406151</v>
          </cell>
          <cell r="J1131" t="str">
            <v>Помощник мастера</v>
          </cell>
        </row>
        <row r="1132">
          <cell r="H1132" t="str">
            <v>Аитова Найля Ханиевна</v>
          </cell>
          <cell r="I1132" t="str">
            <v>39205341</v>
          </cell>
          <cell r="J1132" t="str">
            <v>Оператор технологических установок</v>
          </cell>
        </row>
        <row r="1133">
          <cell r="H1133" t="str">
            <v>Сандыга Антон Сергеевич</v>
          </cell>
          <cell r="I1133" t="str">
            <v>39406278</v>
          </cell>
          <cell r="J1133" t="str">
            <v>Оператор технологических установок</v>
          </cell>
        </row>
        <row r="1134">
          <cell r="H1134" t="str">
            <v>Кинябаева Альбина Амировна</v>
          </cell>
          <cell r="I1134" t="str">
            <v>39204981</v>
          </cell>
          <cell r="J1134" t="str">
            <v>Оператор технологических установок</v>
          </cell>
        </row>
        <row r="1135">
          <cell r="H1135" t="str">
            <v>Коробков Николай Анатольевич</v>
          </cell>
          <cell r="I1135" t="str">
            <v>39205394</v>
          </cell>
          <cell r="J1135" t="str">
            <v>Оператор технологических установок</v>
          </cell>
        </row>
        <row r="1136">
          <cell r="H1136" t="str">
            <v>Лебедева Елена Сергеевна</v>
          </cell>
          <cell r="I1136" t="str">
            <v>39205145</v>
          </cell>
          <cell r="J1136" t="str">
            <v>Оператор технологических установок</v>
          </cell>
        </row>
        <row r="1137">
          <cell r="H1137" t="str">
            <v>Кожухарь Евгения Евгеньевна</v>
          </cell>
          <cell r="I1137" t="str">
            <v>39205400</v>
          </cell>
          <cell r="J1137" t="str">
            <v>Оператор технологических установок</v>
          </cell>
        </row>
        <row r="1138">
          <cell r="H1138" t="str">
            <v>Ихтиярова Инна Павловна</v>
          </cell>
          <cell r="I1138" t="str">
            <v>39205196</v>
          </cell>
          <cell r="J1138" t="str">
            <v>Оператор технологических установок</v>
          </cell>
        </row>
        <row r="1139">
          <cell r="H1139" t="str">
            <v>Жилякова Светлана Владимировна</v>
          </cell>
          <cell r="I1139" t="str">
            <v>39205865</v>
          </cell>
          <cell r="J1139" t="str">
            <v>Оператор технологических установок</v>
          </cell>
        </row>
        <row r="1140">
          <cell r="H1140" t="str">
            <v>Лопушенко Надежда Владимировна</v>
          </cell>
          <cell r="I1140" t="str">
            <v>39204993</v>
          </cell>
          <cell r="J1140" t="str">
            <v>Оператор технологических установок</v>
          </cell>
        </row>
        <row r="1141">
          <cell r="H1141" t="str">
            <v>Кирсанова Флюра Гарифулловна</v>
          </cell>
          <cell r="I1141" t="str">
            <v>39206089</v>
          </cell>
          <cell r="J1141" t="str">
            <v>Оператор технологических установок</v>
          </cell>
        </row>
        <row r="1142">
          <cell r="H1142" t="str">
            <v>Мельник Анна Петровна</v>
          </cell>
          <cell r="I1142" t="str">
            <v>39206072</v>
          </cell>
          <cell r="J1142" t="str">
            <v>Оператор технологических установок</v>
          </cell>
        </row>
        <row r="1143">
          <cell r="H1143" t="str">
            <v>Кустовский Дмитрий Викторович</v>
          </cell>
          <cell r="I1143" t="str">
            <v>39206079</v>
          </cell>
          <cell r="J1143" t="str">
            <v>Оператор технологических установок</v>
          </cell>
        </row>
        <row r="1144">
          <cell r="H1144" t="str">
            <v>Магомедагаева Вероника Магарамовна</v>
          </cell>
          <cell r="I1144" t="str">
            <v>39205307</v>
          </cell>
          <cell r="J1144" t="str">
            <v>Оператор технологических установок</v>
          </cell>
        </row>
        <row r="1145">
          <cell r="H1145" t="str">
            <v>Васильев Анатолий Николаевич</v>
          </cell>
          <cell r="I1145" t="str">
            <v>39001204</v>
          </cell>
          <cell r="J1145" t="str">
            <v>Оператор технологических установок</v>
          </cell>
        </row>
        <row r="1146">
          <cell r="H1146" t="str">
            <v>Роппельт Вера Владимировна</v>
          </cell>
          <cell r="I1146" t="str">
            <v>39204892</v>
          </cell>
          <cell r="J1146" t="str">
            <v>Оператор технологических установок</v>
          </cell>
        </row>
        <row r="1147">
          <cell r="H1147" t="str">
            <v>Желнина Татьяна Ивановна</v>
          </cell>
          <cell r="I1147" t="str">
            <v>39205282</v>
          </cell>
          <cell r="J1147" t="str">
            <v>Оператор технологических установок</v>
          </cell>
        </row>
        <row r="1148">
          <cell r="H1148" t="str">
            <v>Котова Ольга Владимировна</v>
          </cell>
          <cell r="I1148" t="str">
            <v>39206080</v>
          </cell>
          <cell r="J1148" t="str">
            <v>Оператор технологических установок</v>
          </cell>
        </row>
        <row r="1149">
          <cell r="H1149" t="str">
            <v>Берлякова Елена Сергеевна</v>
          </cell>
          <cell r="I1149" t="str">
            <v>39206056</v>
          </cell>
          <cell r="J1149" t="str">
            <v>Оператор технологических установок</v>
          </cell>
        </row>
        <row r="1150">
          <cell r="H1150" t="str">
            <v>Шагеева Юлия Васильевна</v>
          </cell>
          <cell r="I1150" t="str">
            <v>39206087</v>
          </cell>
          <cell r="J1150" t="str">
            <v>Оператор технологических установок</v>
          </cell>
        </row>
        <row r="1151">
          <cell r="H1151" t="str">
            <v>Ковалева Ольга Леонидовна</v>
          </cell>
          <cell r="I1151" t="str">
            <v>39204479</v>
          </cell>
          <cell r="J1151" t="str">
            <v>Машинист технологических насосов</v>
          </cell>
        </row>
        <row r="1152">
          <cell r="H1152" t="str">
            <v>Карпук Руслан Александрович</v>
          </cell>
          <cell r="I1152" t="str">
            <v>39204722</v>
          </cell>
          <cell r="J1152" t="str">
            <v>Машинист технологических насосов</v>
          </cell>
        </row>
        <row r="1153">
          <cell r="H1153" t="str">
            <v>Илюшин Александр Владимирович</v>
          </cell>
          <cell r="I1153" t="str">
            <v>39206068</v>
          </cell>
          <cell r="J1153" t="str">
            <v>Машинист технологических насосов</v>
          </cell>
        </row>
        <row r="1154">
          <cell r="H1154" t="str">
            <v>Паюхин Вадим Валерьевич</v>
          </cell>
          <cell r="I1154" t="str">
            <v>39406523</v>
          </cell>
          <cell r="J1154" t="str">
            <v>Машинист технологических насосов</v>
          </cell>
        </row>
        <row r="1155">
          <cell r="H1155" t="str">
            <v>Шерстюкова Наталья Владимировна</v>
          </cell>
          <cell r="I1155" t="str">
            <v>39204716</v>
          </cell>
          <cell r="J1155" t="str">
            <v>Машинист технологических насосов</v>
          </cell>
        </row>
        <row r="1156">
          <cell r="H1156" t="str">
            <v>Третьяков Валерий Вячеславович</v>
          </cell>
          <cell r="I1156" t="str">
            <v>0000-00203</v>
          </cell>
          <cell r="J1156" t="str">
            <v>Оператор технологических установок</v>
          </cell>
        </row>
        <row r="1157">
          <cell r="H1157" t="str">
            <v>Мубаракшина Татьяна Владимировна</v>
          </cell>
          <cell r="I1157" t="str">
            <v>39206088</v>
          </cell>
          <cell r="J1157" t="str">
            <v>Машинист технологических насосов</v>
          </cell>
        </row>
        <row r="1158">
          <cell r="H1158" t="str">
            <v>Рассомахин Дмитрий Анатольевич</v>
          </cell>
          <cell r="I1158" t="str">
            <v>39205847</v>
          </cell>
          <cell r="J1158" t="str">
            <v>Машинист технологических насосов</v>
          </cell>
        </row>
        <row r="1159">
          <cell r="H1159" t="str">
            <v>Айтжанов Айдар Амангельдинович</v>
          </cell>
          <cell r="I1159" t="str">
            <v>39204690</v>
          </cell>
          <cell r="J1159" t="str">
            <v>Машинист технологических насосов</v>
          </cell>
        </row>
        <row r="1160">
          <cell r="H1160" t="str">
            <v>Капченко Оксана Викторовна</v>
          </cell>
          <cell r="I1160" t="str">
            <v>39204018</v>
          </cell>
          <cell r="J1160" t="str">
            <v>Машинист технологических насосов</v>
          </cell>
        </row>
        <row r="1161">
          <cell r="H1161" t="str">
            <v>Довлатов Руфат Хейрулла Оглы</v>
          </cell>
          <cell r="I1161" t="str">
            <v>39205192</v>
          </cell>
          <cell r="J1161" t="str">
            <v>Машинист технологических насосов</v>
          </cell>
        </row>
        <row r="1162">
          <cell r="H1162" t="str">
            <v>Темирбеков Тимур Умалатович</v>
          </cell>
          <cell r="I1162" t="str">
            <v>39204784</v>
          </cell>
          <cell r="J1162" t="str">
            <v>Машинист технологических насосов</v>
          </cell>
        </row>
        <row r="1163">
          <cell r="H1163" t="str">
            <v>Выгузов Павел Николаевич</v>
          </cell>
          <cell r="I1163" t="str">
            <v>39204950</v>
          </cell>
          <cell r="J1163" t="str">
            <v>Машинист технологических насосов</v>
          </cell>
        </row>
        <row r="1164">
          <cell r="H1164" t="str">
            <v>Овчаренко Виталий Владимирович</v>
          </cell>
          <cell r="I1164" t="str">
            <v>39205391</v>
          </cell>
          <cell r="J1164" t="str">
            <v>Машинист технологических насосов</v>
          </cell>
        </row>
        <row r="1165">
          <cell r="H1165" t="str">
            <v>Шагеев Рушан Нажибович</v>
          </cell>
          <cell r="I1165" t="str">
            <v>39205257</v>
          </cell>
          <cell r="J1165" t="str">
            <v>Машинист технологических насосов</v>
          </cell>
        </row>
        <row r="1166">
          <cell r="H1166" t="str">
            <v>Пронькин Иван Иванович</v>
          </cell>
          <cell r="I1166" t="str">
            <v>39406414</v>
          </cell>
          <cell r="J1166" t="str">
            <v>Мастер</v>
          </cell>
        </row>
        <row r="1167">
          <cell r="H1167" t="str">
            <v>Хорош Наталья Анатольевна</v>
          </cell>
          <cell r="I1167" t="str">
            <v>39206159</v>
          </cell>
          <cell r="J1167" t="str">
            <v>Машинист насосной станции по закачке рабочего агента в пласт</v>
          </cell>
        </row>
        <row r="1168">
          <cell r="H1168" t="str">
            <v>Клабуков Владимир Владимирович</v>
          </cell>
          <cell r="I1168" t="str">
            <v>39205256</v>
          </cell>
          <cell r="J1168" t="str">
            <v>Оператор технологических установок</v>
          </cell>
        </row>
        <row r="1169">
          <cell r="H1169" t="str">
            <v>Шевченко Екатерина Степановна</v>
          </cell>
          <cell r="I1169" t="str">
            <v>39205838</v>
          </cell>
          <cell r="J1169" t="str">
            <v>Оператор технологических установок</v>
          </cell>
        </row>
        <row r="1170">
          <cell r="H1170" t="str">
            <v>Винокуров Никита Иванович</v>
          </cell>
          <cell r="I1170" t="str">
            <v>39206757</v>
          </cell>
          <cell r="J1170" t="str">
            <v>Оператор технологических установок</v>
          </cell>
        </row>
        <row r="1171">
          <cell r="H1171" t="str">
            <v>Ниязов Руслан Абдуллаевич</v>
          </cell>
          <cell r="I1171" t="str">
            <v>39205451</v>
          </cell>
          <cell r="J1171" t="str">
            <v>Оператор технологических установок</v>
          </cell>
        </row>
        <row r="1172">
          <cell r="H1172" t="str">
            <v>Маджидов Рустам Латифович</v>
          </cell>
          <cell r="I1172" t="str">
            <v>39406592</v>
          </cell>
          <cell r="J1172" t="str">
            <v>Оператор технологических установок</v>
          </cell>
        </row>
        <row r="1173">
          <cell r="H1173" t="str">
            <v>Решетникова Татьяна Петровна</v>
          </cell>
          <cell r="I1173" t="str">
            <v>39204952</v>
          </cell>
          <cell r="J1173" t="str">
            <v>Оператор технологических установок</v>
          </cell>
        </row>
        <row r="1174">
          <cell r="H1174" t="str">
            <v>Нагибина Вера Михайловна</v>
          </cell>
          <cell r="I1174" t="str">
            <v>39204808</v>
          </cell>
          <cell r="J1174" t="str">
            <v>Оператор технологических установок</v>
          </cell>
        </row>
        <row r="1175">
          <cell r="H1175" t="str">
            <v>Хомякова Юлия Вазировна</v>
          </cell>
          <cell r="I1175" t="str">
            <v>39206082</v>
          </cell>
          <cell r="J1175" t="str">
            <v>Оператор технологических установок</v>
          </cell>
        </row>
        <row r="1176">
          <cell r="H1176" t="str">
            <v>Пивоварова Алёна Николаевна</v>
          </cell>
          <cell r="I1176" t="str">
            <v>39204273</v>
          </cell>
          <cell r="J1176" t="str">
            <v>Машинист технологических насосов</v>
          </cell>
        </row>
        <row r="1177">
          <cell r="H1177" t="str">
            <v>Алиева Ольга Геннадьевна</v>
          </cell>
          <cell r="I1177" t="str">
            <v>39204143</v>
          </cell>
          <cell r="J1177" t="str">
            <v>Машинист технологических насосов</v>
          </cell>
        </row>
        <row r="1178">
          <cell r="H1178" t="str">
            <v>Малыгина Светлана Ивановна</v>
          </cell>
          <cell r="I1178" t="str">
            <v>39204153</v>
          </cell>
          <cell r="J1178" t="str">
            <v>Машинист технологических насосов</v>
          </cell>
        </row>
        <row r="1179">
          <cell r="H1179" t="str">
            <v>Сидорова Надежда Вячеславовна</v>
          </cell>
          <cell r="I1179" t="str">
            <v>39206062</v>
          </cell>
          <cell r="J1179" t="str">
            <v>Машинист технологических насосов</v>
          </cell>
        </row>
        <row r="1180">
          <cell r="H1180" t="str">
            <v>Антоненко Алексей Владимирович</v>
          </cell>
          <cell r="I1180" t="str">
            <v>39404698</v>
          </cell>
          <cell r="J1180" t="str">
            <v>Машинист технологических насосов</v>
          </cell>
        </row>
        <row r="1181">
          <cell r="H1181" t="str">
            <v>Ягельский Сергей Юрьевич</v>
          </cell>
          <cell r="I1181" t="str">
            <v>39205863</v>
          </cell>
          <cell r="J1181" t="str">
            <v>Машинист технологических насосов</v>
          </cell>
        </row>
        <row r="1182">
          <cell r="H1182" t="str">
            <v>Семкин Михаил Михайлович</v>
          </cell>
          <cell r="I1182" t="str">
            <v>39204760</v>
          </cell>
          <cell r="J1182" t="str">
            <v>Машинист технологических насосов</v>
          </cell>
        </row>
        <row r="1183">
          <cell r="H1183" t="str">
            <v>Валиуллин Дамир Наилович</v>
          </cell>
          <cell r="I1183" t="str">
            <v>39205272</v>
          </cell>
          <cell r="J1183" t="str">
            <v>Машинист технологических насосов</v>
          </cell>
        </row>
        <row r="1184">
          <cell r="H1184" t="str">
            <v>Болдырев Михаил Александрович</v>
          </cell>
          <cell r="I1184" t="str">
            <v>39406589</v>
          </cell>
          <cell r="J1184" t="str">
            <v>Машинист технологических насосов</v>
          </cell>
        </row>
        <row r="1185">
          <cell r="H1185" t="str">
            <v>Ахметов Ильдар Халафович</v>
          </cell>
          <cell r="I1185" t="str">
            <v>39205352</v>
          </cell>
          <cell r="J1185" t="str">
            <v>Мастер</v>
          </cell>
        </row>
        <row r="1186">
          <cell r="H1186" t="str">
            <v>Бычкова Алена Сергеевна</v>
          </cell>
          <cell r="I1186" t="str">
            <v>39204909</v>
          </cell>
          <cell r="J1186" t="str">
            <v>Оператор товарный</v>
          </cell>
        </row>
        <row r="1187">
          <cell r="H1187" t="str">
            <v>Эйюбов Вугар Амираслан Оглы</v>
          </cell>
          <cell r="I1187" t="str">
            <v>39205866</v>
          </cell>
          <cell r="J1187" t="str">
            <v>Слесарь по ремонту технологических установок</v>
          </cell>
        </row>
        <row r="1188">
          <cell r="H1188" t="str">
            <v>Бельченкова Светлана Александровна</v>
          </cell>
          <cell r="I1188" t="str">
            <v>39204003</v>
          </cell>
          <cell r="J1188" t="str">
            <v>Оператор технологических установок</v>
          </cell>
        </row>
        <row r="1189">
          <cell r="H1189" t="str">
            <v>Багаутдинов Марат Радисович</v>
          </cell>
          <cell r="I1189" t="str">
            <v>39205280</v>
          </cell>
          <cell r="J1189" t="str">
            <v>Оператор технологических установок</v>
          </cell>
        </row>
        <row r="1190">
          <cell r="H1190" t="str">
            <v>Чернышева Марина Владимировна</v>
          </cell>
          <cell r="I1190" t="str">
            <v>39204379</v>
          </cell>
          <cell r="J1190" t="str">
            <v>Оператор технологических установок</v>
          </cell>
        </row>
        <row r="1191">
          <cell r="H1191" t="str">
            <v>Четверкин Максим Александрович</v>
          </cell>
          <cell r="I1191" t="str">
            <v>39405070</v>
          </cell>
          <cell r="J1191" t="str">
            <v>Оператор технологических установок</v>
          </cell>
        </row>
        <row r="1192">
          <cell r="H1192" t="str">
            <v>Нурмаганбетов Саян Кайратович</v>
          </cell>
          <cell r="I1192" t="str">
            <v>39406315</v>
          </cell>
          <cell r="J1192" t="str">
            <v>Машинист технологических насосов</v>
          </cell>
        </row>
        <row r="1193">
          <cell r="H1193" t="str">
            <v>Миронова Ирина Юрьевна</v>
          </cell>
          <cell r="I1193" t="str">
            <v>39205981</v>
          </cell>
          <cell r="J1193" t="str">
            <v>Машинист технологических насосов</v>
          </cell>
        </row>
        <row r="1194">
          <cell r="H1194" t="str">
            <v>Рудольф Наталья Владимировна</v>
          </cell>
          <cell r="I1194" t="str">
            <v>39206415</v>
          </cell>
          <cell r="J1194" t="str">
            <v>Машинист технологических насосов</v>
          </cell>
        </row>
        <row r="1195">
          <cell r="H1195" t="str">
            <v>Бахшиев Амин Анар Оглы</v>
          </cell>
          <cell r="I1195" t="str">
            <v>0000-00389</v>
          </cell>
          <cell r="J1195" t="str">
            <v>Оператор технологических установок</v>
          </cell>
        </row>
        <row r="1196">
          <cell r="H1196" t="str">
            <v>Гайфуллин Салават Азаматович</v>
          </cell>
          <cell r="I1196" t="str">
            <v>39001427</v>
          </cell>
          <cell r="J1196" t="str">
            <v>Машинист технологических насосов</v>
          </cell>
        </row>
        <row r="1197">
          <cell r="H1197" t="str">
            <v>Егорова Наталья Олеговна</v>
          </cell>
          <cell r="I1197" t="str">
            <v>39204990</v>
          </cell>
          <cell r="J1197" t="str">
            <v>Оператор технологических установок</v>
          </cell>
        </row>
        <row r="1198">
          <cell r="H1198" t="str">
            <v>Ирхина Наталья Сергеевна</v>
          </cell>
          <cell r="I1198" t="str">
            <v>39205237</v>
          </cell>
          <cell r="J1198" t="str">
            <v>Машинист технологических насосов</v>
          </cell>
        </row>
        <row r="1199">
          <cell r="H1199" t="str">
            <v>Чукин Иван Александрович</v>
          </cell>
          <cell r="I1199" t="str">
            <v>39405051</v>
          </cell>
          <cell r="J1199" t="str">
            <v>Машинист технологических насосов</v>
          </cell>
        </row>
        <row r="1200">
          <cell r="H1200" t="str">
            <v>Горбунов Дмитрий Валерьевич</v>
          </cell>
          <cell r="I1200" t="str">
            <v>39204912</v>
          </cell>
          <cell r="J1200" t="str">
            <v>Машинист технологических насосов</v>
          </cell>
        </row>
        <row r="1201">
          <cell r="H1201" t="str">
            <v>Якимов Дмитрий Витальевич</v>
          </cell>
          <cell r="I1201" t="str">
            <v>39206341</v>
          </cell>
          <cell r="J1201" t="str">
            <v>Машинист технологических насосов</v>
          </cell>
        </row>
        <row r="1202">
          <cell r="H1202" t="str">
            <v>Сайкина Алена Владимировна</v>
          </cell>
          <cell r="I1202" t="str">
            <v>39206040</v>
          </cell>
          <cell r="J1202" t="str">
            <v>Машинист технологических насосов</v>
          </cell>
        </row>
        <row r="1203">
          <cell r="H1203" t="str">
            <v>Федорова Татьяна Николаевна</v>
          </cell>
          <cell r="I1203" t="str">
            <v>39204674</v>
          </cell>
          <cell r="J1203" t="str">
            <v>Машинист технологических насосов</v>
          </cell>
        </row>
        <row r="1204">
          <cell r="H1204" t="str">
            <v>Сухаревич Ольга Олеговна</v>
          </cell>
          <cell r="I1204" t="str">
            <v>39206430</v>
          </cell>
          <cell r="J1204" t="str">
            <v>Оператор технологических установок</v>
          </cell>
        </row>
        <row r="1205">
          <cell r="H1205" t="str">
            <v>Бессонов Иван Николаевич</v>
          </cell>
          <cell r="I1205" t="str">
            <v>39205660</v>
          </cell>
          <cell r="J1205" t="str">
            <v>Мастер</v>
          </cell>
        </row>
        <row r="1206">
          <cell r="H1206" t="str">
            <v>Сергунин Виталий Олегович</v>
          </cell>
          <cell r="I1206" t="str">
            <v>39206494</v>
          </cell>
          <cell r="J1206" t="str">
            <v>Помощник мастера</v>
          </cell>
        </row>
        <row r="1207">
          <cell r="H1207" t="str">
            <v>Гусейнов Вадим Айдынович</v>
          </cell>
          <cell r="I1207" t="str">
            <v>39205206</v>
          </cell>
          <cell r="J1207" t="str">
            <v>Помощник мастера</v>
          </cell>
        </row>
        <row r="1208">
          <cell r="H1208" t="str">
            <v>Хуснутдинова Ольга Николаевна</v>
          </cell>
          <cell r="I1208" t="str">
            <v>39204710</v>
          </cell>
          <cell r="J1208" t="str">
            <v>Оператор технологических установок</v>
          </cell>
        </row>
        <row r="1209">
          <cell r="H1209" t="str">
            <v>Добрынин Павел Павлович</v>
          </cell>
          <cell r="I1209" t="str">
            <v>39406975</v>
          </cell>
          <cell r="J1209" t="str">
            <v>Оператор технологических установок</v>
          </cell>
        </row>
        <row r="1210">
          <cell r="H1210" t="str">
            <v>Закирова Анжела Ахтамовна</v>
          </cell>
          <cell r="I1210" t="str">
            <v>39202297</v>
          </cell>
          <cell r="J1210" t="str">
            <v>Оператор технологических установок</v>
          </cell>
        </row>
        <row r="1211">
          <cell r="H1211" t="str">
            <v>Давыдов Олег Владимирович</v>
          </cell>
          <cell r="I1211" t="str">
            <v>39204037</v>
          </cell>
          <cell r="J1211" t="str">
            <v>Оператор технологических установок</v>
          </cell>
        </row>
        <row r="1212">
          <cell r="H1212" t="str">
            <v>Панарин Константин Анатольевич</v>
          </cell>
          <cell r="I1212" t="str">
            <v>39203968</v>
          </cell>
          <cell r="J1212" t="str">
            <v>Оператор технологических установок</v>
          </cell>
        </row>
        <row r="1213">
          <cell r="H1213" t="str">
            <v>Леньо Галина Федоровна</v>
          </cell>
          <cell r="I1213" t="str">
            <v>39204067</v>
          </cell>
          <cell r="J1213" t="str">
            <v>Оператор технологических установок</v>
          </cell>
        </row>
        <row r="1214">
          <cell r="H1214" t="str">
            <v>Антипина Светлана Ильясовна</v>
          </cell>
          <cell r="I1214" t="str">
            <v>39204956</v>
          </cell>
          <cell r="J1214" t="str">
            <v>Оператор технологических установок</v>
          </cell>
        </row>
        <row r="1215">
          <cell r="H1215" t="str">
            <v>Стрелова Татьяна Александровна</v>
          </cell>
          <cell r="I1215" t="str">
            <v>39205804</v>
          </cell>
          <cell r="J1215" t="str">
            <v>Оператор технологических установок</v>
          </cell>
        </row>
        <row r="1216">
          <cell r="H1216" t="str">
            <v>Галиакбарова Дарья Борисовна</v>
          </cell>
          <cell r="I1216" t="str">
            <v>39204072</v>
          </cell>
          <cell r="J1216" t="str">
            <v>Машинист технологических насосов</v>
          </cell>
        </row>
        <row r="1217">
          <cell r="H1217" t="str">
            <v>Гиравова Лилия Азатовна</v>
          </cell>
          <cell r="I1217" t="str">
            <v>39204025</v>
          </cell>
          <cell r="J1217" t="str">
            <v>Машинист технологических насосов</v>
          </cell>
        </row>
        <row r="1218">
          <cell r="H1218" t="str">
            <v>Грицаева Марина Александровна</v>
          </cell>
          <cell r="I1218" t="str">
            <v>39204014</v>
          </cell>
          <cell r="J1218" t="str">
            <v>Машинист технологических насосов</v>
          </cell>
        </row>
        <row r="1219">
          <cell r="H1219" t="str">
            <v>Бахшиева Эсмира Аливерди кызы</v>
          </cell>
          <cell r="I1219" t="str">
            <v>39406770</v>
          </cell>
          <cell r="J1219" t="str">
            <v>Машинист технологических насосов</v>
          </cell>
        </row>
        <row r="1220">
          <cell r="H1220" t="str">
            <v>Пузырко Евгения Владимировна</v>
          </cell>
          <cell r="I1220" t="str">
            <v>39405099</v>
          </cell>
          <cell r="J1220" t="str">
            <v>Машинист технологических насосов</v>
          </cell>
        </row>
        <row r="1221">
          <cell r="H1221" t="str">
            <v>Харченко Кирилл Александрович</v>
          </cell>
          <cell r="I1221" t="str">
            <v>39406386</v>
          </cell>
          <cell r="J1221" t="str">
            <v>Машинист технологических насосов</v>
          </cell>
        </row>
        <row r="1222">
          <cell r="H1222" t="str">
            <v>Бухановская Флорида Фаиловна</v>
          </cell>
          <cell r="I1222" t="str">
            <v>39205382</v>
          </cell>
          <cell r="J1222" t="str">
            <v>Машинист технологических насосов</v>
          </cell>
        </row>
        <row r="1223">
          <cell r="H1223" t="str">
            <v>Арбузов Андрей Александрович</v>
          </cell>
          <cell r="I1223" t="str">
            <v>39205141</v>
          </cell>
          <cell r="J1223" t="str">
            <v>Машинист технологических насосов</v>
          </cell>
        </row>
        <row r="1224">
          <cell r="H1224" t="str">
            <v>Толмачева Екатерина Игоревна</v>
          </cell>
          <cell r="I1224" t="str">
            <v>39205350</v>
          </cell>
          <cell r="J1224" t="str">
            <v>Машинист технологических насосов</v>
          </cell>
        </row>
        <row r="1225">
          <cell r="H1225" t="str">
            <v>Альховик Юлия Валентиновна</v>
          </cell>
          <cell r="I1225" t="str">
            <v>39205236</v>
          </cell>
          <cell r="J1225" t="str">
            <v>Машинист технологических насосов</v>
          </cell>
        </row>
        <row r="1226">
          <cell r="H1226" t="str">
            <v>Белан Екатерина Александровна</v>
          </cell>
          <cell r="I1226" t="str">
            <v>39205973</v>
          </cell>
          <cell r="J1226" t="str">
            <v>Мастер</v>
          </cell>
        </row>
        <row r="1227">
          <cell r="H1227" t="str">
            <v>Яшкин Денис Эдуардович</v>
          </cell>
          <cell r="I1227" t="str">
            <v>39205137</v>
          </cell>
          <cell r="J1227" t="str">
            <v>Машинист технологических насосов</v>
          </cell>
        </row>
        <row r="1228">
          <cell r="H1228" t="str">
            <v>Гаипов Владислав Бахтиярович</v>
          </cell>
          <cell r="I1228" t="str">
            <v>39205146</v>
          </cell>
          <cell r="J1228" t="str">
            <v>Машинист технологических насосов</v>
          </cell>
        </row>
        <row r="1229">
          <cell r="H1229" t="str">
            <v>Петров Игорь Петрович</v>
          </cell>
          <cell r="I1229" t="str">
            <v>39204859</v>
          </cell>
          <cell r="J1229" t="str">
            <v>Машинист технологических насосов</v>
          </cell>
        </row>
        <row r="1230">
          <cell r="H1230" t="str">
            <v>Матвеева Марина Владимировна</v>
          </cell>
          <cell r="I1230" t="str">
            <v>39206086</v>
          </cell>
          <cell r="J1230" t="str">
            <v>Оператор товарный</v>
          </cell>
        </row>
        <row r="1231">
          <cell r="H1231" t="str">
            <v>Падалко Николай Александрович</v>
          </cell>
          <cell r="I1231" t="str">
            <v>39205150</v>
          </cell>
          <cell r="J1231" t="str">
            <v>Слесарь по ремонту технологических установок</v>
          </cell>
        </row>
        <row r="1232">
          <cell r="H1232" t="str">
            <v>Носов Дмитрий Андреевич</v>
          </cell>
          <cell r="I1232" t="str">
            <v>39205881</v>
          </cell>
          <cell r="J1232" t="str">
            <v>Машинист насосной станции по закачке рабочего агента в пласт</v>
          </cell>
        </row>
        <row r="1233">
          <cell r="H1233" t="str">
            <v>Плотников Алексей Владимирович</v>
          </cell>
          <cell r="I1233" t="str">
            <v>39205760</v>
          </cell>
          <cell r="J1233" t="str">
            <v>Оператор технологических установок</v>
          </cell>
        </row>
        <row r="1234">
          <cell r="H1234" t="str">
            <v>Тетерюк Любовь Ивановна</v>
          </cell>
          <cell r="I1234" t="str">
            <v>39205140</v>
          </cell>
          <cell r="J1234" t="str">
            <v>Оператор технологических установок</v>
          </cell>
        </row>
        <row r="1235">
          <cell r="H1235" t="str">
            <v>Байрамов Андрей Андреянович</v>
          </cell>
          <cell r="I1235" t="str">
            <v>39206309</v>
          </cell>
          <cell r="J1235" t="str">
            <v>Оператор технологических установок</v>
          </cell>
        </row>
        <row r="1236">
          <cell r="H1236" t="str">
            <v>Бринкалович Олег Павлович</v>
          </cell>
          <cell r="I1236" t="str">
            <v>39406997</v>
          </cell>
          <cell r="J1236" t="str">
            <v>Оператор технологических установок</v>
          </cell>
        </row>
        <row r="1237">
          <cell r="H1237" t="str">
            <v>Сухолиткая Татьяна Александровна</v>
          </cell>
          <cell r="I1237" t="str">
            <v>39205133</v>
          </cell>
          <cell r="J1237" t="str">
            <v>Оператор технологических установок</v>
          </cell>
        </row>
        <row r="1238">
          <cell r="H1238" t="str">
            <v>Сухецкая Елена Васильевна</v>
          </cell>
          <cell r="I1238" t="str">
            <v>39205805</v>
          </cell>
          <cell r="J1238" t="str">
            <v>Оператор технологических установок</v>
          </cell>
        </row>
        <row r="1239">
          <cell r="H1239" t="str">
            <v>Изотова Анастасия Георгиевна</v>
          </cell>
          <cell r="I1239" t="str">
            <v>39205293</v>
          </cell>
          <cell r="J1239" t="str">
            <v>Оператор технологических установок</v>
          </cell>
        </row>
        <row r="1240">
          <cell r="H1240" t="str">
            <v>Галимова Инна Валериевна</v>
          </cell>
          <cell r="I1240" t="str">
            <v>39205222</v>
          </cell>
          <cell r="J1240" t="str">
            <v>Машинист технологических насосов</v>
          </cell>
        </row>
        <row r="1241">
          <cell r="H1241" t="str">
            <v>Борисов Андрей Геннадьевич</v>
          </cell>
          <cell r="I1241" t="str">
            <v>39205989</v>
          </cell>
          <cell r="J1241" t="str">
            <v>Машинист технологических насосов</v>
          </cell>
        </row>
        <row r="1242">
          <cell r="H1242" t="str">
            <v>Давыдова Галина Николаевна</v>
          </cell>
          <cell r="I1242" t="str">
            <v>39205582</v>
          </cell>
          <cell r="J1242" t="str">
            <v>Машинист технологических насосов</v>
          </cell>
        </row>
        <row r="1243">
          <cell r="H1243" t="str">
            <v>Черная Ольга Леонидовна</v>
          </cell>
          <cell r="I1243" t="str">
            <v>39204194</v>
          </cell>
          <cell r="J1243" t="str">
            <v>Машинист технологических насосов</v>
          </cell>
        </row>
        <row r="1244">
          <cell r="H1244" t="str">
            <v>Маслова Алевтина Михайловна</v>
          </cell>
          <cell r="I1244" t="str">
            <v>39205986</v>
          </cell>
          <cell r="J1244" t="str">
            <v>Машинист технологических насосов</v>
          </cell>
        </row>
        <row r="1245">
          <cell r="H1245" t="str">
            <v>Шарипов Ильвир Айдарович</v>
          </cell>
          <cell r="I1245" t="str">
            <v>39405089</v>
          </cell>
          <cell r="J1245" t="str">
            <v>Машинист технологических насосов</v>
          </cell>
        </row>
        <row r="1246">
          <cell r="H1246" t="str">
            <v>Тавгириев Адам Умарович</v>
          </cell>
          <cell r="I1246" t="str">
            <v>39206153</v>
          </cell>
          <cell r="J1246" t="str">
            <v>Оператор технологических установок</v>
          </cell>
        </row>
        <row r="1247">
          <cell r="H1247" t="str">
            <v>Хомяков Иван Александрович</v>
          </cell>
          <cell r="I1247" t="str">
            <v>39404757</v>
          </cell>
          <cell r="J1247" t="str">
            <v>Мастер по поддержанию пластового давления</v>
          </cell>
        </row>
        <row r="1248">
          <cell r="H1248" t="str">
            <v>Рахматулина Татьяна Геннадьевна</v>
          </cell>
          <cell r="I1248" t="str">
            <v>39205813</v>
          </cell>
          <cell r="J1248" t="str">
            <v>Машинист технологических насосов</v>
          </cell>
        </row>
        <row r="1249">
          <cell r="H1249" t="str">
            <v>Вангелович Наталья Иосифовна</v>
          </cell>
          <cell r="I1249" t="str">
            <v>39204585</v>
          </cell>
          <cell r="J1249" t="str">
            <v>Машинист технологических насосов</v>
          </cell>
        </row>
        <row r="1250">
          <cell r="H1250" t="str">
            <v>Новиков Даниил Витальевич</v>
          </cell>
          <cell r="I1250" t="str">
            <v>0000-00129</v>
          </cell>
          <cell r="J1250" t="str">
            <v>Машинист технологических насосов</v>
          </cell>
        </row>
        <row r="1251">
          <cell r="H1251" t="str">
            <v>Федорова Наталья Сергеевна</v>
          </cell>
          <cell r="I1251" t="str">
            <v>39205673</v>
          </cell>
          <cell r="J1251" t="str">
            <v>Машинист технологических насосов</v>
          </cell>
        </row>
        <row r="1252">
          <cell r="H1252" t="str">
            <v>Кравчук Евгения Викторовна</v>
          </cell>
          <cell r="I1252" t="str">
            <v>39204149</v>
          </cell>
          <cell r="J1252" t="str">
            <v>Машинист технологических насосов</v>
          </cell>
        </row>
        <row r="1253">
          <cell r="H1253" t="str">
            <v>Новосельцева Ирина Александровна</v>
          </cell>
          <cell r="I1253" t="str">
            <v>39204010</v>
          </cell>
          <cell r="J1253" t="str">
            <v>Машинист технологических насосов</v>
          </cell>
        </row>
        <row r="1254">
          <cell r="H1254" t="str">
            <v>Граничная Светлана Васильевна</v>
          </cell>
          <cell r="I1254" t="str">
            <v>39202543</v>
          </cell>
          <cell r="J1254" t="str">
            <v>Машинист технологических насосов</v>
          </cell>
        </row>
        <row r="1255">
          <cell r="H1255" t="str">
            <v>Шубина Любовь Владимировна</v>
          </cell>
          <cell r="I1255" t="str">
            <v>39205162</v>
          </cell>
          <cell r="J1255" t="str">
            <v>Машинист технологических насосов</v>
          </cell>
        </row>
        <row r="1256">
          <cell r="H1256" t="str">
            <v>Доронина Марина Сергеевна</v>
          </cell>
          <cell r="I1256" t="str">
            <v>39206160</v>
          </cell>
          <cell r="J1256" t="str">
            <v>Машинист технологических насосов</v>
          </cell>
        </row>
        <row r="1257">
          <cell r="H1257" t="str">
            <v>Татарина Алла Людвиковна</v>
          </cell>
          <cell r="I1257" t="str">
            <v>39204938</v>
          </cell>
          <cell r="J1257" t="str">
            <v>Машинист технологических насосов</v>
          </cell>
        </row>
        <row r="1258">
          <cell r="H1258" t="str">
            <v>Гладких Мария Александровна</v>
          </cell>
          <cell r="I1258" t="str">
            <v>39404999</v>
          </cell>
          <cell r="J1258" t="str">
            <v>Машинист технологических насосов</v>
          </cell>
        </row>
        <row r="1259">
          <cell r="H1259" t="str">
            <v>Бушукина Алла Александровна</v>
          </cell>
          <cell r="I1259" t="str">
            <v>39404977</v>
          </cell>
          <cell r="J1259" t="str">
            <v>Машинист технологических насосов</v>
          </cell>
        </row>
        <row r="1260">
          <cell r="H1260" t="str">
            <v>Неретина Екатерина Владимировна</v>
          </cell>
          <cell r="I1260" t="str">
            <v>39206038</v>
          </cell>
          <cell r="J1260" t="str">
            <v>Машинист технологических насосов</v>
          </cell>
        </row>
        <row r="1261">
          <cell r="H1261" t="str">
            <v>Баклашова Алёна Станиславовна</v>
          </cell>
          <cell r="I1261" t="str">
            <v>39206069</v>
          </cell>
          <cell r="J1261" t="str">
            <v>Машинист технологических насосов</v>
          </cell>
        </row>
        <row r="1262">
          <cell r="H1262" t="str">
            <v>Шмелёва Екатерина Владимировна</v>
          </cell>
          <cell r="I1262" t="str">
            <v>39205686</v>
          </cell>
          <cell r="J1262" t="str">
            <v>Машинист технологических насосов</v>
          </cell>
        </row>
        <row r="1263">
          <cell r="H1263" t="str">
            <v>Мехдиев Ниджат Ислам Оглы</v>
          </cell>
          <cell r="I1263" t="str">
            <v>39404657</v>
          </cell>
          <cell r="J1263" t="str">
            <v>Мастер по поддержанию пластового давления</v>
          </cell>
        </row>
        <row r="1264">
          <cell r="H1264" t="str">
            <v>Кашникова Галина Алексеевна</v>
          </cell>
          <cell r="I1264" t="str">
            <v>39205220</v>
          </cell>
          <cell r="J1264" t="str">
            <v>Машинист технологических насосов</v>
          </cell>
        </row>
        <row r="1265">
          <cell r="H1265" t="str">
            <v>Бельмасова Елена Юрьевна</v>
          </cell>
          <cell r="I1265" t="str">
            <v>39205232</v>
          </cell>
          <cell r="J1265" t="str">
            <v>Машинист технологических насосов</v>
          </cell>
        </row>
        <row r="1266">
          <cell r="H1266" t="str">
            <v>Ахмедзянова Рамиля Миннисултановна</v>
          </cell>
          <cell r="I1266" t="str">
            <v>39205207</v>
          </cell>
          <cell r="J1266" t="str">
            <v>Машинист технологических насосов</v>
          </cell>
        </row>
        <row r="1267">
          <cell r="H1267" t="str">
            <v>Сивакова Айгуль Гадиловна</v>
          </cell>
          <cell r="I1267" t="str">
            <v>39205223</v>
          </cell>
          <cell r="J1267" t="str">
            <v>Машинист технологических насосов</v>
          </cell>
        </row>
        <row r="1268">
          <cell r="H1268" t="str">
            <v>Даниленко Татьяна Владимировна</v>
          </cell>
          <cell r="I1268" t="str">
            <v>39206409</v>
          </cell>
          <cell r="J1268" t="str">
            <v>Машинист технологических насосов</v>
          </cell>
        </row>
        <row r="1269">
          <cell r="H1269" t="str">
            <v>Попова Татьяна Владимировна</v>
          </cell>
          <cell r="I1269" t="str">
            <v>39204928</v>
          </cell>
          <cell r="J1269" t="str">
            <v>Машинист технологических насосов</v>
          </cell>
        </row>
        <row r="1270">
          <cell r="H1270" t="str">
            <v>Беренгард Елена Геннадьевна</v>
          </cell>
          <cell r="I1270" t="str">
            <v>39206238</v>
          </cell>
          <cell r="J1270" t="str">
            <v>Машинист технологических насосов</v>
          </cell>
        </row>
        <row r="1271">
          <cell r="H1271" t="str">
            <v>Багаутдинова Айгуль Халиловна</v>
          </cell>
          <cell r="I1271" t="str">
            <v>39404711</v>
          </cell>
          <cell r="J1271" t="str">
            <v>Машинист технологических насосов</v>
          </cell>
        </row>
        <row r="1272">
          <cell r="H1272" t="str">
            <v>Шульга Алёна Викторовна</v>
          </cell>
          <cell r="I1272" t="str">
            <v>39205216</v>
          </cell>
          <cell r="J1272" t="str">
            <v>Машинист технологических насосов</v>
          </cell>
        </row>
        <row r="1273">
          <cell r="H1273" t="str">
            <v>Осмоловская Марина Сергеевна</v>
          </cell>
          <cell r="I1273" t="str">
            <v>39205770</v>
          </cell>
          <cell r="J1273" t="str">
            <v>Машинист технологических насосов</v>
          </cell>
        </row>
        <row r="1274">
          <cell r="H1274" t="str">
            <v>Авэдэни Игорь Григорьевич</v>
          </cell>
          <cell r="I1274" t="str">
            <v>39204822</v>
          </cell>
          <cell r="J1274" t="str">
            <v>Мастер по ремонту оборудования</v>
          </cell>
        </row>
        <row r="1275">
          <cell r="H1275" t="str">
            <v>Халиков Василь Равильевич</v>
          </cell>
          <cell r="I1275" t="str">
            <v>39204137</v>
          </cell>
          <cell r="J1275" t="str">
            <v>Слесарь - ремонтник</v>
          </cell>
        </row>
        <row r="1276">
          <cell r="H1276" t="str">
            <v>Писарук Денис Владимирович</v>
          </cell>
          <cell r="I1276" t="str">
            <v>39405854</v>
          </cell>
          <cell r="J1276" t="str">
            <v>Слесарь - ремонтник</v>
          </cell>
        </row>
        <row r="1277">
          <cell r="H1277" t="str">
            <v>Абрамов Алексей Викторович</v>
          </cell>
          <cell r="I1277" t="str">
            <v>39205238</v>
          </cell>
          <cell r="J1277" t="str">
            <v>Слесарь - ремонтник</v>
          </cell>
        </row>
        <row r="1278">
          <cell r="H1278" t="str">
            <v>Каримов Максим Вадимович</v>
          </cell>
          <cell r="I1278" t="str">
            <v>0000-00050</v>
          </cell>
          <cell r="J1278" t="str">
            <v>Слесарь - ремонтник</v>
          </cell>
        </row>
        <row r="1279">
          <cell r="H1279" t="str">
            <v>Умудов Руслан Тарихович</v>
          </cell>
          <cell r="I1279" t="str">
            <v>39204226</v>
          </cell>
          <cell r="J1279" t="str">
            <v>Слесарь - ремонтник</v>
          </cell>
        </row>
        <row r="1280">
          <cell r="H1280" t="str">
            <v>Надыров Бегежан Журсунович</v>
          </cell>
          <cell r="I1280" t="str">
            <v>39204787</v>
          </cell>
          <cell r="J1280" t="str">
            <v>Слесарь по ремонту технологических установок</v>
          </cell>
        </row>
        <row r="1281">
          <cell r="H1281" t="str">
            <v>Стрелков Евгений Владимирович</v>
          </cell>
          <cell r="I1281" t="str">
            <v>39205376</v>
          </cell>
          <cell r="J1281" t="str">
            <v>Слесарь по ремонту технологических установок</v>
          </cell>
        </row>
        <row r="1282">
          <cell r="H1282" t="str">
            <v>Фалалеев Даниил Андреевич</v>
          </cell>
          <cell r="I1282" t="str">
            <v>39406130</v>
          </cell>
          <cell r="J1282" t="str">
            <v>Электрогазосварщик</v>
          </cell>
        </row>
        <row r="1283">
          <cell r="H1283" t="str">
            <v>Курбанов Руслан Пирмагомедович</v>
          </cell>
          <cell r="I1283" t="str">
            <v>39205181</v>
          </cell>
          <cell r="J1283" t="str">
            <v>Электрогазосварщик</v>
          </cell>
        </row>
        <row r="1284">
          <cell r="H1284" t="str">
            <v>Атаев Магомедназир Атаевич</v>
          </cell>
          <cell r="I1284" t="str">
            <v>39406305</v>
          </cell>
          <cell r="J1284" t="str">
            <v>Слесарь - ремонтник</v>
          </cell>
        </row>
        <row r="1285">
          <cell r="H1285" t="str">
            <v>Аршулик Алексей Николаевич</v>
          </cell>
          <cell r="I1285" t="str">
            <v>39406807</v>
          </cell>
          <cell r="J1285" t="str">
            <v>Слесарь - ремонтник</v>
          </cell>
        </row>
        <row r="1286">
          <cell r="H1286" t="str">
            <v>Шерстобитов Александр Сергеевич</v>
          </cell>
          <cell r="I1286" t="str">
            <v>39404682</v>
          </cell>
          <cell r="J1286" t="str">
            <v>Слесарь - ремонтник</v>
          </cell>
        </row>
        <row r="1287">
          <cell r="H1287" t="str">
            <v>Пириев Фарман Нариман оглы</v>
          </cell>
          <cell r="I1287" t="str">
            <v>39205227</v>
          </cell>
          <cell r="J1287" t="str">
            <v>Слесарь - ремонтник</v>
          </cell>
        </row>
        <row r="1288">
          <cell r="H1288" t="str">
            <v>Обада Андрей Иванович</v>
          </cell>
          <cell r="I1288" t="str">
            <v>0000-00420</v>
          </cell>
          <cell r="J1288" t="str">
            <v>Слесарь по ремонту технологических установок</v>
          </cell>
        </row>
        <row r="1289">
          <cell r="H1289" t="str">
            <v>Сыли Оксана Владимировна</v>
          </cell>
          <cell r="I1289" t="str">
            <v>39204135</v>
          </cell>
          <cell r="J1289" t="str">
            <v>Распределитель работ</v>
          </cell>
        </row>
        <row r="1290">
          <cell r="H1290" t="str">
            <v>Шахмаева Анжелика Николаевна</v>
          </cell>
          <cell r="I1290" t="str">
            <v>39203992</v>
          </cell>
          <cell r="J1290" t="str">
            <v>Распределитель работ</v>
          </cell>
        </row>
        <row r="1291">
          <cell r="H1291" t="str">
            <v>Старостина Галина Вячеславовна</v>
          </cell>
          <cell r="I1291" t="str">
            <v>39204617</v>
          </cell>
          <cell r="J1291" t="str">
            <v>Оператор пульта управления в добыче нефти и газа</v>
          </cell>
        </row>
        <row r="1292">
          <cell r="H1292" t="str">
            <v>Ким Татьяна Югиевна</v>
          </cell>
          <cell r="I1292" t="str">
            <v>39205119</v>
          </cell>
          <cell r="J1292" t="str">
            <v>Оператор пульта управления в добыче нефти и газа</v>
          </cell>
        </row>
        <row r="1293">
          <cell r="H1293" t="str">
            <v>Исканбаева Алина Ахатовна</v>
          </cell>
          <cell r="I1293" t="str">
            <v>39205136</v>
          </cell>
          <cell r="J1293" t="str">
            <v>Оператор пульта управления в добыче нефти и газа</v>
          </cell>
        </row>
        <row r="1294">
          <cell r="H1294" t="str">
            <v>Месеча Ольга Владимировна</v>
          </cell>
          <cell r="I1294" t="str">
            <v>39205048</v>
          </cell>
          <cell r="J1294" t="str">
            <v>Оператор пульта управления в добыче нефти и газа</v>
          </cell>
        </row>
        <row r="1295">
          <cell r="H1295" t="str">
            <v>Зайцева Людмила Петровна</v>
          </cell>
          <cell r="I1295" t="str">
            <v>39206119</v>
          </cell>
          <cell r="J1295" t="str">
            <v>Оператор пульта управления в добыче нефти и газа</v>
          </cell>
        </row>
        <row r="1296">
          <cell r="H1296" t="str">
            <v>Симакова Олеся Фатыховна</v>
          </cell>
          <cell r="I1296" t="str">
            <v>39204316</v>
          </cell>
          <cell r="J1296" t="str">
            <v>Оператор пульта управления в добыче нефти и газа</v>
          </cell>
        </row>
        <row r="1297">
          <cell r="H1297" t="str">
            <v>Цуканов Александр Валериевич</v>
          </cell>
          <cell r="I1297" t="str">
            <v>39405528</v>
          </cell>
          <cell r="J1297" t="str">
            <v>Начальник цеха</v>
          </cell>
        </row>
        <row r="1298">
          <cell r="H1298" t="str">
            <v>Налобин Кирилл Сергеевич</v>
          </cell>
          <cell r="I1298" t="str">
            <v>39020882</v>
          </cell>
          <cell r="J1298" t="str">
            <v>Начальник цеха</v>
          </cell>
        </row>
        <row r="1299">
          <cell r="H1299" t="str">
            <v>Акбердиев Булат Омурбекович</v>
          </cell>
          <cell r="I1299" t="str">
            <v>39203691</v>
          </cell>
          <cell r="J1299" t="str">
            <v>Заместитель начальника цеха</v>
          </cell>
        </row>
        <row r="1300">
          <cell r="H1300" t="str">
            <v>Хамзин Рамиль Ильдарович</v>
          </cell>
          <cell r="I1300" t="str">
            <v>39205608</v>
          </cell>
          <cell r="J1300" t="str">
            <v>Заместитель начальника цеха</v>
          </cell>
        </row>
        <row r="1301">
          <cell r="H1301" t="str">
            <v>Солопов Сергей Васильевич</v>
          </cell>
          <cell r="I1301" t="str">
            <v>39204320</v>
          </cell>
          <cell r="J1301" t="str">
            <v>Заместитель начальника цеха</v>
          </cell>
        </row>
        <row r="1302">
          <cell r="H1302" t="str">
            <v>Джанаев Руслан Хусейнович</v>
          </cell>
          <cell r="I1302" t="str">
            <v>39205578</v>
          </cell>
          <cell r="J1302" t="str">
            <v>Заместитель начальника цеха</v>
          </cell>
        </row>
        <row r="1303">
          <cell r="H1303" t="str">
            <v>Велиев Рамиз Гадимович</v>
          </cell>
          <cell r="I1303" t="str">
            <v>39205668</v>
          </cell>
          <cell r="J1303" t="str">
            <v>Ведущий инженер</v>
          </cell>
        </row>
        <row r="1304">
          <cell r="H1304" t="str">
            <v>Дажук Никита Максимович</v>
          </cell>
          <cell r="I1304" t="str">
            <v>39205092</v>
          </cell>
          <cell r="J1304" t="str">
            <v>Ведущий инженер</v>
          </cell>
        </row>
        <row r="1305">
          <cell r="H1305" t="str">
            <v>Мельничук Дмитрий Сергеевич</v>
          </cell>
          <cell r="I1305" t="str">
            <v>39205695</v>
          </cell>
          <cell r="J1305" t="str">
            <v>Ведущий инженер</v>
          </cell>
        </row>
        <row r="1306">
          <cell r="H1306" t="str">
            <v>Гайдин Даниил Валерьевич</v>
          </cell>
          <cell r="I1306" t="str">
            <v>39405428</v>
          </cell>
          <cell r="J1306" t="str">
            <v>Технолог сменный</v>
          </cell>
        </row>
        <row r="1307">
          <cell r="H1307" t="str">
            <v>Вишницкий Антон Александрович</v>
          </cell>
          <cell r="I1307" t="str">
            <v>39205665</v>
          </cell>
          <cell r="J1307" t="str">
            <v>Технолог сменный</v>
          </cell>
        </row>
        <row r="1308">
          <cell r="H1308" t="str">
            <v>Федоришин Олег Богданович</v>
          </cell>
          <cell r="I1308" t="str">
            <v>39204203</v>
          </cell>
          <cell r="J1308" t="str">
            <v>Технолог сменный</v>
          </cell>
        </row>
        <row r="1309">
          <cell r="H1309" t="str">
            <v>Бариев Олег Ильдусович</v>
          </cell>
          <cell r="I1309" t="str">
            <v>39405790</v>
          </cell>
          <cell r="J1309" t="str">
            <v>Технолог сменный</v>
          </cell>
        </row>
        <row r="1310">
          <cell r="H1310" t="str">
            <v>Чирков Виталий Геннадьевич</v>
          </cell>
          <cell r="I1310" t="str">
            <v>39203911</v>
          </cell>
          <cell r="J1310" t="str">
            <v>Технолог сменный</v>
          </cell>
        </row>
        <row r="1311">
          <cell r="H1311" t="str">
            <v>Фомин Алексей Александрович</v>
          </cell>
          <cell r="I1311" t="str">
            <v>39204963</v>
          </cell>
          <cell r="J1311" t="str">
            <v>Старший механик</v>
          </cell>
        </row>
        <row r="1312">
          <cell r="H1312" t="str">
            <v>Макаров Николай Владимирович</v>
          </cell>
          <cell r="I1312" t="str">
            <v>39205958</v>
          </cell>
          <cell r="J1312" t="str">
            <v>Старший механик</v>
          </cell>
        </row>
        <row r="1313">
          <cell r="H1313" t="str">
            <v>Фролов Станислав Владимирович</v>
          </cell>
          <cell r="I1313" t="str">
            <v>39404765</v>
          </cell>
          <cell r="J1313" t="str">
            <v>Механик</v>
          </cell>
        </row>
        <row r="1314">
          <cell r="H1314" t="str">
            <v>Цветков Вадим Витальевич</v>
          </cell>
          <cell r="I1314" t="str">
            <v>39406510</v>
          </cell>
          <cell r="J1314" t="str">
            <v>Механик</v>
          </cell>
        </row>
        <row r="1315">
          <cell r="H1315" t="str">
            <v>Шевченко Илья Александрович</v>
          </cell>
          <cell r="I1315" t="str">
            <v>39406656</v>
          </cell>
          <cell r="J1315" t="str">
            <v>Специалист</v>
          </cell>
        </row>
        <row r="1316">
          <cell r="H1316" t="str">
            <v>Мамедов Рустам Алескерович</v>
          </cell>
          <cell r="I1316" t="str">
            <v>39205752</v>
          </cell>
          <cell r="J1316" t="str">
            <v>Специалист</v>
          </cell>
        </row>
        <row r="1317">
          <cell r="H1317" t="str">
            <v>Юсупов Рафис Фаилевич</v>
          </cell>
          <cell r="I1317" t="str">
            <v>39405892</v>
          </cell>
          <cell r="J1317" t="str">
            <v>Ведущий инженер</v>
          </cell>
        </row>
        <row r="1318">
          <cell r="H1318" t="str">
            <v>Соловьев Артём Викторович</v>
          </cell>
          <cell r="I1318" t="str">
            <v>39204897</v>
          </cell>
          <cell r="J1318" t="str">
            <v>Ведущий инженер</v>
          </cell>
        </row>
        <row r="1319">
          <cell r="H1319" t="str">
            <v>Каибханов Эдгар Камилович</v>
          </cell>
          <cell r="I1319" t="str">
            <v>39205687</v>
          </cell>
          <cell r="J1319" t="str">
            <v>Оператор по добыче нефти и газа</v>
          </cell>
        </row>
        <row r="1320">
          <cell r="H1320" t="str">
            <v>Смирнов Владимир Владимирович</v>
          </cell>
          <cell r="I1320" t="str">
            <v>39205775</v>
          </cell>
          <cell r="J1320" t="str">
            <v>Мастер по добыче нефти, газа и конденсата</v>
          </cell>
        </row>
        <row r="1321">
          <cell r="H1321" t="str">
            <v>Чудаков Александр Александрович</v>
          </cell>
          <cell r="I1321" t="str">
            <v>39204803</v>
          </cell>
          <cell r="J1321" t="str">
            <v>Мастер по добыче нефти, газа и конденсата</v>
          </cell>
        </row>
        <row r="1322">
          <cell r="H1322" t="str">
            <v>Медведев Максим Валерьевич</v>
          </cell>
          <cell r="I1322" t="str">
            <v>39205998</v>
          </cell>
          <cell r="J1322" t="str">
            <v>Мастер по добыче нефти, газа и конденсата</v>
          </cell>
        </row>
        <row r="1323">
          <cell r="H1323" t="str">
            <v>Алиев Казимагамед Зайналабидович</v>
          </cell>
          <cell r="I1323" t="str">
            <v>39205985</v>
          </cell>
          <cell r="J1323" t="str">
            <v>Оператор по добыче нефти и газа</v>
          </cell>
        </row>
        <row r="1324">
          <cell r="H1324" t="str">
            <v>Гужин Александр Сергеевич</v>
          </cell>
          <cell r="I1324" t="str">
            <v>39206023</v>
          </cell>
          <cell r="J1324" t="str">
            <v>Оператор по добыче нефти и газа</v>
          </cell>
        </row>
        <row r="1325">
          <cell r="H1325" t="str">
            <v>Лаптев Иван Борисович</v>
          </cell>
          <cell r="I1325" t="str">
            <v>39205945</v>
          </cell>
          <cell r="J1325" t="str">
            <v>Оператор по добыче нефти и газа</v>
          </cell>
        </row>
        <row r="1326">
          <cell r="H1326" t="str">
            <v>Гаптар Владимир Сергеевич</v>
          </cell>
          <cell r="I1326" t="str">
            <v>39205677</v>
          </cell>
          <cell r="J1326" t="str">
            <v>Оператор по добыче нефти и газа</v>
          </cell>
        </row>
        <row r="1327">
          <cell r="H1327" t="str">
            <v>Теймурлу Талех Эльшад Оглы</v>
          </cell>
          <cell r="I1327" t="str">
            <v>39203020</v>
          </cell>
          <cell r="J1327" t="str">
            <v>Оператор по добыче нефти и газа</v>
          </cell>
        </row>
        <row r="1328">
          <cell r="H1328" t="str">
            <v>Ильиных Руслан Иванович</v>
          </cell>
          <cell r="I1328" t="str">
            <v>39205997</v>
          </cell>
          <cell r="J1328" t="str">
            <v>Оператор по добыче нефти и газа</v>
          </cell>
        </row>
        <row r="1329">
          <cell r="H1329" t="str">
            <v>Вышиванный Иван Васильевич</v>
          </cell>
          <cell r="I1329" t="str">
            <v>39205635</v>
          </cell>
          <cell r="J1329" t="str">
            <v>Оператор по добыче нефти и газа</v>
          </cell>
        </row>
        <row r="1330">
          <cell r="H1330" t="str">
            <v>Суханов Алексей Юрьевич</v>
          </cell>
          <cell r="I1330" t="str">
            <v>39206003</v>
          </cell>
          <cell r="J1330" t="str">
            <v>Оператор по добыче нефти и газа</v>
          </cell>
        </row>
        <row r="1331">
          <cell r="H1331" t="str">
            <v>Бородынкин Виталий Валерьевич</v>
          </cell>
          <cell r="I1331" t="str">
            <v>39205502</v>
          </cell>
          <cell r="J1331" t="str">
            <v>Оператор по добыче нефти и газа</v>
          </cell>
        </row>
        <row r="1332">
          <cell r="H1332" t="str">
            <v>Мадатов Артур Эдуардович</v>
          </cell>
          <cell r="I1332" t="str">
            <v>39405662</v>
          </cell>
          <cell r="J1332" t="str">
            <v>Оператор по добыче нефти и газа</v>
          </cell>
        </row>
        <row r="1333">
          <cell r="H1333" t="str">
            <v>Абдулкеримов Рамазан Исмаилович</v>
          </cell>
          <cell r="I1333" t="str">
            <v>39406746</v>
          </cell>
          <cell r="J1333" t="str">
            <v>Оператор по добыче нефти и газа</v>
          </cell>
        </row>
        <row r="1334">
          <cell r="H1334" t="str">
            <v>Никифоров Никита Алексеевич</v>
          </cell>
          <cell r="I1334" t="str">
            <v>0000-00409</v>
          </cell>
          <cell r="J1334" t="str">
            <v>Оператор по добыче нефти и газа</v>
          </cell>
        </row>
        <row r="1335">
          <cell r="H1335" t="str">
            <v>Окулов Алексей Анатольевич</v>
          </cell>
          <cell r="I1335" t="str">
            <v>39204327</v>
          </cell>
          <cell r="J1335" t="str">
            <v>Мастер по добыче нефти, газа и конденсата</v>
          </cell>
        </row>
        <row r="1336">
          <cell r="H1336" t="str">
            <v>Шемяк Вадим Михайлович</v>
          </cell>
          <cell r="I1336" t="str">
            <v>39406187</v>
          </cell>
          <cell r="J1336" t="str">
            <v>Оператор по добыче нефти и газа</v>
          </cell>
        </row>
        <row r="1337">
          <cell r="H1337" t="str">
            <v>Журба Евгений Игоревич</v>
          </cell>
          <cell r="I1337" t="str">
            <v>39204561</v>
          </cell>
          <cell r="J1337" t="str">
            <v>Оператор по добыче нефти и газа</v>
          </cell>
        </row>
        <row r="1338">
          <cell r="H1338" t="str">
            <v>Никифоров Денис Сергеевич</v>
          </cell>
          <cell r="I1338" t="str">
            <v>39204244</v>
          </cell>
          <cell r="J1338" t="str">
            <v>Оператор по добыче нефти и газа</v>
          </cell>
        </row>
        <row r="1339">
          <cell r="H1339" t="str">
            <v>Елясов Данила Вадимович</v>
          </cell>
          <cell r="I1339" t="str">
            <v>39406573</v>
          </cell>
          <cell r="J1339" t="str">
            <v>Оператор по добыче нефти и газа</v>
          </cell>
        </row>
        <row r="1340">
          <cell r="H1340" t="str">
            <v>Матушкин Владимир Анатольевич</v>
          </cell>
          <cell r="I1340" t="str">
            <v>39204251</v>
          </cell>
          <cell r="J1340" t="str">
            <v>Оператор по добыче нефти и газа</v>
          </cell>
        </row>
        <row r="1341">
          <cell r="H1341" t="str">
            <v>Заложук Николай Николаевич</v>
          </cell>
          <cell r="I1341" t="str">
            <v>39204503</v>
          </cell>
          <cell r="J1341" t="str">
            <v>Мастер по добыче нефти, газа и конденсата</v>
          </cell>
        </row>
        <row r="1342">
          <cell r="H1342" t="str">
            <v>Мосиенко Михаил Михайлович</v>
          </cell>
          <cell r="I1342" t="str">
            <v>39205941</v>
          </cell>
          <cell r="J1342" t="str">
            <v>Мастер по добыче нефти, газа и конденсата</v>
          </cell>
        </row>
        <row r="1343">
          <cell r="H1343" t="str">
            <v>Куз Игорь Игоревич</v>
          </cell>
          <cell r="I1343" t="str">
            <v>39205514</v>
          </cell>
          <cell r="J1343" t="str">
            <v>Оператор по добыче нефти и газа</v>
          </cell>
        </row>
        <row r="1344">
          <cell r="H1344" t="str">
            <v>Брага Виктор Николаевич</v>
          </cell>
          <cell r="I1344" t="str">
            <v>39406294</v>
          </cell>
          <cell r="J1344" t="str">
            <v>Оператор по добыче нефти и газа</v>
          </cell>
        </row>
        <row r="1345">
          <cell r="H1345" t="str">
            <v>Резник Максим Владимирович</v>
          </cell>
          <cell r="I1345" t="str">
            <v>39204228</v>
          </cell>
          <cell r="J1345" t="str">
            <v>Оператор по добыче нефти и газа</v>
          </cell>
        </row>
        <row r="1346">
          <cell r="H1346" t="str">
            <v>Абдулкеримов Абдулбадиъ Исмаилович</v>
          </cell>
          <cell r="I1346" t="str">
            <v>39406611</v>
          </cell>
          <cell r="J1346" t="str">
            <v>Оператор по добыче нефти и газа</v>
          </cell>
        </row>
        <row r="1347">
          <cell r="H1347" t="str">
            <v>Мингалимов Салават Назипович</v>
          </cell>
          <cell r="I1347" t="str">
            <v>39205480</v>
          </cell>
          <cell r="J1347" t="str">
            <v>Оператор по добыче нефти и газа</v>
          </cell>
        </row>
        <row r="1348">
          <cell r="H1348" t="str">
            <v>Ямилев Айрат Айдарович</v>
          </cell>
          <cell r="I1348" t="str">
            <v>39406873</v>
          </cell>
          <cell r="J1348" t="str">
            <v>Оператор по добыче нефти и газа</v>
          </cell>
        </row>
        <row r="1349">
          <cell r="H1349" t="str">
            <v>Лебедев Богдан Геннадьевич</v>
          </cell>
          <cell r="I1349" t="str">
            <v>0000-00445</v>
          </cell>
          <cell r="J1349" t="str">
            <v>Оператор по добыче нефти и газа</v>
          </cell>
        </row>
        <row r="1350">
          <cell r="H1350" t="str">
            <v>Щербачевич Игорь Игоревич</v>
          </cell>
          <cell r="I1350" t="str">
            <v>39204801</v>
          </cell>
          <cell r="J1350" t="str">
            <v>Мастер по добыче нефти, газа и конденсата</v>
          </cell>
        </row>
        <row r="1351">
          <cell r="H1351" t="str">
            <v>Бритва Яков Яковлевич</v>
          </cell>
          <cell r="I1351" t="str">
            <v>39204538</v>
          </cell>
          <cell r="J1351" t="str">
            <v>Мастер по добыче нефти, газа и конденсата</v>
          </cell>
        </row>
        <row r="1352">
          <cell r="H1352" t="str">
            <v>Сулим Александр Александрович</v>
          </cell>
          <cell r="I1352" t="str">
            <v>39204575</v>
          </cell>
          <cell r="J1352" t="str">
            <v>Оператор по добыче нефти и газа</v>
          </cell>
        </row>
        <row r="1353">
          <cell r="H1353" t="str">
            <v>Рубанец Федор Романович</v>
          </cell>
          <cell r="I1353" t="str">
            <v>39204555</v>
          </cell>
          <cell r="J1353" t="str">
            <v>Оператор по добыче нефти и газа</v>
          </cell>
        </row>
        <row r="1354">
          <cell r="H1354" t="str">
            <v>Хорошилов Алексей Викторович</v>
          </cell>
          <cell r="I1354" t="str">
            <v>39406813</v>
          </cell>
          <cell r="J1354" t="str">
            <v>Оператор по добыче нефти и газа</v>
          </cell>
        </row>
        <row r="1355">
          <cell r="H1355" t="str">
            <v>Иванов Илья Сергеевич</v>
          </cell>
          <cell r="I1355" t="str">
            <v>0000-00185</v>
          </cell>
          <cell r="J1355" t="str">
            <v>Оператор по добыче нефти и газа</v>
          </cell>
        </row>
        <row r="1356">
          <cell r="H1356" t="str">
            <v>Мартынович Михаил Игоревич</v>
          </cell>
          <cell r="I1356" t="str">
            <v>39406720</v>
          </cell>
          <cell r="J1356" t="str">
            <v>Оператор по добыче нефти и газа</v>
          </cell>
        </row>
        <row r="1357">
          <cell r="H1357" t="str">
            <v>Тишкин Андрей Александрович</v>
          </cell>
          <cell r="I1357" t="str">
            <v>39404646</v>
          </cell>
          <cell r="J1357" t="str">
            <v>Оператор по добыче нефти и газа</v>
          </cell>
        </row>
        <row r="1358">
          <cell r="H1358" t="str">
            <v>Тимиров Ильнар Рафилевич</v>
          </cell>
          <cell r="I1358" t="str">
            <v>39204551</v>
          </cell>
          <cell r="J1358" t="str">
            <v>Оператор по добыче нефти и газа</v>
          </cell>
        </row>
        <row r="1359">
          <cell r="H1359" t="str">
            <v>Тагиев Азер Интиганович</v>
          </cell>
          <cell r="I1359" t="str">
            <v>39204570</v>
          </cell>
          <cell r="J1359" t="str">
            <v>Оператор по добыче нефти и газа</v>
          </cell>
        </row>
        <row r="1360">
          <cell r="H1360" t="str">
            <v>Голбай Дмитрий Викторович</v>
          </cell>
          <cell r="I1360" t="str">
            <v>0000-00116</v>
          </cell>
          <cell r="J1360" t="str">
            <v>Оператор по добыче нефти и газа</v>
          </cell>
        </row>
        <row r="1361">
          <cell r="H1361" t="str">
            <v>Пилишенко Владимир Вячеславович</v>
          </cell>
          <cell r="I1361" t="str">
            <v>39206002</v>
          </cell>
          <cell r="J1361" t="str">
            <v>Мастер по добыче нефти, газа и конденсата</v>
          </cell>
        </row>
        <row r="1362">
          <cell r="H1362" t="str">
            <v>Патюк Алексей Юрьевич</v>
          </cell>
          <cell r="I1362" t="str">
            <v>39205984</v>
          </cell>
          <cell r="J1362" t="str">
            <v>Мастер по добыче нефти, газа и конденсата</v>
          </cell>
        </row>
        <row r="1363">
          <cell r="H1363" t="str">
            <v>Степанов Андрей Сергеевич</v>
          </cell>
          <cell r="I1363" t="str">
            <v>39203921</v>
          </cell>
          <cell r="J1363" t="str">
            <v>Оператор по добыче нефти и газа</v>
          </cell>
        </row>
        <row r="1364">
          <cell r="H1364" t="str">
            <v>Подлиповский Анатолий Алексеевич</v>
          </cell>
          <cell r="I1364" t="str">
            <v>39404948</v>
          </cell>
          <cell r="J1364" t="str">
            <v>Оператор по добыче нефти и газа</v>
          </cell>
        </row>
        <row r="1365">
          <cell r="H1365" t="str">
            <v>Каликаев Денис Максимович</v>
          </cell>
          <cell r="I1365" t="str">
            <v>39204580</v>
          </cell>
          <cell r="J1365" t="str">
            <v>Оператор по добыче нефти и газа</v>
          </cell>
        </row>
        <row r="1366">
          <cell r="H1366" t="str">
            <v>Филиппов Сергей Викторович</v>
          </cell>
          <cell r="I1366" t="str">
            <v>39205934</v>
          </cell>
          <cell r="J1366" t="str">
            <v>Оператор по добыче нефти и газа</v>
          </cell>
        </row>
        <row r="1367">
          <cell r="H1367" t="str">
            <v>Осадчий Семен Константинович</v>
          </cell>
          <cell r="I1367" t="str">
            <v>0000-00176</v>
          </cell>
          <cell r="J1367" t="str">
            <v>Оператор по добыче нефти и газа</v>
          </cell>
        </row>
        <row r="1368">
          <cell r="H1368" t="str">
            <v>Беник Данил Олегович</v>
          </cell>
          <cell r="I1368" t="str">
            <v>39204334</v>
          </cell>
          <cell r="J1368" t="str">
            <v>Оператор по добыче нефти и газа</v>
          </cell>
        </row>
        <row r="1369">
          <cell r="H1369" t="str">
            <v>Кошонидзе Артур Анварович</v>
          </cell>
          <cell r="I1369" t="str">
            <v>39406258</v>
          </cell>
          <cell r="J1369" t="str">
            <v>Оператор по добыче нефти и газа</v>
          </cell>
        </row>
        <row r="1370">
          <cell r="H1370" t="str">
            <v>Климчук Вадим Станиславович</v>
          </cell>
          <cell r="I1370" t="str">
            <v>0000-00072</v>
          </cell>
          <cell r="J1370" t="str">
            <v>Оператор по добыче нефти и газа</v>
          </cell>
        </row>
        <row r="1371">
          <cell r="H1371" t="str">
            <v>Козаченко Виталий Николаевич</v>
          </cell>
          <cell r="I1371" t="str">
            <v>39205467</v>
          </cell>
          <cell r="J1371" t="str">
            <v>Оператор по добыче нефти и газа</v>
          </cell>
        </row>
        <row r="1372">
          <cell r="H1372" t="str">
            <v>Притула Роман Васильевич</v>
          </cell>
          <cell r="I1372" t="str">
            <v>39204097</v>
          </cell>
          <cell r="J1372" t="str">
            <v>Оператор по добыче нефти и газа</v>
          </cell>
        </row>
        <row r="1373">
          <cell r="H1373" t="str">
            <v>Шаров Дмитрий Павлович</v>
          </cell>
          <cell r="I1373" t="str">
            <v>39205931</v>
          </cell>
          <cell r="J1373" t="str">
            <v>Мастер по добыче нефти, газа и конденсата</v>
          </cell>
        </row>
        <row r="1374">
          <cell r="H1374" t="str">
            <v>Малых Дмитрий Владимирович</v>
          </cell>
          <cell r="I1374" t="str">
            <v>39204204</v>
          </cell>
          <cell r="J1374" t="str">
            <v>Мастер по добыче нефти, газа и конденсата</v>
          </cell>
        </row>
        <row r="1375">
          <cell r="H1375" t="str">
            <v>Ткачев Павел Сергеевич</v>
          </cell>
          <cell r="I1375" t="str">
            <v>39205957</v>
          </cell>
          <cell r="J1375" t="str">
            <v>Оператор по добыче нефти и газа</v>
          </cell>
        </row>
        <row r="1376">
          <cell r="H1376" t="str">
            <v>Кот Игорь Владимирович</v>
          </cell>
          <cell r="I1376" t="str">
            <v>39204603</v>
          </cell>
          <cell r="J1376" t="str">
            <v>Оператор по добыче нефти и газа</v>
          </cell>
        </row>
        <row r="1377">
          <cell r="H1377" t="str">
            <v>Колодяжный Алексей Александрович</v>
          </cell>
          <cell r="I1377" t="str">
            <v>39205995</v>
          </cell>
          <cell r="J1377" t="str">
            <v>Оператор по добыче нефти и газа</v>
          </cell>
        </row>
        <row r="1378">
          <cell r="H1378" t="str">
            <v>Коротя Владимир Александрович</v>
          </cell>
          <cell r="I1378" t="str">
            <v>39204102</v>
          </cell>
          <cell r="J1378" t="str">
            <v>Оператор по добыче нефти и газа</v>
          </cell>
        </row>
        <row r="1379">
          <cell r="H1379" t="str">
            <v>Майоров Виталий Сергеевич</v>
          </cell>
          <cell r="I1379" t="str">
            <v>0000-00310</v>
          </cell>
          <cell r="J1379" t="str">
            <v>Оператор по добыче нефти и газа</v>
          </cell>
        </row>
        <row r="1380">
          <cell r="H1380" t="str">
            <v>Ульрих Алексий Александрович</v>
          </cell>
          <cell r="I1380" t="str">
            <v>39405625</v>
          </cell>
          <cell r="J1380" t="str">
            <v>Оператор по добыче нефти и газа</v>
          </cell>
        </row>
        <row r="1381">
          <cell r="H1381" t="str">
            <v>Менщиков Александр Александрович</v>
          </cell>
          <cell r="I1381" t="str">
            <v>39406375</v>
          </cell>
          <cell r="J1381" t="str">
            <v>Оператор по добыче нефти и газа</v>
          </cell>
        </row>
        <row r="1382">
          <cell r="H1382" t="str">
            <v>Тетерин Алексей Викторович</v>
          </cell>
          <cell r="I1382" t="str">
            <v>39204442</v>
          </cell>
          <cell r="J1382" t="str">
            <v>Мастер по добыче нефти, газа и конденсата</v>
          </cell>
        </row>
        <row r="1383">
          <cell r="H1383" t="str">
            <v>Морозов Андрей Александрович</v>
          </cell>
          <cell r="I1383" t="str">
            <v>39204843</v>
          </cell>
          <cell r="J1383" t="str">
            <v>Мастер по добыче нефти, газа и конденсата</v>
          </cell>
        </row>
        <row r="1384">
          <cell r="H1384" t="str">
            <v>Вахрушев Евгений Олегович</v>
          </cell>
          <cell r="I1384" t="str">
            <v>39406585</v>
          </cell>
          <cell r="J1384" t="str">
            <v>Помощник мастера по добыче нефти, газа и конденсата</v>
          </cell>
        </row>
        <row r="1385">
          <cell r="H1385" t="str">
            <v>Мирзоев Амид Акиф Оглы</v>
          </cell>
          <cell r="I1385" t="str">
            <v>39205864</v>
          </cell>
          <cell r="J1385" t="str">
            <v>Помощник мастера по добыче нефти, газа и конденсата</v>
          </cell>
        </row>
        <row r="1386">
          <cell r="H1386" t="str">
            <v>Курбанисмаилов Гасан Абдулселимович</v>
          </cell>
          <cell r="I1386" t="str">
            <v>39205387</v>
          </cell>
          <cell r="J1386" t="str">
            <v>Оператор по добыче нефти и газа</v>
          </cell>
        </row>
        <row r="1387">
          <cell r="H1387" t="str">
            <v>Витвицкий Андрей Витальевич</v>
          </cell>
          <cell r="I1387" t="str">
            <v>39206050</v>
          </cell>
          <cell r="J1387" t="str">
            <v>Оператор по добыче нефти и газа</v>
          </cell>
        </row>
        <row r="1388">
          <cell r="H1388" t="str">
            <v>Фамутдинов Артур Русланович</v>
          </cell>
          <cell r="I1388" t="str">
            <v>0000-00443</v>
          </cell>
          <cell r="J1388" t="str">
            <v>Оператор по добыче нефти и газа</v>
          </cell>
        </row>
        <row r="1389">
          <cell r="H1389" t="str">
            <v>Рузавин Иван Сергеевич</v>
          </cell>
          <cell r="I1389" t="str">
            <v>39406962</v>
          </cell>
          <cell r="J1389" t="str">
            <v>Оператор по добыче нефти и газа</v>
          </cell>
        </row>
        <row r="1390">
          <cell r="H1390" t="str">
            <v>Яляев Артур Денарисович</v>
          </cell>
          <cell r="I1390" t="str">
            <v>39405941</v>
          </cell>
          <cell r="J1390" t="str">
            <v>Оператор по добыче нефти и газа</v>
          </cell>
        </row>
        <row r="1391">
          <cell r="H1391" t="str">
            <v>Фролов Сергей Владимирович</v>
          </cell>
          <cell r="I1391" t="str">
            <v>39204017</v>
          </cell>
          <cell r="J1391" t="str">
            <v>Оператор по добыче нефти и газа</v>
          </cell>
        </row>
        <row r="1392">
          <cell r="H1392" t="str">
            <v>Шихов Ренат Маратович</v>
          </cell>
          <cell r="I1392" t="str">
            <v>39405784</v>
          </cell>
          <cell r="J1392" t="str">
            <v>Оператор по добыче нефти и газа</v>
          </cell>
        </row>
        <row r="1393">
          <cell r="H1393" t="str">
            <v>Попов Владимир Юрьевич</v>
          </cell>
          <cell r="I1393" t="str">
            <v>39204628</v>
          </cell>
          <cell r="J1393" t="str">
            <v>Оператор по добыче нефти и газа</v>
          </cell>
        </row>
        <row r="1394">
          <cell r="H1394" t="str">
            <v>Саков Денис Борисович</v>
          </cell>
          <cell r="I1394" t="str">
            <v>39204630</v>
          </cell>
          <cell r="J1394" t="str">
            <v>Оператор по добыче нефти и газа</v>
          </cell>
        </row>
        <row r="1395">
          <cell r="H1395" t="str">
            <v>Семеев Виктор Сергеевич</v>
          </cell>
          <cell r="I1395" t="str">
            <v>39407032</v>
          </cell>
          <cell r="J1395" t="str">
            <v>Оператор по добыче нефти и газа</v>
          </cell>
        </row>
        <row r="1396">
          <cell r="H1396" t="str">
            <v>Сингизов Дамир Радикович</v>
          </cell>
          <cell r="I1396" t="str">
            <v>0000-00082</v>
          </cell>
          <cell r="J1396" t="str">
            <v>Оператор по добыче нефти и газа</v>
          </cell>
        </row>
        <row r="1397">
          <cell r="H1397" t="str">
            <v>Дугин Сергей Анатольевич</v>
          </cell>
          <cell r="I1397" t="str">
            <v>39205735</v>
          </cell>
          <cell r="J1397" t="str">
            <v>Оператор по добыче нефти и газа</v>
          </cell>
        </row>
        <row r="1398">
          <cell r="H1398" t="str">
            <v>Тимаревский Кирилл Владиславович</v>
          </cell>
          <cell r="I1398" t="str">
            <v>0000-00194</v>
          </cell>
          <cell r="J1398" t="str">
            <v>Оператор по добыче нефти и газа</v>
          </cell>
        </row>
        <row r="1399">
          <cell r="H1399" t="str">
            <v>Черных Евгений Васильевич</v>
          </cell>
          <cell r="I1399" t="str">
            <v>39205262</v>
          </cell>
          <cell r="J1399" t="str">
            <v>Оператор по добыче нефти и газа</v>
          </cell>
        </row>
        <row r="1400">
          <cell r="H1400" t="str">
            <v>Чуваков Владислав Сергеевич</v>
          </cell>
          <cell r="I1400" t="str">
            <v>0000-00156</v>
          </cell>
          <cell r="J1400" t="str">
            <v>Оператор по добыче нефти и газа</v>
          </cell>
        </row>
        <row r="1401">
          <cell r="H1401" t="str">
            <v>Добринец Даниил Сергеевич</v>
          </cell>
          <cell r="I1401" t="str">
            <v>0000-00444</v>
          </cell>
          <cell r="J1401" t="str">
            <v>Оператор по добыче нефти и газа</v>
          </cell>
        </row>
        <row r="1402">
          <cell r="H1402" t="str">
            <v>Швецов Евгений Александрович</v>
          </cell>
          <cell r="I1402" t="str">
            <v>39405954</v>
          </cell>
          <cell r="J1402" t="str">
            <v>Мастер по добыче нефти, газа и конденсата</v>
          </cell>
        </row>
        <row r="1403">
          <cell r="H1403" t="str">
            <v>Бикчантаев Владимир Дмитриевич</v>
          </cell>
          <cell r="I1403" t="str">
            <v>0000-00132</v>
          </cell>
          <cell r="J1403" t="str">
            <v>Мастер по добыче нефти, газа и конденсата</v>
          </cell>
        </row>
        <row r="1404">
          <cell r="H1404" t="str">
            <v>Свершков Виктор Анатольевич</v>
          </cell>
          <cell r="I1404" t="str">
            <v>39205912</v>
          </cell>
          <cell r="J1404" t="str">
            <v>Оператор по добыче нефти и газа</v>
          </cell>
        </row>
        <row r="1405">
          <cell r="H1405" t="str">
            <v>Осипов Сергей Александрович</v>
          </cell>
          <cell r="I1405" t="str">
            <v>39204310</v>
          </cell>
          <cell r="J1405" t="str">
            <v>Оператор по добыче нефти и газа</v>
          </cell>
        </row>
        <row r="1406">
          <cell r="H1406" t="str">
            <v>Зигитбаев Алексей Ришатович</v>
          </cell>
          <cell r="I1406" t="str">
            <v>39204532</v>
          </cell>
          <cell r="J1406" t="str">
            <v>Оператор по добыче нефти и газа</v>
          </cell>
        </row>
        <row r="1407">
          <cell r="H1407" t="str">
            <v>Сербин Николай Николаевич</v>
          </cell>
          <cell r="I1407" t="str">
            <v>39206303</v>
          </cell>
          <cell r="J1407" t="str">
            <v>Оператор по добыче нефти и газа</v>
          </cell>
        </row>
        <row r="1408">
          <cell r="H1408" t="str">
            <v>Самко Данила Вячеславович</v>
          </cell>
          <cell r="I1408" t="str">
            <v>39406560</v>
          </cell>
          <cell r="J1408" t="str">
            <v>Оператор по добыче нефти и газа</v>
          </cell>
        </row>
        <row r="1409">
          <cell r="H1409" t="str">
            <v>Узиев Ибрагим Фрунзевич</v>
          </cell>
          <cell r="I1409" t="str">
            <v>39206043</v>
          </cell>
          <cell r="J1409" t="str">
            <v>Оператор по добыче нефти и газа</v>
          </cell>
        </row>
        <row r="1410">
          <cell r="H1410" t="str">
            <v>Азизов Камиль Азизович</v>
          </cell>
          <cell r="I1410" t="str">
            <v>39406851</v>
          </cell>
          <cell r="J1410" t="str">
            <v>Оператор по добыче нефти и газа</v>
          </cell>
        </row>
        <row r="1411">
          <cell r="H1411" t="str">
            <v>Блошенко Руслан Павлович</v>
          </cell>
          <cell r="I1411" t="str">
            <v>39205897</v>
          </cell>
          <cell r="J1411" t="str">
            <v>Оператор по добыче нефти и газа</v>
          </cell>
        </row>
        <row r="1412">
          <cell r="H1412" t="str">
            <v>Колочев Максим Сергеевич</v>
          </cell>
          <cell r="I1412" t="str">
            <v>0000-00196</v>
          </cell>
          <cell r="J1412" t="str">
            <v>Оператор по добыче нефти и газа</v>
          </cell>
        </row>
        <row r="1413">
          <cell r="H1413" t="str">
            <v>Минов Александр Анатольевич</v>
          </cell>
          <cell r="I1413" t="str">
            <v>39404605</v>
          </cell>
          <cell r="J1413" t="str">
            <v>Оператор по добыче нефти и газа</v>
          </cell>
        </row>
        <row r="1414">
          <cell r="H1414" t="str">
            <v>Еременко Игорь Денисович</v>
          </cell>
          <cell r="I1414" t="str">
            <v>0000-00431</v>
          </cell>
          <cell r="J1414" t="str">
            <v>Оператор по добыче нефти и газа</v>
          </cell>
        </row>
        <row r="1415">
          <cell r="H1415" t="str">
            <v>Глаголев Кирилл Ильич</v>
          </cell>
          <cell r="I1415" t="str">
            <v>0000-00438</v>
          </cell>
          <cell r="J1415" t="str">
            <v>Оператор по добыче нефти и газа</v>
          </cell>
        </row>
        <row r="1416">
          <cell r="H1416" t="str">
            <v>Валишин Ильдар Дамирович</v>
          </cell>
          <cell r="I1416" t="str">
            <v>39205390</v>
          </cell>
          <cell r="J1416" t="str">
            <v>Мастер по добыче нефти, газа и конденсата</v>
          </cell>
        </row>
        <row r="1417">
          <cell r="H1417" t="str">
            <v>Самарин Артём Юрьевич</v>
          </cell>
          <cell r="I1417" t="str">
            <v>39205670</v>
          </cell>
          <cell r="J1417" t="str">
            <v>Мастер по добыче нефти, газа и конденсата</v>
          </cell>
        </row>
        <row r="1418">
          <cell r="H1418" t="str">
            <v>Закиров Алмаз Фанилович</v>
          </cell>
          <cell r="I1418" t="str">
            <v>39205621</v>
          </cell>
          <cell r="J1418" t="str">
            <v>Оператор по добыче нефти и газа</v>
          </cell>
        </row>
        <row r="1419">
          <cell r="H1419" t="str">
            <v>Овчарук Дмитрий Вячеславович</v>
          </cell>
          <cell r="I1419" t="str">
            <v>0000-00109</v>
          </cell>
          <cell r="J1419" t="str">
            <v>Оператор по добыче нефти и газа</v>
          </cell>
        </row>
        <row r="1420">
          <cell r="H1420" t="str">
            <v>Гусев Андрей Алексеевич</v>
          </cell>
          <cell r="I1420" t="str">
            <v>0000-00435</v>
          </cell>
          <cell r="J1420" t="str">
            <v>Оператор по добыче нефти и газа</v>
          </cell>
        </row>
        <row r="1421">
          <cell r="H1421" t="str">
            <v>Золочевский Илья Сергеевич</v>
          </cell>
          <cell r="I1421" t="str">
            <v>0000-00212</v>
          </cell>
          <cell r="J1421" t="str">
            <v>Оператор по добыче нефти и газа</v>
          </cell>
        </row>
        <row r="1422">
          <cell r="H1422" t="str">
            <v>Чабиев Курайш Селимович</v>
          </cell>
          <cell r="I1422" t="str">
            <v>39404592</v>
          </cell>
          <cell r="J1422" t="str">
            <v>Оператор по добыче нефти и газа</v>
          </cell>
        </row>
        <row r="1423">
          <cell r="H1423" t="str">
            <v>Лутовинин Александр Анатольевич</v>
          </cell>
          <cell r="I1423" t="str">
            <v>39205920</v>
          </cell>
          <cell r="J1423" t="str">
            <v>Оператор по добыче нефти и газа</v>
          </cell>
        </row>
        <row r="1424">
          <cell r="H1424" t="str">
            <v>Гарибов Аяз Расимович</v>
          </cell>
          <cell r="I1424" t="str">
            <v>39406442</v>
          </cell>
          <cell r="J1424" t="str">
            <v>Оператор по добыче нефти и газа</v>
          </cell>
        </row>
        <row r="1425">
          <cell r="H1425" t="str">
            <v>Шихалиев Шихвали Байрамович</v>
          </cell>
          <cell r="I1425" t="str">
            <v>39205707</v>
          </cell>
          <cell r="J1425" t="str">
            <v>Оператор по добыче нефти и газа</v>
          </cell>
        </row>
        <row r="1426">
          <cell r="H1426" t="str">
            <v>Гаук Евгений Валерьевич</v>
          </cell>
          <cell r="I1426" t="str">
            <v>0000-00083</v>
          </cell>
          <cell r="J1426" t="str">
            <v>Оператор по добыче нефти и газа</v>
          </cell>
        </row>
        <row r="1427">
          <cell r="H1427" t="str">
            <v>Иванов Петр Владимирович</v>
          </cell>
          <cell r="I1427" t="str">
            <v>39406885</v>
          </cell>
          <cell r="J1427" t="str">
            <v>Оператор по добыче нефти и газа</v>
          </cell>
        </row>
        <row r="1428">
          <cell r="H1428" t="str">
            <v>Васильев Евгений Александрович</v>
          </cell>
          <cell r="I1428" t="str">
            <v>39204811</v>
          </cell>
          <cell r="J1428" t="str">
            <v>Мастер</v>
          </cell>
        </row>
        <row r="1429">
          <cell r="H1429" t="str">
            <v>Хасаев Артур Нариманович</v>
          </cell>
          <cell r="I1429" t="str">
            <v>39206558</v>
          </cell>
          <cell r="J1429" t="str">
            <v>Мастер</v>
          </cell>
        </row>
        <row r="1430">
          <cell r="H1430" t="str">
            <v>Радченко Сергей Иванович</v>
          </cell>
          <cell r="I1430" t="str">
            <v>39204241</v>
          </cell>
          <cell r="J1430" t="str">
            <v>Оператор технологических установок</v>
          </cell>
        </row>
        <row r="1431">
          <cell r="H1431" t="str">
            <v>Муллаянов Айнур Альфирович</v>
          </cell>
          <cell r="I1431" t="str">
            <v>0000-00411</v>
          </cell>
          <cell r="J1431" t="str">
            <v>Оператор технологических установок</v>
          </cell>
        </row>
        <row r="1432">
          <cell r="H1432" t="str">
            <v>Морозов Даниил Александрович</v>
          </cell>
          <cell r="I1432" t="str">
            <v>39405026</v>
          </cell>
          <cell r="J1432" t="str">
            <v>Оператор технологических установок</v>
          </cell>
        </row>
        <row r="1433">
          <cell r="H1433" t="str">
            <v>Слободсков Евгений Александрович</v>
          </cell>
          <cell r="I1433" t="str">
            <v>39204663</v>
          </cell>
          <cell r="J1433" t="str">
            <v>Оператор технологических установок</v>
          </cell>
        </row>
        <row r="1434">
          <cell r="H1434" t="str">
            <v>Фролов Артем Владимирович</v>
          </cell>
          <cell r="I1434" t="str">
            <v>39404844</v>
          </cell>
          <cell r="J1434" t="str">
            <v>Оператор технологических установок</v>
          </cell>
        </row>
        <row r="1435">
          <cell r="H1435" t="str">
            <v>Халабузарь Дмитрий Леонидович</v>
          </cell>
          <cell r="I1435" t="str">
            <v>39205214</v>
          </cell>
          <cell r="J1435" t="str">
            <v>Машинист технологических насосов</v>
          </cell>
        </row>
        <row r="1436">
          <cell r="H1436" t="str">
            <v>Капаров Махач Назирханович</v>
          </cell>
          <cell r="I1436" t="str">
            <v>39404843</v>
          </cell>
          <cell r="J1436" t="str">
            <v>Машинист технологических насосов</v>
          </cell>
        </row>
        <row r="1437">
          <cell r="H1437" t="str">
            <v>Ахмедов Шамиль Нурмагомедович</v>
          </cell>
          <cell r="I1437" t="str">
            <v>39406296</v>
          </cell>
          <cell r="J1437" t="str">
            <v>Машинист технологических насосов</v>
          </cell>
        </row>
        <row r="1438">
          <cell r="H1438" t="str">
            <v>Журба Игорь Юрьевич</v>
          </cell>
          <cell r="I1438" t="str">
            <v>39406332</v>
          </cell>
          <cell r="J1438" t="str">
            <v>Машинист технологических насосов</v>
          </cell>
        </row>
        <row r="1439">
          <cell r="H1439" t="str">
            <v>Алексютенко Богдан Олегович</v>
          </cell>
          <cell r="I1439" t="str">
            <v>39406348</v>
          </cell>
          <cell r="J1439" t="str">
            <v>Машинист технологических насосов</v>
          </cell>
        </row>
        <row r="1440">
          <cell r="H1440" t="str">
            <v>Москиенко Василий Юрьевич</v>
          </cell>
          <cell r="I1440" t="str">
            <v>0000-00452</v>
          </cell>
          <cell r="J1440" t="str">
            <v>Машинист технологических насосов</v>
          </cell>
        </row>
        <row r="1441">
          <cell r="H1441" t="str">
            <v>Миллер Константин Леонидович</v>
          </cell>
          <cell r="I1441" t="str">
            <v>0000-00038</v>
          </cell>
          <cell r="J1441" t="str">
            <v>Слесарь по ремонту технологических установок</v>
          </cell>
        </row>
        <row r="1442">
          <cell r="H1442" t="str">
            <v>Токарев Иван Александрович</v>
          </cell>
          <cell r="I1442" t="str">
            <v>39406783</v>
          </cell>
          <cell r="J1442" t="str">
            <v>Слесарь по ремонту технологических установок</v>
          </cell>
        </row>
        <row r="1443">
          <cell r="H1443" t="str">
            <v>Шубенок Андрей Викторович</v>
          </cell>
          <cell r="I1443" t="str">
            <v>39206312</v>
          </cell>
          <cell r="J1443" t="str">
            <v>Машинист технологических насосов</v>
          </cell>
        </row>
        <row r="1444">
          <cell r="H1444" t="str">
            <v>Гамидов Ариф Алиэфендиевич</v>
          </cell>
          <cell r="I1444" t="str">
            <v>39406415</v>
          </cell>
          <cell r="J1444" t="str">
            <v>Машинист технологических насосов</v>
          </cell>
        </row>
        <row r="1445">
          <cell r="H1445" t="str">
            <v>Ситдиков Олег Раифович</v>
          </cell>
          <cell r="I1445" t="str">
            <v>39204260</v>
          </cell>
          <cell r="J1445" t="str">
            <v>Машинист технологических насосов</v>
          </cell>
        </row>
        <row r="1446">
          <cell r="H1446" t="str">
            <v>Шарапов Рифат Наркисович</v>
          </cell>
          <cell r="I1446" t="str">
            <v>39205337</v>
          </cell>
          <cell r="J1446" t="str">
            <v>Машинист технологических насосов</v>
          </cell>
        </row>
        <row r="1447">
          <cell r="H1447" t="str">
            <v>Мустафаев Ильгар Магир Оглы</v>
          </cell>
          <cell r="I1447" t="str">
            <v>39206821</v>
          </cell>
          <cell r="J1447" t="str">
            <v>Мастер</v>
          </cell>
        </row>
        <row r="1448">
          <cell r="H1448" t="str">
            <v>Гусев Ярослав Александрович</v>
          </cell>
          <cell r="I1448" t="str">
            <v>39204899</v>
          </cell>
          <cell r="J1448" t="str">
            <v>Мастер</v>
          </cell>
        </row>
        <row r="1449">
          <cell r="H1449" t="str">
            <v>Мазалов Олег Александрович</v>
          </cell>
          <cell r="I1449" t="str">
            <v>39406449</v>
          </cell>
          <cell r="J1449" t="str">
            <v>Слесарь - ремонтник</v>
          </cell>
        </row>
        <row r="1450">
          <cell r="H1450" t="str">
            <v>Кадецкий Андрей Юрьевич</v>
          </cell>
          <cell r="I1450" t="str">
            <v>39204707</v>
          </cell>
          <cell r="J1450" t="str">
            <v>Оператор технологических установок</v>
          </cell>
        </row>
        <row r="1451">
          <cell r="H1451" t="str">
            <v>Вашутин Артём Олегович</v>
          </cell>
          <cell r="I1451" t="str">
            <v>0000-00177</v>
          </cell>
          <cell r="J1451" t="str">
            <v>Оператор технологических установок</v>
          </cell>
        </row>
        <row r="1452">
          <cell r="H1452" t="str">
            <v>Нестеров Анатолий Александрович</v>
          </cell>
          <cell r="I1452" t="str">
            <v>39404916</v>
          </cell>
          <cell r="J1452" t="str">
            <v>Оператор технологических установок</v>
          </cell>
        </row>
        <row r="1453">
          <cell r="H1453" t="str">
            <v>Магомедов Мурад Магомедович</v>
          </cell>
          <cell r="I1453" t="str">
            <v>39406316</v>
          </cell>
          <cell r="J1453" t="str">
            <v>Машинист технологических насосов</v>
          </cell>
        </row>
        <row r="1454">
          <cell r="H1454" t="str">
            <v>Глебов Евгений Валерьевич</v>
          </cell>
          <cell r="I1454" t="str">
            <v>39205835</v>
          </cell>
          <cell r="J1454" t="str">
            <v>Машинист технологических насосов</v>
          </cell>
        </row>
        <row r="1455">
          <cell r="H1455" t="str">
            <v>Басов Дмитрий Александрович</v>
          </cell>
          <cell r="I1455" t="str">
            <v>39001093</v>
          </cell>
          <cell r="J1455" t="str">
            <v>Слесарь по ремонту технологических установок</v>
          </cell>
        </row>
        <row r="1456">
          <cell r="H1456" t="str">
            <v>Загуев Адлан Абубакарович</v>
          </cell>
          <cell r="I1456" t="str">
            <v>39406563</v>
          </cell>
          <cell r="J1456" t="str">
            <v>Машинист технологических насосов</v>
          </cell>
        </row>
        <row r="1457">
          <cell r="H1457" t="str">
            <v>Халимов Азат Рамилевич</v>
          </cell>
          <cell r="I1457" t="str">
            <v>39405890</v>
          </cell>
          <cell r="J1457" t="str">
            <v>Машинист технологических насосов</v>
          </cell>
        </row>
        <row r="1458">
          <cell r="H1458" t="str">
            <v>Орестенко Владислав Витальевич</v>
          </cell>
          <cell r="I1458" t="str">
            <v>39406344</v>
          </cell>
          <cell r="J1458" t="str">
            <v>Машинист технологических насосов</v>
          </cell>
        </row>
        <row r="1459">
          <cell r="H1459" t="str">
            <v>Бирюков Владимир Александрович</v>
          </cell>
          <cell r="I1459" t="str">
            <v>39205764</v>
          </cell>
          <cell r="J1459" t="str">
            <v>Машинист технологических насосов</v>
          </cell>
        </row>
        <row r="1460">
          <cell r="H1460" t="str">
            <v>Шарапов Ильфат Наркисович</v>
          </cell>
          <cell r="I1460" t="str">
            <v>39204686</v>
          </cell>
          <cell r="J1460" t="str">
            <v>Машинист технологических насосов</v>
          </cell>
        </row>
        <row r="1461">
          <cell r="H1461" t="str">
            <v>Хамзин Вадим Рахимьянович</v>
          </cell>
          <cell r="I1461" t="str">
            <v>39001396</v>
          </cell>
          <cell r="J1461" t="str">
            <v>Машинист технологических насосов</v>
          </cell>
        </row>
        <row r="1462">
          <cell r="H1462" t="str">
            <v>Гладких Александр Александрович</v>
          </cell>
          <cell r="I1462" t="str">
            <v>39205215</v>
          </cell>
          <cell r="J1462" t="str">
            <v>Машинист технологических насосов</v>
          </cell>
        </row>
        <row r="1463">
          <cell r="H1463" t="str">
            <v>Байбулатов Валерий Гафурянович</v>
          </cell>
          <cell r="I1463" t="str">
            <v>39404616</v>
          </cell>
          <cell r="J1463" t="str">
            <v>Машинист технологических насосов</v>
          </cell>
        </row>
        <row r="1464">
          <cell r="H1464" t="str">
            <v>Кушнир Василий Анатольевич</v>
          </cell>
          <cell r="I1464" t="str">
            <v>39001332</v>
          </cell>
          <cell r="J1464" t="str">
            <v>Мастер</v>
          </cell>
        </row>
        <row r="1465">
          <cell r="H1465" t="str">
            <v>Павлючков Евгений Юрьевич</v>
          </cell>
          <cell r="I1465" t="str">
            <v>39205459</v>
          </cell>
          <cell r="J1465" t="str">
            <v>Мастер</v>
          </cell>
        </row>
        <row r="1466">
          <cell r="H1466" t="str">
            <v>Кузнецов Александр Сергеевич</v>
          </cell>
          <cell r="I1466" t="str">
            <v>39404771</v>
          </cell>
          <cell r="J1466" t="str">
            <v>Слесарь по ремонту технологических установок</v>
          </cell>
        </row>
        <row r="1467">
          <cell r="H1467" t="str">
            <v>Елхин Евгений Александрович</v>
          </cell>
          <cell r="I1467" t="str">
            <v>39404763</v>
          </cell>
          <cell r="J1467" t="str">
            <v>Оператор технологических установок</v>
          </cell>
        </row>
        <row r="1468">
          <cell r="H1468" t="str">
            <v>Солдатов Глеб Евгеньевич</v>
          </cell>
          <cell r="I1468" t="str">
            <v>39406916</v>
          </cell>
          <cell r="J1468" t="str">
            <v>Оператор технологических установок</v>
          </cell>
        </row>
        <row r="1469">
          <cell r="H1469" t="str">
            <v>Данилов Евгений Павлович</v>
          </cell>
          <cell r="I1469" t="str">
            <v>39205698</v>
          </cell>
          <cell r="J1469" t="str">
            <v>Оператор технологических установок</v>
          </cell>
        </row>
        <row r="1470">
          <cell r="H1470" t="str">
            <v>Бабенко Иван Юрьевич</v>
          </cell>
          <cell r="I1470" t="str">
            <v>39406309</v>
          </cell>
          <cell r="J1470" t="str">
            <v>Оператор технологических установок</v>
          </cell>
        </row>
        <row r="1471">
          <cell r="H1471" t="str">
            <v>Морохов Иван Станиславович</v>
          </cell>
          <cell r="I1471" t="str">
            <v>39405744</v>
          </cell>
          <cell r="J1471" t="str">
            <v>Оператор технологических установок</v>
          </cell>
        </row>
        <row r="1472">
          <cell r="H1472" t="str">
            <v>Титоров Дмитрий Евгеньевич</v>
          </cell>
          <cell r="I1472" t="str">
            <v>39205260</v>
          </cell>
          <cell r="J1472" t="str">
            <v>Оператор технологических установок</v>
          </cell>
        </row>
        <row r="1473">
          <cell r="H1473" t="str">
            <v>Хасанов Артур Аслямович</v>
          </cell>
          <cell r="I1473" t="str">
            <v>39406242</v>
          </cell>
          <cell r="J1473" t="str">
            <v>Машинист технологических насосов</v>
          </cell>
        </row>
        <row r="1474">
          <cell r="H1474" t="str">
            <v>Зоренко Иван Олегович</v>
          </cell>
          <cell r="I1474" t="str">
            <v>39404679</v>
          </cell>
          <cell r="J1474" t="str">
            <v>Машинист технологических насосов</v>
          </cell>
        </row>
        <row r="1475">
          <cell r="H1475" t="str">
            <v>Каметов Данил Игоревич</v>
          </cell>
          <cell r="I1475" t="str">
            <v>39406812</v>
          </cell>
          <cell r="J1475" t="str">
            <v>Машинист технологических насосов</v>
          </cell>
        </row>
        <row r="1476">
          <cell r="H1476" t="str">
            <v>Вошняев Максим Юрьевич</v>
          </cell>
          <cell r="I1476" t="str">
            <v>0000-00454</v>
          </cell>
          <cell r="J1476" t="str">
            <v>Машинист технологических насосов</v>
          </cell>
        </row>
        <row r="1477">
          <cell r="H1477" t="str">
            <v>Согин Павел Евгеньевич</v>
          </cell>
          <cell r="I1477" t="str">
            <v>39405375</v>
          </cell>
          <cell r="J1477" t="str">
            <v>Машинист технологических насосов</v>
          </cell>
        </row>
        <row r="1478">
          <cell r="H1478" t="str">
            <v>Никитин Никита Юрьевич</v>
          </cell>
          <cell r="I1478" t="str">
            <v>39205676</v>
          </cell>
          <cell r="J1478" t="str">
            <v>Машинист технологических насосов</v>
          </cell>
        </row>
        <row r="1479">
          <cell r="H1479" t="str">
            <v>Евтушенко Иван Евгеньевич</v>
          </cell>
          <cell r="I1479" t="str">
            <v>39406878</v>
          </cell>
          <cell r="J1479" t="str">
            <v>Машинист технологических насосов</v>
          </cell>
        </row>
        <row r="1480">
          <cell r="H1480" t="str">
            <v>Хорошевский Андрей Андреевич</v>
          </cell>
          <cell r="I1480" t="str">
            <v>39406991</v>
          </cell>
          <cell r="J1480" t="str">
            <v>Машинист технологических насосов</v>
          </cell>
        </row>
        <row r="1481">
          <cell r="H1481" t="str">
            <v>Эмиров Раид Агабегович</v>
          </cell>
          <cell r="I1481" t="str">
            <v>39406775</v>
          </cell>
          <cell r="J1481" t="str">
            <v>Машинист технологических насосов</v>
          </cell>
        </row>
        <row r="1482">
          <cell r="H1482" t="str">
            <v>Хорош Антон Анатольевич</v>
          </cell>
          <cell r="I1482" t="str">
            <v>39205287</v>
          </cell>
          <cell r="J1482" t="str">
            <v>Машинист технологических насосов</v>
          </cell>
        </row>
        <row r="1483">
          <cell r="H1483" t="str">
            <v>Мехтиев Фахраддин Эльдарович</v>
          </cell>
          <cell r="I1483" t="str">
            <v>39204344</v>
          </cell>
          <cell r="J1483" t="str">
            <v>Мастер по ремонту оборудования</v>
          </cell>
        </row>
        <row r="1484">
          <cell r="H1484" t="str">
            <v>Хасанов Руслан Аслямович</v>
          </cell>
          <cell r="I1484" t="str">
            <v>39404596</v>
          </cell>
          <cell r="J1484" t="str">
            <v>Мастер по ремонту оборудования</v>
          </cell>
        </row>
        <row r="1485">
          <cell r="H1485" t="str">
            <v>Бичаев Исмаил Зайндиевич</v>
          </cell>
          <cell r="I1485" t="str">
            <v>39205586</v>
          </cell>
          <cell r="J1485" t="str">
            <v>Слесарь - ремонтник</v>
          </cell>
        </row>
        <row r="1486">
          <cell r="H1486" t="str">
            <v>Бабенко Александр Антонович</v>
          </cell>
          <cell r="I1486" t="str">
            <v>39203933</v>
          </cell>
          <cell r="J1486" t="str">
            <v>Слесарь - ремонтник</v>
          </cell>
        </row>
        <row r="1487">
          <cell r="H1487" t="str">
            <v>Алгираев Саид-Эми Абдуллаевич</v>
          </cell>
          <cell r="I1487" t="str">
            <v>39205601</v>
          </cell>
          <cell r="J1487" t="str">
            <v>Слесарь - ремонтник</v>
          </cell>
        </row>
        <row r="1488">
          <cell r="H1488" t="str">
            <v>Долгов Сергей Анатольевич</v>
          </cell>
          <cell r="I1488" t="str">
            <v>39205622</v>
          </cell>
          <cell r="J1488" t="str">
            <v>Слесарь - ремонтник</v>
          </cell>
        </row>
        <row r="1489">
          <cell r="H1489" t="str">
            <v>Туранцев Андрей Николаевич</v>
          </cell>
          <cell r="I1489" t="str">
            <v>39405638</v>
          </cell>
          <cell r="J1489" t="str">
            <v>Слесарь - ремонтник</v>
          </cell>
        </row>
        <row r="1490">
          <cell r="H1490" t="str">
            <v>Некрасов Сергей Николаевич</v>
          </cell>
          <cell r="I1490" t="str">
            <v>39204475</v>
          </cell>
          <cell r="J1490" t="str">
            <v>Слесарь - ремонтник</v>
          </cell>
        </row>
        <row r="1491">
          <cell r="H1491" t="str">
            <v>Разгоняев Максим Анатольевич</v>
          </cell>
          <cell r="I1491" t="str">
            <v>39205229</v>
          </cell>
          <cell r="J1491" t="str">
            <v>Слесарь - ремонтник</v>
          </cell>
        </row>
        <row r="1492">
          <cell r="H1492" t="str">
            <v>Мамергов Иса Адамович</v>
          </cell>
          <cell r="I1492" t="str">
            <v>39205604</v>
          </cell>
          <cell r="J1492" t="str">
            <v>Слесарь - ремонтник</v>
          </cell>
        </row>
        <row r="1493">
          <cell r="H1493" t="str">
            <v>Швецова Елена Борисовна</v>
          </cell>
          <cell r="I1493" t="str">
            <v>39205134</v>
          </cell>
          <cell r="J1493" t="str">
            <v>Оператор пульта управления в добыче нефти и газа</v>
          </cell>
        </row>
        <row r="1494">
          <cell r="H1494" t="str">
            <v>Никифоров Всеволод Васильевич</v>
          </cell>
          <cell r="I1494" t="str">
            <v>39404942</v>
          </cell>
          <cell r="J1494" t="str">
            <v>Оператор пульта управления в добыче нефти и газа</v>
          </cell>
        </row>
        <row r="1495">
          <cell r="H1495" t="str">
            <v>Гареева Диана Александровна</v>
          </cell>
          <cell r="I1495" t="str">
            <v>39406481</v>
          </cell>
          <cell r="J1495" t="str">
            <v>Оператор пульта управления в добыче нефти и газа</v>
          </cell>
        </row>
        <row r="1496">
          <cell r="H1496" t="str">
            <v>Бахшалиев Заур Адалат оглы</v>
          </cell>
          <cell r="I1496" t="str">
            <v>39405116</v>
          </cell>
          <cell r="J1496" t="str">
            <v>Оператор пульта управления в добыче нефти и газа</v>
          </cell>
        </row>
        <row r="1497">
          <cell r="H1497" t="str">
            <v>Перфецкая Светлана Васильевна</v>
          </cell>
          <cell r="I1497" t="str">
            <v>39406404</v>
          </cell>
          <cell r="J1497" t="str">
            <v>Оператор пульта управления в добыче нефти и газа</v>
          </cell>
        </row>
        <row r="1498">
          <cell r="H1498" t="str">
            <v>Харланова Инна Антоновна</v>
          </cell>
          <cell r="I1498" t="str">
            <v>39405961</v>
          </cell>
          <cell r="J1498" t="str">
            <v>Распределитель работ</v>
          </cell>
        </row>
        <row r="1499">
          <cell r="H1499" t="str">
            <v>Фирстова Алёна Олеговна</v>
          </cell>
          <cell r="I1499" t="str">
            <v>39205359</v>
          </cell>
          <cell r="J1499" t="str">
            <v>Распределитель работ</v>
          </cell>
        </row>
        <row r="1500">
          <cell r="H1500" t="str">
            <v>Костицын Максим Владимирович</v>
          </cell>
          <cell r="I1500" t="str">
            <v>39204671</v>
          </cell>
          <cell r="J1500" t="str">
            <v>Специалист</v>
          </cell>
        </row>
        <row r="1501">
          <cell r="H1501" t="str">
            <v>Ибрагимов Арсен Ибрагимович</v>
          </cell>
          <cell r="I1501" t="str">
            <v>39205445</v>
          </cell>
          <cell r="J1501" t="str">
            <v>Начальник цеха</v>
          </cell>
        </row>
        <row r="1502">
          <cell r="H1502" t="str">
            <v>Горшков Александр Александрович</v>
          </cell>
          <cell r="I1502" t="str">
            <v>39204770</v>
          </cell>
          <cell r="J1502" t="str">
            <v>Заместитель начальника цеха</v>
          </cell>
        </row>
        <row r="1503">
          <cell r="H1503" t="str">
            <v>Гавриловский Станислав Юрьевич</v>
          </cell>
          <cell r="I1503" t="str">
            <v>39206498</v>
          </cell>
          <cell r="J1503" t="str">
            <v>Ведущий инженер</v>
          </cell>
        </row>
        <row r="1504">
          <cell r="H1504" t="str">
            <v>Степанов Александр Иванович</v>
          </cell>
          <cell r="I1504" t="str">
            <v>39205492</v>
          </cell>
          <cell r="J1504" t="str">
            <v>Старший механик</v>
          </cell>
        </row>
        <row r="1505">
          <cell r="H1505" t="str">
            <v>Черкасов Михаил Иванович</v>
          </cell>
          <cell r="I1505" t="str">
            <v>39202620</v>
          </cell>
          <cell r="J1505" t="str">
            <v>Механик</v>
          </cell>
        </row>
        <row r="1506">
          <cell r="H1506" t="str">
            <v>Гуляева Светлана Евгеньевна</v>
          </cell>
          <cell r="I1506" t="str">
            <v>39206156</v>
          </cell>
          <cell r="J1506" t="str">
            <v>Технолог сменный</v>
          </cell>
        </row>
        <row r="1507">
          <cell r="H1507" t="str">
            <v>Осьмухина Екатерина Геннадьевна</v>
          </cell>
          <cell r="I1507" t="str">
            <v>39205283</v>
          </cell>
          <cell r="J1507" t="str">
            <v>Технолог сменный</v>
          </cell>
        </row>
        <row r="1508">
          <cell r="H1508" t="str">
            <v>Андриенко Игорь Станиславович</v>
          </cell>
          <cell r="I1508" t="str">
            <v>39205323</v>
          </cell>
          <cell r="J1508" t="str">
            <v>Технолог сменный</v>
          </cell>
        </row>
        <row r="1509">
          <cell r="H1509" t="str">
            <v>Евсеенко Василий Николаевич</v>
          </cell>
          <cell r="I1509" t="str">
            <v>39203871</v>
          </cell>
          <cell r="J1509" t="str">
            <v>Технолог сменный</v>
          </cell>
        </row>
        <row r="1510">
          <cell r="H1510" t="str">
            <v>Магомадов Халад Русланович</v>
          </cell>
          <cell r="I1510" t="str">
            <v>39405879</v>
          </cell>
          <cell r="J1510" t="str">
            <v>Заместитель начальника цеха</v>
          </cell>
        </row>
        <row r="1511">
          <cell r="H1511" t="str">
            <v>Кононенко Алексей Геннадьевич</v>
          </cell>
          <cell r="I1511" t="str">
            <v>39205248</v>
          </cell>
          <cell r="J1511" t="str">
            <v>Ведущий инженер</v>
          </cell>
        </row>
        <row r="1512">
          <cell r="H1512" t="str">
            <v>Стрюков Сергей Олегович</v>
          </cell>
          <cell r="I1512" t="str">
            <v>39404713</v>
          </cell>
          <cell r="J1512" t="str">
            <v>Техник</v>
          </cell>
        </row>
        <row r="1513">
          <cell r="H1513" t="str">
            <v>Туракулов Акмалжон Шавкатович</v>
          </cell>
          <cell r="I1513" t="str">
            <v>39406649</v>
          </cell>
          <cell r="J1513" t="str">
            <v>Ведущий инженер</v>
          </cell>
        </row>
        <row r="1514">
          <cell r="H1514" t="str">
            <v>Козика Вячеслав Владимирович</v>
          </cell>
          <cell r="I1514" t="str">
            <v>39204976</v>
          </cell>
          <cell r="J1514" t="str">
            <v>Мастер по добыче нефти, газа и конденсата</v>
          </cell>
        </row>
        <row r="1515">
          <cell r="H1515" t="str">
            <v>Маслий Александр Дмитриевич</v>
          </cell>
          <cell r="I1515" t="str">
            <v>39204657</v>
          </cell>
          <cell r="J1515" t="str">
            <v>Оператор по добыче нефти и газа</v>
          </cell>
        </row>
        <row r="1516">
          <cell r="H1516" t="str">
            <v>Китов Алексей Николаевич</v>
          </cell>
          <cell r="I1516" t="str">
            <v>39204620</v>
          </cell>
          <cell r="J1516" t="str">
            <v>Оператор по добыче нефти и газа</v>
          </cell>
        </row>
        <row r="1517">
          <cell r="H1517" t="str">
            <v>Багрий Василий Васильевич</v>
          </cell>
          <cell r="I1517" t="str">
            <v>39205975</v>
          </cell>
          <cell r="J1517" t="str">
            <v>Оператор по добыче нефти и газа</v>
          </cell>
        </row>
        <row r="1518">
          <cell r="H1518" t="str">
            <v>Тулузаков Владимир Михайлович</v>
          </cell>
          <cell r="I1518" t="str">
            <v>39204662</v>
          </cell>
          <cell r="J1518" t="str">
            <v>Оператор по добыче нефти и газа</v>
          </cell>
        </row>
        <row r="1519">
          <cell r="H1519" t="str">
            <v>Махьянов Эдуард Эмирович</v>
          </cell>
          <cell r="I1519" t="str">
            <v>39203917</v>
          </cell>
          <cell r="J1519" t="str">
            <v>Оператор по добыче нефти и газа</v>
          </cell>
        </row>
        <row r="1520">
          <cell r="H1520" t="str">
            <v>Кочергин Илья Владимирович</v>
          </cell>
          <cell r="I1520" t="str">
            <v>39406445</v>
          </cell>
          <cell r="J1520" t="str">
            <v>Оператор по добыче нефти и газа</v>
          </cell>
        </row>
        <row r="1521">
          <cell r="H1521" t="str">
            <v>Тодоришин Даниил Витальевич</v>
          </cell>
          <cell r="I1521" t="str">
            <v>0000-00383</v>
          </cell>
          <cell r="J1521" t="str">
            <v>Оператор по добыче нефти и газа</v>
          </cell>
        </row>
        <row r="1522">
          <cell r="H1522" t="str">
            <v>Пельментиков Дмитрий Евгеньевич</v>
          </cell>
          <cell r="I1522" t="str">
            <v>0000-00230</v>
          </cell>
          <cell r="J1522" t="str">
            <v>Оператор по добыче нефти и газа</v>
          </cell>
        </row>
        <row r="1523">
          <cell r="H1523" t="str">
            <v>Перфецкий Михаил Эдуардович</v>
          </cell>
          <cell r="I1523" t="str">
            <v>39405870</v>
          </cell>
          <cell r="J1523" t="str">
            <v>Мастер по добыче нефти, газа и конденсата</v>
          </cell>
        </row>
        <row r="1524">
          <cell r="H1524" t="str">
            <v>Дружкова Рамиля Рафильевна</v>
          </cell>
          <cell r="I1524" t="str">
            <v>39204635</v>
          </cell>
          <cell r="J1524" t="str">
            <v>Оператор по добыче нефти и газа</v>
          </cell>
        </row>
        <row r="1525">
          <cell r="H1525" t="str">
            <v>Зубаилов Джабраил Зубаилович</v>
          </cell>
          <cell r="I1525" t="str">
            <v>39206016</v>
          </cell>
          <cell r="J1525" t="str">
            <v>Оператор по добыче нефти и газа</v>
          </cell>
        </row>
        <row r="1526">
          <cell r="H1526" t="str">
            <v>Пашаев Заурбек Султанович</v>
          </cell>
          <cell r="I1526" t="str">
            <v>39406602</v>
          </cell>
          <cell r="J1526" t="str">
            <v>Оператор по добыче нефти и газа</v>
          </cell>
        </row>
        <row r="1527">
          <cell r="H1527" t="str">
            <v>Дубов Сергей Ильич</v>
          </cell>
          <cell r="I1527" t="str">
            <v>39405033</v>
          </cell>
          <cell r="J1527" t="str">
            <v>Оператор по добыче нефти и газа</v>
          </cell>
        </row>
        <row r="1528">
          <cell r="H1528" t="str">
            <v>Буделев Денис Александрович</v>
          </cell>
          <cell r="I1528" t="str">
            <v>39206468</v>
          </cell>
          <cell r="J1528" t="str">
            <v>Оператор по добыче нефти и газа</v>
          </cell>
        </row>
        <row r="1529">
          <cell r="H1529" t="str">
            <v>Куделин Руслан Игоревич</v>
          </cell>
          <cell r="I1529" t="str">
            <v>39204655</v>
          </cell>
          <cell r="J1529" t="str">
            <v>Оператор по добыче нефти и газа</v>
          </cell>
        </row>
        <row r="1530">
          <cell r="H1530" t="str">
            <v>Малышев Александр Сергеевич</v>
          </cell>
          <cell r="I1530" t="str">
            <v>39206060</v>
          </cell>
          <cell r="J1530" t="str">
            <v>Оператор по добыче нефти и газа</v>
          </cell>
        </row>
        <row r="1531">
          <cell r="H1531" t="str">
            <v>Лукин Роман Васильевич</v>
          </cell>
          <cell r="I1531" t="str">
            <v>39205992</v>
          </cell>
          <cell r="J1531" t="str">
            <v>Оператор по добыче нефти и газа</v>
          </cell>
        </row>
        <row r="1532">
          <cell r="H1532" t="str">
            <v>Михайлов Юрий Александрович</v>
          </cell>
          <cell r="I1532" t="str">
            <v>39204632</v>
          </cell>
          <cell r="J1532" t="str">
            <v>Оператор по добыче нефти и газа</v>
          </cell>
        </row>
        <row r="1533">
          <cell r="H1533" t="str">
            <v>Нечитайло Алексей Николаевич</v>
          </cell>
          <cell r="I1533" t="str">
            <v>39204660</v>
          </cell>
          <cell r="J1533" t="str">
            <v>Оператор по добыче нефти и газа</v>
          </cell>
        </row>
        <row r="1534">
          <cell r="H1534" t="str">
            <v>Новосёлов Алексей Юрьевич</v>
          </cell>
          <cell r="I1534" t="str">
            <v>39204412</v>
          </cell>
          <cell r="J1534" t="str">
            <v>Мастер по добыче нефти, газа и конденсата</v>
          </cell>
        </row>
        <row r="1535">
          <cell r="H1535" t="str">
            <v>Баталин Алексей Владимирович</v>
          </cell>
          <cell r="I1535" t="str">
            <v>39204385</v>
          </cell>
          <cell r="J1535" t="str">
            <v>Мастер по добыче нефти, газа и конденсата</v>
          </cell>
        </row>
        <row r="1536">
          <cell r="H1536" t="str">
            <v>Турыгин Виктор Викторович</v>
          </cell>
          <cell r="I1536" t="str">
            <v>39204416</v>
          </cell>
          <cell r="J1536" t="str">
            <v>Оператор по добыче нефти и газа</v>
          </cell>
        </row>
        <row r="1537">
          <cell r="H1537" t="str">
            <v>Могильников Петр Николаевич</v>
          </cell>
          <cell r="I1537" t="str">
            <v>39203930</v>
          </cell>
          <cell r="J1537" t="str">
            <v>Оператор по добыче нефти и газа</v>
          </cell>
        </row>
        <row r="1538">
          <cell r="H1538" t="str">
            <v>Устилимов Сергей Анатольевич</v>
          </cell>
          <cell r="I1538" t="str">
            <v>39405545</v>
          </cell>
          <cell r="J1538" t="str">
            <v>Оператор по добыче нефти и газа</v>
          </cell>
        </row>
        <row r="1539">
          <cell r="H1539" t="str">
            <v>Пискунов Михаил Анатольевич</v>
          </cell>
          <cell r="I1539" t="str">
            <v>39204424</v>
          </cell>
          <cell r="J1539" t="str">
            <v>Оператор по добыче нефти и газа</v>
          </cell>
        </row>
        <row r="1540">
          <cell r="H1540" t="str">
            <v>Суднишников Андрей Сергеевич</v>
          </cell>
          <cell r="I1540" t="str">
            <v>39204396</v>
          </cell>
          <cell r="J1540" t="str">
            <v>Оператор по добыче нефти и газа</v>
          </cell>
        </row>
        <row r="1541">
          <cell r="H1541" t="str">
            <v>Конюхов Денис Алексеевич</v>
          </cell>
          <cell r="I1541" t="str">
            <v>39206008</v>
          </cell>
          <cell r="J1541" t="str">
            <v>Оператор по добыче нефти и газа</v>
          </cell>
        </row>
        <row r="1542">
          <cell r="H1542" t="str">
            <v>Ничик Александр Григорьевич</v>
          </cell>
          <cell r="I1542" t="str">
            <v>39204414</v>
          </cell>
          <cell r="J1542" t="str">
            <v>Оператор по добыче нефти и газа</v>
          </cell>
        </row>
        <row r="1543">
          <cell r="H1543" t="str">
            <v>Маликов Степан Андреевич</v>
          </cell>
          <cell r="I1543" t="str">
            <v>39405658</v>
          </cell>
          <cell r="J1543" t="str">
            <v>Оператор по добыче нефти и газа</v>
          </cell>
        </row>
        <row r="1544">
          <cell r="H1544" t="str">
            <v>Касимов Айлар Гюльбалаевич</v>
          </cell>
          <cell r="I1544" t="str">
            <v>39203872</v>
          </cell>
          <cell r="J1544" t="str">
            <v>Мастер по добыче нефти, газа и конденсата</v>
          </cell>
        </row>
        <row r="1545">
          <cell r="H1545" t="str">
            <v>Жалбэ Вячеслав Васильевич</v>
          </cell>
          <cell r="I1545" t="str">
            <v>39205640</v>
          </cell>
          <cell r="J1545" t="str">
            <v>Мастер по добыче нефти, газа и конденсата</v>
          </cell>
        </row>
        <row r="1546">
          <cell r="H1546" t="str">
            <v>Качар Евгений Иванович</v>
          </cell>
          <cell r="I1546" t="str">
            <v>39205016</v>
          </cell>
          <cell r="J1546" t="str">
            <v>Мастер по добыче нефти, газа и конденсата</v>
          </cell>
        </row>
        <row r="1547">
          <cell r="H1547" t="str">
            <v>Свиридов Александр Юрьевич</v>
          </cell>
          <cell r="I1547" t="str">
            <v>39204332</v>
          </cell>
          <cell r="J1547" t="str">
            <v>Оператор по добыче нефти и газа</v>
          </cell>
        </row>
        <row r="1548">
          <cell r="H1548" t="str">
            <v>Суздальцев Денис Николаевич</v>
          </cell>
          <cell r="I1548" t="str">
            <v>39406735</v>
          </cell>
          <cell r="J1548" t="str">
            <v>Оператор по добыче нефти и газа</v>
          </cell>
        </row>
        <row r="1549">
          <cell r="H1549" t="str">
            <v>Гулианц Самвел Сергеевич</v>
          </cell>
          <cell r="I1549" t="str">
            <v>39204317</v>
          </cell>
          <cell r="J1549" t="str">
            <v>Оператор по добыче нефти и газа</v>
          </cell>
        </row>
        <row r="1550">
          <cell r="H1550" t="str">
            <v>Чобану Григорий Васильевич</v>
          </cell>
          <cell r="I1550" t="str">
            <v>39204366</v>
          </cell>
          <cell r="J1550" t="str">
            <v>Оператор по добыче нефти и газа</v>
          </cell>
        </row>
        <row r="1551">
          <cell r="H1551" t="str">
            <v>Наклёвкин Илья Сергеевич</v>
          </cell>
          <cell r="I1551" t="str">
            <v>39204328</v>
          </cell>
          <cell r="J1551" t="str">
            <v>Оператор по добыче нефти и газа</v>
          </cell>
        </row>
        <row r="1552">
          <cell r="H1552" t="str">
            <v>Тухватуллин Эльдар Ульфатович</v>
          </cell>
          <cell r="I1552" t="str">
            <v>39204337</v>
          </cell>
          <cell r="J1552" t="str">
            <v>Оператор по добыче нефти и газа</v>
          </cell>
        </row>
        <row r="1553">
          <cell r="H1553" t="str">
            <v>Катрошенко Григорий Петрович</v>
          </cell>
          <cell r="I1553" t="str">
            <v>39406561</v>
          </cell>
          <cell r="J1553" t="str">
            <v>Оператор по добыче нефти и газа</v>
          </cell>
        </row>
        <row r="1554">
          <cell r="H1554" t="str">
            <v>Безуглый Виталий Викторович</v>
          </cell>
          <cell r="I1554" t="str">
            <v>39205195</v>
          </cell>
          <cell r="J1554" t="str">
            <v>Оператор по добыче нефти и газа</v>
          </cell>
        </row>
        <row r="1555">
          <cell r="H1555" t="str">
            <v>Сабиров Рамиль Дамирович</v>
          </cell>
          <cell r="I1555" t="str">
            <v>39205197</v>
          </cell>
          <cell r="J1555" t="str">
            <v>Оператор по добыче нефти и газа</v>
          </cell>
        </row>
        <row r="1556">
          <cell r="H1556" t="str">
            <v>Малджанов Мубариз Джуджуй</v>
          </cell>
          <cell r="I1556" t="str">
            <v>39205200</v>
          </cell>
          <cell r="J1556" t="str">
            <v>Оператор по добыче нефти и газа</v>
          </cell>
        </row>
        <row r="1557">
          <cell r="H1557" t="str">
            <v>Бушдиев Низами Магомедович</v>
          </cell>
          <cell r="I1557" t="str">
            <v>39205169</v>
          </cell>
          <cell r="J1557" t="str">
            <v>Оператор по добыче нефти и газа</v>
          </cell>
        </row>
        <row r="1558">
          <cell r="H1558" t="str">
            <v>Сулько Михаил Григорьевич</v>
          </cell>
          <cell r="I1558" t="str">
            <v>39205198</v>
          </cell>
          <cell r="J1558" t="str">
            <v>Мастер по добыче нефти, газа и конденсата</v>
          </cell>
        </row>
        <row r="1559">
          <cell r="H1559" t="str">
            <v>Подлиповский Андрей Алексеевич</v>
          </cell>
          <cell r="I1559" t="str">
            <v>39404666</v>
          </cell>
          <cell r="J1559" t="str">
            <v>Мастер по добыче нефти, газа и конденсата</v>
          </cell>
        </row>
        <row r="1560">
          <cell r="H1560" t="str">
            <v>Панин Ярослав Андреевич</v>
          </cell>
          <cell r="I1560" t="str">
            <v>39406292</v>
          </cell>
          <cell r="J1560" t="str">
            <v>Оператор по добыче нефти и газа</v>
          </cell>
        </row>
        <row r="1561">
          <cell r="H1561" t="str">
            <v>Лушников Андрей Александрович</v>
          </cell>
          <cell r="I1561" t="str">
            <v>0000-00155</v>
          </cell>
          <cell r="J1561" t="str">
            <v>Оператор по добыче нефти и газа</v>
          </cell>
        </row>
        <row r="1562">
          <cell r="H1562" t="str">
            <v>Шайбаков Алексей Геннадьевич</v>
          </cell>
          <cell r="I1562" t="str">
            <v>39406874</v>
          </cell>
          <cell r="J1562" t="str">
            <v>Оператор по добыче нефти и газа</v>
          </cell>
        </row>
        <row r="1563">
          <cell r="H1563" t="str">
            <v>Давлетбаков Динур Ильнурович</v>
          </cell>
          <cell r="I1563" t="str">
            <v>39406854</v>
          </cell>
          <cell r="J1563" t="str">
            <v>Оператор по добыче нефти и газа</v>
          </cell>
        </row>
        <row r="1564">
          <cell r="H1564" t="str">
            <v>Намазов Тельман Таги Оглы</v>
          </cell>
          <cell r="I1564" t="str">
            <v>39203976</v>
          </cell>
          <cell r="J1564" t="str">
            <v>Мастер по добыче нефти, газа и конденсата</v>
          </cell>
        </row>
        <row r="1565">
          <cell r="H1565" t="str">
            <v>Малахов Павел Владимирович</v>
          </cell>
          <cell r="I1565" t="str">
            <v>39405154</v>
          </cell>
          <cell r="J1565" t="str">
            <v>Оператор по добыче нефти и газа</v>
          </cell>
        </row>
        <row r="1566">
          <cell r="H1566" t="str">
            <v>Даутов Радик Фаритович</v>
          </cell>
          <cell r="I1566" t="str">
            <v>39205494</v>
          </cell>
          <cell r="J1566" t="str">
            <v>Оператор по добыче нефти и газа</v>
          </cell>
        </row>
        <row r="1567">
          <cell r="H1567" t="str">
            <v>Изубчиков Дмитрий Михайлович</v>
          </cell>
          <cell r="I1567" t="str">
            <v>39204664</v>
          </cell>
          <cell r="J1567" t="str">
            <v>Оператор по добыче нефти и газа</v>
          </cell>
        </row>
        <row r="1568">
          <cell r="H1568" t="str">
            <v>Майнгардт Андрей Владимирович</v>
          </cell>
          <cell r="I1568" t="str">
            <v>39405848</v>
          </cell>
          <cell r="J1568" t="str">
            <v>Оператор по добыче нефти и газа</v>
          </cell>
        </row>
        <row r="1569">
          <cell r="H1569" t="str">
            <v>Драный Евгений Игоревич</v>
          </cell>
          <cell r="I1569" t="str">
            <v>39204964</v>
          </cell>
          <cell r="J1569" t="str">
            <v>Оператор по добыче нефти и газа</v>
          </cell>
        </row>
        <row r="1570">
          <cell r="H1570" t="str">
            <v>Щегловский Николай Анатольевич</v>
          </cell>
          <cell r="I1570" t="str">
            <v>39203776</v>
          </cell>
          <cell r="J1570" t="str">
            <v>Мастер по добыче нефти, газа и конденсата</v>
          </cell>
        </row>
        <row r="1571">
          <cell r="H1571" t="str">
            <v>Боровских Сергей Петрович</v>
          </cell>
          <cell r="I1571" t="str">
            <v>39205371</v>
          </cell>
          <cell r="J1571" t="str">
            <v>Оператор по добыче нефти и газа</v>
          </cell>
        </row>
        <row r="1572">
          <cell r="H1572" t="str">
            <v>Лобачев Александр Владимирович</v>
          </cell>
          <cell r="I1572" t="str">
            <v>39205433</v>
          </cell>
          <cell r="J1572" t="str">
            <v>Оператор по добыче нефти и газа</v>
          </cell>
        </row>
        <row r="1573">
          <cell r="H1573" t="str">
            <v>Ханбабаев Акиф Мирсейинович</v>
          </cell>
          <cell r="I1573" t="str">
            <v>39205380</v>
          </cell>
          <cell r="J1573" t="str">
            <v>Оператор по добыче нефти и газа</v>
          </cell>
        </row>
        <row r="1574">
          <cell r="H1574" t="str">
            <v>Тарасенко Иван Сергеевич</v>
          </cell>
          <cell r="I1574" t="str">
            <v>39205662</v>
          </cell>
          <cell r="J1574" t="str">
            <v>Оператор по добыче нефти и газа</v>
          </cell>
        </row>
        <row r="1575">
          <cell r="H1575" t="str">
            <v>Павлов Сергей Николаевич</v>
          </cell>
          <cell r="I1575" t="str">
            <v>39205476</v>
          </cell>
          <cell r="J1575" t="str">
            <v>Оператор по добыче нефти и газа</v>
          </cell>
        </row>
        <row r="1576">
          <cell r="H1576" t="str">
            <v>Акзигитова Эльвера Мидхатовна</v>
          </cell>
          <cell r="I1576" t="str">
            <v>39205403</v>
          </cell>
          <cell r="J1576" t="str">
            <v>Оператор по добыче нефти и газа</v>
          </cell>
        </row>
        <row r="1577">
          <cell r="H1577" t="str">
            <v>Лисицкий Руслан Михайлович</v>
          </cell>
          <cell r="I1577" t="str">
            <v>39205269</v>
          </cell>
          <cell r="J1577" t="str">
            <v>Оператор по добыче нефти и газа</v>
          </cell>
        </row>
        <row r="1578">
          <cell r="H1578" t="str">
            <v>Каримов Марсель Анфалович</v>
          </cell>
          <cell r="I1578" t="str">
            <v>39205663</v>
          </cell>
          <cell r="J1578" t="str">
            <v>Оператор по добыче нефти и газа</v>
          </cell>
        </row>
        <row r="1579">
          <cell r="H1579" t="str">
            <v>Конобеев Иван Максимович</v>
          </cell>
          <cell r="I1579" t="str">
            <v>39406890</v>
          </cell>
          <cell r="J1579" t="str">
            <v>Оператор по добыче нефти и газа</v>
          </cell>
        </row>
        <row r="1580">
          <cell r="H1580" t="str">
            <v>Бабенко Александр Владимирович</v>
          </cell>
          <cell r="I1580" t="str">
            <v>39405756</v>
          </cell>
          <cell r="J1580" t="str">
            <v>Мастер по добыче нефти, газа и конденсата</v>
          </cell>
        </row>
        <row r="1581">
          <cell r="H1581" t="str">
            <v>Лебедюк Василий Степанович</v>
          </cell>
          <cell r="I1581" t="str">
            <v>39204006</v>
          </cell>
          <cell r="J1581" t="str">
            <v>Оператор по добыче нефти и газа</v>
          </cell>
        </row>
        <row r="1582">
          <cell r="H1582" t="str">
            <v>Антонов Алексей Юрьевич</v>
          </cell>
          <cell r="I1582" t="str">
            <v>39205379</v>
          </cell>
          <cell r="J1582" t="str">
            <v>Оператор по добыче нефти и газа</v>
          </cell>
        </row>
        <row r="1583">
          <cell r="H1583" t="str">
            <v>Нараев Александр Александрович</v>
          </cell>
          <cell r="I1583" t="str">
            <v>39205506</v>
          </cell>
          <cell r="J1583" t="str">
            <v>Оператор по добыче нефти и газа</v>
          </cell>
        </row>
        <row r="1584">
          <cell r="H1584" t="str">
            <v>Созонов Артём Сергеевич</v>
          </cell>
          <cell r="I1584" t="str">
            <v>39205449</v>
          </cell>
          <cell r="J1584" t="str">
            <v>Оператор по добыче нефти и газа</v>
          </cell>
        </row>
        <row r="1585">
          <cell r="H1585" t="str">
            <v>Николаева Валентина Николаевна</v>
          </cell>
          <cell r="I1585" t="str">
            <v>39205520</v>
          </cell>
          <cell r="J1585" t="str">
            <v>Оператор по добыче нефти и газа</v>
          </cell>
        </row>
        <row r="1586">
          <cell r="H1586" t="str">
            <v>Омигов Виктор Борисович</v>
          </cell>
          <cell r="I1586" t="str">
            <v>39203898</v>
          </cell>
          <cell r="J1586" t="str">
            <v>Оператор по добыче нефти и газа</v>
          </cell>
        </row>
        <row r="1587">
          <cell r="H1587" t="str">
            <v>Фаталиев Радик Тагирбегович</v>
          </cell>
          <cell r="I1587" t="str">
            <v>39205419</v>
          </cell>
          <cell r="J1587" t="str">
            <v>Оператор по добыче нефти и газа</v>
          </cell>
        </row>
        <row r="1588">
          <cell r="H1588" t="str">
            <v>Четвертков Ярослав Юрьевич</v>
          </cell>
          <cell r="I1588" t="str">
            <v>39406841</v>
          </cell>
          <cell r="J1588" t="str">
            <v>Оператор по добыче нефти и газа</v>
          </cell>
        </row>
        <row r="1589">
          <cell r="H1589" t="str">
            <v>Зуденков Константин Юрьевич</v>
          </cell>
          <cell r="I1589" t="str">
            <v>39205497</v>
          </cell>
          <cell r="J1589" t="str">
            <v>Оператор по добыче нефти и газа</v>
          </cell>
        </row>
        <row r="1590">
          <cell r="H1590" t="str">
            <v>Савочкин Александр Николаевич</v>
          </cell>
          <cell r="I1590" t="str">
            <v>39405914</v>
          </cell>
          <cell r="J1590" t="str">
            <v>Мастер по добыче нефти, газа и конденсата</v>
          </cell>
        </row>
        <row r="1591">
          <cell r="H1591" t="str">
            <v>Вишняков Станислав Вячеславович</v>
          </cell>
          <cell r="I1591" t="str">
            <v>39406383</v>
          </cell>
          <cell r="J1591" t="str">
            <v>Помощник мастера по добыче нефти, газа и конденсата</v>
          </cell>
        </row>
        <row r="1592">
          <cell r="H1592" t="str">
            <v>Шостак Роман Александрович</v>
          </cell>
          <cell r="I1592" t="str">
            <v>39205510</v>
          </cell>
          <cell r="J1592" t="str">
            <v>Помощник мастера по добыче нефти, газа и конденсата</v>
          </cell>
        </row>
        <row r="1593">
          <cell r="H1593" t="str">
            <v>Гусейнов Эльшад Теймур Оглы</v>
          </cell>
          <cell r="I1593" t="str">
            <v>39205488</v>
          </cell>
          <cell r="J1593" t="str">
            <v>Оператор по добыче нефти и газа</v>
          </cell>
        </row>
        <row r="1594">
          <cell r="H1594" t="str">
            <v>Медведев Алексей Никифорович</v>
          </cell>
          <cell r="I1594" t="str">
            <v>39206210</v>
          </cell>
          <cell r="J1594" t="str">
            <v>Оператор по добыче нефти и газа</v>
          </cell>
        </row>
        <row r="1595">
          <cell r="H1595" t="str">
            <v>Борисов Роман Семенович</v>
          </cell>
          <cell r="I1595" t="str">
            <v>39406928</v>
          </cell>
          <cell r="J1595" t="str">
            <v>Оператор по добыче нефти и газа</v>
          </cell>
        </row>
        <row r="1596">
          <cell r="H1596" t="str">
            <v>Ашихмин Евгений Владимирович</v>
          </cell>
          <cell r="I1596" t="str">
            <v>39205484</v>
          </cell>
          <cell r="J1596" t="str">
            <v>Оператор по добыче нефти и газа</v>
          </cell>
        </row>
        <row r="1597">
          <cell r="H1597" t="str">
            <v>Полищук Виталий Павлович</v>
          </cell>
          <cell r="I1597" t="str">
            <v>39206226</v>
          </cell>
          <cell r="J1597" t="str">
            <v>Оператор по добыче нефти и газа</v>
          </cell>
        </row>
        <row r="1598">
          <cell r="H1598" t="str">
            <v>Додонов Александр Николаевич</v>
          </cell>
          <cell r="I1598" t="str">
            <v>39205498</v>
          </cell>
          <cell r="J1598" t="str">
            <v>Оператор по добыче нефти и газа</v>
          </cell>
        </row>
        <row r="1599">
          <cell r="H1599" t="str">
            <v>Бутаков Константин Александрович</v>
          </cell>
          <cell r="I1599" t="str">
            <v>39205877</v>
          </cell>
          <cell r="J1599" t="str">
            <v>Оператор по добыче нефти и газа</v>
          </cell>
        </row>
        <row r="1600">
          <cell r="H1600" t="str">
            <v>Никифоров Егор Иванович</v>
          </cell>
          <cell r="I1600" t="str">
            <v>0000-00070</v>
          </cell>
          <cell r="J1600" t="str">
            <v>Оператор по добыче нефти и газа</v>
          </cell>
        </row>
        <row r="1601">
          <cell r="H1601" t="str">
            <v>Сагиев Магомет Хизирович</v>
          </cell>
          <cell r="I1601" t="str">
            <v>39204469</v>
          </cell>
          <cell r="J1601" t="str">
            <v>Мастер по добыче нефти, газа и конденсата</v>
          </cell>
        </row>
        <row r="1602">
          <cell r="H1602" t="str">
            <v>Исаков Михаил Викторович</v>
          </cell>
          <cell r="I1602" t="str">
            <v>39206178</v>
          </cell>
          <cell r="J1602" t="str">
            <v>Оператор по добыче нефти и газа</v>
          </cell>
        </row>
        <row r="1603">
          <cell r="H1603" t="str">
            <v>Перфецкий Эдуард Михайлович</v>
          </cell>
          <cell r="I1603" t="str">
            <v>39205475</v>
          </cell>
          <cell r="J1603" t="str">
            <v>Оператор по добыче нефти и газа</v>
          </cell>
        </row>
        <row r="1604">
          <cell r="H1604" t="str">
            <v>Тулегенов Кабидула Муканович</v>
          </cell>
          <cell r="I1604" t="str">
            <v>39205500</v>
          </cell>
          <cell r="J1604" t="str">
            <v>Оператор по добыче нефти и газа</v>
          </cell>
        </row>
        <row r="1605">
          <cell r="H1605" t="str">
            <v>Ильин Алексей Юрьевич</v>
          </cell>
          <cell r="I1605" t="str">
            <v>39205489</v>
          </cell>
          <cell r="J1605" t="str">
            <v>Оператор по добыче нефти и газа</v>
          </cell>
        </row>
        <row r="1606">
          <cell r="H1606" t="str">
            <v>Варниченко Александр Владимирович</v>
          </cell>
          <cell r="I1606" t="str">
            <v>39205462</v>
          </cell>
          <cell r="J1606" t="str">
            <v>Оператор по добыче нефти и газа</v>
          </cell>
        </row>
        <row r="1607">
          <cell r="H1607" t="str">
            <v>Минов Иван Анатольевич</v>
          </cell>
          <cell r="I1607" t="str">
            <v>39204253</v>
          </cell>
          <cell r="J1607" t="str">
            <v>Оператор по добыче нефти и газа</v>
          </cell>
        </row>
        <row r="1608">
          <cell r="H1608" t="str">
            <v>Муфтахов Рамиль Ульфатович</v>
          </cell>
          <cell r="I1608" t="str">
            <v>39205485</v>
          </cell>
          <cell r="J1608" t="str">
            <v>Оператор по добыче нефти и газа</v>
          </cell>
        </row>
        <row r="1609">
          <cell r="H1609" t="str">
            <v>Саблин Виктор Алексеевич</v>
          </cell>
          <cell r="I1609" t="str">
            <v>39405610</v>
          </cell>
          <cell r="J1609" t="str">
            <v>Оператор по добыче нефти и газа</v>
          </cell>
        </row>
        <row r="1610">
          <cell r="H1610" t="str">
            <v>Курамшин Денис Габдрашитович</v>
          </cell>
          <cell r="I1610" t="str">
            <v>39205743</v>
          </cell>
          <cell r="J1610" t="str">
            <v>Помощник мастера по подготовке и стабилизации нефти</v>
          </cell>
        </row>
        <row r="1611">
          <cell r="H1611" t="str">
            <v>Рымарева Наталия Викторовна</v>
          </cell>
          <cell r="I1611" t="str">
            <v>39204171</v>
          </cell>
          <cell r="J1611" t="str">
            <v>Помощник мастера по подготовке и стабилизации нефти</v>
          </cell>
        </row>
        <row r="1612">
          <cell r="H1612" t="str">
            <v>Бабаев Садагат Адалат Оглы</v>
          </cell>
          <cell r="I1612" t="str">
            <v>39406367</v>
          </cell>
          <cell r="J1612" t="str">
            <v>Слесарь по ремонту технологических установок</v>
          </cell>
        </row>
        <row r="1613">
          <cell r="H1613" t="str">
            <v>Толмачев Максим Иванович</v>
          </cell>
          <cell r="I1613" t="str">
            <v>39206078</v>
          </cell>
          <cell r="J1613" t="str">
            <v>Мастер по подготовке и стабилизации нефти</v>
          </cell>
        </row>
        <row r="1614">
          <cell r="H1614" t="str">
            <v>Зотов Алексей Александрович</v>
          </cell>
          <cell r="I1614" t="str">
            <v>39204895</v>
          </cell>
          <cell r="J1614" t="str">
            <v>Оператор технологических установок</v>
          </cell>
        </row>
        <row r="1615">
          <cell r="H1615" t="str">
            <v>Дагирова Зульфия Дагировна</v>
          </cell>
          <cell r="I1615" t="str">
            <v>39204019</v>
          </cell>
          <cell r="J1615" t="str">
            <v>Оператор технологических установок</v>
          </cell>
        </row>
        <row r="1616">
          <cell r="H1616" t="str">
            <v>Дьяконов Алексей Анатольевич</v>
          </cell>
          <cell r="I1616" t="str">
            <v>39406583</v>
          </cell>
          <cell r="J1616" t="str">
            <v>Оператор технологических установок</v>
          </cell>
        </row>
        <row r="1617">
          <cell r="H1617" t="str">
            <v>Анцупова Виктория Игоревна</v>
          </cell>
          <cell r="I1617" t="str">
            <v>0000-00120</v>
          </cell>
          <cell r="J1617" t="str">
            <v>Оператор технологических установок</v>
          </cell>
        </row>
        <row r="1618">
          <cell r="H1618" t="str">
            <v>Хафизов Фаниль Фартдинович</v>
          </cell>
          <cell r="I1618" t="str">
            <v>39204095</v>
          </cell>
          <cell r="J1618" t="str">
            <v>Оператор технологических установок</v>
          </cell>
        </row>
        <row r="1619">
          <cell r="H1619" t="str">
            <v>Юрова Ирина Геннадьевна</v>
          </cell>
          <cell r="I1619" t="str">
            <v>39204701</v>
          </cell>
          <cell r="J1619" t="str">
            <v>Оператор технологических установок</v>
          </cell>
        </row>
        <row r="1620">
          <cell r="H1620" t="str">
            <v>Мирзаянова Людмила Абдуллаевна</v>
          </cell>
          <cell r="I1620" t="str">
            <v>39204684</v>
          </cell>
          <cell r="J1620" t="str">
            <v>Оператор технологических установок</v>
          </cell>
        </row>
        <row r="1621">
          <cell r="H1621" t="str">
            <v>Капустина Наталья Николаевна</v>
          </cell>
          <cell r="I1621" t="str">
            <v>39204672</v>
          </cell>
          <cell r="J1621" t="str">
            <v>Оператор технологических установок</v>
          </cell>
        </row>
        <row r="1622">
          <cell r="H1622" t="str">
            <v>Смирнова Татьяна Геннадьевна</v>
          </cell>
          <cell r="I1622" t="str">
            <v>39205773</v>
          </cell>
          <cell r="J1622" t="str">
            <v>Машинист технологических насосов</v>
          </cell>
        </row>
        <row r="1623">
          <cell r="H1623" t="str">
            <v>Асташина Людмила Валерьевна</v>
          </cell>
          <cell r="I1623" t="str">
            <v>39204688</v>
          </cell>
          <cell r="J1623" t="str">
            <v>Машинист технологических насосов</v>
          </cell>
        </row>
        <row r="1624">
          <cell r="H1624" t="str">
            <v>Братякин Александр Александрович</v>
          </cell>
          <cell r="I1624" t="str">
            <v>39406751</v>
          </cell>
          <cell r="J1624" t="str">
            <v>Машинист технологических насосов</v>
          </cell>
        </row>
        <row r="1625">
          <cell r="H1625" t="str">
            <v>Чаппаров Василий Анварович</v>
          </cell>
          <cell r="I1625" t="str">
            <v>39205332</v>
          </cell>
          <cell r="J1625" t="str">
            <v>Машинист технологических насосов</v>
          </cell>
        </row>
        <row r="1626">
          <cell r="H1626" t="str">
            <v>Кондрашов Анатолий Сергеевич</v>
          </cell>
          <cell r="I1626" t="str">
            <v>39204409</v>
          </cell>
          <cell r="J1626" t="str">
            <v>Мастер</v>
          </cell>
        </row>
        <row r="1627">
          <cell r="H1627" t="str">
            <v>Меллем Эрик Фаридович</v>
          </cell>
          <cell r="I1627" t="str">
            <v>39404945</v>
          </cell>
          <cell r="J1627" t="str">
            <v>Мастер</v>
          </cell>
        </row>
        <row r="1628">
          <cell r="H1628" t="str">
            <v>Ильясбегов Али Ширинбегович</v>
          </cell>
          <cell r="I1628" t="str">
            <v>39204403</v>
          </cell>
          <cell r="J1628" t="str">
            <v>Слесарь по ремонту технологических установок</v>
          </cell>
        </row>
        <row r="1629">
          <cell r="H1629" t="str">
            <v>Тыжных Павел Викторович</v>
          </cell>
          <cell r="I1629" t="str">
            <v>39406286</v>
          </cell>
          <cell r="J1629" t="str">
            <v>Слесарь по ремонту технологических установок</v>
          </cell>
        </row>
        <row r="1630">
          <cell r="H1630" t="str">
            <v>Павлова Людмила Александровна</v>
          </cell>
          <cell r="I1630" t="str">
            <v>39204392</v>
          </cell>
          <cell r="J1630" t="str">
            <v>Оператор технологических установок</v>
          </cell>
        </row>
        <row r="1631">
          <cell r="H1631" t="str">
            <v>Панов Максим Николаевич</v>
          </cell>
          <cell r="I1631" t="str">
            <v>39405467</v>
          </cell>
          <cell r="J1631" t="str">
            <v>Оператор технологических установок</v>
          </cell>
        </row>
        <row r="1632">
          <cell r="H1632" t="str">
            <v>Черняев Никита Геннадьевич</v>
          </cell>
          <cell r="I1632" t="str">
            <v>39406298</v>
          </cell>
          <cell r="J1632" t="str">
            <v>Оператор технологических установок</v>
          </cell>
        </row>
        <row r="1633">
          <cell r="H1633" t="str">
            <v>Вангелович Николай Михайлович</v>
          </cell>
          <cell r="I1633" t="str">
            <v>39203935</v>
          </cell>
          <cell r="J1633" t="str">
            <v>Оператор технологических установок</v>
          </cell>
        </row>
        <row r="1634">
          <cell r="H1634" t="str">
            <v>Дьяконов Иван Алексеевич</v>
          </cell>
          <cell r="I1634" t="str">
            <v>39404686</v>
          </cell>
          <cell r="J1634" t="str">
            <v>Оператор технологических установок</v>
          </cell>
        </row>
        <row r="1635">
          <cell r="H1635" t="str">
            <v>Попов Владимир Владимирович</v>
          </cell>
          <cell r="I1635" t="str">
            <v>39406302</v>
          </cell>
          <cell r="J1635" t="str">
            <v>Машинист технологических насосов</v>
          </cell>
        </row>
        <row r="1636">
          <cell r="H1636" t="str">
            <v>Егоров Евгений Михайлович</v>
          </cell>
          <cell r="I1636" t="str">
            <v>39003875</v>
          </cell>
          <cell r="J1636" t="str">
            <v>Машинист технологических насосов</v>
          </cell>
        </row>
        <row r="1637">
          <cell r="H1637" t="str">
            <v>Горбунов Сергей Владимирович</v>
          </cell>
          <cell r="I1637" t="str">
            <v>39405065</v>
          </cell>
          <cell r="J1637" t="str">
            <v>Машинист технологических насосов</v>
          </cell>
        </row>
        <row r="1638">
          <cell r="H1638" t="str">
            <v>Волкова Юлия Викторовна</v>
          </cell>
          <cell r="I1638" t="str">
            <v>39405015</v>
          </cell>
          <cell r="J1638" t="str">
            <v>Машинист технологических насосов</v>
          </cell>
        </row>
        <row r="1639">
          <cell r="H1639" t="str">
            <v>Савкина Людмила Петровна</v>
          </cell>
          <cell r="I1639" t="str">
            <v>39000527</v>
          </cell>
          <cell r="J1639" t="str">
            <v>Машинист технологических насосов</v>
          </cell>
        </row>
        <row r="1640">
          <cell r="H1640" t="str">
            <v>Иванов Данил Викторович</v>
          </cell>
          <cell r="I1640" t="str">
            <v>0000-00381</v>
          </cell>
          <cell r="J1640" t="str">
            <v>Машинист технологических насосов</v>
          </cell>
        </row>
        <row r="1641">
          <cell r="H1641" t="str">
            <v>Пронозин Роман Михайлович</v>
          </cell>
          <cell r="I1641" t="str">
            <v>39405068</v>
          </cell>
          <cell r="J1641" t="str">
            <v>Машинист технологических насосов</v>
          </cell>
        </row>
        <row r="1642">
          <cell r="H1642" t="str">
            <v>Алиев Анар Сиясат оглы</v>
          </cell>
          <cell r="I1642" t="str">
            <v>39405234</v>
          </cell>
          <cell r="J1642" t="str">
            <v>Машинист технологических насосов</v>
          </cell>
        </row>
        <row r="1643">
          <cell r="H1643" t="str">
            <v>Борисов Алексей Борисович</v>
          </cell>
          <cell r="I1643" t="str">
            <v>39206586</v>
          </cell>
          <cell r="J1643" t="str">
            <v>Машинист технологических насосов</v>
          </cell>
        </row>
        <row r="1644">
          <cell r="H1644" t="str">
            <v>Романов Евгений Тимофеевич</v>
          </cell>
          <cell r="I1644" t="str">
            <v>39205590</v>
          </cell>
          <cell r="J1644" t="str">
            <v>Машинист технологических насосов</v>
          </cell>
        </row>
        <row r="1645">
          <cell r="H1645" t="str">
            <v>Терский Михаил Сергеевич</v>
          </cell>
          <cell r="I1645" t="str">
            <v>39206155</v>
          </cell>
          <cell r="J1645" t="str">
            <v>Мастер</v>
          </cell>
        </row>
        <row r="1646">
          <cell r="H1646" t="str">
            <v>Перфецкая Ольга Александровна</v>
          </cell>
          <cell r="I1646" t="str">
            <v>39205536</v>
          </cell>
          <cell r="J1646" t="str">
            <v>Машинист насосной станции по закачке рабочего агента в пласт</v>
          </cell>
        </row>
        <row r="1647">
          <cell r="H1647" t="str">
            <v>Апкаликов Евгений Радикович</v>
          </cell>
          <cell r="I1647" t="str">
            <v>39205299</v>
          </cell>
          <cell r="J1647" t="str">
            <v>Старший слесарь по ремонту технологических установок</v>
          </cell>
        </row>
        <row r="1648">
          <cell r="H1648" t="str">
            <v>Мальгин Максим Васильевич</v>
          </cell>
          <cell r="I1648" t="str">
            <v>39205328</v>
          </cell>
          <cell r="J1648" t="str">
            <v>Оператор технологических установок</v>
          </cell>
        </row>
        <row r="1649">
          <cell r="H1649" t="str">
            <v>Пельментикова Олеся Александровна</v>
          </cell>
          <cell r="I1649" t="str">
            <v>39205304</v>
          </cell>
          <cell r="J1649" t="str">
            <v>Оператор технологических установок</v>
          </cell>
        </row>
        <row r="1650">
          <cell r="H1650" t="str">
            <v>Решетников Михаил Дмитриевич</v>
          </cell>
          <cell r="I1650" t="str">
            <v>39406314</v>
          </cell>
          <cell r="J1650" t="str">
            <v>Оператор технологических установок</v>
          </cell>
        </row>
        <row r="1651">
          <cell r="H1651" t="str">
            <v>Гребенников Никита Игоревич</v>
          </cell>
          <cell r="I1651" t="str">
            <v>39406689</v>
          </cell>
          <cell r="J1651" t="str">
            <v>Оператор технологических установок</v>
          </cell>
        </row>
        <row r="1652">
          <cell r="H1652" t="str">
            <v>Пельментикова Анастасия Евгеньевна</v>
          </cell>
          <cell r="I1652" t="str">
            <v>0000-00380</v>
          </cell>
          <cell r="J1652" t="str">
            <v>Оператор технологических установок</v>
          </cell>
        </row>
        <row r="1653">
          <cell r="H1653" t="str">
            <v>Семенова Екатерина Сергеевна</v>
          </cell>
          <cell r="I1653" t="str">
            <v>39205782</v>
          </cell>
          <cell r="J1653" t="str">
            <v>Оператор технологических установок</v>
          </cell>
        </row>
        <row r="1654">
          <cell r="H1654" t="str">
            <v>Керимова Ульвия Чингиз Кызы</v>
          </cell>
          <cell r="I1654" t="str">
            <v>39206329</v>
          </cell>
          <cell r="J1654" t="str">
            <v>Оператор технологических установок</v>
          </cell>
        </row>
        <row r="1655">
          <cell r="H1655" t="str">
            <v>Якименко Ольга Николаевна</v>
          </cell>
          <cell r="I1655" t="str">
            <v>39205876</v>
          </cell>
          <cell r="J1655" t="str">
            <v>Машинист технологических насосов</v>
          </cell>
        </row>
        <row r="1656">
          <cell r="H1656" t="str">
            <v>Петухов Станислав Владимирович</v>
          </cell>
          <cell r="I1656" t="str">
            <v>39205539</v>
          </cell>
          <cell r="J1656" t="str">
            <v>Машинист технологических насосов</v>
          </cell>
        </row>
        <row r="1657">
          <cell r="H1657" t="str">
            <v>Пилипенко Жанна Геннадьевна</v>
          </cell>
          <cell r="I1657" t="str">
            <v>39405345</v>
          </cell>
          <cell r="J1657" t="str">
            <v>Машинист технологических насосов</v>
          </cell>
        </row>
        <row r="1658">
          <cell r="H1658" t="str">
            <v>Харина Любовь Викторовна</v>
          </cell>
          <cell r="I1658" t="str">
            <v>39205774</v>
          </cell>
          <cell r="J1658" t="str">
            <v>Машинист технологических насосов</v>
          </cell>
        </row>
        <row r="1659">
          <cell r="H1659" t="str">
            <v>Ким Людмила Югиевна</v>
          </cell>
          <cell r="I1659" t="str">
            <v>39204080</v>
          </cell>
          <cell r="J1659" t="str">
            <v>Оператор технологических установок</v>
          </cell>
        </row>
        <row r="1660">
          <cell r="H1660" t="str">
            <v>Шегуров Александр Владимирович</v>
          </cell>
          <cell r="I1660" t="str">
            <v>39205862</v>
          </cell>
          <cell r="J1660" t="str">
            <v>Машинист технологических насосов</v>
          </cell>
        </row>
        <row r="1661">
          <cell r="H1661" t="str">
            <v>Теленный Михаил Сергеевич</v>
          </cell>
          <cell r="I1661" t="str">
            <v>39205172</v>
          </cell>
          <cell r="J1661" t="str">
            <v>Машинист технологических насосов</v>
          </cell>
        </row>
        <row r="1662">
          <cell r="H1662" t="str">
            <v>Кагарманов Артур Ринатович</v>
          </cell>
          <cell r="I1662" t="str">
            <v>39206773</v>
          </cell>
          <cell r="J1662" t="str">
            <v>Машинист технологических насосов</v>
          </cell>
        </row>
        <row r="1663">
          <cell r="H1663" t="str">
            <v>Елизаров Иван Степанович</v>
          </cell>
          <cell r="I1663" t="str">
            <v>39406280</v>
          </cell>
          <cell r="J1663" t="str">
            <v>Машинист технологических насосов</v>
          </cell>
        </row>
        <row r="1664">
          <cell r="H1664" t="str">
            <v>Костин Владислав Алексеевич</v>
          </cell>
          <cell r="I1664" t="str">
            <v>39406431</v>
          </cell>
          <cell r="J1664" t="str">
            <v>Мастер</v>
          </cell>
        </row>
        <row r="1665">
          <cell r="H1665" t="str">
            <v>Расстегняев Артём Александрович</v>
          </cell>
          <cell r="I1665" t="str">
            <v>39205509</v>
          </cell>
          <cell r="J1665" t="str">
            <v>Слесарь по ремонту технологических установок</v>
          </cell>
        </row>
        <row r="1666">
          <cell r="H1666" t="str">
            <v>Антощенко Александр Эдуардович</v>
          </cell>
          <cell r="I1666" t="str">
            <v>39404840</v>
          </cell>
          <cell r="J1666" t="str">
            <v>Оператор технологических установок</v>
          </cell>
        </row>
        <row r="1667">
          <cell r="H1667" t="str">
            <v>Магамедов Шабан Наврузович</v>
          </cell>
          <cell r="I1667" t="str">
            <v>39406274</v>
          </cell>
          <cell r="J1667" t="str">
            <v>Оператор технологических установок</v>
          </cell>
        </row>
        <row r="1668">
          <cell r="H1668" t="str">
            <v>Дубин Эдуард Эдуардович</v>
          </cell>
          <cell r="I1668" t="str">
            <v>0000-00239</v>
          </cell>
          <cell r="J1668" t="str">
            <v>Оператор технологических установок</v>
          </cell>
        </row>
        <row r="1669">
          <cell r="H1669" t="str">
            <v>Толстоусов Александр Александрович</v>
          </cell>
          <cell r="I1669" t="str">
            <v>39406260</v>
          </cell>
          <cell r="J1669" t="str">
            <v>Оператор технологических установок</v>
          </cell>
        </row>
        <row r="1670">
          <cell r="H1670" t="str">
            <v>Ирмашева Алина Ришатовна</v>
          </cell>
          <cell r="I1670" t="str">
            <v>39404983</v>
          </cell>
          <cell r="J1670" t="str">
            <v>Оператор технологических установок</v>
          </cell>
        </row>
        <row r="1671">
          <cell r="H1671" t="str">
            <v>Ким Ирина Владимировна</v>
          </cell>
          <cell r="I1671" t="str">
            <v>39204948</v>
          </cell>
          <cell r="J1671" t="str">
            <v>Оператор технологических установок</v>
          </cell>
        </row>
        <row r="1672">
          <cell r="H1672" t="str">
            <v>Плотникова Роза Фанилевна</v>
          </cell>
          <cell r="I1672" t="str">
            <v>39205796</v>
          </cell>
          <cell r="J1672" t="str">
            <v>Оператор технологических установок</v>
          </cell>
        </row>
        <row r="1673">
          <cell r="H1673" t="str">
            <v>Балдина Наталья Михайловна</v>
          </cell>
          <cell r="I1673" t="str">
            <v>39205535</v>
          </cell>
          <cell r="J1673" t="str">
            <v>Машинист технологических насосов</v>
          </cell>
        </row>
        <row r="1674">
          <cell r="H1674" t="str">
            <v>Бородина Инна Николаевна</v>
          </cell>
          <cell r="I1674" t="str">
            <v>39204473</v>
          </cell>
          <cell r="J1674" t="str">
            <v>Машинист технологических насосов</v>
          </cell>
        </row>
        <row r="1675">
          <cell r="H1675" t="str">
            <v>Бережнева Ирина Викторовна</v>
          </cell>
          <cell r="I1675" t="str">
            <v>39206095</v>
          </cell>
          <cell r="J1675" t="str">
            <v>Машинист технологических насосов</v>
          </cell>
        </row>
        <row r="1676">
          <cell r="H1676" t="str">
            <v>Бобракова Лариса Владимировна</v>
          </cell>
          <cell r="I1676" t="str">
            <v>39205529</v>
          </cell>
          <cell r="J1676" t="str">
            <v>Машинист технологических насосов</v>
          </cell>
        </row>
        <row r="1677">
          <cell r="H1677" t="str">
            <v>Перфильев Андрей Васильевич</v>
          </cell>
          <cell r="I1677" t="str">
            <v>39205534</v>
          </cell>
          <cell r="J1677" t="str">
            <v>Машинист технологических насосов</v>
          </cell>
        </row>
        <row r="1678">
          <cell r="H1678" t="str">
            <v>Шадт Андрей Владимирович</v>
          </cell>
          <cell r="I1678" t="str">
            <v>39406159</v>
          </cell>
          <cell r="J1678" t="str">
            <v>Машинист технологических насосов</v>
          </cell>
        </row>
        <row r="1679">
          <cell r="H1679" t="str">
            <v>Трубин Дмитрий Витальевич</v>
          </cell>
          <cell r="I1679" t="str">
            <v>0000-00458</v>
          </cell>
          <cell r="J1679" t="str">
            <v>Оператор технологических установок</v>
          </cell>
        </row>
        <row r="1680">
          <cell r="H1680" t="str">
            <v>Стороженко Александр Валериевич</v>
          </cell>
          <cell r="I1680" t="str">
            <v>39205325</v>
          </cell>
          <cell r="J1680" t="str">
            <v>Машинист технологических насосов</v>
          </cell>
        </row>
        <row r="1681">
          <cell r="H1681" t="str">
            <v>Барышников Сергей Александрович</v>
          </cell>
          <cell r="I1681" t="str">
            <v>39206254</v>
          </cell>
          <cell r="J1681" t="str">
            <v>Машинист технологических насосов</v>
          </cell>
        </row>
        <row r="1682">
          <cell r="H1682" t="str">
            <v>Григорьев Николай Анатольевич</v>
          </cell>
          <cell r="I1682" t="str">
            <v>39205457</v>
          </cell>
          <cell r="J1682" t="str">
            <v>Машинист технологических насосов</v>
          </cell>
        </row>
        <row r="1683">
          <cell r="H1683" t="str">
            <v>Муллаярова Анжела Геннадьевна</v>
          </cell>
          <cell r="I1683" t="str">
            <v>39204668</v>
          </cell>
          <cell r="J1683" t="str">
            <v>Машинист технологических насосов</v>
          </cell>
        </row>
        <row r="1684">
          <cell r="H1684" t="str">
            <v>Петрушов Евгений Викторович</v>
          </cell>
          <cell r="I1684" t="str">
            <v>39204190</v>
          </cell>
          <cell r="J1684" t="str">
            <v>Мастер по поддержанию пластового давления</v>
          </cell>
        </row>
        <row r="1685">
          <cell r="H1685" t="str">
            <v>Пучкова Анна Алексеевна</v>
          </cell>
          <cell r="I1685" t="str">
            <v>39405172</v>
          </cell>
          <cell r="J1685" t="str">
            <v>Машинист технологических насосов</v>
          </cell>
        </row>
        <row r="1686">
          <cell r="H1686" t="str">
            <v>Говорченко Андрей Владимирович</v>
          </cell>
          <cell r="I1686" t="str">
            <v>39206167</v>
          </cell>
          <cell r="J1686" t="str">
            <v>Машинист технологических насосов</v>
          </cell>
        </row>
        <row r="1687">
          <cell r="H1687" t="str">
            <v>Маковецкая Ольга Владимировна</v>
          </cell>
          <cell r="I1687" t="str">
            <v>39205963</v>
          </cell>
          <cell r="J1687" t="str">
            <v>Машинист технологических насосов</v>
          </cell>
        </row>
        <row r="1688">
          <cell r="H1688" t="str">
            <v>Слободнюк Олеся Валерьевна</v>
          </cell>
          <cell r="I1688" t="str">
            <v>39204706</v>
          </cell>
          <cell r="J1688" t="str">
            <v>Машинист технологических насосов</v>
          </cell>
        </row>
        <row r="1689">
          <cell r="H1689" t="str">
            <v>Овсянникова Олеся Владимировна</v>
          </cell>
          <cell r="I1689" t="str">
            <v>39406413</v>
          </cell>
          <cell r="J1689" t="str">
            <v>Машинист технологических насосов</v>
          </cell>
        </row>
        <row r="1690">
          <cell r="H1690" t="str">
            <v>Артюхина Ирина Николаевна</v>
          </cell>
          <cell r="I1690" t="str">
            <v>0000-00029</v>
          </cell>
          <cell r="J1690" t="str">
            <v>Машинист технологических насосов</v>
          </cell>
        </row>
        <row r="1691">
          <cell r="H1691" t="str">
            <v>Джалилов Ариф Агилевич</v>
          </cell>
          <cell r="I1691" t="str">
            <v>39404950</v>
          </cell>
          <cell r="J1691" t="str">
            <v>Мастер по ремонту оборудования</v>
          </cell>
        </row>
        <row r="1692">
          <cell r="H1692" t="str">
            <v>Королев Станислав Владимирович</v>
          </cell>
          <cell r="I1692" t="str">
            <v>39407002</v>
          </cell>
          <cell r="J1692" t="str">
            <v>Слесарь - ремонтник</v>
          </cell>
        </row>
        <row r="1693">
          <cell r="H1693" t="str">
            <v>Пельментиков Евгений Викторович</v>
          </cell>
          <cell r="I1693" t="str">
            <v>39204430</v>
          </cell>
          <cell r="J1693" t="str">
            <v>Слесарь - ремонтник</v>
          </cell>
        </row>
        <row r="1694">
          <cell r="H1694" t="str">
            <v>Азаров Виталий Яковлевич</v>
          </cell>
          <cell r="I1694" t="str">
            <v>39406582</v>
          </cell>
          <cell r="J1694" t="str">
            <v>Слесарь - ремонтник</v>
          </cell>
        </row>
        <row r="1695">
          <cell r="H1695" t="str">
            <v>Гаджиев Ислам Набиюллаевич</v>
          </cell>
          <cell r="I1695" t="str">
            <v>39205041</v>
          </cell>
          <cell r="J1695" t="str">
            <v>Слесарь - ремонтник</v>
          </cell>
        </row>
        <row r="1696">
          <cell r="H1696" t="str">
            <v>Ахмедов Альфред Тураевич</v>
          </cell>
          <cell r="I1696" t="str">
            <v>39406687</v>
          </cell>
          <cell r="J1696" t="str">
            <v>Слесарь - ремонтник</v>
          </cell>
        </row>
        <row r="1697">
          <cell r="H1697" t="str">
            <v>Исмаилов Октай Масим Оглы</v>
          </cell>
          <cell r="I1697" t="str">
            <v>39204192</v>
          </cell>
          <cell r="J1697" t="str">
            <v>Слесарь - ремонтник</v>
          </cell>
        </row>
        <row r="1698">
          <cell r="H1698" t="str">
            <v>Гушляк Олег Борисович</v>
          </cell>
          <cell r="I1698" t="str">
            <v>39204388</v>
          </cell>
          <cell r="J1698" t="str">
            <v>Слесарь - ремонтник</v>
          </cell>
        </row>
        <row r="1699">
          <cell r="H1699" t="str">
            <v>Магамедов Навруз Ахмадович</v>
          </cell>
          <cell r="I1699" t="str">
            <v>39205130</v>
          </cell>
          <cell r="J1699" t="str">
            <v>Слесарь по ремонту технологических установок</v>
          </cell>
        </row>
        <row r="1700">
          <cell r="H1700" t="str">
            <v>Ткач Александр Викторович</v>
          </cell>
          <cell r="I1700" t="str">
            <v>39001226</v>
          </cell>
          <cell r="J1700" t="str">
            <v>Слесарь по ремонту технологических установок</v>
          </cell>
        </row>
        <row r="1701">
          <cell r="H1701" t="str">
            <v>Сукнистый Олег Владимирович</v>
          </cell>
          <cell r="I1701" t="str">
            <v>0000-00108</v>
          </cell>
          <cell r="J1701" t="str">
            <v>Электрогазосварщик</v>
          </cell>
        </row>
        <row r="1702">
          <cell r="H1702" t="str">
            <v>Чернышев Артем Викторович</v>
          </cell>
          <cell r="I1702" t="str">
            <v>39406044</v>
          </cell>
          <cell r="J1702" t="str">
            <v>Электрогазосварщик</v>
          </cell>
        </row>
        <row r="1703">
          <cell r="H1703" t="str">
            <v>Насиров Яшар Алихан оглы</v>
          </cell>
          <cell r="I1703" t="str">
            <v>39406236</v>
          </cell>
          <cell r="J1703" t="str">
            <v>Слесарь по ремонту технологических установок</v>
          </cell>
        </row>
        <row r="1704">
          <cell r="H1704" t="str">
            <v>Деев Александр Васильевич</v>
          </cell>
          <cell r="I1704" t="str">
            <v>39405477</v>
          </cell>
          <cell r="J1704" t="str">
            <v>Слесарь - ремонтник</v>
          </cell>
        </row>
        <row r="1705">
          <cell r="H1705" t="str">
            <v>Царев Игорь Витальевич</v>
          </cell>
          <cell r="I1705" t="str">
            <v>39406546</v>
          </cell>
          <cell r="J1705" t="str">
            <v>Слесарь - ремонтник</v>
          </cell>
        </row>
        <row r="1706">
          <cell r="H1706" t="str">
            <v>Шабаров Никита Игоревич</v>
          </cell>
          <cell r="I1706" t="str">
            <v>0000-00028</v>
          </cell>
          <cell r="J1706" t="str">
            <v>Слесарь - ремонтник</v>
          </cell>
        </row>
        <row r="1707">
          <cell r="H1707" t="str">
            <v>Равилова Инна Борисовна</v>
          </cell>
          <cell r="I1707" t="str">
            <v>39204615</v>
          </cell>
          <cell r="J1707" t="str">
            <v>Оператор пульта управления в добыче нефти и газа</v>
          </cell>
        </row>
        <row r="1708">
          <cell r="H1708" t="str">
            <v>Шепета Надежда Валерьевна</v>
          </cell>
          <cell r="I1708" t="str">
            <v>39205527</v>
          </cell>
          <cell r="J1708" t="str">
            <v>Оператор пульта управления в добыче нефти и газа</v>
          </cell>
        </row>
        <row r="1709">
          <cell r="H1709" t="str">
            <v>Куракова Кристина Витальевна</v>
          </cell>
          <cell r="I1709" t="str">
            <v>39205883</v>
          </cell>
          <cell r="J1709" t="str">
            <v>Оператор пульта управления в добыче нефти и газа</v>
          </cell>
        </row>
        <row r="1710">
          <cell r="H1710" t="str">
            <v>Анунова Ия Александровна</v>
          </cell>
          <cell r="I1710" t="str">
            <v>39206093</v>
          </cell>
          <cell r="J1710" t="str">
            <v>Оператор пульта управления в добыче нефти и газа</v>
          </cell>
        </row>
        <row r="1711">
          <cell r="H1711" t="str">
            <v>Устилимова Марина Валерьевна</v>
          </cell>
          <cell r="I1711" t="str">
            <v>39406446</v>
          </cell>
          <cell r="J1711" t="str">
            <v>Оператор пульта управления в добыче нефти и газа</v>
          </cell>
        </row>
        <row r="1712">
          <cell r="H1712" t="str">
            <v>Чиркина Анна Сергеевна</v>
          </cell>
          <cell r="I1712" t="str">
            <v>39206224</v>
          </cell>
          <cell r="J1712" t="str">
            <v>Распределитель работ</v>
          </cell>
        </row>
        <row r="1713">
          <cell r="H1713" t="str">
            <v>Качур Виктор Валентинович</v>
          </cell>
          <cell r="I1713" t="str">
            <v>39205033</v>
          </cell>
          <cell r="J1713" t="str">
            <v>Ведущий инженер</v>
          </cell>
        </row>
        <row r="1714">
          <cell r="H1714" t="str">
            <v>Юнусов Алмаз Анварович</v>
          </cell>
          <cell r="I1714" t="str">
            <v>39204625</v>
          </cell>
          <cell r="J1714" t="str">
            <v>Ведущий инженер</v>
          </cell>
        </row>
        <row r="1715">
          <cell r="H1715" t="str">
            <v>Милков Дмитрий Анатольевич</v>
          </cell>
          <cell r="I1715" t="str">
            <v>39204989</v>
          </cell>
          <cell r="J1715" t="str">
            <v>Заместитель начальника цеха</v>
          </cell>
        </row>
        <row r="1716">
          <cell r="H1716" t="str">
            <v>Кузнецов Алексей Юрьевич</v>
          </cell>
          <cell r="I1716" t="str">
            <v>39404934</v>
          </cell>
          <cell r="J1716" t="str">
            <v>Начальник цеха</v>
          </cell>
        </row>
        <row r="1717">
          <cell r="H1717" t="str">
            <v>Баклашов Владимир Валерьевич</v>
          </cell>
          <cell r="I1717" t="str">
            <v>39204855</v>
          </cell>
          <cell r="J1717" t="str">
            <v>Заместитель начальника цеха</v>
          </cell>
        </row>
        <row r="1718">
          <cell r="H1718" t="str">
            <v>Семененко Алексей Витальевич</v>
          </cell>
          <cell r="I1718" t="str">
            <v>39206148</v>
          </cell>
          <cell r="J1718" t="str">
            <v>Старший механик</v>
          </cell>
        </row>
        <row r="1719">
          <cell r="H1719" t="str">
            <v>Котов Денис Дмитриевич</v>
          </cell>
          <cell r="I1719" t="str">
            <v>39204870</v>
          </cell>
          <cell r="J1719" t="str">
            <v>Старший механик</v>
          </cell>
        </row>
        <row r="1720">
          <cell r="H1720" t="str">
            <v>Бальмич Сергей Владимирович</v>
          </cell>
          <cell r="I1720" t="str">
            <v>39405077</v>
          </cell>
          <cell r="J1720" t="str">
            <v>Начальник установки</v>
          </cell>
        </row>
        <row r="1721">
          <cell r="H1721" t="str">
            <v>Канафин Вадим Жаудатович</v>
          </cell>
          <cell r="I1721" t="str">
            <v>39204624</v>
          </cell>
          <cell r="J1721" t="str">
            <v>Начальник установки</v>
          </cell>
        </row>
        <row r="1722">
          <cell r="H1722" t="str">
            <v>Ирмашев Роберт Ришатович</v>
          </cell>
          <cell r="I1722" t="str">
            <v>39204715</v>
          </cell>
          <cell r="J1722" t="str">
            <v>Начальник смены</v>
          </cell>
        </row>
        <row r="1723">
          <cell r="H1723" t="str">
            <v>Фатеев Михаил Сергеевич</v>
          </cell>
          <cell r="I1723" t="str">
            <v>39204619</v>
          </cell>
          <cell r="J1723" t="str">
            <v>Начальник смены</v>
          </cell>
        </row>
        <row r="1724">
          <cell r="H1724" t="str">
            <v>Толоконников Максим Николаевич</v>
          </cell>
          <cell r="I1724" t="str">
            <v>39203857</v>
          </cell>
          <cell r="J1724" t="str">
            <v>Начальник смены</v>
          </cell>
        </row>
        <row r="1725">
          <cell r="H1725" t="str">
            <v>Ващак Евгений Александрович</v>
          </cell>
          <cell r="I1725" t="str">
            <v>39204729</v>
          </cell>
          <cell r="J1725" t="str">
            <v>Начальник смены</v>
          </cell>
        </row>
        <row r="1726">
          <cell r="H1726" t="str">
            <v>Исаков Денис Михайлович</v>
          </cell>
          <cell r="I1726" t="str">
            <v>39204827</v>
          </cell>
          <cell r="J1726" t="str">
            <v>Старший механик</v>
          </cell>
        </row>
        <row r="1727">
          <cell r="H1727" t="str">
            <v>Рузняев Петр Алексеевич</v>
          </cell>
          <cell r="I1727" t="str">
            <v>39405009</v>
          </cell>
          <cell r="J1727" t="str">
            <v>Мастер</v>
          </cell>
        </row>
        <row r="1728">
          <cell r="H1728" t="str">
            <v>Ювашев Ислам Муратжонович</v>
          </cell>
          <cell r="I1728" t="str">
            <v>39406303</v>
          </cell>
          <cell r="J1728" t="str">
            <v>Мастер</v>
          </cell>
        </row>
        <row r="1729">
          <cell r="H1729" t="str">
            <v>Карпова Наталья Абдирапикжоновна</v>
          </cell>
          <cell r="I1729" t="str">
            <v>39205072</v>
          </cell>
          <cell r="J1729" t="str">
            <v>Оператор обезвоживающей и обессоливающей установки</v>
          </cell>
        </row>
        <row r="1730">
          <cell r="H1730" t="str">
            <v>Кашкаров Алексей Сергеевич</v>
          </cell>
          <cell r="I1730" t="str">
            <v>39406731</v>
          </cell>
          <cell r="J1730" t="str">
            <v>Оператор товарный</v>
          </cell>
        </row>
        <row r="1731">
          <cell r="H1731" t="str">
            <v>Видьманова Люция Абузаровна</v>
          </cell>
          <cell r="I1731" t="str">
            <v>39204717</v>
          </cell>
          <cell r="J1731" t="str">
            <v>Оператор товарный</v>
          </cell>
        </row>
        <row r="1732">
          <cell r="H1732" t="str">
            <v>Шенкевич Владимир Николаевич</v>
          </cell>
          <cell r="I1732" t="str">
            <v>39405559</v>
          </cell>
          <cell r="J1732" t="str">
            <v>Оператор товарный</v>
          </cell>
        </row>
        <row r="1733">
          <cell r="H1733" t="str">
            <v>Мустафина Ляйля Фанавиевна</v>
          </cell>
          <cell r="I1733" t="str">
            <v>39206103</v>
          </cell>
          <cell r="J1733" t="str">
            <v>Оператор товарный</v>
          </cell>
        </row>
        <row r="1734">
          <cell r="H1734" t="str">
            <v>Куракина Светлана Михайловна</v>
          </cell>
          <cell r="I1734" t="str">
            <v>0000-00325</v>
          </cell>
          <cell r="J1734" t="str">
            <v>Оператор товарный</v>
          </cell>
        </row>
        <row r="1735">
          <cell r="H1735" t="str">
            <v>Климова Гузель Вакифовна</v>
          </cell>
          <cell r="I1735" t="str">
            <v>39204748</v>
          </cell>
          <cell r="J1735" t="str">
            <v>Оператор товарный</v>
          </cell>
        </row>
        <row r="1736">
          <cell r="H1736" t="str">
            <v>Койчакаев Руслан Койчакаевич</v>
          </cell>
          <cell r="I1736" t="str">
            <v>39204756</v>
          </cell>
          <cell r="J1736" t="str">
            <v>Оператор товарный</v>
          </cell>
        </row>
        <row r="1737">
          <cell r="H1737" t="str">
            <v>Портару Сергей Михайлович</v>
          </cell>
          <cell r="I1737" t="str">
            <v>39205469</v>
          </cell>
          <cell r="J1737" t="str">
            <v>Оператор товарный</v>
          </cell>
        </row>
        <row r="1738">
          <cell r="H1738" t="str">
            <v>Кондратьев Михаил Михайлович</v>
          </cell>
          <cell r="I1738" t="str">
            <v>0000-00240</v>
          </cell>
          <cell r="J1738" t="str">
            <v>Оператор товарный</v>
          </cell>
        </row>
        <row r="1739">
          <cell r="H1739" t="str">
            <v>Березкин Артём Сергеевич</v>
          </cell>
          <cell r="I1739" t="str">
            <v>39405329</v>
          </cell>
          <cell r="J1739" t="str">
            <v>Оператор технологических установок</v>
          </cell>
        </row>
        <row r="1740">
          <cell r="H1740" t="str">
            <v>Вдовин Сергей Александрович</v>
          </cell>
          <cell r="I1740" t="str">
            <v>39204829</v>
          </cell>
          <cell r="J1740" t="str">
            <v>Оператор технологических установок</v>
          </cell>
        </row>
        <row r="1741">
          <cell r="H1741" t="str">
            <v>Моллаев Залимхан Салевдинович</v>
          </cell>
          <cell r="I1741" t="str">
            <v>39204727</v>
          </cell>
          <cell r="J1741" t="str">
            <v>Оператор технологических установок</v>
          </cell>
        </row>
        <row r="1742">
          <cell r="H1742" t="str">
            <v>Джениев Турал Алиган Оглы</v>
          </cell>
          <cell r="I1742" t="str">
            <v>39204249</v>
          </cell>
          <cell r="J1742" t="str">
            <v>Оператор технологических установок</v>
          </cell>
        </row>
        <row r="1743">
          <cell r="H1743" t="str">
            <v>Мищенко Николай Анатольевич</v>
          </cell>
          <cell r="I1743" t="str">
            <v>39204930</v>
          </cell>
          <cell r="J1743" t="str">
            <v>Оператор технологических установок</v>
          </cell>
        </row>
        <row r="1744">
          <cell r="H1744" t="str">
            <v>Кузнецов Максим Сергеевич</v>
          </cell>
          <cell r="I1744" t="str">
            <v>39204648</v>
          </cell>
          <cell r="J1744" t="str">
            <v>Оператор технологических установок</v>
          </cell>
        </row>
        <row r="1745">
          <cell r="H1745" t="str">
            <v>Нюняйкин Сергей Юрьевич</v>
          </cell>
          <cell r="I1745" t="str">
            <v>39205738</v>
          </cell>
          <cell r="J1745" t="str">
            <v>Оператор технологических установок</v>
          </cell>
        </row>
        <row r="1746">
          <cell r="H1746" t="str">
            <v>Михеев Александр Витальевич</v>
          </cell>
          <cell r="I1746" t="str">
            <v>39204616</v>
          </cell>
          <cell r="J1746" t="str">
            <v>Оператор технологических установок</v>
          </cell>
        </row>
        <row r="1747">
          <cell r="H1747" t="str">
            <v>Сахаутдинова Лиана Валериковна</v>
          </cell>
          <cell r="I1747" t="str">
            <v>39205306</v>
          </cell>
          <cell r="J1747" t="str">
            <v>Оператор технологических установок</v>
          </cell>
        </row>
        <row r="1748">
          <cell r="H1748" t="str">
            <v>Скобелин Константин Валерьевич</v>
          </cell>
          <cell r="I1748" t="str">
            <v>39406949</v>
          </cell>
          <cell r="J1748" t="str">
            <v>Оператор технологических установок</v>
          </cell>
        </row>
        <row r="1749">
          <cell r="H1749" t="str">
            <v>Фомина Елена Николаевна</v>
          </cell>
          <cell r="I1749" t="str">
            <v>39405787</v>
          </cell>
          <cell r="J1749" t="str">
            <v>Оператор технологических установок</v>
          </cell>
        </row>
        <row r="1750">
          <cell r="H1750" t="str">
            <v>Магомедов Шакир Зульпукарович</v>
          </cell>
          <cell r="I1750" t="str">
            <v>39405153</v>
          </cell>
          <cell r="J1750" t="str">
            <v>Оператор технологических установок</v>
          </cell>
        </row>
        <row r="1751">
          <cell r="H1751" t="str">
            <v>Антоненко Андрей Федорович</v>
          </cell>
          <cell r="I1751" t="str">
            <v>39405947</v>
          </cell>
          <cell r="J1751" t="str">
            <v>Машинист технологических насосов</v>
          </cell>
        </row>
        <row r="1752">
          <cell r="H1752" t="str">
            <v>Котович Елена Николаевна</v>
          </cell>
          <cell r="I1752" t="str">
            <v>39205597</v>
          </cell>
          <cell r="J1752" t="str">
            <v>Машинист технологических насосов</v>
          </cell>
        </row>
        <row r="1753">
          <cell r="H1753" t="str">
            <v>Гебеков Нурислам Алибагамаевич</v>
          </cell>
          <cell r="I1753" t="str">
            <v>39404993</v>
          </cell>
          <cell r="J1753" t="str">
            <v>Машинист технологических насосов</v>
          </cell>
        </row>
        <row r="1754">
          <cell r="H1754" t="str">
            <v>Тариков Руслан Мирхатович</v>
          </cell>
          <cell r="I1754" t="str">
            <v>39406376</v>
          </cell>
          <cell r="J1754" t="str">
            <v>Машинист технологических насосов</v>
          </cell>
        </row>
        <row r="1755">
          <cell r="H1755" t="str">
            <v>Савельев Валерий Германович</v>
          </cell>
          <cell r="I1755" t="str">
            <v>39404941</v>
          </cell>
          <cell r="J1755" t="str">
            <v>Машинист технологических насосов</v>
          </cell>
        </row>
        <row r="1756">
          <cell r="H1756" t="str">
            <v>Зюбанов Александр Михайлович</v>
          </cell>
          <cell r="I1756" t="str">
            <v>39204157</v>
          </cell>
          <cell r="J1756" t="str">
            <v>Машинист технологических насосов</v>
          </cell>
        </row>
        <row r="1757">
          <cell r="H1757" t="str">
            <v>Хайруллин Марат Анварович</v>
          </cell>
          <cell r="I1757" t="str">
            <v>39406408</v>
          </cell>
          <cell r="J1757" t="str">
            <v>Машинист технологических насосов</v>
          </cell>
        </row>
        <row r="1758">
          <cell r="H1758" t="str">
            <v>Юшков Николай Николаевич</v>
          </cell>
          <cell r="I1758" t="str">
            <v>39406762</v>
          </cell>
          <cell r="J1758" t="str">
            <v>Машинист технологических насосов</v>
          </cell>
        </row>
        <row r="1759">
          <cell r="H1759" t="str">
            <v>Антипов Дмитрий Геннадьевич</v>
          </cell>
          <cell r="I1759" t="str">
            <v>39406463</v>
          </cell>
          <cell r="J1759" t="str">
            <v>Оператор технологических установок</v>
          </cell>
        </row>
        <row r="1760">
          <cell r="H1760" t="str">
            <v>Васильев Александр Александрович</v>
          </cell>
          <cell r="I1760" t="str">
            <v>39406855</v>
          </cell>
          <cell r="J1760" t="str">
            <v>Оператор товарный</v>
          </cell>
        </row>
        <row r="1761">
          <cell r="H1761" t="str">
            <v>Илюшин Денис Александрович</v>
          </cell>
          <cell r="I1761" t="str">
            <v>39406665</v>
          </cell>
          <cell r="J1761" t="str">
            <v>Машинист технологических насосов</v>
          </cell>
        </row>
        <row r="1762">
          <cell r="H1762" t="str">
            <v>Хабиров Эльмир Расихович</v>
          </cell>
          <cell r="I1762" t="str">
            <v>39205422</v>
          </cell>
          <cell r="J1762" t="str">
            <v>Машинист технологических насосов</v>
          </cell>
        </row>
        <row r="1763">
          <cell r="H1763" t="str">
            <v>Шайдуров Павел Юрьевич</v>
          </cell>
          <cell r="I1763" t="str">
            <v>39406610</v>
          </cell>
          <cell r="J1763" t="str">
            <v>Оператор технологических установок</v>
          </cell>
        </row>
        <row r="1764">
          <cell r="H1764" t="str">
            <v>Геринг Владимир Викторович</v>
          </cell>
          <cell r="I1764" t="str">
            <v>0000-00401</v>
          </cell>
          <cell r="J1764" t="str">
            <v>Машинист технологических насосов</v>
          </cell>
        </row>
        <row r="1765">
          <cell r="H1765" t="str">
            <v>Баранов Константин Сергеевич</v>
          </cell>
          <cell r="I1765" t="str">
            <v>39204713</v>
          </cell>
          <cell r="J1765" t="str">
            <v>Машинист технологических насосов</v>
          </cell>
        </row>
        <row r="1766">
          <cell r="H1766" t="str">
            <v>Габитов Вадим Аликович</v>
          </cell>
          <cell r="I1766" t="str">
            <v>39404888</v>
          </cell>
          <cell r="J1766" t="str">
            <v>Машинист технологических насосов</v>
          </cell>
        </row>
        <row r="1767">
          <cell r="H1767" t="str">
            <v>Алиханов Рустам Казиханович</v>
          </cell>
          <cell r="I1767" t="str">
            <v>39204700</v>
          </cell>
          <cell r="J1767" t="str">
            <v>Машинист технологических насосов</v>
          </cell>
        </row>
        <row r="1768">
          <cell r="H1768" t="str">
            <v>Закриев Муслим Мовсаевич</v>
          </cell>
          <cell r="I1768" t="str">
            <v>39406898</v>
          </cell>
          <cell r="J1768" t="str">
            <v>Машинист технологических насосов</v>
          </cell>
        </row>
        <row r="1769">
          <cell r="H1769" t="str">
            <v>Кравчук Максим Борисович</v>
          </cell>
          <cell r="I1769" t="str">
            <v>39406429</v>
          </cell>
          <cell r="J1769" t="str">
            <v>Машинист технологических насосов</v>
          </cell>
        </row>
        <row r="1770">
          <cell r="H1770" t="str">
            <v>Яковлев Анатолий Геннадьевич</v>
          </cell>
          <cell r="I1770" t="str">
            <v>39404661</v>
          </cell>
          <cell r="J1770" t="str">
            <v>Мастер</v>
          </cell>
        </row>
        <row r="1771">
          <cell r="H1771" t="str">
            <v>Ахмедов Рамин Шабанович</v>
          </cell>
          <cell r="I1771" t="str">
            <v>39001110</v>
          </cell>
          <cell r="J1771" t="str">
            <v>Мастер</v>
          </cell>
        </row>
        <row r="1772">
          <cell r="H1772" t="str">
            <v>Сербин Виктор Леонидович</v>
          </cell>
          <cell r="I1772" t="str">
            <v>39206260</v>
          </cell>
          <cell r="J1772" t="str">
            <v>Оператор обезвоживающей и обессоливающей установки</v>
          </cell>
        </row>
        <row r="1773">
          <cell r="H1773" t="str">
            <v>Яруллин Раиль Рамилевич</v>
          </cell>
          <cell r="I1773" t="str">
            <v>39202989</v>
          </cell>
          <cell r="J1773" t="str">
            <v>Слесарь - ремонтник</v>
          </cell>
        </row>
        <row r="1774">
          <cell r="H1774" t="str">
            <v>Белов Виктор Сергеевич</v>
          </cell>
          <cell r="I1774" t="str">
            <v>39406055</v>
          </cell>
          <cell r="J1774" t="str">
            <v>Слесарь - ремонтник</v>
          </cell>
        </row>
        <row r="1775">
          <cell r="H1775" t="str">
            <v>Павлович Михаил Владимирович</v>
          </cell>
          <cell r="I1775" t="str">
            <v>39205334</v>
          </cell>
          <cell r="J1775" t="str">
            <v>Оператор технологических установок</v>
          </cell>
        </row>
        <row r="1776">
          <cell r="H1776" t="str">
            <v>Хакимов Артур Юсупович</v>
          </cell>
          <cell r="I1776" t="str">
            <v>39406341</v>
          </cell>
          <cell r="J1776" t="str">
            <v>Оператор технологических установок</v>
          </cell>
        </row>
        <row r="1777">
          <cell r="H1777" t="str">
            <v>Ахмедов Хейбар Фамил Оглы</v>
          </cell>
          <cell r="I1777" t="str">
            <v>39204667</v>
          </cell>
          <cell r="J1777" t="str">
            <v>Оператор технологических установок</v>
          </cell>
        </row>
        <row r="1778">
          <cell r="H1778" t="str">
            <v>Мехтиев Виктор Фахраддинович</v>
          </cell>
          <cell r="I1778" t="str">
            <v>39205902</v>
          </cell>
          <cell r="J1778" t="str">
            <v>Оператор технологических установок</v>
          </cell>
        </row>
        <row r="1779">
          <cell r="H1779" t="str">
            <v>Докучаев Василий Николаевич</v>
          </cell>
          <cell r="I1779" t="str">
            <v>39205907</v>
          </cell>
          <cell r="J1779" t="str">
            <v>Оператор технологических установок</v>
          </cell>
        </row>
        <row r="1780">
          <cell r="H1780" t="str">
            <v>Панковик Павел Валерьевич</v>
          </cell>
          <cell r="I1780" t="str">
            <v>39205924</v>
          </cell>
          <cell r="J1780" t="str">
            <v>Оператор технологических установок</v>
          </cell>
        </row>
        <row r="1781">
          <cell r="H1781" t="str">
            <v>Фомин Кирилл Юрьевич</v>
          </cell>
          <cell r="I1781" t="str">
            <v>39206036</v>
          </cell>
          <cell r="J1781" t="str">
            <v>Оператор технологических установок</v>
          </cell>
        </row>
        <row r="1782">
          <cell r="H1782" t="str">
            <v>Перфильев Денис Андреевич</v>
          </cell>
          <cell r="I1782" t="str">
            <v>39405048</v>
          </cell>
          <cell r="J1782" t="str">
            <v>Машинист технологических насосов</v>
          </cell>
        </row>
        <row r="1783">
          <cell r="H1783" t="str">
            <v>Костин Евгений Анатольевич</v>
          </cell>
          <cell r="I1783" t="str">
            <v>39405005</v>
          </cell>
          <cell r="J1783" t="str">
            <v>Машинист технологических насосов</v>
          </cell>
        </row>
        <row r="1784">
          <cell r="H1784" t="str">
            <v>Магомедов Назир Магомедкамилович</v>
          </cell>
          <cell r="I1784" t="str">
            <v>39205427</v>
          </cell>
          <cell r="J1784" t="str">
            <v>Машинист технологических насосов</v>
          </cell>
        </row>
        <row r="1785">
          <cell r="H1785" t="str">
            <v>Козлов Никита Владимирович</v>
          </cell>
          <cell r="I1785" t="str">
            <v>39406660</v>
          </cell>
          <cell r="J1785" t="str">
            <v>Машинист технологических насосов</v>
          </cell>
        </row>
        <row r="1786">
          <cell r="H1786" t="str">
            <v>Трифонов Евгений Александрович</v>
          </cell>
          <cell r="I1786" t="str">
            <v>39206035</v>
          </cell>
          <cell r="J1786" t="str">
            <v>Машинист технологических насосов</v>
          </cell>
        </row>
        <row r="1787">
          <cell r="H1787" t="str">
            <v>Рамазанов Ислам Нурмагомедович</v>
          </cell>
          <cell r="I1787" t="str">
            <v>39205324</v>
          </cell>
          <cell r="J1787" t="str">
            <v>Машинист технологических насосов</v>
          </cell>
        </row>
        <row r="1788">
          <cell r="H1788" t="str">
            <v>Зубарев Олег Геннадиевич</v>
          </cell>
          <cell r="I1788" t="str">
            <v>39203951</v>
          </cell>
          <cell r="J1788" t="str">
            <v>Машинист технологических насосов</v>
          </cell>
        </row>
        <row r="1789">
          <cell r="H1789" t="str">
            <v>Рыскин Алексей Владимирович</v>
          </cell>
          <cell r="I1789" t="str">
            <v>39406276</v>
          </cell>
          <cell r="J1789" t="str">
            <v>Машинист технологических насосов</v>
          </cell>
        </row>
        <row r="1790">
          <cell r="H1790" t="str">
            <v>Тошин Михаил Александрович</v>
          </cell>
          <cell r="I1790" t="str">
            <v>39405014</v>
          </cell>
          <cell r="J1790" t="str">
            <v>Машинист технологических насосов</v>
          </cell>
        </row>
        <row r="1791">
          <cell r="H1791" t="str">
            <v>Пискунов Александр Анатольевич</v>
          </cell>
          <cell r="I1791" t="str">
            <v>39205723</v>
          </cell>
          <cell r="J1791" t="str">
            <v>Мастер по ремонту оборудования</v>
          </cell>
        </row>
        <row r="1792">
          <cell r="H1792" t="str">
            <v>Магомедов Шамиль Сулейманович</v>
          </cell>
          <cell r="I1792" t="str">
            <v>39406289</v>
          </cell>
          <cell r="J1792" t="str">
            <v>Мастер по ремонту оборудования</v>
          </cell>
        </row>
        <row r="1793">
          <cell r="H1793" t="str">
            <v>Абраменко Константин Эдуардович</v>
          </cell>
          <cell r="I1793" t="str">
            <v>39406609</v>
          </cell>
          <cell r="J1793" t="str">
            <v>Слесарь по ремонту технологических установок</v>
          </cell>
        </row>
        <row r="1794">
          <cell r="H1794" t="str">
            <v>Дериглазов Евгений Николаевич</v>
          </cell>
          <cell r="I1794" t="str">
            <v>39406352</v>
          </cell>
          <cell r="J1794" t="str">
            <v>Слесарь по ремонту технологических установок</v>
          </cell>
        </row>
        <row r="1795">
          <cell r="H1795" t="str">
            <v>Кирилов Роман Сергеевич</v>
          </cell>
          <cell r="I1795" t="str">
            <v>39405572</v>
          </cell>
          <cell r="J1795" t="str">
            <v>Слесарь по ремонту технологических установок</v>
          </cell>
        </row>
        <row r="1796">
          <cell r="H1796" t="str">
            <v>Герасимов Иван Валерьевич</v>
          </cell>
          <cell r="I1796" t="str">
            <v>39204742</v>
          </cell>
          <cell r="J1796" t="str">
            <v>Слесарь по ремонту технологических установок</v>
          </cell>
        </row>
        <row r="1797">
          <cell r="H1797" t="str">
            <v>Муртазин Шамиль Рамилевич</v>
          </cell>
          <cell r="I1797" t="str">
            <v>39204861</v>
          </cell>
          <cell r="J1797" t="str">
            <v>Слесарь по ремонту технологических установок</v>
          </cell>
        </row>
        <row r="1798">
          <cell r="H1798" t="str">
            <v>Колоток Фёдор Зиновьевич</v>
          </cell>
          <cell r="I1798" t="str">
            <v>39204937</v>
          </cell>
          <cell r="J1798" t="str">
            <v>Слесарь по ремонту технологических установок</v>
          </cell>
        </row>
        <row r="1799">
          <cell r="H1799" t="str">
            <v>Кутлубаев Руслан Ринатович</v>
          </cell>
          <cell r="I1799" t="str">
            <v>39406363</v>
          </cell>
          <cell r="J1799" t="str">
            <v>Слесарь по ремонту технологических установок</v>
          </cell>
        </row>
        <row r="1800">
          <cell r="H1800" t="str">
            <v>Ларюшкин Александр Васильевич</v>
          </cell>
          <cell r="I1800" t="str">
            <v>39405017</v>
          </cell>
          <cell r="J1800" t="str">
            <v>Слесарь по ремонту технологических установок</v>
          </cell>
        </row>
        <row r="1801">
          <cell r="H1801" t="str">
            <v>Сарычев Александр Сергеевич</v>
          </cell>
          <cell r="I1801" t="str">
            <v>0000-00189</v>
          </cell>
          <cell r="J1801" t="str">
            <v>Электрогазосварщик</v>
          </cell>
        </row>
        <row r="1802">
          <cell r="H1802" t="str">
            <v>Захаров Сергей Владимирович</v>
          </cell>
          <cell r="I1802" t="str">
            <v>0000-00153</v>
          </cell>
          <cell r="J1802" t="str">
            <v>Электрогазосварщик</v>
          </cell>
        </row>
        <row r="1803">
          <cell r="H1803" t="str">
            <v>Гадельшин Шагит Ригатович</v>
          </cell>
          <cell r="I1803" t="str">
            <v>39001191</v>
          </cell>
          <cell r="J1803" t="str">
            <v>Слесарь по ремонту технологических установок</v>
          </cell>
        </row>
        <row r="1804">
          <cell r="H1804" t="str">
            <v>Комаренко Дмитрий Валерьевич</v>
          </cell>
          <cell r="I1804" t="str">
            <v>39406181</v>
          </cell>
          <cell r="J1804" t="str">
            <v>Слесарь по ремонту технологических установок</v>
          </cell>
        </row>
        <row r="1805">
          <cell r="H1805" t="str">
            <v>Бороздняк Сергей Павлович</v>
          </cell>
          <cell r="I1805" t="str">
            <v>39205401</v>
          </cell>
          <cell r="J1805" t="str">
            <v>Начальник пункта</v>
          </cell>
        </row>
        <row r="1806">
          <cell r="H1806" t="str">
            <v>Сахапов Олег Ирикович</v>
          </cell>
          <cell r="I1806" t="str">
            <v>39205409</v>
          </cell>
          <cell r="J1806" t="str">
            <v>Начальник пункта</v>
          </cell>
        </row>
        <row r="1807">
          <cell r="H1807" t="str">
            <v>Дикарёв Владимир Олегович</v>
          </cell>
          <cell r="I1807" t="str">
            <v>39206818</v>
          </cell>
          <cell r="J1807" t="str">
            <v>Оператор товарный</v>
          </cell>
        </row>
        <row r="1808">
          <cell r="H1808" t="str">
            <v>Исрафилов Ахмед Габилович</v>
          </cell>
          <cell r="I1808" t="str">
            <v>39205340</v>
          </cell>
          <cell r="J1808" t="str">
            <v>Оператор товарный</v>
          </cell>
        </row>
        <row r="1809">
          <cell r="H1809" t="str">
            <v>Хасанов Радик Тагирович</v>
          </cell>
          <cell r="I1809" t="str">
            <v>39405309</v>
          </cell>
          <cell r="J1809" t="str">
            <v>Оператор товарный</v>
          </cell>
        </row>
        <row r="1810">
          <cell r="H1810" t="str">
            <v>Болобаев Александр Сергеевич</v>
          </cell>
          <cell r="I1810" t="str">
            <v>39205417</v>
          </cell>
          <cell r="J1810" t="str">
            <v>Оператор товарный</v>
          </cell>
        </row>
        <row r="1811">
          <cell r="H1811" t="str">
            <v>Арсланмурзаев Асакай Мавлетович</v>
          </cell>
          <cell r="I1811" t="str">
            <v>39205411</v>
          </cell>
          <cell r="J1811" t="str">
            <v>Оператор товарный</v>
          </cell>
        </row>
        <row r="1812">
          <cell r="H1812" t="str">
            <v>Талицких Евгений Юрьевич</v>
          </cell>
          <cell r="I1812" t="str">
            <v>39205414</v>
          </cell>
          <cell r="J1812" t="str">
            <v>Оператор товарный</v>
          </cell>
        </row>
        <row r="1813">
          <cell r="H1813" t="str">
            <v>Моржевилов Сергей Владимирович</v>
          </cell>
          <cell r="I1813" t="str">
            <v>39204838</v>
          </cell>
          <cell r="J1813" t="str">
            <v>Оператор товарный</v>
          </cell>
        </row>
        <row r="1814">
          <cell r="H1814" t="str">
            <v>Языкин Дмитрий Сергеевич</v>
          </cell>
          <cell r="I1814" t="str">
            <v>0000-00421</v>
          </cell>
          <cell r="J1814" t="str">
            <v>Оператор товарный</v>
          </cell>
        </row>
        <row r="1815">
          <cell r="H1815" t="str">
            <v>Волков Юрий Владимирович</v>
          </cell>
          <cell r="I1815" t="str">
            <v>39204746</v>
          </cell>
          <cell r="J1815" t="str">
            <v>Начальник пункта</v>
          </cell>
        </row>
        <row r="1816">
          <cell r="H1816" t="str">
            <v>Канафин Данил Жаудатович</v>
          </cell>
          <cell r="I1816" t="str">
            <v>39405101</v>
          </cell>
          <cell r="J1816" t="str">
            <v>Начальник пункта</v>
          </cell>
        </row>
        <row r="1817">
          <cell r="H1817" t="str">
            <v>Климов Сергей Владимирович</v>
          </cell>
          <cell r="I1817" t="str">
            <v>39204754</v>
          </cell>
          <cell r="J1817" t="str">
            <v>Начальник пункта</v>
          </cell>
        </row>
        <row r="1818">
          <cell r="H1818" t="str">
            <v>Бескакотов Виталий Сергеевич</v>
          </cell>
          <cell r="I1818" t="str">
            <v>39205617</v>
          </cell>
          <cell r="J1818" t="str">
            <v>Оператор товарный</v>
          </cell>
        </row>
        <row r="1819">
          <cell r="H1819" t="str">
            <v>Матвиенко Николай Николаевич</v>
          </cell>
          <cell r="I1819" t="str">
            <v>39405412</v>
          </cell>
          <cell r="J1819" t="str">
            <v>Оператор товарный</v>
          </cell>
        </row>
        <row r="1820">
          <cell r="H1820" t="str">
            <v>Озерин Антон Александрович</v>
          </cell>
          <cell r="I1820" t="str">
            <v>39205731</v>
          </cell>
          <cell r="J1820" t="str">
            <v>Оператор товарный</v>
          </cell>
        </row>
        <row r="1821">
          <cell r="H1821" t="str">
            <v>Султанов Канат Сартаевич</v>
          </cell>
          <cell r="I1821" t="str">
            <v>39406322</v>
          </cell>
          <cell r="J1821" t="str">
            <v>Оператор товарный</v>
          </cell>
        </row>
        <row r="1822">
          <cell r="H1822" t="str">
            <v>Река Алексей Александрович</v>
          </cell>
          <cell r="I1822" t="str">
            <v>39404718</v>
          </cell>
          <cell r="J1822" t="str">
            <v>Оператор товарный</v>
          </cell>
        </row>
        <row r="1823">
          <cell r="H1823" t="str">
            <v>Ивахнин Сергей Валерьевич</v>
          </cell>
          <cell r="I1823" t="str">
            <v>39204656</v>
          </cell>
          <cell r="J1823" t="str">
            <v>Оператор товарный</v>
          </cell>
        </row>
        <row r="1824">
          <cell r="H1824" t="str">
            <v>Талыбов Руслан Сабир оглы</v>
          </cell>
          <cell r="I1824" t="str">
            <v>39406387</v>
          </cell>
          <cell r="J1824" t="str">
            <v>Оператор товарный</v>
          </cell>
        </row>
        <row r="1825">
          <cell r="H1825" t="str">
            <v>Сивкова Ольга Павловна</v>
          </cell>
          <cell r="I1825" t="str">
            <v>39405945</v>
          </cell>
          <cell r="J1825" t="str">
            <v>Распределитель работ</v>
          </cell>
        </row>
        <row r="1826">
          <cell r="H1826" t="str">
            <v>Васильев Денис Геннадьевич</v>
          </cell>
          <cell r="I1826" t="str">
            <v>39020980</v>
          </cell>
          <cell r="J1826" t="str">
            <v>Начальник цеха</v>
          </cell>
        </row>
        <row r="1827">
          <cell r="H1827" t="str">
            <v>Рузняев Александр Михайлович</v>
          </cell>
          <cell r="I1827" t="str">
            <v>39205281</v>
          </cell>
          <cell r="J1827" t="str">
            <v>Заместитель начальника цеха</v>
          </cell>
        </row>
        <row r="1828">
          <cell r="H1828" t="str">
            <v>Горбунов Игорь Александрович</v>
          </cell>
          <cell r="I1828" t="str">
            <v>39205594</v>
          </cell>
          <cell r="J1828" t="str">
            <v>Заместитель начальника цеха</v>
          </cell>
        </row>
        <row r="1829">
          <cell r="H1829" t="str">
            <v>Хомич Дмитрий Александрович</v>
          </cell>
          <cell r="I1829" t="str">
            <v>39206434</v>
          </cell>
          <cell r="J1829" t="str">
            <v>Заместитель начальника цеха</v>
          </cell>
        </row>
        <row r="1830">
          <cell r="H1830" t="str">
            <v>Савочкин Максим Николаевич</v>
          </cell>
          <cell r="I1830" t="str">
            <v>39203778</v>
          </cell>
          <cell r="J1830" t="str">
            <v>Заместитель начальника цеха</v>
          </cell>
        </row>
        <row r="1831">
          <cell r="H1831" t="str">
            <v>Колясов Василий Сергеевич</v>
          </cell>
          <cell r="I1831" t="str">
            <v>39206140</v>
          </cell>
          <cell r="J1831" t="str">
            <v>Ведущий инженер</v>
          </cell>
        </row>
        <row r="1832">
          <cell r="H1832" t="str">
            <v>Махмутов Радик Самигуллович</v>
          </cell>
          <cell r="I1832" t="str">
            <v>39203907</v>
          </cell>
          <cell r="J1832" t="str">
            <v>Ведущий инженер</v>
          </cell>
        </row>
        <row r="1833">
          <cell r="H1833" t="str">
            <v>Сковородников Максим Константинович</v>
          </cell>
          <cell r="I1833" t="str">
            <v>39204769</v>
          </cell>
          <cell r="J1833" t="str">
            <v>Ведущий инженер</v>
          </cell>
        </row>
        <row r="1834">
          <cell r="H1834" t="str">
            <v>Олейник Виталий Александрович</v>
          </cell>
          <cell r="I1834" t="str">
            <v>39206828</v>
          </cell>
          <cell r="J1834" t="str">
            <v>Ведущий инженер</v>
          </cell>
        </row>
        <row r="1835">
          <cell r="H1835" t="str">
            <v>Бобков Алексей Константинович</v>
          </cell>
          <cell r="I1835" t="str">
            <v>39206128</v>
          </cell>
          <cell r="J1835" t="str">
            <v>Механик</v>
          </cell>
        </row>
        <row r="1836">
          <cell r="H1836" t="str">
            <v>Гайнитдинов Ильнур Рамзитович</v>
          </cell>
          <cell r="I1836" t="str">
            <v>39204218</v>
          </cell>
          <cell r="J1836" t="str">
            <v>Механик</v>
          </cell>
        </row>
        <row r="1837">
          <cell r="H1837" t="str">
            <v>Сабуров Евгений Александрович</v>
          </cell>
          <cell r="I1837" t="str">
            <v>39204581</v>
          </cell>
          <cell r="J1837" t="str">
            <v>Начальник цеха</v>
          </cell>
        </row>
        <row r="1838">
          <cell r="H1838" t="str">
            <v>Вольский Владимир Фёдорович</v>
          </cell>
          <cell r="I1838" t="str">
            <v>39205001</v>
          </cell>
          <cell r="J1838" t="str">
            <v>Специалист</v>
          </cell>
        </row>
        <row r="1839">
          <cell r="H1839" t="str">
            <v>Куприянов Сергей Владимирович</v>
          </cell>
          <cell r="I1839" t="str">
            <v>39204496</v>
          </cell>
          <cell r="J1839" t="str">
            <v>Специалист</v>
          </cell>
        </row>
        <row r="1840">
          <cell r="H1840" t="str">
            <v>Клементьев Михаил Игоревич</v>
          </cell>
          <cell r="I1840" t="str">
            <v>39204088</v>
          </cell>
          <cell r="J1840" t="str">
            <v>Старший механик</v>
          </cell>
        </row>
        <row r="1841">
          <cell r="H1841" t="str">
            <v>Андрощук Василий Васильевич</v>
          </cell>
          <cell r="I1841" t="str">
            <v>39204926</v>
          </cell>
          <cell r="J1841" t="str">
            <v>Старший механик</v>
          </cell>
        </row>
        <row r="1842">
          <cell r="H1842" t="str">
            <v>Ангелуца Максим Федорович</v>
          </cell>
          <cell r="I1842" t="str">
            <v>39406320</v>
          </cell>
          <cell r="J1842" t="str">
            <v>Технолог сменный</v>
          </cell>
        </row>
        <row r="1843">
          <cell r="H1843" t="str">
            <v>Шабуров Роман Зиннурович</v>
          </cell>
          <cell r="I1843" t="str">
            <v>39206709</v>
          </cell>
          <cell r="J1843" t="str">
            <v>Технолог сменный</v>
          </cell>
        </row>
        <row r="1844">
          <cell r="H1844" t="str">
            <v>Багманов Руслан Рабисович</v>
          </cell>
          <cell r="I1844" t="str">
            <v>39204593</v>
          </cell>
          <cell r="J1844" t="str">
            <v>Технолог сменный</v>
          </cell>
        </row>
        <row r="1845">
          <cell r="H1845" t="str">
            <v>Межидов Исмаил Алиевич</v>
          </cell>
          <cell r="I1845" t="str">
            <v>39205645</v>
          </cell>
          <cell r="J1845" t="str">
            <v>Технолог сменный</v>
          </cell>
        </row>
        <row r="1846">
          <cell r="H1846" t="str">
            <v>Морозов Павел Юрьевич</v>
          </cell>
          <cell r="I1846" t="str">
            <v>39204774</v>
          </cell>
          <cell r="J1846" t="str">
            <v>Технолог сменный</v>
          </cell>
        </row>
        <row r="1847">
          <cell r="H1847" t="str">
            <v>Марнов Александр Геннадьевич</v>
          </cell>
          <cell r="I1847" t="str">
            <v>39204922</v>
          </cell>
          <cell r="J1847" t="str">
            <v>Мастер по добыче нефти, газа и конденсата</v>
          </cell>
        </row>
        <row r="1848">
          <cell r="H1848" t="str">
            <v>Новоселов Захар Владимирович</v>
          </cell>
          <cell r="I1848" t="str">
            <v>39406723</v>
          </cell>
          <cell r="J1848" t="str">
            <v>Оператор по добыче нефти и газа</v>
          </cell>
        </row>
        <row r="1849">
          <cell r="H1849" t="str">
            <v>Рыжов Никита Александрович</v>
          </cell>
          <cell r="I1849" t="str">
            <v>39406503</v>
          </cell>
          <cell r="J1849" t="str">
            <v>Оператор по добыче нефти и газа</v>
          </cell>
        </row>
        <row r="1850">
          <cell r="H1850" t="str">
            <v>Алияров Рахим Мамедриза оглы</v>
          </cell>
          <cell r="I1850" t="str">
            <v>39405561</v>
          </cell>
          <cell r="J1850" t="str">
            <v>Оператор по добыче нефти и газа</v>
          </cell>
        </row>
        <row r="1851">
          <cell r="H1851" t="str">
            <v>Ибрагимов Рият Ильбатырович</v>
          </cell>
          <cell r="I1851" t="str">
            <v>39406999</v>
          </cell>
          <cell r="J1851" t="str">
            <v>Оператор по добыче нефти и газа</v>
          </cell>
        </row>
        <row r="1852">
          <cell r="H1852" t="str">
            <v>Стороженко Игорь Александрович</v>
          </cell>
          <cell r="I1852" t="str">
            <v>39406439</v>
          </cell>
          <cell r="J1852" t="str">
            <v>Оператор по добыче нефти и газа</v>
          </cell>
        </row>
        <row r="1853">
          <cell r="H1853" t="str">
            <v>Харламов Александр Сергеевич</v>
          </cell>
          <cell r="I1853" t="str">
            <v>39203936</v>
          </cell>
          <cell r="J1853" t="str">
            <v>Оператор по добыче нефти и газа</v>
          </cell>
        </row>
        <row r="1854">
          <cell r="H1854" t="str">
            <v>Багамаев Башир Багамаевич</v>
          </cell>
          <cell r="I1854" t="str">
            <v>39406883</v>
          </cell>
          <cell r="J1854" t="str">
            <v>Оператор по добыче нефти и газа</v>
          </cell>
        </row>
        <row r="1855">
          <cell r="H1855" t="str">
            <v>Алиев Низам Шамильевич</v>
          </cell>
          <cell r="I1855" t="str">
            <v>39052657</v>
          </cell>
          <cell r="J1855" t="str">
            <v>Оператор по добыче нефти и газа</v>
          </cell>
        </row>
        <row r="1856">
          <cell r="H1856" t="str">
            <v>Рахманов Сергей Станиславович</v>
          </cell>
          <cell r="I1856" t="str">
            <v>0000-00112</v>
          </cell>
          <cell r="J1856" t="str">
            <v>Оператор по добыче нефти и газа</v>
          </cell>
        </row>
        <row r="1857">
          <cell r="H1857" t="str">
            <v>Абдурахманов Ислам Русланович</v>
          </cell>
          <cell r="I1857" t="str">
            <v>0000-00250</v>
          </cell>
          <cell r="J1857" t="str">
            <v>Оператор по добыче нефти и газа</v>
          </cell>
        </row>
        <row r="1858">
          <cell r="H1858" t="str">
            <v>Макаров Евгений Леонидович</v>
          </cell>
          <cell r="I1858" t="str">
            <v>39204028</v>
          </cell>
          <cell r="J1858" t="str">
            <v>Оператор по добыче нефти и газа</v>
          </cell>
        </row>
        <row r="1859">
          <cell r="H1859" t="str">
            <v>Рак Дмитрий Михайлович</v>
          </cell>
          <cell r="I1859" t="str">
            <v>39406402</v>
          </cell>
          <cell r="J1859" t="str">
            <v>Оператор по добыче нефти и газа</v>
          </cell>
        </row>
        <row r="1860">
          <cell r="H1860" t="str">
            <v>Дулов Константин Михайлович</v>
          </cell>
          <cell r="I1860" t="str">
            <v>39205478</v>
          </cell>
          <cell r="J1860" t="str">
            <v>Мастер по добыче нефти, газа и конденсата</v>
          </cell>
        </row>
        <row r="1861">
          <cell r="H1861" t="str">
            <v>Баранов Максим Александрович</v>
          </cell>
          <cell r="I1861" t="str">
            <v>39406837</v>
          </cell>
          <cell r="J1861" t="str">
            <v>Оператор по добыче нефти и газа</v>
          </cell>
        </row>
        <row r="1862">
          <cell r="H1862" t="str">
            <v>Корнилов Александр Михайлович</v>
          </cell>
          <cell r="I1862" t="str">
            <v>39405173</v>
          </cell>
          <cell r="J1862" t="str">
            <v>Мастер по добыче нефти, газа и конденсата</v>
          </cell>
        </row>
        <row r="1863">
          <cell r="H1863" t="str">
            <v>Яцына Сергей Николаевич</v>
          </cell>
          <cell r="I1863" t="str">
            <v>39204599</v>
          </cell>
          <cell r="J1863" t="str">
            <v>Оператор по добыче нефти и газа</v>
          </cell>
        </row>
        <row r="1864">
          <cell r="H1864" t="str">
            <v>Филиппов Евгений Владимирович</v>
          </cell>
          <cell r="I1864" t="str">
            <v>39205630</v>
          </cell>
          <cell r="J1864" t="str">
            <v>Оператор по добыче нефти и газа</v>
          </cell>
        </row>
        <row r="1865">
          <cell r="H1865" t="str">
            <v>Рахматуллин Альберт Ганиевич</v>
          </cell>
          <cell r="I1865" t="str">
            <v>39205609</v>
          </cell>
          <cell r="J1865" t="str">
            <v>Оператор по добыче нефти и газа</v>
          </cell>
        </row>
        <row r="1866">
          <cell r="H1866" t="str">
            <v>Ульянов Владимир Владимирович</v>
          </cell>
          <cell r="I1866" t="str">
            <v>39203943</v>
          </cell>
          <cell r="J1866" t="str">
            <v>Оператор по добыче нефти и газа</v>
          </cell>
        </row>
        <row r="1867">
          <cell r="H1867" t="str">
            <v>Айнуллин Булат Даньярович</v>
          </cell>
          <cell r="I1867" t="str">
            <v>39406810</v>
          </cell>
          <cell r="J1867" t="str">
            <v>Оператор по добыче нефти и газа</v>
          </cell>
        </row>
        <row r="1868">
          <cell r="H1868" t="str">
            <v>Правдюк Александр Николаевич</v>
          </cell>
          <cell r="I1868" t="str">
            <v>39203981</v>
          </cell>
          <cell r="J1868" t="str">
            <v>Оператор по добыче нефти и газа</v>
          </cell>
        </row>
        <row r="1869">
          <cell r="H1869" t="str">
            <v>Поздяев Александр Александрович</v>
          </cell>
          <cell r="I1869" t="str">
            <v>39407008</v>
          </cell>
          <cell r="J1869" t="str">
            <v>Оператор по добыче нефти и газа</v>
          </cell>
        </row>
        <row r="1870">
          <cell r="H1870" t="str">
            <v>Дьяконов Андрей Вадимович</v>
          </cell>
          <cell r="I1870" t="str">
            <v>39204586</v>
          </cell>
          <cell r="J1870" t="str">
            <v>Оператор по добыче нефти и газа</v>
          </cell>
        </row>
        <row r="1871">
          <cell r="H1871" t="str">
            <v>Горянов Геннадий Викторович</v>
          </cell>
          <cell r="I1871" t="str">
            <v>39205613</v>
          </cell>
          <cell r="J1871" t="str">
            <v>Оператор по добыче нефти и газа</v>
          </cell>
        </row>
        <row r="1872">
          <cell r="H1872" t="str">
            <v>Шевелюхин Николай Владимирович</v>
          </cell>
          <cell r="I1872" t="str">
            <v>39205490</v>
          </cell>
          <cell r="J1872" t="str">
            <v>Оператор по добыче нефти и газа</v>
          </cell>
        </row>
        <row r="1873">
          <cell r="H1873" t="str">
            <v>Шапиев Александр Игоревич</v>
          </cell>
          <cell r="I1873" t="str">
            <v>0000-00061</v>
          </cell>
          <cell r="J1873" t="str">
            <v>Мастер по добыче нефти, газа и конденсата</v>
          </cell>
        </row>
        <row r="1874">
          <cell r="H1874" t="str">
            <v>Андрощук Артем Васильевич</v>
          </cell>
          <cell r="I1874" t="str">
            <v>39406799</v>
          </cell>
          <cell r="J1874" t="str">
            <v>Оператор по добыче нефти и газа</v>
          </cell>
        </row>
        <row r="1875">
          <cell r="H1875" t="str">
            <v>Фирсов Станислав Николаевич</v>
          </cell>
          <cell r="I1875" t="str">
            <v>39406792</v>
          </cell>
          <cell r="J1875" t="str">
            <v>Оператор по добыче нефти и газа</v>
          </cell>
        </row>
        <row r="1876">
          <cell r="H1876" t="str">
            <v>Копотилов Дмитрий Васильевич</v>
          </cell>
          <cell r="I1876" t="str">
            <v>39406790</v>
          </cell>
          <cell r="J1876" t="str">
            <v>Оператор по добыче нефти и газа</v>
          </cell>
        </row>
        <row r="1877">
          <cell r="H1877" t="str">
            <v>Сергеев Александр Сергеевич</v>
          </cell>
          <cell r="I1877" t="str">
            <v>39406788</v>
          </cell>
          <cell r="J1877" t="str">
            <v>Мастер по добыче нефти, газа и конденсата</v>
          </cell>
        </row>
        <row r="1878">
          <cell r="H1878" t="str">
            <v>Кудактин Игорь Михайлович</v>
          </cell>
          <cell r="I1878" t="str">
            <v>39204452</v>
          </cell>
          <cell r="J1878" t="str">
            <v>Оператор по добыче нефти и газа</v>
          </cell>
        </row>
        <row r="1879">
          <cell r="H1879" t="str">
            <v>Мустафаев Шамиль Мустафаевич</v>
          </cell>
          <cell r="I1879" t="str">
            <v>39203919</v>
          </cell>
          <cell r="J1879" t="str">
            <v>Оператор по добыче нефти и газа</v>
          </cell>
        </row>
        <row r="1880">
          <cell r="H1880" t="str">
            <v>Кротов Алексей Сергеевич</v>
          </cell>
          <cell r="I1880" t="str">
            <v>0000-00276</v>
          </cell>
          <cell r="J1880" t="str">
            <v>Оператор по добыче нефти и газа</v>
          </cell>
        </row>
        <row r="1881">
          <cell r="H1881" t="str">
            <v>Мусаев Шамиль Гасбуллаевич</v>
          </cell>
          <cell r="I1881" t="str">
            <v>39406868</v>
          </cell>
          <cell r="J1881" t="str">
            <v>Оператор по добыче нефти и газа</v>
          </cell>
        </row>
        <row r="1882">
          <cell r="H1882" t="str">
            <v>Шамсутдинов Ринат Винерович</v>
          </cell>
          <cell r="I1882" t="str">
            <v>39204943</v>
          </cell>
          <cell r="J1882" t="str">
            <v>Оператор по добыче нефти и газа</v>
          </cell>
        </row>
        <row r="1883">
          <cell r="H1883" t="str">
            <v>Волостнов Александр Николаевич</v>
          </cell>
          <cell r="I1883" t="str">
            <v>39205830</v>
          </cell>
          <cell r="J1883" t="str">
            <v>Оператор по добыче нефти и газа</v>
          </cell>
        </row>
        <row r="1884">
          <cell r="H1884" t="str">
            <v>Гечекбаев Сераждин Изамидинович</v>
          </cell>
          <cell r="I1884" t="str">
            <v>39405969</v>
          </cell>
          <cell r="J1884" t="str">
            <v>Оператор по добыче нефти и газа</v>
          </cell>
        </row>
        <row r="1885">
          <cell r="H1885" t="str">
            <v>Халиулин Александр Михайлович</v>
          </cell>
          <cell r="I1885" t="str">
            <v>39206049</v>
          </cell>
          <cell r="J1885" t="str">
            <v>Оператор по добыче нефти и газа</v>
          </cell>
        </row>
        <row r="1886">
          <cell r="H1886" t="str">
            <v>Хмелевский Никита Владиславович</v>
          </cell>
          <cell r="I1886" t="str">
            <v>39406591</v>
          </cell>
          <cell r="J1886" t="str">
            <v>Оператор по добыче нефти и газа</v>
          </cell>
        </row>
        <row r="1887">
          <cell r="H1887" t="str">
            <v>Тесленко Юрий Владимирович</v>
          </cell>
          <cell r="I1887" t="str">
            <v>39205788</v>
          </cell>
          <cell r="J1887" t="str">
            <v>Оператор по добыче нефти и газа</v>
          </cell>
        </row>
        <row r="1888">
          <cell r="H1888" t="str">
            <v>Шпилевой Сергей Анатольевич</v>
          </cell>
          <cell r="I1888" t="str">
            <v>39205639</v>
          </cell>
          <cell r="J1888" t="str">
            <v>Мастер по добыче нефти, газа и конденсата</v>
          </cell>
        </row>
        <row r="1889">
          <cell r="H1889" t="str">
            <v>Антипин Данила Романович</v>
          </cell>
          <cell r="I1889" t="str">
            <v>39406940</v>
          </cell>
          <cell r="J1889" t="str">
            <v>Оператор по добыче нефти и газа</v>
          </cell>
        </row>
        <row r="1890">
          <cell r="H1890" t="str">
            <v>Уразмухаметов Озамат Матфуллаевич</v>
          </cell>
          <cell r="I1890" t="str">
            <v>39405127</v>
          </cell>
          <cell r="J1890" t="str">
            <v>Оператор по добыче нефти и газа</v>
          </cell>
        </row>
        <row r="1891">
          <cell r="H1891" t="str">
            <v>Захарычев Глеб Сергеевич</v>
          </cell>
          <cell r="I1891" t="str">
            <v>0000-00400</v>
          </cell>
          <cell r="J1891" t="str">
            <v>Оператор по добыче нефти и газа</v>
          </cell>
        </row>
        <row r="1892">
          <cell r="H1892" t="str">
            <v>Грищук Андрей Михайлович</v>
          </cell>
          <cell r="I1892" t="str">
            <v>39204924</v>
          </cell>
          <cell r="J1892" t="str">
            <v>Оператор по добыче нефти и газа</v>
          </cell>
        </row>
        <row r="1893">
          <cell r="H1893" t="str">
            <v>Кысса Валерий Александрович</v>
          </cell>
          <cell r="I1893" t="str">
            <v>39204013</v>
          </cell>
          <cell r="J1893" t="str">
            <v>Мастер по добыче нефти, газа и конденсата</v>
          </cell>
        </row>
        <row r="1894">
          <cell r="H1894" t="str">
            <v>Козлов Денис Владимирович</v>
          </cell>
          <cell r="I1894" t="str">
            <v>39205468</v>
          </cell>
          <cell r="J1894" t="str">
            <v>Оператор по добыче нефти и газа</v>
          </cell>
        </row>
        <row r="1895">
          <cell r="H1895" t="str">
            <v>Шапилов Роман Дмитриевич</v>
          </cell>
          <cell r="I1895" t="str">
            <v>39406727</v>
          </cell>
          <cell r="J1895" t="str">
            <v>Оператор по добыче нефти и газа</v>
          </cell>
        </row>
        <row r="1896">
          <cell r="H1896" t="str">
            <v>Рамазанов Сухрап Алиевич</v>
          </cell>
          <cell r="I1896" t="str">
            <v>39205659</v>
          </cell>
          <cell r="J1896" t="str">
            <v>Оператор по добыче нефти и газа</v>
          </cell>
        </row>
        <row r="1897">
          <cell r="H1897" t="str">
            <v>Межведилов Джафер Дюньямудинович</v>
          </cell>
          <cell r="I1897" t="str">
            <v>39204534</v>
          </cell>
          <cell r="J1897" t="str">
            <v>Оператор по добыче нефти и газа</v>
          </cell>
        </row>
        <row r="1898">
          <cell r="H1898" t="str">
            <v>Сатдаров Мингач Камилевич</v>
          </cell>
          <cell r="I1898" t="str">
            <v>39406811</v>
          </cell>
          <cell r="J1898" t="str">
            <v>Оператор по добыче нефти и газа</v>
          </cell>
        </row>
        <row r="1899">
          <cell r="H1899" t="str">
            <v>Харин Владимир Леонидович</v>
          </cell>
          <cell r="I1899" t="str">
            <v>39205641</v>
          </cell>
          <cell r="J1899" t="str">
            <v>Оператор по добыче нефти и газа</v>
          </cell>
        </row>
        <row r="1900">
          <cell r="H1900" t="str">
            <v>Муляр Олег Геннадьевич</v>
          </cell>
          <cell r="I1900" t="str">
            <v>39204564</v>
          </cell>
          <cell r="J1900" t="str">
            <v>Оператор по добыче нефти и газа</v>
          </cell>
        </row>
        <row r="1901">
          <cell r="H1901" t="str">
            <v>Теренин Иван Константинович</v>
          </cell>
          <cell r="I1901" t="str">
            <v>39406724</v>
          </cell>
          <cell r="J1901" t="str">
            <v>Оператор по добыче нефти и газа</v>
          </cell>
        </row>
        <row r="1902">
          <cell r="H1902" t="str">
            <v>Березин Сергей Владимирович</v>
          </cell>
          <cell r="I1902" t="str">
            <v>39205554</v>
          </cell>
          <cell r="J1902" t="str">
            <v>Оператор по добыче нефти и газа</v>
          </cell>
        </row>
        <row r="1903">
          <cell r="H1903" t="str">
            <v>Шелепов Дмитрий Евгеньевич</v>
          </cell>
          <cell r="I1903" t="str">
            <v>0000-00218</v>
          </cell>
          <cell r="J1903" t="str">
            <v>Оператор по добыче нефти и газа</v>
          </cell>
        </row>
        <row r="1904">
          <cell r="H1904" t="str">
            <v>Арсланбеков Марат Абдуллабекович</v>
          </cell>
          <cell r="I1904" t="str">
            <v>39406784</v>
          </cell>
          <cell r="J1904" t="str">
            <v>Оператор по добыче нефти и газа</v>
          </cell>
        </row>
        <row r="1905">
          <cell r="H1905" t="str">
            <v>Димитриев Даниил Артурович</v>
          </cell>
          <cell r="I1905" t="str">
            <v>0000-00167</v>
          </cell>
          <cell r="J1905" t="str">
            <v>Оператор по добыче нефти и газа</v>
          </cell>
        </row>
        <row r="1906">
          <cell r="H1906" t="str">
            <v>Вайгель Марк Александрович</v>
          </cell>
          <cell r="I1906" t="str">
            <v>39407031</v>
          </cell>
          <cell r="J1906" t="str">
            <v>Оператор по добыче нефти и газа</v>
          </cell>
        </row>
        <row r="1907">
          <cell r="H1907" t="str">
            <v>Рамазанов Эльдар Куниевич</v>
          </cell>
          <cell r="I1907" t="str">
            <v>39406964</v>
          </cell>
          <cell r="J1907" t="str">
            <v>Оператор по добыче нефти и газа</v>
          </cell>
        </row>
        <row r="1908">
          <cell r="H1908" t="str">
            <v>Афонин Максим Александрович</v>
          </cell>
          <cell r="I1908" t="str">
            <v>39206125</v>
          </cell>
          <cell r="J1908" t="str">
            <v>Мастер по добыче нефти, газа и конденсата</v>
          </cell>
        </row>
        <row r="1909">
          <cell r="H1909" t="str">
            <v>Власов Иван Анатольевич</v>
          </cell>
          <cell r="I1909" t="str">
            <v>0000-00057</v>
          </cell>
          <cell r="J1909" t="str">
            <v>Оператор по добыче нефти и газа</v>
          </cell>
        </row>
        <row r="1910">
          <cell r="H1910" t="str">
            <v>Цуканов Максим Владимирович</v>
          </cell>
          <cell r="I1910" t="str">
            <v>39406501</v>
          </cell>
          <cell r="J1910" t="str">
            <v>Мастер по добыче нефти, газа и конденсата</v>
          </cell>
        </row>
        <row r="1911">
          <cell r="H1911" t="str">
            <v>Янковский Андрей Анатольевич</v>
          </cell>
          <cell r="I1911" t="str">
            <v>39203901</v>
          </cell>
          <cell r="J1911" t="str">
            <v>Мастер по добыче нефти, газа и конденсата</v>
          </cell>
        </row>
        <row r="1912">
          <cell r="H1912" t="str">
            <v>Ахмедуллов Румиль Талипович</v>
          </cell>
          <cell r="I1912" t="str">
            <v>39204935</v>
          </cell>
          <cell r="J1912" t="str">
            <v>Оператор по добыче нефти и газа</v>
          </cell>
        </row>
        <row r="1913">
          <cell r="H1913" t="str">
            <v>Варганов Игорь Иванович</v>
          </cell>
          <cell r="I1913" t="str">
            <v>39205982</v>
          </cell>
          <cell r="J1913" t="str">
            <v>Оператор по добыче нефти и газа</v>
          </cell>
        </row>
        <row r="1914">
          <cell r="H1914" t="str">
            <v>Краснощеков Максим Александрович</v>
          </cell>
          <cell r="I1914" t="str">
            <v>39204359</v>
          </cell>
          <cell r="J1914" t="str">
            <v>Оператор по добыче нефти и газа</v>
          </cell>
        </row>
        <row r="1915">
          <cell r="H1915" t="str">
            <v>Гомзиков Роман Сергеевич</v>
          </cell>
          <cell r="I1915" t="str">
            <v>39205638</v>
          </cell>
          <cell r="J1915" t="str">
            <v>Оператор по добыче нефти и газа</v>
          </cell>
        </row>
        <row r="1916">
          <cell r="H1916" t="str">
            <v>Шамсутдинов Ильдар Масхутович</v>
          </cell>
          <cell r="I1916" t="str">
            <v>39206211</v>
          </cell>
          <cell r="J1916" t="str">
            <v>Оператор по добыче нефти и газа</v>
          </cell>
        </row>
        <row r="1917">
          <cell r="H1917" t="str">
            <v>Синицкий Денис Михайлович</v>
          </cell>
          <cell r="I1917" t="str">
            <v>39406420</v>
          </cell>
          <cell r="J1917" t="str">
            <v>Оператор по добыче нефти и газа</v>
          </cell>
        </row>
        <row r="1918">
          <cell r="H1918" t="str">
            <v>Абдурахманов Арсен Рамизович</v>
          </cell>
          <cell r="I1918" t="str">
            <v>39204958</v>
          </cell>
          <cell r="J1918" t="str">
            <v>Оператор по добыче нефти и газа</v>
          </cell>
        </row>
        <row r="1919">
          <cell r="H1919" t="str">
            <v>Сентябов Дмитрий Владимирович</v>
          </cell>
          <cell r="I1919" t="str">
            <v>39205043</v>
          </cell>
          <cell r="J1919" t="str">
            <v>Мастер по добыче нефти, газа и конденсата</v>
          </cell>
        </row>
        <row r="1920">
          <cell r="H1920" t="str">
            <v>Селимханов Багаутдин Играмудинович</v>
          </cell>
          <cell r="I1920" t="str">
            <v>39406207</v>
          </cell>
          <cell r="J1920" t="str">
            <v>Оператор по добыче нефти и газа</v>
          </cell>
        </row>
        <row r="1921">
          <cell r="H1921" t="str">
            <v>Горшенин Николай Викторович</v>
          </cell>
          <cell r="I1921" t="str">
            <v>39204919</v>
          </cell>
          <cell r="J1921" t="str">
            <v>Оператор по добыче нефти и газа</v>
          </cell>
        </row>
        <row r="1922">
          <cell r="H1922" t="str">
            <v>Грошев Евгений Викторович</v>
          </cell>
          <cell r="I1922" t="str">
            <v>39206135</v>
          </cell>
          <cell r="J1922" t="str">
            <v>Оператор по добыче нефти и газа</v>
          </cell>
        </row>
        <row r="1923">
          <cell r="H1923" t="str">
            <v>Кочорян Сергей Александрович</v>
          </cell>
          <cell r="I1923" t="str">
            <v>39406627</v>
          </cell>
          <cell r="J1923" t="str">
            <v>Оператор по добыче нефти и газа</v>
          </cell>
        </row>
        <row r="1924">
          <cell r="H1924" t="str">
            <v>Алироев Зелимхан Нашмурдинович</v>
          </cell>
          <cell r="I1924" t="str">
            <v>0000-00224</v>
          </cell>
          <cell r="J1924" t="str">
            <v>Оператор по добыче нефти и газа</v>
          </cell>
        </row>
        <row r="1925">
          <cell r="H1925" t="str">
            <v>Абдурахманов Руслан Рамизович</v>
          </cell>
          <cell r="I1925" t="str">
            <v>39206158</v>
          </cell>
          <cell r="J1925" t="str">
            <v>Оператор по добыче нефти и газа</v>
          </cell>
        </row>
        <row r="1926">
          <cell r="H1926" t="str">
            <v>Шухардин Николай Сергеевич</v>
          </cell>
          <cell r="I1926" t="str">
            <v>39204866</v>
          </cell>
          <cell r="J1926" t="str">
            <v>Оператор по добыче нефти и газа</v>
          </cell>
        </row>
        <row r="1927">
          <cell r="H1927" t="str">
            <v>Иванов Иван Сергеевич</v>
          </cell>
          <cell r="I1927" t="str">
            <v>39204220</v>
          </cell>
          <cell r="J1927" t="str">
            <v>Мастер по добыче нефти, газа и конденсата</v>
          </cell>
        </row>
        <row r="1928">
          <cell r="H1928" t="str">
            <v>Исаков Денис Николаевич</v>
          </cell>
          <cell r="I1928" t="str">
            <v>39204326</v>
          </cell>
          <cell r="J1928" t="str">
            <v>Оператор по добыче нефти и газа</v>
          </cell>
        </row>
        <row r="1929">
          <cell r="H1929" t="str">
            <v>Гарипов Ильшат Фидоильевич</v>
          </cell>
          <cell r="I1929" t="str">
            <v>39205031</v>
          </cell>
          <cell r="J1929" t="str">
            <v>Оператор по добыче нефти и газа</v>
          </cell>
        </row>
        <row r="1930">
          <cell r="H1930" t="str">
            <v>Лавров Сергей Витальевич</v>
          </cell>
          <cell r="I1930" t="str">
            <v>39205755</v>
          </cell>
          <cell r="J1930" t="str">
            <v>Оператор по добыче нефти и газа</v>
          </cell>
        </row>
        <row r="1931">
          <cell r="H1931" t="str">
            <v>Рахимов Назир Нурзиевич</v>
          </cell>
          <cell r="I1931" t="str">
            <v>39206555</v>
          </cell>
          <cell r="J1931" t="str">
            <v>Оператор по добыче нефти и газа</v>
          </cell>
        </row>
        <row r="1932">
          <cell r="H1932" t="str">
            <v>Тахтин Владимир Анатольевич</v>
          </cell>
          <cell r="I1932" t="str">
            <v>39205025</v>
          </cell>
          <cell r="J1932" t="str">
            <v>Оператор по добыче нефти и газа</v>
          </cell>
        </row>
        <row r="1933">
          <cell r="H1933" t="str">
            <v>Погодин Дмитрий Васильевич</v>
          </cell>
          <cell r="I1933" t="str">
            <v>39206014</v>
          </cell>
          <cell r="J1933" t="str">
            <v>Мастер по добыче нефти, газа и конденсата</v>
          </cell>
        </row>
        <row r="1934">
          <cell r="H1934" t="str">
            <v>Парцей Максим Денисович</v>
          </cell>
          <cell r="I1934" t="str">
            <v>0000-00321</v>
          </cell>
          <cell r="J1934" t="str">
            <v>Оператор по добыче нефти и газа</v>
          </cell>
        </row>
        <row r="1935">
          <cell r="H1935" t="str">
            <v>Кузнецов Алексей Анатольевич</v>
          </cell>
          <cell r="I1935" t="str">
            <v>39203971</v>
          </cell>
          <cell r="J1935" t="str">
            <v>Мастер</v>
          </cell>
        </row>
        <row r="1936">
          <cell r="H1936" t="str">
            <v>Жигангареев Рим Фаильевич</v>
          </cell>
          <cell r="I1936" t="str">
            <v>39205271</v>
          </cell>
          <cell r="J1936" t="str">
            <v>Слесарь по ремонту технологических установок</v>
          </cell>
        </row>
        <row r="1937">
          <cell r="H1937" t="str">
            <v>Таушев Александр Григорьевич</v>
          </cell>
          <cell r="I1937" t="str">
            <v>39204378</v>
          </cell>
          <cell r="J1937" t="str">
            <v>Слесарь по ремонту технологических установок</v>
          </cell>
        </row>
        <row r="1938">
          <cell r="H1938" t="str">
            <v>Давудов Шамиль Арсенович</v>
          </cell>
          <cell r="I1938" t="str">
            <v>39406578</v>
          </cell>
          <cell r="J1938" t="str">
            <v>Мастер</v>
          </cell>
        </row>
        <row r="1939">
          <cell r="H1939" t="str">
            <v>Хайретдинов Руслан Рифович</v>
          </cell>
          <cell r="I1939" t="str">
            <v>39204198</v>
          </cell>
          <cell r="J1939" t="str">
            <v>Мастер</v>
          </cell>
        </row>
        <row r="1940">
          <cell r="H1940" t="str">
            <v>Байгубаков Денис Шамсутдинович</v>
          </cell>
          <cell r="I1940" t="str">
            <v>39205648</v>
          </cell>
          <cell r="J1940" t="str">
            <v>Оператор технологических установок</v>
          </cell>
        </row>
        <row r="1941">
          <cell r="H1941" t="str">
            <v>Григорьев Александр Николаевич</v>
          </cell>
          <cell r="I1941" t="str">
            <v>39405645</v>
          </cell>
          <cell r="J1941" t="str">
            <v>Оператор технологических установок</v>
          </cell>
        </row>
        <row r="1942">
          <cell r="H1942" t="str">
            <v>Дементьев Николай Иванович</v>
          </cell>
          <cell r="I1942" t="str">
            <v>39203949</v>
          </cell>
          <cell r="J1942" t="str">
            <v>Оператор технологических установок</v>
          </cell>
        </row>
        <row r="1943">
          <cell r="H1943" t="str">
            <v>Пахоленко Василий Иванович</v>
          </cell>
          <cell r="I1943" t="str">
            <v>39204103</v>
          </cell>
          <cell r="J1943" t="str">
            <v>Оператор технологических установок</v>
          </cell>
        </row>
        <row r="1944">
          <cell r="H1944" t="str">
            <v>Зархи Геннадий Валерьевич</v>
          </cell>
          <cell r="I1944" t="str">
            <v>39204227</v>
          </cell>
          <cell r="J1944" t="str">
            <v>Оператор технологических установок</v>
          </cell>
        </row>
        <row r="1945">
          <cell r="H1945" t="str">
            <v>Баранов Василий Николаевич</v>
          </cell>
          <cell r="I1945" t="str">
            <v>39205654</v>
          </cell>
          <cell r="J1945" t="str">
            <v>Оператор технологических установок</v>
          </cell>
        </row>
        <row r="1946">
          <cell r="H1946" t="str">
            <v>Ашалов Виталий Олегович</v>
          </cell>
          <cell r="I1946" t="str">
            <v>39205351</v>
          </cell>
          <cell r="J1946" t="str">
            <v>Оператор технологических установок</v>
          </cell>
        </row>
        <row r="1947">
          <cell r="H1947" t="str">
            <v>Евтушенко Александр Евгеньевич</v>
          </cell>
          <cell r="I1947" t="str">
            <v>39406729</v>
          </cell>
          <cell r="J1947" t="str">
            <v>Оператор технологических установок</v>
          </cell>
        </row>
        <row r="1948">
          <cell r="H1948" t="str">
            <v>Соснин Игорь Валерьевич</v>
          </cell>
          <cell r="I1948" t="str">
            <v>39406290</v>
          </cell>
          <cell r="J1948" t="str">
            <v>Оператор технологических установок</v>
          </cell>
        </row>
        <row r="1949">
          <cell r="H1949" t="str">
            <v>Балакирев Андрей Дмитриевич</v>
          </cell>
          <cell r="I1949" t="str">
            <v>39205647</v>
          </cell>
          <cell r="J1949" t="str">
            <v>Машинист технологических насосов</v>
          </cell>
        </row>
        <row r="1950">
          <cell r="H1950" t="str">
            <v>Бодю Андрей Серафимович</v>
          </cell>
          <cell r="I1950" t="str">
            <v>39406638</v>
          </cell>
          <cell r="J1950" t="str">
            <v>Машинист технологических насосов</v>
          </cell>
        </row>
        <row r="1951">
          <cell r="H1951" t="str">
            <v>Меднис Константин Алексеевич</v>
          </cell>
          <cell r="I1951" t="str">
            <v>39205526</v>
          </cell>
          <cell r="J1951" t="str">
            <v>Машинист технологических насосов</v>
          </cell>
        </row>
        <row r="1952">
          <cell r="H1952" t="str">
            <v>Рашитов Сергей Фаатович</v>
          </cell>
          <cell r="I1952" t="str">
            <v>39204314</v>
          </cell>
          <cell r="J1952" t="str">
            <v>Машинист технологических насосов</v>
          </cell>
        </row>
        <row r="1953">
          <cell r="H1953" t="str">
            <v>Десятов Виталий Сергеевич</v>
          </cell>
          <cell r="I1953" t="str">
            <v>39406697</v>
          </cell>
          <cell r="J1953" t="str">
            <v>Машинист технологических насосов</v>
          </cell>
        </row>
        <row r="1954">
          <cell r="H1954" t="str">
            <v>Шамсутдинов Руслан Расилович</v>
          </cell>
          <cell r="I1954" t="str">
            <v>39405548</v>
          </cell>
          <cell r="J1954" t="str">
            <v>Машинист технологических насосов</v>
          </cell>
        </row>
        <row r="1955">
          <cell r="H1955" t="str">
            <v>Минин Александр Евгеньевич</v>
          </cell>
          <cell r="I1955" t="str">
            <v>39406447</v>
          </cell>
          <cell r="J1955" t="str">
            <v>Машинист технологических насосов</v>
          </cell>
        </row>
        <row r="1956">
          <cell r="H1956" t="str">
            <v>Сабиров Галим Гаязович</v>
          </cell>
          <cell r="I1956" t="str">
            <v>39205839</v>
          </cell>
          <cell r="J1956" t="str">
            <v>Машинист технологических насосов</v>
          </cell>
        </row>
        <row r="1957">
          <cell r="H1957" t="str">
            <v>Пермяков Алексей Юрьевич</v>
          </cell>
          <cell r="I1957" t="str">
            <v>39204002</v>
          </cell>
          <cell r="J1957" t="str">
            <v>Машинист технологических насосов</v>
          </cell>
        </row>
        <row r="1958">
          <cell r="H1958" t="str">
            <v>Айтмухаметов Рамиль Раисович</v>
          </cell>
          <cell r="I1958" t="str">
            <v>39404909</v>
          </cell>
          <cell r="J1958" t="str">
            <v>Мастер</v>
          </cell>
        </row>
        <row r="1959">
          <cell r="H1959" t="str">
            <v>Анисимов Андрей Николаевич</v>
          </cell>
          <cell r="I1959" t="str">
            <v>39203945</v>
          </cell>
          <cell r="J1959" t="str">
            <v>Слесарь по ремонту технологических установок</v>
          </cell>
        </row>
        <row r="1960">
          <cell r="H1960" t="str">
            <v>Кевлич Павел Владимирович</v>
          </cell>
          <cell r="I1960" t="str">
            <v>39404772</v>
          </cell>
          <cell r="J1960" t="str">
            <v>Мастер</v>
          </cell>
        </row>
        <row r="1961">
          <cell r="H1961" t="str">
            <v>Кравченко Владимир Анатольевич</v>
          </cell>
          <cell r="I1961" t="str">
            <v>39203953</v>
          </cell>
          <cell r="J1961" t="str">
            <v>Оператор технологических установок</v>
          </cell>
        </row>
        <row r="1962">
          <cell r="H1962" t="str">
            <v>Нафиков Ильшат Нуриханович</v>
          </cell>
          <cell r="I1962" t="str">
            <v>39406658</v>
          </cell>
          <cell r="J1962" t="str">
            <v>Оператор технологических установок</v>
          </cell>
        </row>
        <row r="1963">
          <cell r="H1963" t="str">
            <v>Конарев Виталий Сергеевич</v>
          </cell>
          <cell r="I1963" t="str">
            <v>39405642</v>
          </cell>
          <cell r="J1963" t="str">
            <v>Оператор технологических установок</v>
          </cell>
        </row>
        <row r="1964">
          <cell r="H1964" t="str">
            <v>Попов Анатолий Андреевич</v>
          </cell>
          <cell r="I1964" t="str">
            <v>39405021</v>
          </cell>
          <cell r="J1964" t="str">
            <v>Оператор технологических установок</v>
          </cell>
        </row>
        <row r="1965">
          <cell r="H1965" t="str">
            <v>Сафин Ильяс Сафович</v>
          </cell>
          <cell r="I1965" t="str">
            <v>39204269</v>
          </cell>
          <cell r="J1965" t="str">
            <v>Оператор технологических установок</v>
          </cell>
        </row>
        <row r="1966">
          <cell r="H1966" t="str">
            <v>Ахмадов Адам Хож-Ахмедович</v>
          </cell>
          <cell r="I1966" t="str">
            <v>39406373</v>
          </cell>
          <cell r="J1966" t="str">
            <v>Оператор технологических установок</v>
          </cell>
        </row>
        <row r="1967">
          <cell r="H1967" t="str">
            <v>Сашко Сергей Евгеньевич</v>
          </cell>
          <cell r="I1967" t="str">
            <v>39404599</v>
          </cell>
          <cell r="J1967" t="str">
            <v>Оператор технологических установок</v>
          </cell>
        </row>
        <row r="1968">
          <cell r="H1968" t="str">
            <v>Осипов Иван Сергеевич</v>
          </cell>
          <cell r="I1968" t="str">
            <v>39405058</v>
          </cell>
          <cell r="J1968" t="str">
            <v>Оператор технологических установок</v>
          </cell>
        </row>
        <row r="1969">
          <cell r="H1969" t="str">
            <v>Галаев Александр Геннадьевич</v>
          </cell>
          <cell r="I1969" t="str">
            <v>39204299</v>
          </cell>
          <cell r="J1969" t="str">
            <v>Оператор технологических установок</v>
          </cell>
        </row>
        <row r="1970">
          <cell r="H1970" t="str">
            <v>Петухов Максим Станиславович</v>
          </cell>
          <cell r="I1970" t="str">
            <v>39404947</v>
          </cell>
          <cell r="J1970" t="str">
            <v>Машинист технологических насосов</v>
          </cell>
        </row>
        <row r="1971">
          <cell r="H1971" t="str">
            <v>Шмелёв Роман Викторович</v>
          </cell>
          <cell r="I1971" t="str">
            <v>39405384</v>
          </cell>
          <cell r="J1971" t="str">
            <v>Машинист технологических насосов</v>
          </cell>
        </row>
        <row r="1972">
          <cell r="H1972" t="str">
            <v>Бозоров Нодиржон Комилжонович</v>
          </cell>
          <cell r="I1972" t="str">
            <v>39404752</v>
          </cell>
          <cell r="J1972" t="str">
            <v>Машинист технологических насосов</v>
          </cell>
        </row>
        <row r="1973">
          <cell r="H1973" t="str">
            <v>Титов Андрей Васильевич</v>
          </cell>
          <cell r="I1973" t="str">
            <v>39204311</v>
          </cell>
          <cell r="J1973" t="str">
            <v>Машинист технологических насосов</v>
          </cell>
        </row>
        <row r="1974">
          <cell r="H1974" t="str">
            <v>Поляков Константин Валерьевич</v>
          </cell>
          <cell r="I1974" t="str">
            <v>39406347</v>
          </cell>
          <cell r="J1974" t="str">
            <v>Машинист технологических насосов</v>
          </cell>
        </row>
        <row r="1975">
          <cell r="H1975" t="str">
            <v>Рузняев Александр Николаевич</v>
          </cell>
          <cell r="I1975" t="str">
            <v>39406422</v>
          </cell>
          <cell r="J1975" t="str">
            <v>Машинист технологических насосов</v>
          </cell>
        </row>
        <row r="1976">
          <cell r="H1976" t="str">
            <v>Айсин Ринас Азатович</v>
          </cell>
          <cell r="I1976" t="str">
            <v>39405239</v>
          </cell>
          <cell r="J1976" t="str">
            <v>Машинист технологических насосов</v>
          </cell>
        </row>
        <row r="1977">
          <cell r="H1977" t="str">
            <v>Киреев Даниил Владимирович</v>
          </cell>
          <cell r="I1977" t="str">
            <v>39405182</v>
          </cell>
          <cell r="J1977" t="str">
            <v>Машинист технологических насосов</v>
          </cell>
        </row>
        <row r="1978">
          <cell r="H1978" t="str">
            <v>Шиллер Сергей Витальевич</v>
          </cell>
          <cell r="I1978" t="str">
            <v>39204813</v>
          </cell>
          <cell r="J1978" t="str">
            <v>Машинист технологических насосов</v>
          </cell>
        </row>
        <row r="1979">
          <cell r="H1979" t="str">
            <v>Киндратишин Дмитрий Викторович</v>
          </cell>
          <cell r="I1979" t="str">
            <v>39404553</v>
          </cell>
          <cell r="J1979" t="str">
            <v>Мастер по подготовке и стабилизации нефти</v>
          </cell>
        </row>
        <row r="1980">
          <cell r="H1980" t="str">
            <v>Ахмедов Рустам Юлдашевич</v>
          </cell>
          <cell r="I1980" t="str">
            <v>39204377</v>
          </cell>
          <cell r="J1980" t="str">
            <v>Машинист технологических насосов</v>
          </cell>
        </row>
        <row r="1981">
          <cell r="H1981" t="str">
            <v>Бибик Сергей Витальевич</v>
          </cell>
          <cell r="I1981" t="str">
            <v>39204185</v>
          </cell>
          <cell r="J1981" t="str">
            <v>Машинист технологических насосов</v>
          </cell>
        </row>
        <row r="1982">
          <cell r="H1982" t="str">
            <v>Андреев Вячеслав Дмитриевич</v>
          </cell>
          <cell r="I1982" t="str">
            <v>39405402</v>
          </cell>
          <cell r="J1982" t="str">
            <v>Оператор технологических установок</v>
          </cell>
        </row>
        <row r="1983">
          <cell r="H1983" t="str">
            <v>Будишевский Алексей Михайлович</v>
          </cell>
          <cell r="I1983" t="str">
            <v>39205889</v>
          </cell>
          <cell r="J1983" t="str">
            <v>Оператор технологических установок</v>
          </cell>
        </row>
        <row r="1984">
          <cell r="H1984" t="str">
            <v>Тимаев Анвар Ринатович</v>
          </cell>
          <cell r="I1984" t="str">
            <v>39405566</v>
          </cell>
          <cell r="J1984" t="str">
            <v>Оператор технологических установок</v>
          </cell>
        </row>
        <row r="1985">
          <cell r="H1985" t="str">
            <v>Лазарев Владислав Евгеньевич</v>
          </cell>
          <cell r="I1985" t="str">
            <v>39406604</v>
          </cell>
          <cell r="J1985" t="str">
            <v>Оператор технологических установок</v>
          </cell>
        </row>
        <row r="1986">
          <cell r="H1986" t="str">
            <v>Семенюха Даниил Эдуардович</v>
          </cell>
          <cell r="I1986" t="str">
            <v>39406766</v>
          </cell>
          <cell r="J1986" t="str">
            <v>Оператор технологических установок</v>
          </cell>
        </row>
        <row r="1987">
          <cell r="H1987" t="str">
            <v>Котов Сергей Иванович</v>
          </cell>
          <cell r="I1987" t="str">
            <v>39406575</v>
          </cell>
          <cell r="J1987" t="str">
            <v>Машинист технологических насосов</v>
          </cell>
        </row>
        <row r="1988">
          <cell r="H1988" t="str">
            <v>Ивченко Александр Сергеевич</v>
          </cell>
          <cell r="I1988" t="str">
            <v>39204735</v>
          </cell>
          <cell r="J1988" t="str">
            <v>Мастер</v>
          </cell>
        </row>
        <row r="1989">
          <cell r="H1989" t="str">
            <v>Сивожелезов Сергей Александрович</v>
          </cell>
          <cell r="I1989" t="str">
            <v>39204622</v>
          </cell>
          <cell r="J1989" t="str">
            <v>Мастер</v>
          </cell>
        </row>
        <row r="1990">
          <cell r="H1990" t="str">
            <v>Бочкарев Дмитрий Алексеевич</v>
          </cell>
          <cell r="I1990" t="str">
            <v>39405761</v>
          </cell>
          <cell r="J1990" t="str">
            <v>Оператор обезвоживающей и обессоливающей установки</v>
          </cell>
        </row>
        <row r="1991">
          <cell r="H1991" t="str">
            <v>Масленников Дмитрий Сергеевич</v>
          </cell>
          <cell r="I1991" t="str">
            <v>39404924</v>
          </cell>
          <cell r="J1991" t="str">
            <v>Слесарь по ремонту технологических установок</v>
          </cell>
        </row>
        <row r="1992">
          <cell r="H1992" t="str">
            <v>Абдуллин Ряжап Шарифьянович</v>
          </cell>
          <cell r="I1992" t="str">
            <v>39204841</v>
          </cell>
          <cell r="J1992" t="str">
            <v>Слесарь по ремонту технологических установок</v>
          </cell>
        </row>
        <row r="1993">
          <cell r="H1993" t="str">
            <v>Боднар Юрий Анатольевич</v>
          </cell>
          <cell r="I1993" t="str">
            <v>39206129</v>
          </cell>
          <cell r="J1993" t="str">
            <v>Оператор технологических установок</v>
          </cell>
        </row>
        <row r="1994">
          <cell r="H1994" t="str">
            <v>Микаилов Магомед Абдуллабекович</v>
          </cell>
          <cell r="I1994" t="str">
            <v>39205747</v>
          </cell>
          <cell r="J1994" t="str">
            <v>Оператор технологических установок</v>
          </cell>
        </row>
        <row r="1995">
          <cell r="H1995" t="str">
            <v>Половинкин Денис Александрович</v>
          </cell>
          <cell r="I1995" t="str">
            <v>39406742</v>
          </cell>
          <cell r="J1995" t="str">
            <v>Оператор технологических установок</v>
          </cell>
        </row>
        <row r="1996">
          <cell r="H1996" t="str">
            <v>Ефимова Наталья Николаевна</v>
          </cell>
          <cell r="I1996" t="str">
            <v>39204929</v>
          </cell>
          <cell r="J1996" t="str">
            <v>Оператор технологических установок</v>
          </cell>
        </row>
        <row r="1997">
          <cell r="H1997" t="str">
            <v>Синицина Юлия Романовна</v>
          </cell>
          <cell r="I1997" t="str">
            <v>39205776</v>
          </cell>
          <cell r="J1997" t="str">
            <v>Оператор технологических установок</v>
          </cell>
        </row>
        <row r="1998">
          <cell r="H1998" t="str">
            <v>Сидоров Алексей Олегович</v>
          </cell>
          <cell r="I1998" t="str">
            <v>39406287</v>
          </cell>
          <cell r="J1998" t="str">
            <v>Машинист технологических насосов</v>
          </cell>
        </row>
        <row r="1999">
          <cell r="H1999" t="str">
            <v>Нурмухаметов Ринат Бикбулатович</v>
          </cell>
          <cell r="I1999" t="str">
            <v>39204923</v>
          </cell>
          <cell r="J1999" t="str">
            <v>Машинист технологических насосов</v>
          </cell>
        </row>
        <row r="2000">
          <cell r="H2000" t="str">
            <v>Иралин Зуфар Тагирович</v>
          </cell>
          <cell r="I2000" t="str">
            <v>39206282</v>
          </cell>
          <cell r="J2000" t="str">
            <v>Машинист технологических насосов</v>
          </cell>
        </row>
        <row r="2001">
          <cell r="H2001" t="str">
            <v>Шафигуллин Рамиль Гарафутдинович</v>
          </cell>
          <cell r="I2001" t="str">
            <v>39204834</v>
          </cell>
          <cell r="J2001" t="str">
            <v>Машинист технологических насосов</v>
          </cell>
        </row>
        <row r="2002">
          <cell r="H2002" t="str">
            <v>Рамазанов Мурад Шабанович</v>
          </cell>
          <cell r="I2002" t="str">
            <v>39405219</v>
          </cell>
          <cell r="J2002" t="str">
            <v>Машинист технологических насосов</v>
          </cell>
        </row>
        <row r="2003">
          <cell r="H2003" t="str">
            <v>Мирзоев Загитдин Зийнединович</v>
          </cell>
          <cell r="I2003" t="str">
            <v>39405478</v>
          </cell>
          <cell r="J2003" t="str">
            <v>Машинист технологических насосов</v>
          </cell>
        </row>
        <row r="2004">
          <cell r="H2004" t="str">
            <v>Мутолапов Данис Равхатович</v>
          </cell>
          <cell r="I2004" t="str">
            <v>0000-00195</v>
          </cell>
          <cell r="J2004" t="str">
            <v>Оператор технологических установок</v>
          </cell>
        </row>
        <row r="2005">
          <cell r="H2005" t="str">
            <v>Хаматов Данис Эдекович</v>
          </cell>
          <cell r="I2005" t="str">
            <v>39406843</v>
          </cell>
          <cell r="J2005" t="str">
            <v>Оператор технологических установок</v>
          </cell>
        </row>
        <row r="2006">
          <cell r="H2006" t="str">
            <v>Кугубаев Анатолий Николаевич</v>
          </cell>
          <cell r="I2006" t="str">
            <v>39406281</v>
          </cell>
          <cell r="J2006" t="str">
            <v>Машинист технологических насосов</v>
          </cell>
        </row>
        <row r="2007">
          <cell r="H2007" t="str">
            <v>Давыдов Иван Владимирович</v>
          </cell>
          <cell r="I2007" t="str">
            <v>39204718</v>
          </cell>
          <cell r="J2007" t="str">
            <v>Машинист технологических насосов</v>
          </cell>
        </row>
        <row r="2008">
          <cell r="H2008" t="str">
            <v>Ильясов Равиль Шамилевич</v>
          </cell>
          <cell r="I2008" t="str">
            <v>39406923</v>
          </cell>
          <cell r="J2008" t="str">
            <v>Машинист технологических насосов</v>
          </cell>
        </row>
        <row r="2009">
          <cell r="H2009" t="str">
            <v>Веселовский Всеволод Владимирович</v>
          </cell>
          <cell r="I2009" t="str">
            <v>39204335</v>
          </cell>
          <cell r="J2009" t="str">
            <v>Мастер по ремонту оборудования</v>
          </cell>
        </row>
        <row r="2010">
          <cell r="H2010" t="str">
            <v>Агасиев Самир Закирович</v>
          </cell>
          <cell r="I2010" t="str">
            <v>39205983</v>
          </cell>
          <cell r="J2010" t="str">
            <v>Мастер по ремонту оборудования</v>
          </cell>
        </row>
        <row r="2011">
          <cell r="H2011" t="str">
            <v>Агапов Александр Анатольевич</v>
          </cell>
          <cell r="I2011" t="str">
            <v>39204427</v>
          </cell>
          <cell r="J2011" t="str">
            <v>Слесарь - ремонтник</v>
          </cell>
        </row>
        <row r="2012">
          <cell r="H2012" t="str">
            <v>Зинченко Юрий Владимирович</v>
          </cell>
          <cell r="I2012" t="str">
            <v>39205711</v>
          </cell>
          <cell r="J2012" t="str">
            <v>Слесарь - ремонтник</v>
          </cell>
        </row>
        <row r="2013">
          <cell r="H2013" t="str">
            <v>Шарипов Халит Рафаилевич</v>
          </cell>
          <cell r="I2013" t="str">
            <v>39405885</v>
          </cell>
          <cell r="J2013" t="str">
            <v>Слесарь - ремонтник</v>
          </cell>
        </row>
        <row r="2014">
          <cell r="H2014" t="str">
            <v>Шульгин Игорь Борисович</v>
          </cell>
          <cell r="I2014" t="str">
            <v>39205605</v>
          </cell>
          <cell r="J2014" t="str">
            <v>Слесарь - ремонтник</v>
          </cell>
        </row>
        <row r="2015">
          <cell r="H2015" t="str">
            <v>Аглиуллин Ришат Фанисович</v>
          </cell>
          <cell r="I2015" t="str">
            <v>39206746</v>
          </cell>
          <cell r="J2015" t="str">
            <v>Слесарь - ремонтник</v>
          </cell>
        </row>
        <row r="2016">
          <cell r="H2016" t="str">
            <v>Носов Андрей Николаевич</v>
          </cell>
          <cell r="I2016" t="str">
            <v>39206105</v>
          </cell>
          <cell r="J2016" t="str">
            <v>Слесарь - ремонтник</v>
          </cell>
        </row>
        <row r="2017">
          <cell r="H2017" t="str">
            <v>Мокин Александр Владимирович</v>
          </cell>
          <cell r="I2017" t="str">
            <v>39205519</v>
          </cell>
          <cell r="J2017" t="str">
            <v>Слесарь - ремонтник</v>
          </cell>
        </row>
        <row r="2018">
          <cell r="H2018" t="str">
            <v>Ишков Дмитрий Владимирович</v>
          </cell>
          <cell r="I2018" t="str">
            <v>39404722</v>
          </cell>
          <cell r="J2018" t="str">
            <v>Оператор пульта управления в добыче нефти и газа</v>
          </cell>
        </row>
        <row r="2019">
          <cell r="H2019" t="str">
            <v>Курмандаева Гулюза Ибрагимовна</v>
          </cell>
          <cell r="I2019" t="str">
            <v>39406471</v>
          </cell>
          <cell r="J2019" t="str">
            <v>Оператор пульта управления в добыче нефти и газа</v>
          </cell>
        </row>
        <row r="2020">
          <cell r="H2020" t="str">
            <v>Раджабов Марат Тахирович</v>
          </cell>
          <cell r="I2020" t="str">
            <v>39406606</v>
          </cell>
          <cell r="J2020" t="str">
            <v>Оператор пульта управления в добыче нефти и газа</v>
          </cell>
        </row>
        <row r="2021">
          <cell r="H2021" t="str">
            <v>Головкина Марина Анатольевна</v>
          </cell>
          <cell r="I2021" t="str">
            <v>39203866</v>
          </cell>
          <cell r="J2021" t="str">
            <v>Распределитель работ</v>
          </cell>
        </row>
        <row r="2022">
          <cell r="H2022" t="str">
            <v>Сасина Диана Владимировна</v>
          </cell>
          <cell r="I2022" t="str">
            <v>39405183</v>
          </cell>
          <cell r="J2022" t="str">
            <v>Распределитель работ</v>
          </cell>
        </row>
        <row r="2023">
          <cell r="H2023" t="str">
            <v>Койцан Виктор Александрович</v>
          </cell>
          <cell r="I2023" t="str">
            <v>39204176</v>
          </cell>
          <cell r="J2023" t="str">
            <v>Слесарь - ремонтник</v>
          </cell>
        </row>
        <row r="2024">
          <cell r="H2024" t="str">
            <v>Галушко Иван Васильевич</v>
          </cell>
          <cell r="I2024" t="str">
            <v>39001015</v>
          </cell>
          <cell r="J2024" t="str">
            <v>Начальник цеха</v>
          </cell>
        </row>
        <row r="2025">
          <cell r="H2025" t="str">
            <v>Чиркин Вячеслав Владимирович</v>
          </cell>
          <cell r="I2025" t="str">
            <v>39204893</v>
          </cell>
          <cell r="J2025" t="str">
            <v>Заместитель начальника цеха</v>
          </cell>
        </row>
        <row r="2026">
          <cell r="H2026" t="str">
            <v>Шмыгин Николай Николаевич</v>
          </cell>
          <cell r="I2026" t="str">
            <v>39001260</v>
          </cell>
          <cell r="J2026" t="str">
            <v>Ведущий инженер</v>
          </cell>
        </row>
        <row r="2027">
          <cell r="H2027" t="str">
            <v>Затин Айнур Амирович</v>
          </cell>
          <cell r="I2027" t="str">
            <v>39001214</v>
          </cell>
          <cell r="J2027" t="str">
            <v>Ведущий инженер</v>
          </cell>
        </row>
        <row r="2028">
          <cell r="H2028" t="str">
            <v>Васильев Дмитрий Игоревич</v>
          </cell>
          <cell r="I2028" t="str">
            <v>39206615</v>
          </cell>
          <cell r="J2028" t="str">
            <v>Ведущий инженер</v>
          </cell>
        </row>
        <row r="2029">
          <cell r="H2029" t="str">
            <v>Бикбулатов Тагир Ягфарович</v>
          </cell>
          <cell r="I2029" t="str">
            <v>39001022</v>
          </cell>
          <cell r="J2029" t="str">
            <v>Ведущий инженер</v>
          </cell>
        </row>
        <row r="2030">
          <cell r="H2030" t="str">
            <v>Банцеев Павел Алексеевич</v>
          </cell>
          <cell r="I2030" t="str">
            <v>39001263</v>
          </cell>
          <cell r="J2030" t="str">
            <v>Старший механик</v>
          </cell>
        </row>
        <row r="2031">
          <cell r="H2031" t="str">
            <v>Александронец Павел Юрьевич</v>
          </cell>
          <cell r="I2031" t="str">
            <v>39001431</v>
          </cell>
          <cell r="J2031" t="str">
            <v>Механик</v>
          </cell>
        </row>
        <row r="2032">
          <cell r="H2032" t="str">
            <v>Вишницкий Юрий Александрович</v>
          </cell>
          <cell r="I2032" t="str">
            <v>39204773</v>
          </cell>
          <cell r="J2032" t="str">
            <v>Мастер</v>
          </cell>
        </row>
        <row r="2033">
          <cell r="H2033" t="str">
            <v>Кузнецов Николай Анатольевич</v>
          </cell>
          <cell r="I2033" t="str">
            <v>39001327</v>
          </cell>
          <cell r="J2033" t="str">
            <v>Мастер</v>
          </cell>
        </row>
        <row r="2034">
          <cell r="H2034" t="str">
            <v>Каюмов Денис Радикович</v>
          </cell>
          <cell r="I2034" t="str">
            <v>39001297</v>
          </cell>
          <cell r="J2034" t="str">
            <v>Мастер</v>
          </cell>
        </row>
        <row r="2035">
          <cell r="H2035" t="str">
            <v>Гаджиумаров Байгази Алимгазиевич</v>
          </cell>
          <cell r="I2035" t="str">
            <v>39404806</v>
          </cell>
          <cell r="J2035" t="str">
            <v>Слесарь - ремонтник, непосредственно занятый на объектах добычи нефти, газа и газового конденсата</v>
          </cell>
        </row>
        <row r="2036">
          <cell r="H2036" t="str">
            <v>Гайдей Николай Петрович</v>
          </cell>
          <cell r="I2036" t="str">
            <v>39405055</v>
          </cell>
          <cell r="J2036" t="str">
            <v>Слесарь - ремонтник, непосредственно занятый на объектах добычи нефти, газа и газового конденсата</v>
          </cell>
        </row>
        <row r="2037">
          <cell r="H2037" t="str">
            <v>Ибрагимов Вадим Нарикович</v>
          </cell>
          <cell r="I2037" t="str">
            <v>39405486</v>
          </cell>
          <cell r="J2037" t="str">
            <v>Слесарь - ремонтник, непосредственно занятый на объектах добычи нефти, газа и газового конденсата</v>
          </cell>
        </row>
        <row r="2038">
          <cell r="H2038" t="str">
            <v>Казанжи Федор Иванович</v>
          </cell>
          <cell r="I2038" t="str">
            <v>39406736</v>
          </cell>
          <cell r="J2038" t="str">
            <v>Слесарь - ремонтник, непосредственно занятый на объектах добычи нефти, газа и газового конденсата</v>
          </cell>
        </row>
        <row r="2039">
          <cell r="H2039" t="str">
            <v>Аракелян Артем Армаисович</v>
          </cell>
          <cell r="I2039" t="str">
            <v>39001140</v>
          </cell>
          <cell r="J2039" t="str">
            <v>Слесарь - ремонтник, непосредственно занятый на объектах добычи нефти, газа и газового конденсата</v>
          </cell>
        </row>
        <row r="2040">
          <cell r="H2040" t="str">
            <v>Тулюков Вадим Сергеевич</v>
          </cell>
          <cell r="I2040" t="str">
            <v>0000-00288</v>
          </cell>
          <cell r="J2040" t="str">
            <v>Электрогазосварщик</v>
          </cell>
        </row>
        <row r="2041">
          <cell r="H2041" t="str">
            <v>Сахапов Марат Рифкатович</v>
          </cell>
          <cell r="I2041" t="str">
            <v>39405250</v>
          </cell>
          <cell r="J2041" t="str">
            <v>Электрогазосварщик</v>
          </cell>
        </row>
        <row r="2042">
          <cell r="H2042" t="str">
            <v>Иванов Федор Юрьевич</v>
          </cell>
          <cell r="I2042" t="str">
            <v>39406111</v>
          </cell>
          <cell r="J2042" t="str">
            <v>Электрогазосварщик</v>
          </cell>
        </row>
        <row r="2043">
          <cell r="H2043" t="str">
            <v>Губеев Юрий Владимирович</v>
          </cell>
          <cell r="I2043" t="str">
            <v>0000-00074</v>
          </cell>
          <cell r="J2043" t="str">
            <v>Электрогазосварщик</v>
          </cell>
        </row>
        <row r="2044">
          <cell r="H2044" t="str">
            <v>Березкин Сергей Васильевич</v>
          </cell>
          <cell r="I2044" t="str">
            <v>39204695</v>
          </cell>
          <cell r="J2044" t="str">
            <v>Электрогазосварщик</v>
          </cell>
        </row>
        <row r="2045">
          <cell r="H2045" t="str">
            <v>Низовой Федот Борисович</v>
          </cell>
          <cell r="I2045" t="str">
            <v>39001010</v>
          </cell>
          <cell r="J2045" t="str">
            <v>Электрогазосварщик</v>
          </cell>
        </row>
        <row r="2046">
          <cell r="H2046" t="str">
            <v>Пешаков Кирилл Николаевич</v>
          </cell>
          <cell r="I2046" t="str">
            <v>0000-00302</v>
          </cell>
          <cell r="J2046" t="str">
            <v>Слесарь - ремонтник, непосредственно занятый на объектах добычи нефти, газа и газового конденсата</v>
          </cell>
        </row>
        <row r="2047">
          <cell r="H2047" t="str">
            <v>Карманов Павел Константинович</v>
          </cell>
          <cell r="I2047" t="str">
            <v>39204245</v>
          </cell>
          <cell r="J2047" t="str">
            <v>Мастер</v>
          </cell>
        </row>
        <row r="2048">
          <cell r="H2048" t="str">
            <v>Гаджикурбанов Яхья Абдулович</v>
          </cell>
          <cell r="I2048" t="str">
            <v>39001253</v>
          </cell>
          <cell r="J2048" t="str">
            <v>Мастер</v>
          </cell>
        </row>
        <row r="2049">
          <cell r="H2049" t="str">
            <v>Юров Максим Николаевич</v>
          </cell>
          <cell r="I2049" t="str">
            <v>39206630</v>
          </cell>
          <cell r="J2049" t="str">
            <v>Слесарь - ремонтник, непосредственно занятый на объектах добычи нефти, газа и газового конденсата</v>
          </cell>
        </row>
        <row r="2050">
          <cell r="H2050" t="str">
            <v>Селезнев Денис Степанович</v>
          </cell>
          <cell r="I2050" t="str">
            <v>39001328</v>
          </cell>
          <cell r="J2050" t="str">
            <v>Слесарь - ремонтник, непосредственно занятый на объектах добычи нефти, газа и газового конденсата</v>
          </cell>
        </row>
        <row r="2051">
          <cell r="H2051" t="str">
            <v>Костин Сергей Викторович</v>
          </cell>
          <cell r="I2051" t="str">
            <v>39406789</v>
          </cell>
          <cell r="J2051" t="str">
            <v>Слесарь - ремонтник, непосредственно занятый на объектах добычи нефти, газа и газового конденсата</v>
          </cell>
        </row>
        <row r="2052">
          <cell r="H2052" t="str">
            <v>Капитонов Николай Иванович</v>
          </cell>
          <cell r="I2052" t="str">
            <v>39406023</v>
          </cell>
          <cell r="J2052" t="str">
            <v>Электрогазосварщик</v>
          </cell>
        </row>
        <row r="2053">
          <cell r="H2053" t="str">
            <v>Прэдэ Александр Владимирович</v>
          </cell>
          <cell r="I2053" t="str">
            <v>39001307</v>
          </cell>
          <cell r="J2053" t="str">
            <v>Электрогазосварщик</v>
          </cell>
        </row>
        <row r="2054">
          <cell r="H2054" t="str">
            <v>Чулаев Олег Сергеевич</v>
          </cell>
          <cell r="I2054" t="str">
            <v>39204236</v>
          </cell>
          <cell r="J2054" t="str">
            <v>Электрогазосварщик</v>
          </cell>
        </row>
        <row r="2055">
          <cell r="H2055" t="str">
            <v>Прэдэ Алексей Владимирович</v>
          </cell>
          <cell r="I2055" t="str">
            <v>39404802</v>
          </cell>
          <cell r="J2055" t="str">
            <v>Электрогазосварщик</v>
          </cell>
        </row>
        <row r="2056">
          <cell r="H2056" t="str">
            <v>Дедов Алексей Валентинович</v>
          </cell>
          <cell r="I2056" t="str">
            <v>39001120</v>
          </cell>
          <cell r="J2056" t="str">
            <v>Электрогазосварщик</v>
          </cell>
        </row>
        <row r="2057">
          <cell r="H2057" t="str">
            <v>Джапаров Абдулзамир Абдурашидович</v>
          </cell>
          <cell r="I2057" t="str">
            <v>0000-00223</v>
          </cell>
          <cell r="J2057" t="str">
            <v>Слесарь - ремонтник, непосредственно занятый на объектах добычи нефти, газа и газового конденсата</v>
          </cell>
        </row>
        <row r="2058">
          <cell r="H2058" t="str">
            <v>Желябовский Егор Сергеевич</v>
          </cell>
          <cell r="I2058" t="str">
            <v>39406432</v>
          </cell>
          <cell r="J2058" t="str">
            <v>Мастер</v>
          </cell>
        </row>
        <row r="2059">
          <cell r="H2059" t="str">
            <v>Минибаев Игорь Павлович</v>
          </cell>
          <cell r="I2059" t="str">
            <v>39001156</v>
          </cell>
          <cell r="J2059" t="str">
            <v>Мастер</v>
          </cell>
        </row>
        <row r="2060">
          <cell r="H2060" t="str">
            <v>Вьюниченко Дмитрий Витальевич</v>
          </cell>
          <cell r="I2060" t="str">
            <v>39001241</v>
          </cell>
          <cell r="J2060" t="str">
            <v>Слесарь - ремонтник, непосредственно занятый на объектах добычи нефти, газа и газового конденсата</v>
          </cell>
        </row>
        <row r="2061">
          <cell r="H2061" t="str">
            <v>Сердюк Николай Борисович</v>
          </cell>
          <cell r="I2061" t="str">
            <v>39001114</v>
          </cell>
          <cell r="J2061" t="str">
            <v>Слесарь - ремонтник, непосредственно занятый на объектах добычи нефти, газа и газового конденсата</v>
          </cell>
        </row>
        <row r="2062">
          <cell r="H2062" t="str">
            <v>Буданов Андрей Александрович</v>
          </cell>
          <cell r="I2062" t="str">
            <v>39001153</v>
          </cell>
          <cell r="J2062" t="str">
            <v>Слесарь - ремонтник, непосредственно занятый на объектах добычи нефти, газа и газового конденсата</v>
          </cell>
        </row>
        <row r="2063">
          <cell r="H2063" t="str">
            <v>Шавалиев Алмаз Азатович</v>
          </cell>
          <cell r="I2063" t="str">
            <v>0000-00160</v>
          </cell>
          <cell r="J2063" t="str">
            <v>Электрогазосварщик</v>
          </cell>
        </row>
        <row r="2064">
          <cell r="H2064" t="str">
            <v>Жидков Алексей Сергеевич</v>
          </cell>
          <cell r="I2064" t="str">
            <v>39000000</v>
          </cell>
          <cell r="J2064" t="str">
            <v>Электрогазосварщик</v>
          </cell>
        </row>
        <row r="2065">
          <cell r="H2065" t="str">
            <v>Мыйня Михаил Иванович</v>
          </cell>
          <cell r="I2065" t="str">
            <v>39001211</v>
          </cell>
          <cell r="J2065" t="str">
            <v>Электрогазосварщик</v>
          </cell>
        </row>
        <row r="2066">
          <cell r="H2066" t="str">
            <v>Халяфиев Вадим Рафаэлевич</v>
          </cell>
          <cell r="I2066" t="str">
            <v>39001023</v>
          </cell>
          <cell r="J2066" t="str">
            <v>Слесарь - ремонтник, непосредственно занятый на объектах добычи нефти, газа и газового конденсата</v>
          </cell>
        </row>
        <row r="2067">
          <cell r="H2067" t="str">
            <v>Шихсаидов Ратмир Эзмирович</v>
          </cell>
          <cell r="I2067" t="str">
            <v>0000-00073</v>
          </cell>
          <cell r="J2067" t="str">
            <v>Электрогазосварщик</v>
          </cell>
        </row>
        <row r="2068">
          <cell r="H2068" t="str">
            <v>Кашкадамов Владислав Анатольевич</v>
          </cell>
          <cell r="I2068" t="str">
            <v>39001259</v>
          </cell>
          <cell r="J2068" t="str">
            <v>Мастер</v>
          </cell>
        </row>
        <row r="2069">
          <cell r="H2069" t="str">
            <v>Алексеев Владимир Львович</v>
          </cell>
          <cell r="I2069" t="str">
            <v>39406208</v>
          </cell>
          <cell r="J2069" t="str">
            <v>Мастер</v>
          </cell>
        </row>
        <row r="2070">
          <cell r="H2070" t="str">
            <v>Астафьев Виталий Александрович</v>
          </cell>
          <cell r="I2070" t="str">
            <v>0000-00036</v>
          </cell>
          <cell r="J2070" t="str">
            <v>Слесарь - ремонтник, непосредственно занятый на объектах добычи нефти, газа и газового конденсата</v>
          </cell>
        </row>
        <row r="2071">
          <cell r="H2071" t="str">
            <v>Царьков Максим Владимирович</v>
          </cell>
          <cell r="I2071" t="str">
            <v>39405105</v>
          </cell>
          <cell r="J2071" t="str">
            <v>Слесарь - ремонтник, непосредственно занятый на объектах добычи нефти, газа и газового конденсата</v>
          </cell>
        </row>
        <row r="2072">
          <cell r="H2072" t="str">
            <v>Муллаяров Винер Зиннурович</v>
          </cell>
          <cell r="I2072" t="str">
            <v>39405972</v>
          </cell>
          <cell r="J2072" t="str">
            <v>Слесарь - ремонтник, непосредственно занятый на объектах добычи нефти, газа и газового конденсата</v>
          </cell>
        </row>
        <row r="2073">
          <cell r="H2073" t="str">
            <v>Шарапов Айрат Бариевич</v>
          </cell>
          <cell r="I2073" t="str">
            <v>39001295</v>
          </cell>
          <cell r="J2073" t="str">
            <v>Слесарь - ремонтник, непосредственно занятый на объектах добычи нефти, газа и газового конденсата</v>
          </cell>
        </row>
        <row r="2074">
          <cell r="H2074" t="str">
            <v>Павлов Алексей Анатольевич</v>
          </cell>
          <cell r="I2074" t="str">
            <v>0000-00220</v>
          </cell>
          <cell r="J2074" t="str">
            <v>Электрогазосварщик</v>
          </cell>
        </row>
        <row r="2075">
          <cell r="H2075" t="str">
            <v>Подать Владимир Николаевич</v>
          </cell>
          <cell r="I2075" t="str">
            <v>39406922</v>
          </cell>
          <cell r="J2075" t="str">
            <v>Электрогазосварщик</v>
          </cell>
        </row>
        <row r="2076">
          <cell r="H2076" t="str">
            <v>Трач Сергей Степанович</v>
          </cell>
          <cell r="I2076" t="str">
            <v>39405750</v>
          </cell>
          <cell r="J2076" t="str">
            <v>Электрогазосварщик</v>
          </cell>
        </row>
        <row r="2077">
          <cell r="H2077" t="str">
            <v>Корчагин Алексей Юрьевич</v>
          </cell>
          <cell r="I2077" t="str">
            <v>39404994</v>
          </cell>
          <cell r="J2077" t="str">
            <v>Электрогазосварщик</v>
          </cell>
        </row>
        <row r="2078">
          <cell r="H2078" t="str">
            <v>Ижбулатов Марсель Валентинович</v>
          </cell>
          <cell r="I2078" t="str">
            <v>0000-00056</v>
          </cell>
          <cell r="J2078" t="str">
            <v>Электрогазосварщик</v>
          </cell>
        </row>
        <row r="2079">
          <cell r="H2079" t="str">
            <v>Новоселов Антон Евгеньевич</v>
          </cell>
          <cell r="I2079" t="str">
            <v>0000-00037</v>
          </cell>
          <cell r="J2079" t="str">
            <v>Электрогазосварщик</v>
          </cell>
        </row>
        <row r="2080">
          <cell r="H2080" t="str">
            <v>Галимов Шамиль Флюрович</v>
          </cell>
          <cell r="I2080" t="str">
            <v>39204446</v>
          </cell>
          <cell r="J2080" t="str">
            <v>Слесарь - ремонтник, непосредственно занятый на объектах добычи нефти, газа и газового конденсата</v>
          </cell>
        </row>
        <row r="2081">
          <cell r="H2081" t="str">
            <v>Гаджихибиев Иса Шабанович</v>
          </cell>
          <cell r="I2081" t="str">
            <v>0000-00313</v>
          </cell>
          <cell r="J2081" t="str">
            <v>Слесарь - ремонтник, непосредственно занятый на объектах добычи нефти, газа и газового конденсата</v>
          </cell>
        </row>
        <row r="2082">
          <cell r="H2082" t="str">
            <v>Новак Артур Андреевич</v>
          </cell>
          <cell r="I2082" t="str">
            <v>39404609</v>
          </cell>
          <cell r="J2082" t="str">
            <v>Мастер</v>
          </cell>
        </row>
        <row r="2083">
          <cell r="H2083" t="str">
            <v>Горлачев Олег Иванович</v>
          </cell>
          <cell r="I2083" t="str">
            <v>39206616</v>
          </cell>
          <cell r="J2083" t="str">
            <v>Мастер</v>
          </cell>
        </row>
        <row r="2084">
          <cell r="H2084" t="str">
            <v>Харченко Максим Вячеславович</v>
          </cell>
          <cell r="I2084" t="str">
            <v>39001266</v>
          </cell>
          <cell r="J2084" t="str">
            <v>Электрогазосварщик</v>
          </cell>
        </row>
        <row r="2085">
          <cell r="H2085" t="str">
            <v>Товстелев Сергей Николаевич</v>
          </cell>
          <cell r="I2085" t="str">
            <v>39206666</v>
          </cell>
          <cell r="J2085" t="str">
            <v>Слесарь - ремонтник, непосредственно занятый на объектах добычи нефти, газа и газового конденсата</v>
          </cell>
        </row>
        <row r="2086">
          <cell r="H2086" t="str">
            <v>Байдельдинов Марат Серикович</v>
          </cell>
          <cell r="I2086" t="str">
            <v>39405232</v>
          </cell>
          <cell r="J2086" t="str">
            <v>Слесарь - ремонтник, непосредственно занятый на объектах добычи нефти, газа и газового конденсата</v>
          </cell>
        </row>
        <row r="2087">
          <cell r="H2087" t="str">
            <v>Агапов Александр Сергеевич</v>
          </cell>
          <cell r="I2087" t="str">
            <v>39001088</v>
          </cell>
          <cell r="J2087" t="str">
            <v>Слесарь - ремонтник, непосредственно занятый на объектах добычи нефти, газа и газового конденсата</v>
          </cell>
        </row>
        <row r="2088">
          <cell r="H2088" t="str">
            <v>Сдобин Николай Сергеевич</v>
          </cell>
          <cell r="I2088" t="str">
            <v>39001179</v>
          </cell>
          <cell r="J2088" t="str">
            <v>Электрогазосварщик</v>
          </cell>
        </row>
        <row r="2089">
          <cell r="H2089" t="str">
            <v>Плотников Денис Сергеевич</v>
          </cell>
          <cell r="I2089" t="str">
            <v>39001115</v>
          </cell>
          <cell r="J2089" t="str">
            <v>Электрогазосварщик</v>
          </cell>
        </row>
        <row r="2090">
          <cell r="H2090" t="str">
            <v>Шайхутдинов Ильнур Раисович</v>
          </cell>
          <cell r="I2090" t="str">
            <v>39001146</v>
          </cell>
          <cell r="J2090" t="str">
            <v>Мастер</v>
          </cell>
        </row>
        <row r="2091">
          <cell r="H2091" t="str">
            <v>Сайдуллин Тимур Равылович</v>
          </cell>
          <cell r="I2091" t="str">
            <v>39001024</v>
          </cell>
          <cell r="J2091" t="str">
            <v>Мастер</v>
          </cell>
        </row>
        <row r="2092">
          <cell r="H2092" t="str">
            <v>Асадов Абдулла Субат Оглы</v>
          </cell>
          <cell r="I2092" t="str">
            <v>39001238</v>
          </cell>
          <cell r="J2092" t="str">
            <v>Слесарь - ремонтник, непосредственно занятый на объектах добычи нефти, газа и газового конденсата</v>
          </cell>
        </row>
        <row r="2093">
          <cell r="H2093" t="str">
            <v>Павлов Максим Анатольевич</v>
          </cell>
          <cell r="I2093" t="str">
            <v>39406623</v>
          </cell>
          <cell r="J2093" t="str">
            <v>Слесарь - ремонтник, непосредственно занятый на объектах добычи нефти, газа и газового конденсата</v>
          </cell>
        </row>
        <row r="2094">
          <cell r="H2094" t="str">
            <v>Шматков Иван Вячеславович</v>
          </cell>
          <cell r="I2094" t="str">
            <v>39204233</v>
          </cell>
          <cell r="J2094" t="str">
            <v>Электрогазосварщик</v>
          </cell>
        </row>
        <row r="2095">
          <cell r="H2095" t="str">
            <v>Давудов Манаф Гасретович</v>
          </cell>
          <cell r="I2095" t="str">
            <v>39406540</v>
          </cell>
          <cell r="J2095" t="str">
            <v>Электрогазосварщик</v>
          </cell>
        </row>
        <row r="2096">
          <cell r="H2096" t="str">
            <v>Юровских Сергей Викторович</v>
          </cell>
          <cell r="I2096" t="str">
            <v>39204129</v>
          </cell>
          <cell r="J2096" t="str">
            <v>Электрогазосварщик</v>
          </cell>
        </row>
        <row r="2097">
          <cell r="H2097" t="str">
            <v>Айбулатов Азамат Умалатович</v>
          </cell>
          <cell r="I2097" t="str">
            <v>39001178</v>
          </cell>
          <cell r="J2097" t="str">
            <v>Электрогазосварщик</v>
          </cell>
        </row>
        <row r="2098">
          <cell r="H2098" t="str">
            <v>Иванов Максим Александрович</v>
          </cell>
          <cell r="I2098" t="str">
            <v>39406771</v>
          </cell>
          <cell r="J2098" t="str">
            <v>Слесарь - ремонтник, непосредственно занятый на объектах добычи нефти, газа и газового конденсата</v>
          </cell>
        </row>
        <row r="2099">
          <cell r="H2099" t="str">
            <v>Слизень Сергей Александрович</v>
          </cell>
          <cell r="I2099" t="str">
            <v>39404920</v>
          </cell>
          <cell r="J2099" t="str">
            <v>Слесарь - ремонтник, непосредственно занятый на объектах добычи нефти, газа и газового конденсата</v>
          </cell>
        </row>
        <row r="2100">
          <cell r="H2100" t="str">
            <v>Пузырко Антон Владимирович</v>
          </cell>
          <cell r="I2100" t="str">
            <v>39204288</v>
          </cell>
          <cell r="J2100" t="str">
            <v>Мастер</v>
          </cell>
        </row>
        <row r="2101">
          <cell r="H2101" t="str">
            <v>Пушкарев Андрей Васильевич</v>
          </cell>
          <cell r="I2101" t="str">
            <v>39406196</v>
          </cell>
          <cell r="J2101" t="str">
            <v>Мастер</v>
          </cell>
        </row>
        <row r="2102">
          <cell r="H2102" t="str">
            <v>Логинов Александр Валерьевич</v>
          </cell>
          <cell r="I2102" t="str">
            <v>39001171</v>
          </cell>
          <cell r="J2102" t="str">
            <v>Слесарь - ремонтник, непосредственно занятый на объектах добычи нефти, газа и газового конденсата</v>
          </cell>
        </row>
        <row r="2103">
          <cell r="H2103" t="str">
            <v>Григорьев Андрей Анатольевич</v>
          </cell>
          <cell r="I2103" t="str">
            <v>39406670</v>
          </cell>
          <cell r="J2103" t="str">
            <v>Слесарь - ремонтник, непосредственно занятый на объектах добычи нефти, газа и газового конденсата</v>
          </cell>
        </row>
        <row r="2104">
          <cell r="H2104" t="str">
            <v>Прахов Сергей Алексеевич</v>
          </cell>
          <cell r="I2104" t="str">
            <v>39001168</v>
          </cell>
          <cell r="J2104" t="str">
            <v>Слесарь - ремонтник, непосредственно занятый на объектах добычи нефти, газа и газового конденсата</v>
          </cell>
        </row>
        <row r="2105">
          <cell r="H2105" t="str">
            <v>Шихалиев Динислам Алимгишиевич</v>
          </cell>
          <cell r="I2105" t="str">
            <v>39406488</v>
          </cell>
          <cell r="J2105" t="str">
            <v>Слесарь - ремонтник, непосредственно занятый на объектах добычи нефти, газа и газового конденсата</v>
          </cell>
        </row>
        <row r="2106">
          <cell r="H2106" t="str">
            <v>Самойлов Сергей Васильевич</v>
          </cell>
          <cell r="I2106" t="str">
            <v>39405456</v>
          </cell>
          <cell r="J2106" t="str">
            <v>Слесарь - ремонтник, непосредственно занятый на объектах добычи нефти, газа и газового конденсата</v>
          </cell>
        </row>
        <row r="2107">
          <cell r="H2107" t="str">
            <v>Грабазей Дмитрий Андреевич</v>
          </cell>
          <cell r="I2107" t="str">
            <v>39205107</v>
          </cell>
          <cell r="J2107" t="str">
            <v>Электрогазосварщик</v>
          </cell>
        </row>
        <row r="2108">
          <cell r="H2108" t="str">
            <v>Ивашкин Денис Николаевич</v>
          </cell>
          <cell r="I2108" t="str">
            <v>39204745</v>
          </cell>
          <cell r="J2108" t="str">
            <v>Электрогазосварщик</v>
          </cell>
        </row>
        <row r="2109">
          <cell r="H2109" t="str">
            <v>Ашуралиев Далержон Гайратжонович</v>
          </cell>
          <cell r="I2109" t="str">
            <v>39406385</v>
          </cell>
          <cell r="J2109" t="str">
            <v>Электрогазосварщик</v>
          </cell>
        </row>
        <row r="2110">
          <cell r="H2110" t="str">
            <v>Жолданбаев Аршат Нурлыбекович</v>
          </cell>
          <cell r="I2110" t="str">
            <v>39204389</v>
          </cell>
          <cell r="J2110" t="str">
            <v>Электрогазосварщик</v>
          </cell>
        </row>
        <row r="2111">
          <cell r="H2111" t="str">
            <v>Забабурин Сергей Андреевич</v>
          </cell>
          <cell r="I2111" t="str">
            <v>39405719</v>
          </cell>
          <cell r="J2111" t="str">
            <v>Электрогазосварщик</v>
          </cell>
        </row>
        <row r="2112">
          <cell r="H2112" t="str">
            <v>Ахмеджонов Бахтиёржон Нумонжонович</v>
          </cell>
          <cell r="I2112" t="str">
            <v>39406358</v>
          </cell>
          <cell r="J2112" t="str">
            <v>Электрогазосварщик</v>
          </cell>
        </row>
        <row r="2113">
          <cell r="H2113" t="str">
            <v>Маслов Андрей Владимирович</v>
          </cell>
          <cell r="I2113" t="str">
            <v>39205127</v>
          </cell>
          <cell r="J2113" t="str">
            <v>Мастер</v>
          </cell>
        </row>
        <row r="2114">
          <cell r="H2114" t="str">
            <v>Попов Евгений Владимирович</v>
          </cell>
          <cell r="I2114" t="str">
            <v>39205990</v>
          </cell>
          <cell r="J2114" t="str">
            <v>Мастер</v>
          </cell>
        </row>
        <row r="2115">
          <cell r="H2115" t="str">
            <v>Гусев Иван Сергеевич</v>
          </cell>
          <cell r="I2115" t="str">
            <v>39205182</v>
          </cell>
          <cell r="J2115" t="str">
            <v>Мастер</v>
          </cell>
        </row>
        <row r="2116">
          <cell r="H2116" t="str">
            <v>Зеленков Геннадий Геннадьевич</v>
          </cell>
          <cell r="I2116" t="str">
            <v>39001258</v>
          </cell>
          <cell r="J2116" t="str">
            <v>Слесарь - ремонтник, непосредственно занятый на объектах добычи нефти, газа и газового конденсата</v>
          </cell>
        </row>
        <row r="2117">
          <cell r="H2117" t="str">
            <v>Вариводов Виталий Александрович</v>
          </cell>
          <cell r="I2117" t="str">
            <v>39405004</v>
          </cell>
          <cell r="J2117" t="str">
            <v>Слесарь - ремонтник, непосредственно занятый на объектах добычи нефти, газа и газового конденсата</v>
          </cell>
        </row>
        <row r="2118">
          <cell r="H2118" t="str">
            <v>Султанов Ферзяли Султанович</v>
          </cell>
          <cell r="I2118" t="str">
            <v>39406179</v>
          </cell>
          <cell r="J2118" t="str">
            <v>Слесарь - ремонтник, непосредственно занятый на объектах добычи нефти, газа и газового конденсата</v>
          </cell>
        </row>
        <row r="2119">
          <cell r="H2119" t="str">
            <v>Блошенко Александр Павлович</v>
          </cell>
          <cell r="I2119" t="str">
            <v>39001041</v>
          </cell>
          <cell r="J2119" t="str">
            <v>Слесарь - ремонтник, непосредственно занятый на объектах добычи нефти, газа и газового конденсата</v>
          </cell>
        </row>
        <row r="2120">
          <cell r="H2120" t="str">
            <v>Исроилов Махмуд Шарифжанович</v>
          </cell>
          <cell r="I2120" t="str">
            <v>39406103</v>
          </cell>
          <cell r="J2120" t="str">
            <v>Электрогазосварщик</v>
          </cell>
        </row>
        <row r="2121">
          <cell r="H2121" t="str">
            <v>Бручковский Николай Владимирович</v>
          </cell>
          <cell r="I2121" t="str">
            <v>0000-00248</v>
          </cell>
          <cell r="J2121" t="str">
            <v>Электрогазосварщик</v>
          </cell>
        </row>
        <row r="2122">
          <cell r="H2122" t="str">
            <v>Гищук Михаил Викторович</v>
          </cell>
          <cell r="I2122" t="str">
            <v>39205104</v>
          </cell>
          <cell r="J2122" t="str">
            <v>Электрогазосварщик</v>
          </cell>
        </row>
        <row r="2123">
          <cell r="H2123" t="str">
            <v>Локайчук Андрей Михайлович</v>
          </cell>
          <cell r="I2123" t="str">
            <v>39406593</v>
          </cell>
          <cell r="J2123" t="str">
            <v>Электрогазосварщик</v>
          </cell>
        </row>
        <row r="2124">
          <cell r="H2124" t="str">
            <v>Одилов Халимжон Хошимджонович</v>
          </cell>
          <cell r="I2124" t="str">
            <v>39406038</v>
          </cell>
          <cell r="J2124" t="str">
            <v>Электрогазосварщик</v>
          </cell>
        </row>
        <row r="2125">
          <cell r="H2125" t="str">
            <v>Овсянников Артем Олегович</v>
          </cell>
          <cell r="I2125" t="str">
            <v>39406889</v>
          </cell>
          <cell r="J2125" t="str">
            <v>Электрогазосварщик</v>
          </cell>
        </row>
        <row r="2126">
          <cell r="H2126" t="str">
            <v>Туркунов Александр Александрович</v>
          </cell>
          <cell r="I2126" t="str">
            <v>39204633</v>
          </cell>
          <cell r="J2126" t="str">
            <v>Слесарь - ремонтник, непосредственно занятый на объектах добычи нефти, газа и газового конденсата</v>
          </cell>
        </row>
        <row r="2127">
          <cell r="H2127" t="str">
            <v>Зиневич Максим Сабирович</v>
          </cell>
          <cell r="I2127" t="str">
            <v>39001252</v>
          </cell>
          <cell r="J2127" t="str">
            <v>Слесарь - ремонтник, непосредственно занятый на объектах добычи нефти, газа и газового конденсата</v>
          </cell>
        </row>
        <row r="2128">
          <cell r="H2128" t="str">
            <v>Ипатов Олег Николаевич</v>
          </cell>
          <cell r="I2128" t="str">
            <v>39405531</v>
          </cell>
          <cell r="J2128" t="str">
            <v>Мастер</v>
          </cell>
        </row>
        <row r="2129">
          <cell r="H2129" t="str">
            <v>Лебедев Максим Эдуардович</v>
          </cell>
          <cell r="I2129" t="str">
            <v>39001091</v>
          </cell>
          <cell r="J2129" t="str">
            <v>Мастер</v>
          </cell>
        </row>
        <row r="2130">
          <cell r="H2130" t="str">
            <v>Ибрагимов Рагим Нарикович</v>
          </cell>
          <cell r="I2130" t="str">
            <v>39001098</v>
          </cell>
          <cell r="J2130" t="str">
            <v>Мастер</v>
          </cell>
        </row>
        <row r="2131">
          <cell r="H2131" t="str">
            <v>Бельтоев Сулейман Абубакарович</v>
          </cell>
          <cell r="I2131" t="str">
            <v>39406148</v>
          </cell>
          <cell r="J2131" t="str">
            <v>Мастер</v>
          </cell>
        </row>
        <row r="2132">
          <cell r="H2132" t="str">
            <v>Оев Баходур Ахмадович</v>
          </cell>
          <cell r="I2132" t="str">
            <v>39406220</v>
          </cell>
          <cell r="J2132" t="str">
            <v>Слесарь - ремонтник, непосредственно занятый на объектах добычи нефти, газа и газового конденсата</v>
          </cell>
        </row>
        <row r="2133">
          <cell r="H2133" t="str">
            <v>Астанов Агил Аливерди Оглы</v>
          </cell>
          <cell r="I2133" t="str">
            <v>39001193</v>
          </cell>
          <cell r="J2133" t="str">
            <v>Слесарь - ремонтник, непосредственно занятый на объектах добычи нефти, газа и газового конденсата</v>
          </cell>
        </row>
        <row r="2134">
          <cell r="H2134" t="str">
            <v>Петров Михаил Васильевич</v>
          </cell>
          <cell r="I2134" t="str">
            <v>39404588</v>
          </cell>
          <cell r="J2134" t="str">
            <v>Слесарь - ремонтник, непосредственно занятый на объектах добычи нефти, газа и газового конденсата</v>
          </cell>
        </row>
        <row r="2135">
          <cell r="H2135" t="str">
            <v>Пономарев Андрей Николаевич</v>
          </cell>
          <cell r="I2135" t="str">
            <v>0000-00234</v>
          </cell>
          <cell r="J2135" t="str">
            <v>Слесарь - ремонтник, непосредственно занятый на объектах добычи нефти, газа и газового конденсата</v>
          </cell>
        </row>
        <row r="2136">
          <cell r="H2136" t="str">
            <v>Исмиев Санан Атахан Оглы</v>
          </cell>
          <cell r="I2136" t="str">
            <v>39001315</v>
          </cell>
          <cell r="J2136" t="str">
            <v>Слесарь - ремонтник, непосредственно занятый на объектах добычи нефти, газа и газового конденсата</v>
          </cell>
        </row>
        <row r="2137">
          <cell r="H2137" t="str">
            <v>Мамалиев Абдуллах Алискендарович</v>
          </cell>
          <cell r="I2137" t="str">
            <v>39406218</v>
          </cell>
          <cell r="J2137" t="str">
            <v>Обходчик линейный</v>
          </cell>
        </row>
        <row r="2138">
          <cell r="H2138" t="str">
            <v>Панченко Александр Сергеевич</v>
          </cell>
          <cell r="I2138" t="str">
            <v>39406271</v>
          </cell>
          <cell r="J2138" t="str">
            <v>Обходчик линейный</v>
          </cell>
        </row>
        <row r="2139">
          <cell r="H2139" t="str">
            <v>Погосян Артуш Сагарунович</v>
          </cell>
          <cell r="I2139" t="str">
            <v>39406244</v>
          </cell>
          <cell r="J2139" t="str">
            <v>Обходчик линейный</v>
          </cell>
        </row>
        <row r="2140">
          <cell r="H2140" t="str">
            <v>Джабраилов Тагир Мурадович</v>
          </cell>
          <cell r="I2140" t="str">
            <v>39406619</v>
          </cell>
          <cell r="J2140" t="str">
            <v>Обходчик линейный</v>
          </cell>
        </row>
        <row r="2141">
          <cell r="H2141" t="str">
            <v>Прэдэ Дмитрий Александрович</v>
          </cell>
          <cell r="I2141" t="str">
            <v>39406226</v>
          </cell>
          <cell r="J2141" t="str">
            <v>Обходчик линейный</v>
          </cell>
        </row>
        <row r="2142">
          <cell r="H2142" t="str">
            <v>Тулузаков Олег Михайлович</v>
          </cell>
          <cell r="I2142" t="str">
            <v>39406342</v>
          </cell>
          <cell r="J2142" t="str">
            <v>Обходчик линейный</v>
          </cell>
        </row>
        <row r="2143">
          <cell r="H2143" t="str">
            <v>Юсубов Кенан Дашгын Оглы</v>
          </cell>
          <cell r="I2143" t="str">
            <v>39406227</v>
          </cell>
          <cell r="J2143" t="str">
            <v>Обходчик линейный</v>
          </cell>
        </row>
        <row r="2144">
          <cell r="H2144" t="str">
            <v>Яндиев Рустам Магомет-Саламович</v>
          </cell>
          <cell r="I2144" t="str">
            <v>39406225</v>
          </cell>
          <cell r="J2144" t="str">
            <v>Обходчик линейный</v>
          </cell>
        </row>
        <row r="2145">
          <cell r="H2145" t="str">
            <v>Шагимарданов Айрат Февралистович</v>
          </cell>
          <cell r="I2145" t="str">
            <v>39406198</v>
          </cell>
          <cell r="J2145" t="str">
            <v>Обходчик линейный</v>
          </cell>
        </row>
        <row r="2146">
          <cell r="H2146" t="str">
            <v>Арсланбеков Абдулхаким Абдуллабекович</v>
          </cell>
          <cell r="I2146" t="str">
            <v>39406549</v>
          </cell>
          <cell r="J2146" t="str">
            <v>Обходчик линейный</v>
          </cell>
        </row>
        <row r="2147">
          <cell r="H2147" t="str">
            <v>Тагиев Джошгун Анвар Оглы</v>
          </cell>
          <cell r="I2147" t="str">
            <v>39405962</v>
          </cell>
          <cell r="J2147" t="str">
            <v>Трубопроводчик линейный</v>
          </cell>
        </row>
        <row r="2148">
          <cell r="H2148" t="str">
            <v>Габбасов Вадим Наильевич</v>
          </cell>
          <cell r="I2148" t="str">
            <v>39405550</v>
          </cell>
          <cell r="J2148" t="str">
            <v>Трубопроводчик линейный</v>
          </cell>
        </row>
        <row r="2149">
          <cell r="H2149" t="str">
            <v>Исмаилов Равид Тофикович</v>
          </cell>
          <cell r="I2149" t="str">
            <v>39406154</v>
          </cell>
          <cell r="J2149" t="str">
            <v>Обходчик линейный</v>
          </cell>
        </row>
        <row r="2150">
          <cell r="H2150" t="str">
            <v>Разуев Багар Рейфудинович</v>
          </cell>
          <cell r="I2150" t="str">
            <v>39406571</v>
          </cell>
          <cell r="J2150" t="str">
            <v>Слесарь - ремонтник, непосредственно занятый на объектах добычи нефти, газа и газового конденсата</v>
          </cell>
        </row>
        <row r="2151">
          <cell r="H2151" t="str">
            <v>Марач Вадим Сергеевич</v>
          </cell>
          <cell r="I2151" t="str">
            <v>39206021</v>
          </cell>
          <cell r="J2151" t="str">
            <v>Мастер</v>
          </cell>
        </row>
        <row r="2152">
          <cell r="H2152" t="str">
            <v>Звонарев Даниил Олегович</v>
          </cell>
          <cell r="I2152" t="str">
            <v>39406177</v>
          </cell>
          <cell r="J2152" t="str">
            <v>Мастер</v>
          </cell>
        </row>
        <row r="2153">
          <cell r="H2153" t="str">
            <v>Попов Олег Сергеевич</v>
          </cell>
          <cell r="I2153" t="str">
            <v>39000930</v>
          </cell>
          <cell r="J2153" t="str">
            <v>Слесарь - ремонтник, непосредственно занятый на объектах добычи нефти, газа и газового конденсата</v>
          </cell>
        </row>
        <row r="2154">
          <cell r="H2154" t="str">
            <v>Рустамов Вилаят Ханлар Оглы</v>
          </cell>
          <cell r="I2154" t="str">
            <v>39001113</v>
          </cell>
          <cell r="J2154" t="str">
            <v>Слесарь - ремонтник, непосредственно занятый на объектах добычи нефти, газа и газового конденсата</v>
          </cell>
        </row>
        <row r="2155">
          <cell r="H2155" t="str">
            <v>Бабинцев Андрей Николаевич</v>
          </cell>
          <cell r="I2155" t="str">
            <v>39008616</v>
          </cell>
          <cell r="J2155" t="str">
            <v>Слесарь - ремонтник, непосредственно занятый на объектах добычи нефти, газа и газового конденсата</v>
          </cell>
        </row>
        <row r="2156">
          <cell r="H2156" t="str">
            <v>Занкевич Михаил Николаевич</v>
          </cell>
          <cell r="I2156" t="str">
            <v>39001034</v>
          </cell>
          <cell r="J2156" t="str">
            <v>Слесарь - ремонтник, непосредственно занятый на объектах добычи нефти, газа и газового конденсата</v>
          </cell>
        </row>
        <row r="2157">
          <cell r="H2157" t="str">
            <v>Муталибов Эльдар Шабанович</v>
          </cell>
          <cell r="I2157" t="str">
            <v>39405970</v>
          </cell>
          <cell r="J2157" t="str">
            <v>Слесарь - ремонтник, непосредственно занятый на объектах добычи нефти, газа и газового конденсата</v>
          </cell>
        </row>
        <row r="2158">
          <cell r="H2158" t="str">
            <v>Бурлаченко Геннадий Павлович</v>
          </cell>
          <cell r="I2158" t="str">
            <v>39206734</v>
          </cell>
          <cell r="J2158" t="str">
            <v>Слесарь - ремонтник, непосредственно занятый на объектах добычи нефти, газа и газового конденсата</v>
          </cell>
        </row>
        <row r="2159">
          <cell r="H2159" t="str">
            <v>Букарев Владимир Владимирович</v>
          </cell>
          <cell r="I2159" t="str">
            <v>39405971</v>
          </cell>
          <cell r="J2159" t="str">
            <v>Слесарь - ремонтник, непосредственно занятый на объектах добычи нефти, газа и газового конденсата</v>
          </cell>
        </row>
        <row r="2160">
          <cell r="H2160" t="str">
            <v>Алиев Руслан Искендер Оглы</v>
          </cell>
          <cell r="I2160" t="str">
            <v>39001318</v>
          </cell>
          <cell r="J2160" t="str">
            <v>Слесарь - ремонтник, непосредственно занятый на объектах добычи нефти, газа и газового конденсата</v>
          </cell>
        </row>
        <row r="2161">
          <cell r="H2161" t="str">
            <v>Бурцев Евгений Александрович</v>
          </cell>
          <cell r="I2161" t="str">
            <v>39406929</v>
          </cell>
          <cell r="J2161" t="str">
            <v>Слесарь - ремонтник, непосредственно занятый на объектах добычи нефти, газа и газового конденсата</v>
          </cell>
        </row>
        <row r="2162">
          <cell r="H2162" t="str">
            <v>Омаров Эльбарис Вахид Оглы</v>
          </cell>
          <cell r="I2162" t="str">
            <v>39205726</v>
          </cell>
          <cell r="J2162" t="str">
            <v>Мастер</v>
          </cell>
        </row>
        <row r="2163">
          <cell r="H2163" t="str">
            <v>Султанов Альбек Камидуллович</v>
          </cell>
          <cell r="I2163" t="str">
            <v>39001108</v>
          </cell>
          <cell r="J2163" t="str">
            <v>Мастер</v>
          </cell>
        </row>
        <row r="2164">
          <cell r="H2164" t="str">
            <v>Антонюк Андрей Андреевич</v>
          </cell>
          <cell r="I2164" t="str">
            <v>39404968</v>
          </cell>
          <cell r="J2164" t="str">
            <v>Слесарь - ремонтник, непосредственно занятый на объектах добычи нефти, газа и газового конденсата</v>
          </cell>
        </row>
        <row r="2165">
          <cell r="H2165" t="str">
            <v>Железнев Александр Анатольевич</v>
          </cell>
          <cell r="I2165" t="str">
            <v>39406140</v>
          </cell>
          <cell r="J2165" t="str">
            <v>Слесарь - ремонтник, непосредственно занятый на объектах добычи нефти, газа и газового конденсата</v>
          </cell>
        </row>
        <row r="2166">
          <cell r="H2166" t="str">
            <v>Багацкий Роман Николаевич</v>
          </cell>
          <cell r="I2166" t="str">
            <v>39206613</v>
          </cell>
          <cell r="J2166" t="str">
            <v>Слесарь - ремонтник, непосредственно занятый на объектах добычи нефти, газа и газового конденсата</v>
          </cell>
        </row>
        <row r="2167">
          <cell r="H2167" t="str">
            <v>Брянцев Юрий Анатольевич</v>
          </cell>
          <cell r="I2167" t="str">
            <v>39000988</v>
          </cell>
          <cell r="J2167" t="str">
            <v>Слесарь - ремонтник, непосредственно занятый на объектах добычи нефти, газа и газового конденсата</v>
          </cell>
        </row>
        <row r="2168">
          <cell r="H2168" t="str">
            <v>Шевченко Иван Владимирович</v>
          </cell>
          <cell r="I2168" t="str">
            <v>39405146</v>
          </cell>
          <cell r="J2168" t="str">
            <v>Слесарь - ремонтник, непосредственно занятый на объектах добычи нефти, газа и газового конденсата</v>
          </cell>
        </row>
        <row r="2169">
          <cell r="H2169" t="str">
            <v>Али-Ада Анас Гусейнович</v>
          </cell>
          <cell r="I2169" t="str">
            <v>39406815</v>
          </cell>
          <cell r="J2169" t="str">
            <v>Слесарь - ремонтник, непосредственно занятый на объектах добычи нефти, газа и газового конденсата</v>
          </cell>
        </row>
        <row r="2170">
          <cell r="H2170" t="str">
            <v>Иванюк Сергей Сергеевич</v>
          </cell>
          <cell r="I2170" t="str">
            <v>39001236</v>
          </cell>
          <cell r="J2170" t="str">
            <v>Слесарь - ремонтник, непосредственно занятый на объектах добычи нефти, газа и газового конденсата</v>
          </cell>
        </row>
        <row r="2171">
          <cell r="H2171" t="str">
            <v>Сергеев Олег Александрович</v>
          </cell>
          <cell r="I2171" t="str">
            <v>39206626</v>
          </cell>
          <cell r="J2171" t="str">
            <v>Слесарь - ремонтник, непосредственно занятый на объектах добычи нефти, газа и газового конденсата</v>
          </cell>
        </row>
        <row r="2172">
          <cell r="H2172" t="str">
            <v>Поникаровских Дмитрий Владимирович</v>
          </cell>
          <cell r="I2172" t="str">
            <v>39001152</v>
          </cell>
          <cell r="J2172" t="str">
            <v>Слесарь - ремонтник, непосредственно занятый на объектах добычи нефти, газа и газового конденсата</v>
          </cell>
        </row>
        <row r="2173">
          <cell r="H2173" t="str">
            <v>Астанов Вагиф Тофикович</v>
          </cell>
          <cell r="I2173" t="str">
            <v>39406950</v>
          </cell>
          <cell r="J2173" t="str">
            <v>Слесарь - ремонтник, непосредственно занятый на объектах добычи нефти, газа и газового конденсата</v>
          </cell>
        </row>
        <row r="2174">
          <cell r="H2174" t="str">
            <v>Кудряшев Семен Анатольевич</v>
          </cell>
          <cell r="I2174" t="str">
            <v>39406691</v>
          </cell>
          <cell r="J2174" t="str">
            <v>Слесарь - ремонтник, непосредственно занятый на объектах добычи нефти, газа и газового конденсата</v>
          </cell>
        </row>
        <row r="2175">
          <cell r="H2175" t="str">
            <v>Никишкин Александр Викторович</v>
          </cell>
          <cell r="I2175" t="str">
            <v>39001175</v>
          </cell>
          <cell r="J2175" t="str">
            <v>Слесарь - ремонтник, непосредственно занятый на объектах добычи нефти, газа и газового конденсата</v>
          </cell>
        </row>
        <row r="2176">
          <cell r="H2176" t="str">
            <v>Купчик Сергей Владимирович</v>
          </cell>
          <cell r="I2176" t="str">
            <v>39011320</v>
          </cell>
          <cell r="J2176" t="str">
            <v>Слесарь - ремонтник, непосредственно занятый на объектах добычи нефти, газа и газового конденсата</v>
          </cell>
        </row>
        <row r="2177">
          <cell r="H2177" t="str">
            <v>Крючков Александр Витальевич</v>
          </cell>
          <cell r="I2177" t="str">
            <v>39001071</v>
          </cell>
          <cell r="J2177" t="str">
            <v>Слесарь - ремонтник, непосредственно занятый на объектах добычи нефти, газа и газового конденсата</v>
          </cell>
        </row>
        <row r="2178">
          <cell r="H2178" t="str">
            <v>Ваисов Ильдар Батталович</v>
          </cell>
          <cell r="I2178" t="str">
            <v>39204391</v>
          </cell>
          <cell r="J2178" t="str">
            <v>Электрогазосварщик</v>
          </cell>
        </row>
        <row r="2179">
          <cell r="H2179" t="str">
            <v>Устюгова Елена Александровна</v>
          </cell>
          <cell r="I2179" t="str">
            <v>39405640</v>
          </cell>
          <cell r="J2179" t="str">
            <v>Распределитель работ</v>
          </cell>
        </row>
        <row r="2180">
          <cell r="H2180" t="str">
            <v>Иванов Игорь Владимирович</v>
          </cell>
          <cell r="I2180" t="str">
            <v>39203732</v>
          </cell>
          <cell r="J2180" t="str">
            <v>Начальник цеха</v>
          </cell>
        </row>
        <row r="2181">
          <cell r="H2181" t="str">
            <v>Тихонов Вячеслав Родионович</v>
          </cell>
          <cell r="I2181" t="str">
            <v>39205592</v>
          </cell>
          <cell r="J2181" t="str">
            <v>Заместитель начальника цеха</v>
          </cell>
        </row>
        <row r="2182">
          <cell r="H2182" t="str">
            <v>Яшин Дмитрий Геннадьевич</v>
          </cell>
          <cell r="I2182" t="str">
            <v>39405498</v>
          </cell>
          <cell r="J2182" t="str">
            <v>Ведущий инженер</v>
          </cell>
        </row>
        <row r="2183">
          <cell r="H2183" t="str">
            <v>Вельгус Максим Владимирович</v>
          </cell>
          <cell r="I2183" t="str">
            <v>39405131</v>
          </cell>
          <cell r="J2183" t="str">
            <v>Ведущий инженер</v>
          </cell>
        </row>
        <row r="2184">
          <cell r="H2184" t="str">
            <v>Шакирьянов Альмир Камильевич</v>
          </cell>
          <cell r="I2184" t="str">
            <v>39405222</v>
          </cell>
          <cell r="J2184" t="str">
            <v>Ведущий инженер</v>
          </cell>
        </row>
        <row r="2185">
          <cell r="H2185" t="str">
            <v>Хуснутдинов Тимур Флюрович</v>
          </cell>
          <cell r="I2185" t="str">
            <v>39206728</v>
          </cell>
          <cell r="J2185" t="str">
            <v>Ведущий инженер</v>
          </cell>
        </row>
        <row r="2186">
          <cell r="H2186" t="str">
            <v>Шпак Александр Анатольевич</v>
          </cell>
          <cell r="I2186" t="str">
            <v>39001225</v>
          </cell>
          <cell r="J2186" t="str">
            <v>Ведущий инженер</v>
          </cell>
        </row>
        <row r="2187">
          <cell r="H2187" t="str">
            <v>Макрушин Игорь Анатольевич</v>
          </cell>
          <cell r="I2187" t="str">
            <v>39001922</v>
          </cell>
          <cell r="J2187" t="str">
            <v>Ведущий инженер</v>
          </cell>
        </row>
        <row r="2188">
          <cell r="H2188" t="str">
            <v>Родина Наталья Васильевна</v>
          </cell>
          <cell r="I2188" t="str">
            <v>39205089</v>
          </cell>
          <cell r="J2188" t="str">
            <v>Механик</v>
          </cell>
        </row>
        <row r="2189">
          <cell r="H2189" t="str">
            <v>Коваленко Сергей Николаевич</v>
          </cell>
          <cell r="I2189" t="str">
            <v>39204772</v>
          </cell>
          <cell r="J2189" t="str">
            <v>Механик</v>
          </cell>
        </row>
        <row r="2190">
          <cell r="H2190" t="str">
            <v>Безрук Павел Алексеевич</v>
          </cell>
          <cell r="I2190" t="str">
            <v>39204836</v>
          </cell>
          <cell r="J2190" t="str">
            <v>Мастер</v>
          </cell>
        </row>
        <row r="2191">
          <cell r="H2191" t="str">
            <v>Первушин Максим Сергеевич</v>
          </cell>
          <cell r="I2191" t="str">
            <v>39404753</v>
          </cell>
          <cell r="J2191" t="str">
            <v>Мастер</v>
          </cell>
        </row>
        <row r="2192">
          <cell r="H2192" t="str">
            <v>Сагидуллин Юмали Артемович</v>
          </cell>
          <cell r="I2192" t="str">
            <v>0000-00173</v>
          </cell>
          <cell r="J2192" t="str">
            <v>Слесарь - ремонтник, непосредственно занятый на объектах добычи нефти, газа и газового конденсата</v>
          </cell>
        </row>
        <row r="2193">
          <cell r="H2193" t="str">
            <v>Четин Андрей Николаевич</v>
          </cell>
          <cell r="I2193" t="str">
            <v>39405438</v>
          </cell>
          <cell r="J2193" t="str">
            <v>Слесарь - ремонтник, непосредственно занятый на объектах добычи нефти, газа и газового конденсата</v>
          </cell>
        </row>
        <row r="2194">
          <cell r="H2194" t="str">
            <v>Гришаев Вячеслав Владимирович</v>
          </cell>
          <cell r="I2194" t="str">
            <v>39204231</v>
          </cell>
          <cell r="J2194" t="str">
            <v>Слесарь - ремонтник, непосредственно занятый на объектах добычи нефти, газа и газового конденсата</v>
          </cell>
        </row>
        <row r="2195">
          <cell r="H2195" t="str">
            <v>Каусаров Мирзахмет Даниярович</v>
          </cell>
          <cell r="I2195" t="str">
            <v>39406556</v>
          </cell>
          <cell r="J2195" t="str">
            <v>Электрогазосварщик</v>
          </cell>
        </row>
        <row r="2196">
          <cell r="H2196" t="str">
            <v>Козлов Геннадий Павлович</v>
          </cell>
          <cell r="I2196" t="str">
            <v>39204308</v>
          </cell>
          <cell r="J2196" t="str">
            <v>Электрогазосварщик</v>
          </cell>
        </row>
        <row r="2197">
          <cell r="H2197" t="str">
            <v>Мамаев Евгений Александрович</v>
          </cell>
          <cell r="I2197" t="str">
            <v>39205118</v>
          </cell>
          <cell r="J2197" t="str">
            <v>Электрогазосварщик</v>
          </cell>
        </row>
        <row r="2198">
          <cell r="H2198" t="str">
            <v>Кукота Андрей Анатольевич</v>
          </cell>
          <cell r="I2198" t="str">
            <v>39204906</v>
          </cell>
          <cell r="J2198" t="str">
            <v>Мастер</v>
          </cell>
        </row>
        <row r="2199">
          <cell r="H2199" t="str">
            <v>Буш Анатолий Викторович</v>
          </cell>
          <cell r="I2199" t="str">
            <v>39204063</v>
          </cell>
          <cell r="J2199" t="str">
            <v>Мастер</v>
          </cell>
        </row>
        <row r="2200">
          <cell r="H2200" t="str">
            <v>Аскеров Идрис Шахманаевич</v>
          </cell>
          <cell r="I2200" t="str">
            <v>39203682</v>
          </cell>
          <cell r="J2200" t="str">
            <v>Слесарь - ремонтник, непосредственно занятый на объектах добычи нефти, газа и газового конденсата</v>
          </cell>
        </row>
        <row r="2201">
          <cell r="H2201" t="str">
            <v>Рассказчиков Никита Юрьевич</v>
          </cell>
          <cell r="I2201" t="str">
            <v>39206656</v>
          </cell>
          <cell r="J2201" t="str">
            <v>Слесарь - ремонтник, непосредственно занятый на объектах добычи нефти, газа и газового конденсата</v>
          </cell>
        </row>
        <row r="2202">
          <cell r="H2202" t="str">
            <v>Рахманов Ибрагим Абдурахманович</v>
          </cell>
          <cell r="I2202" t="str">
            <v>39405143</v>
          </cell>
          <cell r="J2202" t="str">
            <v>Слесарь - ремонтник, непосредственно занятый на объектах добычи нефти, газа и газового конденсата</v>
          </cell>
        </row>
        <row r="2203">
          <cell r="H2203" t="str">
            <v>Иванченко Руслан Александрович</v>
          </cell>
          <cell r="I2203" t="str">
            <v>39406022</v>
          </cell>
          <cell r="J2203" t="str">
            <v>Электрогазосварщик</v>
          </cell>
        </row>
        <row r="2204">
          <cell r="H2204" t="str">
            <v>Егоров Евгений Николаевич</v>
          </cell>
          <cell r="I2204" t="str">
            <v>39205964</v>
          </cell>
          <cell r="J2204" t="str">
            <v>Электрогазосварщик</v>
          </cell>
        </row>
        <row r="2205">
          <cell r="H2205" t="str">
            <v>Кузнецов Валерий Николаевич</v>
          </cell>
          <cell r="I2205" t="str">
            <v>39204410</v>
          </cell>
          <cell r="J2205" t="str">
            <v>Электрогазосварщик</v>
          </cell>
        </row>
        <row r="2206">
          <cell r="H2206" t="str">
            <v>Абдулаев Меджид Нежвединович</v>
          </cell>
          <cell r="I2206" t="str">
            <v>39406213</v>
          </cell>
          <cell r="J2206" t="str">
            <v>Мастер</v>
          </cell>
        </row>
        <row r="2207">
          <cell r="H2207" t="str">
            <v>Елясов Вадим Евгеньевич</v>
          </cell>
          <cell r="I2207" t="str">
            <v>39204211</v>
          </cell>
          <cell r="J2207" t="str">
            <v>Мастер</v>
          </cell>
        </row>
        <row r="2208">
          <cell r="H2208" t="str">
            <v>Гузь Павел Борисович</v>
          </cell>
          <cell r="I2208" t="str">
            <v>39205722</v>
          </cell>
          <cell r="J2208" t="str">
            <v>Слесарь - ремонтник, непосредственно занятый на объектах добычи нефти, газа и газового конденсата</v>
          </cell>
        </row>
        <row r="2209">
          <cell r="H2209" t="str">
            <v>Магарамов Джарулах Ахмадович</v>
          </cell>
          <cell r="I2209" t="str">
            <v>39406343</v>
          </cell>
          <cell r="J2209" t="str">
            <v>Слесарь - ремонтник, непосредственно занятый на объектах добычи нефти, газа и газового конденсата</v>
          </cell>
        </row>
        <row r="2210">
          <cell r="H2210" t="str">
            <v>Талипов Анфис Фаризянович</v>
          </cell>
          <cell r="I2210" t="str">
            <v>39204390</v>
          </cell>
          <cell r="J2210" t="str">
            <v>Электрогазосварщик</v>
          </cell>
        </row>
        <row r="2211">
          <cell r="H2211" t="str">
            <v>Мишкель Константин Витальевич</v>
          </cell>
          <cell r="I2211" t="str">
            <v>39405579</v>
          </cell>
          <cell r="J2211" t="str">
            <v>Электрогазосварщик</v>
          </cell>
        </row>
        <row r="2212">
          <cell r="H2212" t="str">
            <v>Ломакин Павел Анатольевич</v>
          </cell>
          <cell r="I2212" t="str">
            <v>39204741</v>
          </cell>
          <cell r="J2212" t="str">
            <v>Электрогазосварщик</v>
          </cell>
        </row>
        <row r="2213">
          <cell r="H2213" t="str">
            <v>Мурзагулов Айдар Айбулатович</v>
          </cell>
          <cell r="I2213" t="str">
            <v>39406247</v>
          </cell>
          <cell r="J2213" t="str">
            <v>Слесарь - ремонтник, непосредственно занятый на объектах добычи нефти, газа и газового конденсата</v>
          </cell>
        </row>
        <row r="2214">
          <cell r="H2214" t="str">
            <v>Рафиков Ренат Ильдарович</v>
          </cell>
          <cell r="I2214" t="str">
            <v>39205204</v>
          </cell>
          <cell r="J2214" t="str">
            <v>Мастер</v>
          </cell>
        </row>
        <row r="2215">
          <cell r="H2215" t="str">
            <v>Мусаев Зейдулах Загидинович</v>
          </cell>
          <cell r="I2215" t="str">
            <v>39406504</v>
          </cell>
          <cell r="J2215" t="str">
            <v>Мастер</v>
          </cell>
        </row>
        <row r="2216">
          <cell r="H2216" t="str">
            <v>Какышев Алексей Александрович</v>
          </cell>
          <cell r="I2216" t="str">
            <v>39405083</v>
          </cell>
          <cell r="J2216" t="str">
            <v>Слесарь - ремонтник, непосредственно занятый на объектах добычи нефти, газа и газового конденсата</v>
          </cell>
        </row>
        <row r="2217">
          <cell r="H2217" t="str">
            <v>Зиганшин Рамиль Гинатуллович</v>
          </cell>
          <cell r="I2217" t="str">
            <v>39405057</v>
          </cell>
          <cell r="J2217" t="str">
            <v>Слесарь - ремонтник, непосредственно занятый на объектах добычи нефти, газа и газового конденсата</v>
          </cell>
        </row>
        <row r="2218">
          <cell r="H2218" t="str">
            <v>Муясаров Кирилл Олегович</v>
          </cell>
          <cell r="I2218" t="str">
            <v>39406156</v>
          </cell>
          <cell r="J2218" t="str">
            <v>Слесарь - ремонтник, непосредственно занятый на объектах добычи нефти, газа и газового конденсата</v>
          </cell>
        </row>
        <row r="2219">
          <cell r="H2219" t="str">
            <v>Зарипов Ринат Габдинурович</v>
          </cell>
          <cell r="I2219" t="str">
            <v>39405209</v>
          </cell>
          <cell r="J2219" t="str">
            <v>Слесарь - ремонтник, непосредственно занятый на объектах добычи нефти, газа и газового конденсата</v>
          </cell>
        </row>
        <row r="2220">
          <cell r="H2220" t="str">
            <v>Хамидуллин Ленар Тимергалиевич</v>
          </cell>
          <cell r="I2220" t="str">
            <v>39406543</v>
          </cell>
          <cell r="J2220" t="str">
            <v>Электрогазосварщик</v>
          </cell>
        </row>
        <row r="2221">
          <cell r="H2221" t="str">
            <v>Загритдинов Фаниль Ильгизарович</v>
          </cell>
          <cell r="I2221" t="str">
            <v>39406782</v>
          </cell>
          <cell r="J2221" t="str">
            <v>Электрогазосварщик</v>
          </cell>
        </row>
        <row r="2222">
          <cell r="H2222" t="str">
            <v>Мударисов Дамир Юнусович</v>
          </cell>
          <cell r="I2222" t="str">
            <v>39204437</v>
          </cell>
          <cell r="J2222" t="str">
            <v>Электрогазосварщик</v>
          </cell>
        </row>
        <row r="2223">
          <cell r="H2223" t="str">
            <v>Сапко Александр Николаевич</v>
          </cell>
          <cell r="I2223" t="str">
            <v>39001076</v>
          </cell>
          <cell r="J2223" t="str">
            <v>Мастер</v>
          </cell>
        </row>
        <row r="2224">
          <cell r="H2224" t="str">
            <v>Шевелев Олег Владимирович</v>
          </cell>
          <cell r="I2224" t="str">
            <v>39001136</v>
          </cell>
          <cell r="J2224" t="str">
            <v>Мастер</v>
          </cell>
        </row>
        <row r="2225">
          <cell r="H2225" t="str">
            <v>Гришаев Илья Сергеевич</v>
          </cell>
          <cell r="I2225" t="str">
            <v>39204257</v>
          </cell>
          <cell r="J2225" t="str">
            <v>Слесарь - ремонтник, непосредственно занятый на объектах добычи нефти, газа и газового конденсата</v>
          </cell>
        </row>
        <row r="2226">
          <cell r="H2226" t="str">
            <v>Агаметов Асрет Гаджимагомедович</v>
          </cell>
          <cell r="I2226" t="str">
            <v>39405079</v>
          </cell>
          <cell r="J2226" t="str">
            <v>Слесарь - ремонтник, непосредственно занятый на объектах добычи нефти, газа и газового конденсата</v>
          </cell>
        </row>
        <row r="2227">
          <cell r="H2227" t="str">
            <v>Рамазанов Шавкет Эльмарович</v>
          </cell>
          <cell r="I2227" t="str">
            <v>39406146</v>
          </cell>
          <cell r="J2227" t="str">
            <v>Слесарь - ремонтник, непосредственно занятый на объектах добычи нефти, газа и газового конденсата</v>
          </cell>
        </row>
        <row r="2228">
          <cell r="H2228" t="str">
            <v>Халфитдинов Салават Мансурович</v>
          </cell>
          <cell r="I2228" t="str">
            <v>39205841</v>
          </cell>
          <cell r="J2228" t="str">
            <v>Электрогазосварщик</v>
          </cell>
        </row>
        <row r="2229">
          <cell r="H2229" t="str">
            <v>Елецкий Константин Владимирович</v>
          </cell>
          <cell r="I2229" t="str">
            <v>39406434</v>
          </cell>
          <cell r="J2229" t="str">
            <v>Электрогазосварщик</v>
          </cell>
        </row>
        <row r="2230">
          <cell r="H2230" t="str">
            <v>Левченко Александр Григорьевич</v>
          </cell>
          <cell r="I2230" t="str">
            <v>39405769</v>
          </cell>
          <cell r="J2230" t="str">
            <v>Электрогазосварщик</v>
          </cell>
        </row>
        <row r="2231">
          <cell r="H2231" t="str">
            <v>Ахметвалеев Азат Гизярович</v>
          </cell>
          <cell r="I2231" t="str">
            <v>39406709</v>
          </cell>
          <cell r="J2231" t="str">
            <v>Мастер</v>
          </cell>
        </row>
        <row r="2232">
          <cell r="H2232" t="str">
            <v>Матвеев Виктор Германович</v>
          </cell>
          <cell r="I2232" t="str">
            <v>39406424</v>
          </cell>
          <cell r="J2232" t="str">
            <v>Мастер</v>
          </cell>
        </row>
        <row r="2233">
          <cell r="H2233" t="str">
            <v>Солиев Шахбоз Шодиевич</v>
          </cell>
          <cell r="I2233" t="str">
            <v>39406468</v>
          </cell>
          <cell r="J2233" t="str">
            <v>Мастер</v>
          </cell>
        </row>
        <row r="2234">
          <cell r="H2234" t="str">
            <v>Доброхотов Иван Александрович</v>
          </cell>
          <cell r="I2234" t="str">
            <v>39405529</v>
          </cell>
          <cell r="J2234" t="str">
            <v>Слесарь - ремонтник, непосредственно занятый на объектах добычи нефти, газа и газового конденсата</v>
          </cell>
        </row>
        <row r="2235">
          <cell r="H2235" t="str">
            <v>Узиев Асхаб Фрунзевич</v>
          </cell>
          <cell r="I2235" t="str">
            <v>39406715</v>
          </cell>
          <cell r="J2235" t="str">
            <v>Слесарь - ремонтник, непосредственно занятый на объектах добычи нефти, газа и газового конденсата</v>
          </cell>
        </row>
        <row r="2236">
          <cell r="H2236" t="str">
            <v>Алексеев Сергей Павлович</v>
          </cell>
          <cell r="I2236" t="str">
            <v>39406768</v>
          </cell>
          <cell r="J2236" t="str">
            <v>Слесарь - ремонтник, непосредственно занятый на объектах добычи нефти, газа и газового конденсата</v>
          </cell>
        </row>
        <row r="2237">
          <cell r="H2237" t="str">
            <v>Иванов Виктор Олегович</v>
          </cell>
          <cell r="I2237" t="str">
            <v>0000-00046</v>
          </cell>
          <cell r="J2237" t="str">
            <v>Слесарь - ремонтник, непосредственно занятый на объектах добычи нефти, газа и газового конденсата</v>
          </cell>
        </row>
        <row r="2238">
          <cell r="H2238" t="str">
            <v>Выломов Александр Владимирович</v>
          </cell>
          <cell r="I2238" t="str">
            <v>39204411</v>
          </cell>
          <cell r="J2238" t="str">
            <v>Слесарь - ремонтник, непосредственно занятый на объектах добычи нефти, газа и газового конденсата</v>
          </cell>
        </row>
        <row r="2239">
          <cell r="H2239" t="str">
            <v>Доценко Александр Сергеевич</v>
          </cell>
          <cell r="I2239" t="str">
            <v>39205234</v>
          </cell>
          <cell r="J2239" t="str">
            <v>Слесарь - ремонтник, непосредственно занятый на объектах добычи нефти, газа и газового конденсата</v>
          </cell>
        </row>
        <row r="2240">
          <cell r="H2240" t="str">
            <v>Шаламов Владимир Борисович</v>
          </cell>
          <cell r="I2240" t="str">
            <v>39206591</v>
          </cell>
          <cell r="J2240" t="str">
            <v>Слесарь - ремонтник, непосредственно занятый на объектах добычи нефти, газа и газового конденсата</v>
          </cell>
        </row>
        <row r="2241">
          <cell r="H2241" t="str">
            <v>Абзалилов Рим Димович</v>
          </cell>
          <cell r="I2241" t="str">
            <v>39405884</v>
          </cell>
          <cell r="J2241" t="str">
            <v>Слесарь - ремонтник, непосредственно занятый на объектах добычи нефти, газа и газового конденсата</v>
          </cell>
        </row>
        <row r="2242">
          <cell r="H2242" t="str">
            <v>Шитлов Александр Геннадьевич</v>
          </cell>
          <cell r="I2242" t="str">
            <v>39406136</v>
          </cell>
          <cell r="J2242" t="str">
            <v>Электрогазосварщик</v>
          </cell>
        </row>
        <row r="2243">
          <cell r="H2243" t="str">
            <v>Жданов Рустам Ульфатович</v>
          </cell>
          <cell r="I2243" t="str">
            <v>0000-00257</v>
          </cell>
          <cell r="J2243" t="str">
            <v>Электрогазосварщик</v>
          </cell>
        </row>
        <row r="2244">
          <cell r="H2244" t="str">
            <v>Мухаметшин Альберт Марсельевич</v>
          </cell>
          <cell r="I2244" t="str">
            <v>39406283</v>
          </cell>
          <cell r="J2244" t="str">
            <v>Электрогазосварщик</v>
          </cell>
        </row>
        <row r="2245">
          <cell r="H2245" t="str">
            <v>Воронин Сергей Валерьевич</v>
          </cell>
          <cell r="I2245" t="str">
            <v>39406764</v>
          </cell>
          <cell r="J2245" t="str">
            <v>Электрогазосварщик</v>
          </cell>
        </row>
        <row r="2246">
          <cell r="H2246" t="str">
            <v>Шевченко Андрей Валерьевич</v>
          </cell>
          <cell r="I2246" t="str">
            <v>39205766</v>
          </cell>
          <cell r="J2246" t="str">
            <v>Электрогазосварщик</v>
          </cell>
        </row>
        <row r="2247">
          <cell r="H2247" t="str">
            <v>Байгубаков Фанур Фаритович</v>
          </cell>
          <cell r="I2247" t="str">
            <v>0000-00246</v>
          </cell>
          <cell r="J2247" t="str">
            <v>Электрогазосварщик</v>
          </cell>
        </row>
        <row r="2248">
          <cell r="H2248" t="str">
            <v>Русалев Александр Александрович</v>
          </cell>
          <cell r="I2248" t="str">
            <v>39205978</v>
          </cell>
          <cell r="J2248" t="str">
            <v>Мастер</v>
          </cell>
        </row>
        <row r="2249">
          <cell r="H2249" t="str">
            <v>Шкляев Владимир Петрович</v>
          </cell>
          <cell r="I2249" t="str">
            <v>39001383</v>
          </cell>
          <cell r="J2249" t="str">
            <v>Мастер</v>
          </cell>
        </row>
        <row r="2250">
          <cell r="H2250" t="str">
            <v>Лушпай Сергей Сергеевич</v>
          </cell>
          <cell r="I2250" t="str">
            <v>39404940</v>
          </cell>
          <cell r="J2250" t="str">
            <v>Мастер</v>
          </cell>
        </row>
        <row r="2251">
          <cell r="H2251" t="str">
            <v>Плеханов Евгений Борисович</v>
          </cell>
          <cell r="I2251" t="str">
            <v>39204889</v>
          </cell>
          <cell r="J2251" t="str">
            <v>Слесарь - ремонтник, непосредственно занятый на объектах добычи нефти, газа и газового конденсата</v>
          </cell>
        </row>
        <row r="2252">
          <cell r="H2252" t="str">
            <v>Ольнев Алексей Валерьевич</v>
          </cell>
          <cell r="I2252" t="str">
            <v>0000-00451</v>
          </cell>
          <cell r="J2252" t="str">
            <v>Слесарь - ремонтник, непосредственно занятый на объектах добычи нефти, газа и газового конденсата</v>
          </cell>
        </row>
        <row r="2253">
          <cell r="H2253" t="str">
            <v>Григорян Аракел Робертович</v>
          </cell>
          <cell r="I2253" t="str">
            <v>39406168</v>
          </cell>
          <cell r="J2253" t="str">
            <v>Слесарь - ремонтник, непосредственно занятый на объектах добычи нефти, газа и газового конденсата</v>
          </cell>
        </row>
        <row r="2254">
          <cell r="H2254" t="str">
            <v>Чертоев Алихан Майрбекович</v>
          </cell>
          <cell r="I2254" t="str">
            <v>39406655</v>
          </cell>
          <cell r="J2254" t="str">
            <v>Слесарь - ремонтник, непосредственно занятый на объектах добычи нефти, газа и газового конденсата</v>
          </cell>
        </row>
        <row r="2255">
          <cell r="H2255" t="str">
            <v>Идиятуллин Руслан Ильсурович</v>
          </cell>
          <cell r="I2255" t="str">
            <v>0000-00077</v>
          </cell>
          <cell r="J2255" t="str">
            <v>Слесарь - ремонтник, непосредственно занятый на объектах добычи нефти, газа и газового конденсата</v>
          </cell>
        </row>
        <row r="2256">
          <cell r="H2256" t="str">
            <v>Шагеев Артур Султанович</v>
          </cell>
          <cell r="I2256" t="str">
            <v>39406819</v>
          </cell>
          <cell r="J2256" t="str">
            <v>Электрогазосварщик</v>
          </cell>
        </row>
        <row r="2257">
          <cell r="H2257" t="str">
            <v>Дубиковский Сергей Викторович</v>
          </cell>
          <cell r="I2257" t="str">
            <v>39204254</v>
          </cell>
          <cell r="J2257" t="str">
            <v>Электрогазосварщик</v>
          </cell>
        </row>
        <row r="2258">
          <cell r="H2258" t="str">
            <v>Громоздов Андрей Владимирович</v>
          </cell>
          <cell r="I2258" t="str">
            <v>39405244</v>
          </cell>
          <cell r="J2258" t="str">
            <v>Электрогазосварщик</v>
          </cell>
        </row>
        <row r="2259">
          <cell r="H2259" t="str">
            <v>Астафуров Николай Викторович</v>
          </cell>
          <cell r="I2259" t="str">
            <v>39204691</v>
          </cell>
          <cell r="J2259" t="str">
            <v>Электрогазосварщик</v>
          </cell>
        </row>
        <row r="2260">
          <cell r="H2260" t="str">
            <v>Худяков Александр Сергеевич</v>
          </cell>
          <cell r="I2260" t="str">
            <v>39406905</v>
          </cell>
          <cell r="J2260" t="str">
            <v>Слесарь - ремонтник, непосредственно занятый на объектах добычи нефти, газа и газового конденсата</v>
          </cell>
        </row>
        <row r="2261">
          <cell r="H2261" t="str">
            <v>Сергеев Сергей Евгеньевич</v>
          </cell>
          <cell r="I2261" t="str">
            <v>39204962</v>
          </cell>
          <cell r="J2261" t="str">
            <v>Мастер</v>
          </cell>
        </row>
        <row r="2262">
          <cell r="H2262" t="str">
            <v>Зайцев Кирилл Станиславович</v>
          </cell>
          <cell r="I2262" t="str">
            <v>39405707</v>
          </cell>
          <cell r="J2262" t="str">
            <v>Мастер</v>
          </cell>
        </row>
        <row r="2263">
          <cell r="H2263" t="str">
            <v>Бадретдинов Азамат Флоридович</v>
          </cell>
          <cell r="I2263" t="str">
            <v>39204968</v>
          </cell>
          <cell r="J2263" t="str">
            <v>Слесарь - ремонтник, непосредственно занятый на объектах добычи нефти, газа и газового конденсата</v>
          </cell>
        </row>
        <row r="2264">
          <cell r="H2264" t="str">
            <v>Каримов Илгиз Дамирович</v>
          </cell>
          <cell r="I2264" t="str">
            <v>39204423</v>
          </cell>
          <cell r="J2264" t="str">
            <v>Слесарь - ремонтник, непосредственно занятый на объектах добычи нефти, газа и газового конденсата</v>
          </cell>
        </row>
        <row r="2265">
          <cell r="H2265" t="str">
            <v>Максимов Дмитрий Вячеславович</v>
          </cell>
          <cell r="I2265" t="str">
            <v>39204091</v>
          </cell>
          <cell r="J2265" t="str">
            <v>Электрогазосварщик</v>
          </cell>
        </row>
        <row r="2266">
          <cell r="H2266" t="str">
            <v>Вихтевский Александр Леонидович</v>
          </cell>
          <cell r="I2266" t="str">
            <v>39204425</v>
          </cell>
          <cell r="J2266" t="str">
            <v>Электрогазосварщик</v>
          </cell>
        </row>
        <row r="2267">
          <cell r="H2267" t="str">
            <v>Комбаров Евгений Николаевич</v>
          </cell>
          <cell r="I2267" t="str">
            <v>39407001</v>
          </cell>
          <cell r="J2267" t="str">
            <v>Электрогазосварщик</v>
          </cell>
        </row>
        <row r="2268">
          <cell r="H2268" t="str">
            <v>Чудинов Матвей Александрович</v>
          </cell>
          <cell r="I2268" t="str">
            <v>0000-00149</v>
          </cell>
          <cell r="J2268" t="str">
            <v>Слесарь - ремонтник, непосредственно занятый на объектах добычи нефти, газа и газового конденсата</v>
          </cell>
        </row>
        <row r="2269">
          <cell r="H2269" t="str">
            <v>Галеев Азамат Валерьевич</v>
          </cell>
          <cell r="I2269" t="str">
            <v>0000-00186</v>
          </cell>
          <cell r="J2269" t="str">
            <v>Слесарь - ремонтник, непосредственно занятый на объектах добычи нефти, газа и газового конденсата</v>
          </cell>
        </row>
        <row r="2270">
          <cell r="H2270" t="str">
            <v>Фахрутдинов Данис Равильевич</v>
          </cell>
          <cell r="I2270" t="str">
            <v>39001240</v>
          </cell>
          <cell r="J2270" t="str">
            <v>Мастер</v>
          </cell>
        </row>
        <row r="2271">
          <cell r="H2271" t="str">
            <v>Малеев Сергей Сергеевич</v>
          </cell>
          <cell r="I2271" t="str">
            <v>39406206</v>
          </cell>
          <cell r="J2271" t="str">
            <v>Мастер</v>
          </cell>
        </row>
        <row r="2272">
          <cell r="H2272" t="str">
            <v>Давлетов Вадим Вазирович</v>
          </cell>
          <cell r="I2272" t="str">
            <v>39406478</v>
          </cell>
          <cell r="J2272" t="str">
            <v>Слесарь - ремонтник, непосредственно занятый на объектах добычи нефти, газа и газового конденсата</v>
          </cell>
        </row>
        <row r="2273">
          <cell r="H2273" t="str">
            <v>Бикбулатов Ильдар Ягфарович</v>
          </cell>
          <cell r="I2273" t="str">
            <v>39406232</v>
          </cell>
          <cell r="J2273" t="str">
            <v>Трубопроводчик линейный</v>
          </cell>
        </row>
        <row r="2274">
          <cell r="H2274" t="str">
            <v>Мальгин Денис Валериевич</v>
          </cell>
          <cell r="I2274" t="str">
            <v>39406204</v>
          </cell>
          <cell r="J2274" t="str">
            <v>Трубопроводчик линейный</v>
          </cell>
        </row>
        <row r="2275">
          <cell r="H2275" t="str">
            <v>Мищанюк Владислав Витальевич</v>
          </cell>
          <cell r="I2275" t="str">
            <v>39406809</v>
          </cell>
          <cell r="J2275" t="str">
            <v>Трубопроводчик линейный</v>
          </cell>
        </row>
        <row r="2276">
          <cell r="H2276" t="str">
            <v>Гордеев Владимир Васильевич</v>
          </cell>
          <cell r="I2276" t="str">
            <v>39204319</v>
          </cell>
          <cell r="J2276" t="str">
            <v>Мастер</v>
          </cell>
        </row>
        <row r="2277">
          <cell r="H2277" t="str">
            <v>Вороник Сергей Николаевич</v>
          </cell>
          <cell r="I2277" t="str">
            <v>39406249</v>
          </cell>
          <cell r="J2277" t="str">
            <v>Мастер</v>
          </cell>
        </row>
        <row r="2278">
          <cell r="H2278" t="str">
            <v>Цуркан Константин Иванович</v>
          </cell>
          <cell r="I2278" t="str">
            <v>39203970</v>
          </cell>
          <cell r="J2278" t="str">
            <v>Слесарь - ремонтник, непосредственно занятый на объектах добычи нефти, газа и газового конденсата</v>
          </cell>
        </row>
        <row r="2279">
          <cell r="H2279" t="str">
            <v>Салаватуллин Рафаэль Рустамович</v>
          </cell>
          <cell r="I2279" t="str">
            <v>39406648</v>
          </cell>
          <cell r="J2279" t="str">
            <v>Трубопроводчик линейный</v>
          </cell>
        </row>
        <row r="2280">
          <cell r="H2280" t="str">
            <v>Почкаев Илья Юрьевич</v>
          </cell>
          <cell r="I2280" t="str">
            <v>39406477</v>
          </cell>
          <cell r="J2280" t="str">
            <v>Трубопроводчик линейный</v>
          </cell>
        </row>
        <row r="2281">
          <cell r="H2281" t="str">
            <v>Шаповал Василий Васильевич</v>
          </cell>
          <cell r="I2281" t="str">
            <v>39000422</v>
          </cell>
          <cell r="J2281" t="str">
            <v>Слесарь - ремонтник, непосредственно занятый на объектах добычи нефти, газа и газового конденсата</v>
          </cell>
        </row>
        <row r="2282">
          <cell r="H2282" t="str">
            <v>Занкевич Александр Николаевич</v>
          </cell>
          <cell r="I2282" t="str">
            <v>39405107</v>
          </cell>
          <cell r="J2282" t="str">
            <v>Слесарь - ремонтник, непосредственно занятый на объектах добычи нефти, газа и газового конденсата</v>
          </cell>
        </row>
        <row r="2283">
          <cell r="H2283" t="str">
            <v>Зайцев Константин Александрович</v>
          </cell>
          <cell r="I2283" t="str">
            <v>39001255</v>
          </cell>
          <cell r="J2283" t="str">
            <v>Мастер</v>
          </cell>
        </row>
        <row r="2284">
          <cell r="H2284" t="str">
            <v>Качар Виктор Иванович</v>
          </cell>
          <cell r="I2284" t="str">
            <v>39205550</v>
          </cell>
          <cell r="J2284" t="str">
            <v>Мастер</v>
          </cell>
        </row>
        <row r="2285">
          <cell r="H2285" t="str">
            <v>Арефьев Глеб Георгиевич</v>
          </cell>
          <cell r="I2285" t="str">
            <v>39406157</v>
          </cell>
          <cell r="J2285" t="str">
            <v>Мастер</v>
          </cell>
        </row>
        <row r="2286">
          <cell r="H2286" t="str">
            <v>Абушев Ильдус Акрямович</v>
          </cell>
          <cell r="I2286" t="str">
            <v>39206610</v>
          </cell>
          <cell r="J2286" t="str">
            <v>Слесарь - ремонтник, непосредственно занятый на объектах добычи нефти, газа и газового конденсата</v>
          </cell>
        </row>
        <row r="2287">
          <cell r="H2287" t="str">
            <v>Данильченко Сергей Викторович</v>
          </cell>
          <cell r="I2287" t="str">
            <v>39404654</v>
          </cell>
          <cell r="J2287" t="str">
            <v>Слесарь - ремонтник, непосредственно занятый на объектах добычи нефти, газа и газового конденсата</v>
          </cell>
        </row>
        <row r="2288">
          <cell r="H2288" t="str">
            <v>Скрипник Алексей Викторович</v>
          </cell>
          <cell r="I2288" t="str">
            <v>39406160</v>
          </cell>
          <cell r="J2288" t="str">
            <v>Слесарь - ремонтник, непосредственно занятый на объектах добычи нефти, газа и газового конденсата</v>
          </cell>
        </row>
        <row r="2289">
          <cell r="H2289" t="str">
            <v>Романенко Руслан Константинович</v>
          </cell>
          <cell r="I2289" t="str">
            <v>39205071</v>
          </cell>
          <cell r="J2289" t="str">
            <v>Слесарь - ремонтник, непосредственно занятый на объектах добычи нефти, газа и газового конденсата</v>
          </cell>
        </row>
        <row r="2290">
          <cell r="H2290" t="str">
            <v>Петров Максим Михайлович</v>
          </cell>
          <cell r="I2290" t="str">
            <v>39405084</v>
          </cell>
          <cell r="J2290" t="str">
            <v>Слесарь - ремонтник, непосредственно занятый на объектах добычи нефти, газа и газового конденсата</v>
          </cell>
        </row>
        <row r="2291">
          <cell r="H2291" t="str">
            <v>Буденный Сергей Иванович</v>
          </cell>
          <cell r="I2291" t="str">
            <v>39404617</v>
          </cell>
          <cell r="J2291" t="str">
            <v>Слесарь - ремонтник, непосредственно занятый на объектах добычи нефти, газа и газового конденсата</v>
          </cell>
        </row>
        <row r="2292">
          <cell r="H2292" t="str">
            <v>Бутук Виталий Андреевич</v>
          </cell>
          <cell r="I2292" t="str">
            <v>39405254</v>
          </cell>
          <cell r="J2292" t="str">
            <v>Слесарь - ремонтник, непосредственно занятый на объектах добычи нефти, газа и газового конденсата</v>
          </cell>
        </row>
        <row r="2293">
          <cell r="H2293" t="str">
            <v>Шевченко Иван Иванович</v>
          </cell>
          <cell r="I2293" t="str">
            <v>39405211</v>
          </cell>
          <cell r="J2293" t="str">
            <v>Слесарь - ремонтник, непосредственно занятый на объектах добычи нефти, газа и газового конденсата</v>
          </cell>
        </row>
        <row r="2294">
          <cell r="H2294" t="str">
            <v>Багаудинов Алексей Владимирович</v>
          </cell>
          <cell r="I2294" t="str">
            <v>39204531</v>
          </cell>
          <cell r="J2294" t="str">
            <v>Мастер</v>
          </cell>
        </row>
        <row r="2295">
          <cell r="H2295" t="str">
            <v>Железнев Андрей Анатольевич</v>
          </cell>
          <cell r="I2295" t="str">
            <v>39404627</v>
          </cell>
          <cell r="J2295" t="str">
            <v>Мастер</v>
          </cell>
        </row>
        <row r="2296">
          <cell r="H2296" t="str">
            <v>Морозов Александр Владимирович</v>
          </cell>
          <cell r="I2296" t="str">
            <v>39405491</v>
          </cell>
          <cell r="J2296" t="str">
            <v>Мастер</v>
          </cell>
        </row>
        <row r="2297">
          <cell r="H2297" t="str">
            <v>Слободнюк Дмитрий Александрович</v>
          </cell>
          <cell r="I2297" t="str">
            <v>39000710</v>
          </cell>
          <cell r="J2297" t="str">
            <v>Слесарь - ремонтник, непосредственно занятый на объектах добычи нефти, газа и газового конденсата</v>
          </cell>
        </row>
        <row r="2298">
          <cell r="H2298" t="str">
            <v>Магомедов Сайгид Магомедович</v>
          </cell>
          <cell r="I2298" t="str">
            <v>39405511</v>
          </cell>
          <cell r="J2298" t="str">
            <v>Слесарь - ремонтник, непосредственно занятый на объектах добычи нефти, газа и газового конденсата</v>
          </cell>
        </row>
        <row r="2299">
          <cell r="H2299" t="str">
            <v>Агабалаев Муслим Владимирович</v>
          </cell>
          <cell r="I2299" t="str">
            <v>39405805</v>
          </cell>
          <cell r="J2299" t="str">
            <v>Слесарь - ремонтник, непосредственно занятый на объектах добычи нефти, газа и газового конденсата</v>
          </cell>
        </row>
        <row r="2300">
          <cell r="H2300" t="str">
            <v>Довган Ярослав Иванович</v>
          </cell>
          <cell r="I2300" t="str">
            <v>39001314</v>
          </cell>
          <cell r="J2300" t="str">
            <v>Слесарь - ремонтник, непосредственно занятый на объектах добычи нефти, газа и газового конденсата</v>
          </cell>
        </row>
        <row r="2301">
          <cell r="H2301" t="str">
            <v>Гадалин Игорь Владимирович</v>
          </cell>
          <cell r="I2301" t="str">
            <v>39405495</v>
          </cell>
          <cell r="J2301" t="str">
            <v>Слесарь - ремонтник, непосредственно занятый на объектах добычи нефти, газа и газового конденсата</v>
          </cell>
        </row>
        <row r="2302">
          <cell r="H2302" t="str">
            <v>Мезенцев Евгений Евгеньевич</v>
          </cell>
          <cell r="I2302" t="str">
            <v>39404670</v>
          </cell>
          <cell r="J2302" t="str">
            <v>Слесарь - ремонтник, непосредственно занятый на объектах добычи нефти, газа и газового конденсата</v>
          </cell>
        </row>
        <row r="2303">
          <cell r="H2303" t="str">
            <v>Шкряба Тарас Иванович</v>
          </cell>
          <cell r="I2303" t="str">
            <v>39406141</v>
          </cell>
          <cell r="J2303" t="str">
            <v>Слесарь - ремонтник, непосредственно занятый на объектах добычи нефти, газа и газового конденсата</v>
          </cell>
        </row>
        <row r="2304">
          <cell r="H2304" t="str">
            <v>Чуркин Сергей Анатольевич</v>
          </cell>
          <cell r="I2304" t="str">
            <v>39000931</v>
          </cell>
          <cell r="J2304" t="str">
            <v>Слесарь - ремонтник, непосредственно занятый на объектах добычи нефти, газа и газового конденсата</v>
          </cell>
        </row>
        <row r="2305">
          <cell r="H2305" t="str">
            <v>Хакимов Виктор Самигуллович</v>
          </cell>
          <cell r="I2305" t="str">
            <v>39405097</v>
          </cell>
          <cell r="J2305" t="str">
            <v>Слесарь - ремонтник, непосредственно занятый на объектах добычи нефти, газа и газового конденсата</v>
          </cell>
        </row>
        <row r="2306">
          <cell r="H2306" t="str">
            <v>Рогачёв Александр Александрович</v>
          </cell>
          <cell r="I2306" t="str">
            <v>39001319</v>
          </cell>
          <cell r="J2306" t="str">
            <v>Слесарь - ремонтник, непосредственно занятый на объектах добычи нефти, газа и газового конденсата</v>
          </cell>
        </row>
        <row r="2307">
          <cell r="H2307" t="str">
            <v>Соседов Дмитрий Александрович</v>
          </cell>
          <cell r="I2307" t="str">
            <v>39405098</v>
          </cell>
          <cell r="J2307" t="str">
            <v>Слесарь - ремонтник, непосредственно занятый на объектах добычи нефти, газа и газового конденсата</v>
          </cell>
        </row>
        <row r="2308">
          <cell r="H2308" t="str">
            <v>Яблочкин Сергей Константинович</v>
          </cell>
          <cell r="I2308" t="str">
            <v>39204728</v>
          </cell>
          <cell r="J2308" t="str">
            <v>Слесарь - ремонтник, непосредственно занятый на объектах добычи нефти, газа и газового конденсата</v>
          </cell>
        </row>
        <row r="2309">
          <cell r="H2309" t="str">
            <v>Шайхиев Ильхам Фаязитович</v>
          </cell>
          <cell r="I2309" t="str">
            <v>39204743</v>
          </cell>
          <cell r="J2309" t="str">
            <v>Слесарь - ремонтник, непосредственно занятый на объектах добычи нефти, газа и газового конденсата</v>
          </cell>
        </row>
        <row r="2310">
          <cell r="H2310" t="str">
            <v>Шатский Юрий Вячеславович</v>
          </cell>
          <cell r="I2310" t="str">
            <v>39406774</v>
          </cell>
          <cell r="J2310" t="str">
            <v>Слесарь - ремонтник, непосредственно занятый на объектах добычи нефти, газа и газового конденсата</v>
          </cell>
        </row>
        <row r="2311">
          <cell r="H2311" t="str">
            <v>Ханов Адам Мейбулахович</v>
          </cell>
          <cell r="I2311" t="str">
            <v>39405104</v>
          </cell>
          <cell r="J2311" t="str">
            <v>Слесарь - ремонтник, непосредственно занятый на объектах добычи нефти, газа и газового конденсата</v>
          </cell>
        </row>
        <row r="2312">
          <cell r="H2312" t="str">
            <v>Галямов Рустам Артурович</v>
          </cell>
          <cell r="I2312" t="str">
            <v>39405966</v>
          </cell>
          <cell r="J2312" t="str">
            <v>Электрогазосварщик</v>
          </cell>
        </row>
        <row r="2313">
          <cell r="H2313" t="str">
            <v>Абдулазизов Артем Раджабович</v>
          </cell>
          <cell r="I2313" t="str">
            <v>39205125</v>
          </cell>
          <cell r="J2313" t="str">
            <v>Электрогазосварщик</v>
          </cell>
        </row>
        <row r="2314">
          <cell r="H2314" t="str">
            <v>Федотов Аркадий Николаевич</v>
          </cell>
          <cell r="I2314" t="str">
            <v>39406548</v>
          </cell>
          <cell r="J2314" t="str">
            <v>Слесарь - ремонтник, непосредственно занятый на объектах добычи нефти, газа и газового конденсата</v>
          </cell>
        </row>
        <row r="2315">
          <cell r="H2315" t="str">
            <v>Погодина Наталья Александровна</v>
          </cell>
          <cell r="I2315" t="str">
            <v>39205699</v>
          </cell>
          <cell r="J2315" t="str">
            <v>Распределитель работ</v>
          </cell>
        </row>
        <row r="2316">
          <cell r="H2316" t="str">
            <v>Ихсанова Елена Викторовна</v>
          </cell>
          <cell r="I2316" t="str">
            <v>39020646</v>
          </cell>
          <cell r="J2316" t="str">
            <v>Заместитель генерального директора по работе с персоналом и организационному развитию</v>
          </cell>
        </row>
        <row r="2317">
          <cell r="H2317" t="str">
            <v>Бондарева Ирина Александровна</v>
          </cell>
          <cell r="I2317" t="str">
            <v>39206343</v>
          </cell>
          <cell r="J2317" t="str">
            <v>Специалист</v>
          </cell>
        </row>
        <row r="2318">
          <cell r="H2318" t="str">
            <v>Мельничук Екатерина Сергеевна</v>
          </cell>
          <cell r="I2318" t="str">
            <v>39201427</v>
          </cell>
          <cell r="J2318" t="str">
            <v>Специалист</v>
          </cell>
        </row>
        <row r="2319">
          <cell r="H2319" t="str">
            <v>Новоселова Наталья Ивановна</v>
          </cell>
          <cell r="I2319" t="str">
            <v>39206296</v>
          </cell>
          <cell r="J2319" t="str">
            <v>Специалист</v>
          </cell>
        </row>
        <row r="2320">
          <cell r="H2320" t="str">
            <v>Скурихина Ирина Сергеевна</v>
          </cell>
          <cell r="I2320" t="str">
            <v>39406695</v>
          </cell>
          <cell r="J2320" t="str">
            <v>Специалист</v>
          </cell>
        </row>
        <row r="2321">
          <cell r="H2321" t="str">
            <v>Шелест Татьяна Николаевна</v>
          </cell>
          <cell r="I2321" t="str">
            <v>39000117</v>
          </cell>
          <cell r="J2321" t="str">
            <v>Специалист</v>
          </cell>
        </row>
        <row r="2322">
          <cell r="H2322" t="str">
            <v>Цыганкова Светлана Сергеевна</v>
          </cell>
          <cell r="I2322" t="str">
            <v>39202122</v>
          </cell>
          <cell r="J2322" t="str">
            <v>Руководитель направления по работе с персоналом</v>
          </cell>
        </row>
        <row r="2323">
          <cell r="H2323" t="str">
            <v>Якименко Инга Ивановна</v>
          </cell>
          <cell r="I2323" t="str">
            <v>39202124</v>
          </cell>
          <cell r="J2323" t="str">
            <v>Руководитель направления по кадровому планированию и управлению эффективностью транзакционных процессов</v>
          </cell>
        </row>
        <row r="2324">
          <cell r="H2324" t="str">
            <v>Корсакова Виктория Олеговна</v>
          </cell>
          <cell r="I2324" t="str">
            <v>39406084</v>
          </cell>
          <cell r="J2324" t="str">
            <v>Специалист 1 категории</v>
          </cell>
        </row>
        <row r="2325">
          <cell r="H2325" t="str">
            <v>Налеухина Ирина Николаевна</v>
          </cell>
          <cell r="I2325" t="str">
            <v>39405344</v>
          </cell>
          <cell r="J2325" t="str">
            <v>Специалист 1 категории</v>
          </cell>
        </row>
        <row r="2326">
          <cell r="H2326" t="str">
            <v>Плищенко Алексей Романович</v>
          </cell>
          <cell r="I2326" t="str">
            <v>39405613</v>
          </cell>
          <cell r="J2326" t="str">
            <v>Ведущий специалист</v>
          </cell>
        </row>
        <row r="2327">
          <cell r="H2327" t="str">
            <v>Бирюкова Юлия Игоревна</v>
          </cell>
          <cell r="I2327" t="str">
            <v>39200664</v>
          </cell>
          <cell r="J2327" t="str">
            <v>Главный специалист</v>
          </cell>
        </row>
        <row r="2328">
          <cell r="H2328" t="str">
            <v>Писарук Светлана Закиевна</v>
          </cell>
          <cell r="I2328" t="str">
            <v>39202778</v>
          </cell>
          <cell r="J2328" t="str">
            <v>Главный специалист</v>
          </cell>
        </row>
        <row r="2329">
          <cell r="H2329" t="str">
            <v>Михайлова Лариса Ивановна</v>
          </cell>
          <cell r="I2329" t="str">
            <v>39406864</v>
          </cell>
          <cell r="J2329" t="str">
            <v>Главный специалист</v>
          </cell>
        </row>
        <row r="2330">
          <cell r="H2330" t="str">
            <v>Бурцева Александра Ивановна</v>
          </cell>
          <cell r="I2330" t="str">
            <v>39406662</v>
          </cell>
          <cell r="J2330" t="str">
            <v>Руководитель направления по обучению и развитию персонала</v>
          </cell>
        </row>
        <row r="2331">
          <cell r="H2331" t="str">
            <v>Образцова Елена Николаевна</v>
          </cell>
          <cell r="I2331" t="str">
            <v>0000-00427</v>
          </cell>
          <cell r="J2331" t="str">
            <v>Руководитель направления по обучению и развитию персонала</v>
          </cell>
        </row>
        <row r="2332">
          <cell r="H2332" t="str">
            <v>Губайдуллина Илюза Расиховна</v>
          </cell>
          <cell r="I2332" t="str">
            <v>0000-00293</v>
          </cell>
          <cell r="J2332" t="str">
            <v>Ведущий специалист</v>
          </cell>
        </row>
        <row r="2333">
          <cell r="H2333" t="str">
            <v>Мамедова Рамила Логмановна</v>
          </cell>
          <cell r="I2333" t="str">
            <v>39405387</v>
          </cell>
          <cell r="J2333" t="str">
            <v>Экономист 1 категории</v>
          </cell>
        </row>
        <row r="2334">
          <cell r="H2334" t="str">
            <v>Степанова Виолетта Михайловна</v>
          </cell>
          <cell r="I2334" t="str">
            <v>0000-00364</v>
          </cell>
          <cell r="J2334" t="str">
            <v>Экономист 1 категории</v>
          </cell>
        </row>
        <row r="2335">
          <cell r="H2335" t="str">
            <v>Сафонова Лариса Васильевна</v>
          </cell>
          <cell r="I2335" t="str">
            <v>39201887</v>
          </cell>
          <cell r="J2335" t="str">
            <v>Начальник отдела организации труда и мотивации персонала управления по работе с персоналом</v>
          </cell>
        </row>
        <row r="2336">
          <cell r="H2336" t="str">
            <v>Чернян Марина Павловна</v>
          </cell>
          <cell r="I2336" t="str">
            <v>39203651</v>
          </cell>
          <cell r="J2336" t="str">
            <v>Руководитель направления по мотивации, компенсациям и льготам</v>
          </cell>
        </row>
        <row r="2337">
          <cell r="H2337" t="str">
            <v>Домащенко Владимир Станиславович</v>
          </cell>
          <cell r="I2337" t="str">
            <v>39404558</v>
          </cell>
          <cell r="J2337" t="str">
            <v>Главный специалист</v>
          </cell>
        </row>
        <row r="2338">
          <cell r="H2338" t="str">
            <v>Лысакова Наталия Михайловна</v>
          </cell>
          <cell r="I2338" t="str">
            <v>39202435</v>
          </cell>
          <cell r="J2338" t="str">
            <v>Главный специалист</v>
          </cell>
        </row>
        <row r="2339">
          <cell r="H2339" t="str">
            <v>Ванькова Валентина Григорьевна</v>
          </cell>
          <cell r="I2339" t="str">
            <v>0000-00349</v>
          </cell>
          <cell r="J2339" t="str">
            <v>Главный специалист</v>
          </cell>
        </row>
        <row r="2340">
          <cell r="H2340" t="str">
            <v>Напольских Алёна Валерьевна</v>
          </cell>
          <cell r="I2340" t="str">
            <v>39202379</v>
          </cell>
          <cell r="J2340" t="str">
            <v>Главный специалист</v>
          </cell>
        </row>
        <row r="2341">
          <cell r="H2341" t="str">
            <v>Фаянова Оксана Николаевна</v>
          </cell>
          <cell r="I2341" t="str">
            <v>39202717</v>
          </cell>
          <cell r="J2341" t="str">
            <v>Руководитель направления по планированию и анализу показателей по труду</v>
          </cell>
        </row>
        <row r="2342">
          <cell r="H2342" t="str">
            <v>Комарова Анастасия Александровна</v>
          </cell>
          <cell r="I2342" t="str">
            <v>39201428</v>
          </cell>
          <cell r="J2342" t="str">
            <v>Начальник отдела организационного развития</v>
          </cell>
        </row>
        <row r="2343">
          <cell r="H2343" t="str">
            <v>Дудина Надежда Андреевна</v>
          </cell>
          <cell r="I2343" t="str">
            <v>39203023</v>
          </cell>
          <cell r="J2343" t="str">
            <v>Ведущий экономист</v>
          </cell>
        </row>
        <row r="2344">
          <cell r="H2344" t="str">
            <v>Туркина Ольга Владимировна</v>
          </cell>
          <cell r="I2344" t="str">
            <v>0000-00424</v>
          </cell>
          <cell r="J2344" t="str">
            <v>Главный специалист</v>
          </cell>
        </row>
        <row r="2345">
          <cell r="H2345" t="str">
            <v>Кудактина Алла Николаевна</v>
          </cell>
          <cell r="I2345" t="str">
            <v>39200816</v>
          </cell>
          <cell r="J2345" t="str">
            <v>Главный специалист</v>
          </cell>
        </row>
        <row r="2346">
          <cell r="H2346" t="str">
            <v>Тетикли Анна Андреевна</v>
          </cell>
          <cell r="I2346" t="str">
            <v>39203588</v>
          </cell>
          <cell r="J2346" t="str">
            <v>Главный специалист</v>
          </cell>
        </row>
        <row r="2347">
          <cell r="H2347" t="str">
            <v>Брюшко Ксения Сергеевна</v>
          </cell>
          <cell r="I2347" t="str">
            <v>39404571</v>
          </cell>
          <cell r="J2347" t="str">
            <v>Главный специалист</v>
          </cell>
        </row>
        <row r="2348">
          <cell r="H2348" t="str">
            <v>Зольникова Татьяна Петровна</v>
          </cell>
          <cell r="I2348" t="str">
            <v>39206240</v>
          </cell>
          <cell r="J2348" t="str">
            <v>Руководитель направления</v>
          </cell>
        </row>
        <row r="2349">
          <cell r="H2349" t="str">
            <v>Москвина Ирина Владимировна</v>
          </cell>
          <cell r="I2349" t="str">
            <v>39203633</v>
          </cell>
          <cell r="J2349" t="str">
            <v>Руководитель направления по стандартизации бизнес-процессов</v>
          </cell>
        </row>
        <row r="2350">
          <cell r="H2350" t="str">
            <v>Матвиенко Николай Николаевич</v>
          </cell>
          <cell r="I2350" t="str">
            <v>39206367</v>
          </cell>
          <cell r="J2350" t="str">
            <v>Заместитель генерального директора по корпоративной защите</v>
          </cell>
        </row>
        <row r="2351">
          <cell r="H2351" t="str">
            <v>Хахуля Алексей Васильевич</v>
          </cell>
          <cell r="I2351" t="str">
            <v>39201580</v>
          </cell>
          <cell r="J2351" t="str">
            <v>Начальник отдела</v>
          </cell>
        </row>
        <row r="2352">
          <cell r="H2352" t="str">
            <v>Жернова Юлия Леонидовна</v>
          </cell>
          <cell r="I2352" t="str">
            <v>39201613</v>
          </cell>
          <cell r="J2352" t="str">
            <v>Руководитель направления</v>
          </cell>
        </row>
        <row r="2353">
          <cell r="H2353" t="str">
            <v>Мяшкуренко Николай Викторович</v>
          </cell>
          <cell r="I2353" t="str">
            <v>39203609</v>
          </cell>
          <cell r="J2353" t="str">
            <v>Главный специалист</v>
          </cell>
        </row>
        <row r="2354">
          <cell r="H2354" t="str">
            <v>Егоров Антон Валентинович</v>
          </cell>
          <cell r="I2354" t="str">
            <v>39405788</v>
          </cell>
          <cell r="J2354" t="str">
            <v>Ведущий специалист</v>
          </cell>
        </row>
        <row r="2355">
          <cell r="H2355" t="str">
            <v>Третяк Ольга Николаевна</v>
          </cell>
          <cell r="I2355" t="str">
            <v>39203148</v>
          </cell>
          <cell r="J2355" t="str">
            <v>Главный специалист</v>
          </cell>
        </row>
        <row r="2356">
          <cell r="H2356" t="str">
            <v>Пенчуков Андрей Юрьевич</v>
          </cell>
          <cell r="I2356" t="str">
            <v>39203430</v>
          </cell>
          <cell r="J2356" t="str">
            <v>Начальник отдела</v>
          </cell>
        </row>
        <row r="2357">
          <cell r="H2357" t="str">
            <v>Выгузов Пётр Николаевич</v>
          </cell>
          <cell r="I2357" t="str">
            <v>39201958</v>
          </cell>
          <cell r="J2357" t="str">
            <v>Главный специалист</v>
          </cell>
        </row>
        <row r="2358">
          <cell r="H2358" t="str">
            <v>Тишкин Александр Викторович</v>
          </cell>
          <cell r="I2358" t="str">
            <v>39021135</v>
          </cell>
          <cell r="J2358" t="str">
            <v>Начальник управления</v>
          </cell>
        </row>
        <row r="2359">
          <cell r="H2359" t="str">
            <v>Шипицына Татьяна Евгеньевна</v>
          </cell>
          <cell r="I2359" t="str">
            <v>39202421</v>
          </cell>
          <cell r="J2359" t="str">
            <v>Главный специалист</v>
          </cell>
        </row>
        <row r="2360">
          <cell r="H2360" t="str">
            <v>Булганин Сергей Вячеславович</v>
          </cell>
          <cell r="I2360" t="str">
            <v>0000-00238</v>
          </cell>
          <cell r="J2360" t="str">
            <v>Ведущий специалист</v>
          </cell>
        </row>
        <row r="2361">
          <cell r="H2361" t="str">
            <v>Гимранов Рустам Ильдарович</v>
          </cell>
          <cell r="I2361" t="str">
            <v>39206563</v>
          </cell>
          <cell r="J2361" t="str">
            <v>Начальник отдела</v>
          </cell>
        </row>
        <row r="2362">
          <cell r="H2362" t="str">
            <v>Требунских Евгений Викторович</v>
          </cell>
          <cell r="I2362" t="str">
            <v>0000-00092</v>
          </cell>
          <cell r="J2362" t="str">
            <v>Начальник отдела</v>
          </cell>
        </row>
        <row r="2363">
          <cell r="H2363" t="str">
            <v>Нетыкша Александр Валентинович</v>
          </cell>
          <cell r="I2363" t="str">
            <v>39201577</v>
          </cell>
          <cell r="J2363" t="str">
            <v>Главный специалист</v>
          </cell>
        </row>
        <row r="2364">
          <cell r="H2364" t="str">
            <v>Хомич Александр Георгиевич</v>
          </cell>
          <cell r="I2364" t="str">
            <v>39201586</v>
          </cell>
          <cell r="J2364" t="str">
            <v>Главный специалист</v>
          </cell>
        </row>
        <row r="2365">
          <cell r="H2365" t="str">
            <v>Куклин Андрей Леонидович</v>
          </cell>
          <cell r="I2365" t="str">
            <v>39405364</v>
          </cell>
          <cell r="J2365" t="str">
            <v>Главный специалист</v>
          </cell>
        </row>
        <row r="2366">
          <cell r="H2366" t="str">
            <v>Милокумова Зульфия Марсовна</v>
          </cell>
          <cell r="I2366" t="str">
            <v>39202978</v>
          </cell>
          <cell r="J2366" t="str">
            <v>Главный специалист</v>
          </cell>
        </row>
        <row r="2367">
          <cell r="H2367" t="str">
            <v>Родников Алексей Сергеевич</v>
          </cell>
          <cell r="I2367" t="str">
            <v>39405840</v>
          </cell>
          <cell r="J2367" t="str">
            <v>Главный специалист</v>
          </cell>
        </row>
        <row r="2368">
          <cell r="H2368" t="str">
            <v>Семенов Сергей Михайлович</v>
          </cell>
          <cell r="I2368" t="str">
            <v>0000-00410</v>
          </cell>
          <cell r="J2368" t="str">
            <v>Ведущий специалист</v>
          </cell>
        </row>
        <row r="2369">
          <cell r="H2369" t="str">
            <v>Чугунов Денис Михайлович</v>
          </cell>
          <cell r="I2369" t="str">
            <v>39203529</v>
          </cell>
          <cell r="J2369" t="str">
            <v>Начальник управления</v>
          </cell>
        </row>
        <row r="2370">
          <cell r="H2370" t="str">
            <v>Халиков Дамир Вакосович</v>
          </cell>
          <cell r="I2370" t="str">
            <v>39201961</v>
          </cell>
          <cell r="J2370" t="str">
            <v>Руководитель направления по сетевой безопасности</v>
          </cell>
        </row>
        <row r="2371">
          <cell r="H2371" t="str">
            <v>Дягтев Юрий Алексеевич</v>
          </cell>
          <cell r="I2371" t="str">
            <v>39000176</v>
          </cell>
          <cell r="J2371" t="str">
            <v>Руководитель направления по защите информации</v>
          </cell>
        </row>
        <row r="2372">
          <cell r="H2372" t="str">
            <v>Ковалевский Константин Юрьевич</v>
          </cell>
          <cell r="I2372" t="str">
            <v>0000-00067</v>
          </cell>
          <cell r="J2372" t="str">
            <v>Руководитель направления по защите объектов критической информационной инфраструктуры</v>
          </cell>
        </row>
        <row r="2373">
          <cell r="H2373" t="str">
            <v>Твердохлебов Иван Юрьевич</v>
          </cell>
          <cell r="I2373" t="str">
            <v>0000-00172</v>
          </cell>
          <cell r="J2373" t="str">
            <v>Ведущий специалист</v>
          </cell>
        </row>
        <row r="2374">
          <cell r="H2374" t="str">
            <v>Данильченко Елена Александровна</v>
          </cell>
          <cell r="I2374" t="str">
            <v>39202801</v>
          </cell>
          <cell r="J2374" t="str">
            <v>Ведущий специалист</v>
          </cell>
        </row>
        <row r="2375">
          <cell r="H2375" t="str">
            <v>Магомедова Сабина Ибрагимовна</v>
          </cell>
          <cell r="I2375" t="str">
            <v>0000-00251</v>
          </cell>
          <cell r="J2375" t="str">
            <v>Ведущий специалист</v>
          </cell>
        </row>
        <row r="2376">
          <cell r="H2376" t="str">
            <v>Доронин Евгений Васильевич</v>
          </cell>
          <cell r="I2376" t="str">
            <v>0000-00024</v>
          </cell>
          <cell r="J2376" t="str">
            <v>Технический директор</v>
          </cell>
        </row>
        <row r="2377">
          <cell r="H2377" t="str">
            <v>Олейников Виталий Сергеевич</v>
          </cell>
          <cell r="I2377" t="str">
            <v>39203838</v>
          </cell>
          <cell r="J2377" t="str">
            <v>Руководитель проектов по новым технологиям</v>
          </cell>
        </row>
        <row r="2378">
          <cell r="H2378" t="str">
            <v>Пудовкин Денис Викторович</v>
          </cell>
          <cell r="I2378" t="str">
            <v>39204987</v>
          </cell>
          <cell r="J2378" t="str">
            <v>Руководитель проектов по повышению производственной эффективности</v>
          </cell>
        </row>
        <row r="2379">
          <cell r="H2379" t="str">
            <v>Носов Денис Сергеевич</v>
          </cell>
          <cell r="I2379" t="str">
            <v>0000-00283</v>
          </cell>
          <cell r="J2379" t="str">
            <v>Руководитель направления по целостности инфраструктуры</v>
          </cell>
        </row>
        <row r="2380">
          <cell r="H2380" t="str">
            <v>Ульянова Юлия Алексеевна</v>
          </cell>
          <cell r="I2380" t="str">
            <v>39001160</v>
          </cell>
          <cell r="J2380" t="str">
            <v>Ведущий специалист</v>
          </cell>
        </row>
        <row r="2381">
          <cell r="H2381" t="str">
            <v>Орлов Антон Николаевич</v>
          </cell>
          <cell r="I2381" t="str">
            <v>39205962</v>
          </cell>
          <cell r="J2381" t="str">
            <v>Руководитель направления по инжинирингу инфраструктуры</v>
          </cell>
        </row>
        <row r="2382">
          <cell r="H2382" t="str">
            <v>Улаев Евгений Алексеевич</v>
          </cell>
          <cell r="I2382" t="str">
            <v>39203455</v>
          </cell>
          <cell r="J2382" t="str">
            <v>Главный специалист</v>
          </cell>
        </row>
        <row r="2383">
          <cell r="H2383" t="str">
            <v>Дмитриев Александр Александрович</v>
          </cell>
          <cell r="I2383" t="str">
            <v>39021098</v>
          </cell>
          <cell r="J2383" t="str">
            <v>Руководитель направления по энергоменеджменту</v>
          </cell>
        </row>
        <row r="2384">
          <cell r="H2384" t="str">
            <v>Иванов Сергей Валерьевич</v>
          </cell>
          <cell r="I2384" t="str">
            <v>0000-00178</v>
          </cell>
          <cell r="J2384" t="str">
            <v>Руководитель направления по энергоресурсам</v>
          </cell>
        </row>
        <row r="2385">
          <cell r="H2385" t="str">
            <v>Галушко Юлия Александровна</v>
          </cell>
          <cell r="I2385" t="str">
            <v>0000-00027</v>
          </cell>
          <cell r="J2385" t="str">
            <v>Специалист</v>
          </cell>
        </row>
        <row r="2386">
          <cell r="H2386" t="str">
            <v>Фаррахова Жанна Игоревна</v>
          </cell>
          <cell r="I2386" t="str">
            <v>39203608</v>
          </cell>
          <cell r="J2386" t="str">
            <v>Специалист</v>
          </cell>
        </row>
        <row r="2387">
          <cell r="H2387" t="str">
            <v>Штенцова Ольга Александровна</v>
          </cell>
          <cell r="I2387" t="str">
            <v>39203436</v>
          </cell>
          <cell r="J2387" t="str">
            <v>Специалист</v>
          </cell>
        </row>
        <row r="2388">
          <cell r="H2388" t="str">
            <v>Зайнуллин Альфис Шамилович</v>
          </cell>
          <cell r="I2388" t="str">
            <v>39202874</v>
          </cell>
          <cell r="J2388" t="str">
            <v>Руководитель по технической экспертизе и надзору</v>
          </cell>
        </row>
        <row r="2389">
          <cell r="H2389" t="str">
            <v>Редькина Ирина Михайловна</v>
          </cell>
          <cell r="I2389" t="str">
            <v>39201988</v>
          </cell>
          <cell r="J2389" t="str">
            <v>Ведущий специалист</v>
          </cell>
        </row>
        <row r="2390">
          <cell r="H2390" t="str">
            <v>Шаламов Сергей Владимирович</v>
          </cell>
          <cell r="I2390" t="str">
            <v>39404990</v>
          </cell>
          <cell r="J2390" t="str">
            <v>Ведущий специалист</v>
          </cell>
        </row>
        <row r="2391">
          <cell r="H2391" t="str">
            <v>Бережной Денис Владимирович</v>
          </cell>
          <cell r="I2391" t="str">
            <v>39203738</v>
          </cell>
          <cell r="J2391" t="str">
            <v>Руководитель по планированию и обеспечению ресурсами</v>
          </cell>
        </row>
        <row r="2392">
          <cell r="H2392" t="str">
            <v>Петрова Ольга Витальевна</v>
          </cell>
          <cell r="I2392" t="str">
            <v>39405922</v>
          </cell>
          <cell r="J2392" t="str">
            <v>Специалист</v>
          </cell>
        </row>
        <row r="2393">
          <cell r="H2393" t="str">
            <v>Сабитов Рамиль Мусаевич</v>
          </cell>
          <cell r="I2393" t="str">
            <v>0000-00138</v>
          </cell>
          <cell r="J2393" t="str">
            <v>Руководитель направления по метрологии</v>
          </cell>
        </row>
        <row r="2394">
          <cell r="H2394" t="str">
            <v>Бесперстова Юлия Владимировна</v>
          </cell>
          <cell r="I2394" t="str">
            <v>39203500</v>
          </cell>
          <cell r="J2394" t="str">
            <v>Ведущий специалист</v>
          </cell>
        </row>
        <row r="2395">
          <cell r="H2395" t="str">
            <v>Штейников Владимир Ильич</v>
          </cell>
          <cell r="I2395" t="str">
            <v>39203566</v>
          </cell>
          <cell r="J2395" t="str">
            <v>Ведущий специалист</v>
          </cell>
        </row>
        <row r="2396">
          <cell r="H2396" t="str">
            <v>Аитов Алексей Галимжанович</v>
          </cell>
          <cell r="I2396" t="str">
            <v>0000-00015</v>
          </cell>
          <cell r="J2396" t="str">
            <v>Инженер-энергетик</v>
          </cell>
        </row>
        <row r="2397">
          <cell r="H2397" t="str">
            <v>Борзов Алексей Сергеевич</v>
          </cell>
          <cell r="I2397" t="str">
            <v>39407038</v>
          </cell>
          <cell r="J2397" t="str">
            <v>Инженер-энергетик</v>
          </cell>
        </row>
        <row r="2398">
          <cell r="H2398" t="str">
            <v>Карпенков Тимофей Андреевич</v>
          </cell>
          <cell r="I2398" t="str">
            <v>39407042</v>
          </cell>
          <cell r="J2398" t="str">
            <v>Инженер-энергетик</v>
          </cell>
        </row>
        <row r="2399">
          <cell r="H2399" t="str">
            <v>Которов Денис Александрович</v>
          </cell>
          <cell r="I2399" t="str">
            <v>39407037</v>
          </cell>
          <cell r="J2399" t="str">
            <v>Инженер-энергетик</v>
          </cell>
        </row>
        <row r="2400">
          <cell r="H2400" t="str">
            <v>Курдин Артем Сергеевич</v>
          </cell>
          <cell r="I2400" t="str">
            <v>39407040</v>
          </cell>
          <cell r="J2400" t="str">
            <v>Инженер-энергетик</v>
          </cell>
        </row>
        <row r="2401">
          <cell r="H2401" t="str">
            <v>Радковский Андрей Викторович</v>
          </cell>
          <cell r="I2401" t="str">
            <v>0000-00002</v>
          </cell>
          <cell r="J2401" t="str">
            <v>Инженер-энергетик</v>
          </cell>
        </row>
        <row r="2402">
          <cell r="H2402" t="str">
            <v>Сорокин Сергей Леонидович</v>
          </cell>
          <cell r="I2402" t="str">
            <v>0000-00014</v>
          </cell>
          <cell r="J2402" t="str">
            <v>Инженер-энергетик</v>
          </cell>
        </row>
        <row r="2403">
          <cell r="H2403" t="str">
            <v>Урвачев Максим Григорьевич</v>
          </cell>
          <cell r="I2403" t="str">
            <v>0000-00063</v>
          </cell>
          <cell r="J2403" t="str">
            <v>Инженер-энергетик</v>
          </cell>
        </row>
        <row r="2404">
          <cell r="H2404" t="str">
            <v>Горшков Вячеслав Андреевич</v>
          </cell>
          <cell r="I2404" t="str">
            <v>39406801</v>
          </cell>
          <cell r="J2404" t="str">
            <v>Главный специалист</v>
          </cell>
        </row>
        <row r="2405">
          <cell r="H2405" t="str">
            <v>Власов Иван Дмитриевич</v>
          </cell>
          <cell r="I2405" t="str">
            <v>39001415</v>
          </cell>
          <cell r="J2405" t="str">
            <v>Главный специалист</v>
          </cell>
        </row>
        <row r="2406">
          <cell r="H2406" t="str">
            <v>Беляев Сергей Александрович</v>
          </cell>
          <cell r="I2406" t="str">
            <v>0000-00188</v>
          </cell>
          <cell r="J2406" t="str">
            <v>Главный метролог - руководитель по метрологии</v>
          </cell>
        </row>
        <row r="2407">
          <cell r="H2407" t="str">
            <v>Мануйлов Алексей Анатольевич</v>
          </cell>
          <cell r="I2407" t="str">
            <v>39204027</v>
          </cell>
          <cell r="J2407" t="str">
            <v>Главный механик - руководитель по надежности и эффективности</v>
          </cell>
        </row>
        <row r="2408">
          <cell r="H2408" t="str">
            <v>Паливода Василий Романович</v>
          </cell>
          <cell r="I2408" t="str">
            <v>39300001</v>
          </cell>
          <cell r="J2408" t="str">
            <v>Руководитель центра</v>
          </cell>
        </row>
        <row r="2409">
          <cell r="H2409" t="str">
            <v>Гарипова Диляра Сабировна</v>
          </cell>
          <cell r="I2409" t="str">
            <v>39200904</v>
          </cell>
          <cell r="J2409" t="str">
            <v>Ведущий специалист</v>
          </cell>
        </row>
        <row r="2410">
          <cell r="H2410" t="str">
            <v>Романов Олег Викторович</v>
          </cell>
          <cell r="I2410" t="str">
            <v>39203742</v>
          </cell>
          <cell r="J2410" t="str">
            <v>Руководитель направления механики</v>
          </cell>
        </row>
        <row r="2411">
          <cell r="H2411" t="str">
            <v>Тамасханов Магомед Ибрагимович</v>
          </cell>
          <cell r="I2411" t="str">
            <v>0000-00412</v>
          </cell>
          <cell r="J2411" t="str">
            <v>Ведущий специалист</v>
          </cell>
        </row>
        <row r="2412">
          <cell r="H2412" t="str">
            <v>Чепрасов Денис Валерьевич</v>
          </cell>
          <cell r="I2412" t="str">
            <v>0000-00023</v>
          </cell>
          <cell r="J2412" t="str">
            <v>Руководитель направления по генерации</v>
          </cell>
        </row>
        <row r="2413">
          <cell r="H2413" t="str">
            <v>Москаленко Тамара Владимировна</v>
          </cell>
          <cell r="I2413" t="str">
            <v>39406499</v>
          </cell>
          <cell r="J2413" t="str">
            <v>Ведущий специалист</v>
          </cell>
        </row>
        <row r="2414">
          <cell r="H2414" t="str">
            <v>Разумова Наталия Александровна</v>
          </cell>
          <cell r="I2414" t="str">
            <v>39203419</v>
          </cell>
          <cell r="J2414" t="str">
            <v>Специалист</v>
          </cell>
        </row>
        <row r="2415">
          <cell r="H2415" t="str">
            <v>Шарапов Александр Сергеевич</v>
          </cell>
          <cell r="I2415" t="str">
            <v>0000-00267</v>
          </cell>
          <cell r="J2415" t="str">
            <v>Главный теплотехник</v>
          </cell>
        </row>
        <row r="2416">
          <cell r="H2416" t="str">
            <v>Сулейманов Замир Камалдинович</v>
          </cell>
          <cell r="I2416" t="str">
            <v>39204234</v>
          </cell>
          <cell r="J2416" t="str">
            <v>Специалист</v>
          </cell>
        </row>
        <row r="2417">
          <cell r="H2417" t="str">
            <v>Уфимцева Татьяна Юрьевна</v>
          </cell>
          <cell r="I2417" t="str">
            <v>39405781</v>
          </cell>
          <cell r="J2417" t="str">
            <v>Специалист</v>
          </cell>
        </row>
        <row r="2418">
          <cell r="H2418" t="str">
            <v>Рябчиков Станислав Юрьевич</v>
          </cell>
          <cell r="I2418" t="str">
            <v>0000-00465</v>
          </cell>
          <cell r="J2418" t="str">
            <v>Руководитель направления по электроснабжению</v>
          </cell>
        </row>
        <row r="2419">
          <cell r="H2419" t="str">
            <v>Буланов Вячеслав Александрович</v>
          </cell>
          <cell r="I2419" t="str">
            <v>39203692</v>
          </cell>
          <cell r="J2419" t="str">
            <v>Главный специалист</v>
          </cell>
        </row>
        <row r="2420">
          <cell r="H2420" t="str">
            <v>Багаутдинов Виталий Викторович</v>
          </cell>
          <cell r="I2420" t="str">
            <v>39203760</v>
          </cell>
          <cell r="J2420" t="str">
            <v>Главный специалист</v>
          </cell>
        </row>
        <row r="2421">
          <cell r="H2421" t="str">
            <v>Хащенко Артем Викторович</v>
          </cell>
          <cell r="I2421" t="str">
            <v>39203597</v>
          </cell>
          <cell r="J2421" t="str">
            <v>Главный специалист</v>
          </cell>
        </row>
        <row r="2422">
          <cell r="H2422" t="str">
            <v>Писоцкий Илья Викторович</v>
          </cell>
          <cell r="I2422" t="str">
            <v>39206787</v>
          </cell>
          <cell r="J2422" t="str">
            <v>Начальник управления</v>
          </cell>
        </row>
        <row r="2423">
          <cell r="H2423" t="str">
            <v>Лемдясов Сергей Владимирович</v>
          </cell>
          <cell r="I2423" t="str">
            <v>39201916</v>
          </cell>
          <cell r="J2423" t="str">
            <v>Начальник службы</v>
          </cell>
        </row>
        <row r="2424">
          <cell r="H2424" t="str">
            <v>Юркова Светлана Венировна</v>
          </cell>
          <cell r="I2424" t="str">
            <v>39202068</v>
          </cell>
          <cell r="J2424" t="str">
            <v>Ведущий инженер</v>
          </cell>
        </row>
        <row r="2425">
          <cell r="H2425" t="str">
            <v>Дугина Светлана Викторовна</v>
          </cell>
          <cell r="I2425" t="str">
            <v>39204939</v>
          </cell>
          <cell r="J2425" t="str">
            <v>Ведущий инженер</v>
          </cell>
        </row>
        <row r="2426">
          <cell r="H2426" t="str">
            <v>Никулаев Сергей Владимирович</v>
          </cell>
          <cell r="I2426" t="str">
            <v>39202870</v>
          </cell>
          <cell r="J2426" t="str">
            <v>Инженер</v>
          </cell>
        </row>
        <row r="2427">
          <cell r="H2427" t="str">
            <v>Светляков Евгений Михайлович</v>
          </cell>
          <cell r="I2427" t="str">
            <v>0000-00418</v>
          </cell>
          <cell r="J2427" t="str">
            <v>Ведущий инженер</v>
          </cell>
        </row>
        <row r="2428">
          <cell r="H2428" t="str">
            <v>Коновалов Александр Викторович</v>
          </cell>
          <cell r="I2428" t="str">
            <v>0000-00432</v>
          </cell>
          <cell r="J2428" t="str">
            <v>Ведущий инженер</v>
          </cell>
        </row>
        <row r="2429">
          <cell r="H2429" t="str">
            <v>Шарафетдинов Азат Флоритович</v>
          </cell>
          <cell r="I2429" t="str">
            <v>39202823</v>
          </cell>
          <cell r="J2429" t="str">
            <v>Главный специалист</v>
          </cell>
        </row>
        <row r="2430">
          <cell r="H2430" t="str">
            <v>Леоненко Александр Александрович</v>
          </cell>
          <cell r="I2430" t="str">
            <v>39204791</v>
          </cell>
          <cell r="J2430" t="str">
            <v>Начальник отдела</v>
          </cell>
        </row>
        <row r="2431">
          <cell r="H2431" t="str">
            <v>Верещагина Оксана Игоревна</v>
          </cell>
          <cell r="I2431" t="str">
            <v>39202515</v>
          </cell>
          <cell r="J2431" t="str">
            <v>Ведущий инженер</v>
          </cell>
        </row>
        <row r="2432">
          <cell r="H2432" t="str">
            <v>Самарин Виталий Александрович</v>
          </cell>
          <cell r="I2432" t="str">
            <v>39203746</v>
          </cell>
          <cell r="J2432" t="str">
            <v>Руководитель направления по производственно-технической деятельности</v>
          </cell>
        </row>
        <row r="2433">
          <cell r="H2433" t="str">
            <v>Шемяк Михаил Александрович</v>
          </cell>
          <cell r="I2433" t="str">
            <v>39404561</v>
          </cell>
          <cell r="J2433" t="str">
            <v>Руководитель направления по повышению эффективности фонда скважин</v>
          </cell>
        </row>
        <row r="2434">
          <cell r="H2434" t="str">
            <v>Мусаяпов Руслан Рафикович</v>
          </cell>
          <cell r="I2434" t="str">
            <v>39205074</v>
          </cell>
          <cell r="J2434" t="str">
            <v>Главный специалист</v>
          </cell>
        </row>
        <row r="2435">
          <cell r="H2435" t="str">
            <v>Лысиков Станислав Сергеевич</v>
          </cell>
          <cell r="I2435" t="str">
            <v>39405078</v>
          </cell>
          <cell r="J2435" t="str">
            <v>Главный специалист</v>
          </cell>
        </row>
        <row r="2436">
          <cell r="H2436" t="str">
            <v>Андреев Андрей Алексеевич</v>
          </cell>
          <cell r="I2436" t="str">
            <v>39201741</v>
          </cell>
          <cell r="J2436" t="str">
            <v>Главный специалист</v>
          </cell>
        </row>
        <row r="2437">
          <cell r="H2437" t="str">
            <v>Колмагоров Алексей Сергеевич</v>
          </cell>
          <cell r="I2437" t="str">
            <v>39202131</v>
          </cell>
          <cell r="J2437" t="str">
            <v>Ведущий инженер</v>
          </cell>
        </row>
        <row r="2438">
          <cell r="H2438" t="str">
            <v>Исмаилов Мехман Салман Оглы</v>
          </cell>
          <cell r="I2438" t="str">
            <v>39206463</v>
          </cell>
          <cell r="J2438" t="str">
            <v>Ведущий инженер</v>
          </cell>
        </row>
        <row r="2439">
          <cell r="H2439" t="str">
            <v>Чулаев Роман Олегович</v>
          </cell>
          <cell r="I2439" t="str">
            <v>39204459</v>
          </cell>
          <cell r="J2439" t="str">
            <v>Ведущий инженер</v>
          </cell>
        </row>
        <row r="2440">
          <cell r="H2440" t="str">
            <v>Кирста Дмитрий Александрович</v>
          </cell>
          <cell r="I2440" t="str">
            <v>39202133</v>
          </cell>
          <cell r="J2440" t="str">
            <v>Руководитель направления контроля качества внутрискважинного оборудования</v>
          </cell>
        </row>
        <row r="2441">
          <cell r="H2441" t="str">
            <v>Ахметов Рузиль Ринатович</v>
          </cell>
          <cell r="I2441" t="str">
            <v>39204297</v>
          </cell>
          <cell r="J2441" t="str">
            <v>Ведущий инженер</v>
          </cell>
        </row>
        <row r="2442">
          <cell r="H2442" t="str">
            <v>Тараев Артем Алексеевич</v>
          </cell>
          <cell r="I2442" t="str">
            <v>39202139</v>
          </cell>
          <cell r="J2442" t="str">
            <v>Главный специалист</v>
          </cell>
        </row>
        <row r="2443">
          <cell r="H2443" t="str">
            <v>Пономарев Илья Константинович</v>
          </cell>
          <cell r="I2443" t="str">
            <v>39406696</v>
          </cell>
          <cell r="J2443" t="str">
            <v>Начальник отдела</v>
          </cell>
        </row>
        <row r="2444">
          <cell r="H2444" t="str">
            <v>Просвиркина Гюзель Гаптрауфовна</v>
          </cell>
          <cell r="I2444" t="str">
            <v>39205046</v>
          </cell>
          <cell r="J2444" t="str">
            <v>Ведущий специалист</v>
          </cell>
        </row>
        <row r="2445">
          <cell r="H2445" t="str">
            <v>Саяпова Регина Раяновна</v>
          </cell>
          <cell r="I2445" t="str">
            <v>39203112</v>
          </cell>
          <cell r="J2445" t="str">
            <v>Ведущий инженер</v>
          </cell>
        </row>
        <row r="2446">
          <cell r="H2446" t="str">
            <v>Максимов Сергей Владимирович</v>
          </cell>
          <cell r="I2446" t="str">
            <v>39203615</v>
          </cell>
          <cell r="J2446" t="str">
            <v>Главный специалист</v>
          </cell>
        </row>
        <row r="2447">
          <cell r="H2447" t="str">
            <v>Фомичев Алексей Васильевич</v>
          </cell>
          <cell r="I2447" t="str">
            <v>39203459</v>
          </cell>
          <cell r="J2447" t="str">
            <v>Главный специалист</v>
          </cell>
        </row>
        <row r="2448">
          <cell r="H2448" t="str">
            <v>Ким Ден Ир</v>
          </cell>
          <cell r="I2448" t="str">
            <v>39203759</v>
          </cell>
          <cell r="J2448" t="str">
            <v>Главный специалист</v>
          </cell>
        </row>
        <row r="2449">
          <cell r="H2449" t="str">
            <v>Вельченко Роман Сергеевич</v>
          </cell>
          <cell r="I2449" t="str">
            <v>39001429</v>
          </cell>
          <cell r="J2449" t="str">
            <v>Главный специалист</v>
          </cell>
        </row>
        <row r="2450">
          <cell r="H2450" t="str">
            <v>Николаенко Андрей Сергеевич</v>
          </cell>
          <cell r="I2450" t="str">
            <v>39405403</v>
          </cell>
          <cell r="J2450" t="str">
            <v>Главный специалист</v>
          </cell>
        </row>
        <row r="2451">
          <cell r="H2451" t="str">
            <v>Мацков Максим Александрович</v>
          </cell>
          <cell r="I2451" t="str">
            <v>39203242</v>
          </cell>
          <cell r="J2451" t="str">
            <v>Начальник отдела</v>
          </cell>
        </row>
        <row r="2452">
          <cell r="H2452" t="str">
            <v>Булкин Артур Павлович</v>
          </cell>
          <cell r="I2452" t="str">
            <v>39206320</v>
          </cell>
          <cell r="J2452" t="str">
            <v>Руководитель направления по транспорту</v>
          </cell>
        </row>
        <row r="2453">
          <cell r="H2453" t="str">
            <v>Дементьянов Василий Викторович</v>
          </cell>
          <cell r="I2453" t="str">
            <v>39201696</v>
          </cell>
          <cell r="J2453" t="str">
            <v>Руководитель направления по планированию транспортных услуг</v>
          </cell>
        </row>
        <row r="2454">
          <cell r="H2454" t="str">
            <v>Пронюшкина Анастасия Николаевна</v>
          </cell>
          <cell r="I2454" t="str">
            <v>39206331</v>
          </cell>
          <cell r="J2454" t="str">
            <v>Ведущий специалист</v>
          </cell>
        </row>
        <row r="2455">
          <cell r="H2455" t="str">
            <v>Заздравных Андрей Григорьевич</v>
          </cell>
          <cell r="I2455" t="str">
            <v>39206318</v>
          </cell>
          <cell r="J2455" t="str">
            <v>Ведущий специалист</v>
          </cell>
        </row>
        <row r="2456">
          <cell r="H2456" t="str">
            <v>Кислицына Наталия Юрьевна</v>
          </cell>
          <cell r="I2456" t="str">
            <v>39206319</v>
          </cell>
          <cell r="J2456" t="str">
            <v>Ведущий специалист</v>
          </cell>
        </row>
        <row r="2457">
          <cell r="H2457" t="str">
            <v>Аглиуллина Альбина Фанисовна</v>
          </cell>
          <cell r="I2457" t="str">
            <v>39206324</v>
          </cell>
          <cell r="J2457" t="str">
            <v>Специалист</v>
          </cell>
        </row>
        <row r="2458">
          <cell r="H2458" t="str">
            <v>Черник Николай Викторович</v>
          </cell>
          <cell r="I2458" t="str">
            <v>39204569</v>
          </cell>
          <cell r="J2458" t="str">
            <v>Ведущий специалист</v>
          </cell>
        </row>
        <row r="2459">
          <cell r="H2459" t="str">
            <v>Михайлова Людмила Валерьевна</v>
          </cell>
          <cell r="I2459" t="str">
            <v>39405424</v>
          </cell>
          <cell r="J2459" t="str">
            <v>Ведущий специалист</v>
          </cell>
        </row>
        <row r="2460">
          <cell r="H2460" t="str">
            <v>Никитина Инна Юрьевна</v>
          </cell>
          <cell r="I2460" t="str">
            <v>39203018</v>
          </cell>
          <cell r="J2460" t="str">
            <v>Ведущий специалист</v>
          </cell>
        </row>
        <row r="2461">
          <cell r="H2461" t="str">
            <v>Кириченко Артём Сергеевич</v>
          </cell>
          <cell r="I2461" t="str">
            <v>39206510</v>
          </cell>
          <cell r="J2461" t="str">
            <v>Начальник управления</v>
          </cell>
        </row>
        <row r="2462">
          <cell r="H2462" t="str">
            <v>Мережкин Роман Александрович</v>
          </cell>
          <cell r="I2462" t="str">
            <v>39020799</v>
          </cell>
          <cell r="J2462" t="str">
            <v>Начальник управления</v>
          </cell>
        </row>
        <row r="2463">
          <cell r="H2463" t="str">
            <v>Рахимов Ринат Шайхулисламович</v>
          </cell>
          <cell r="I2463" t="str">
            <v>39202156</v>
          </cell>
          <cell r="J2463" t="str">
            <v>Начальник службы</v>
          </cell>
        </row>
        <row r="2464">
          <cell r="H2464" t="str">
            <v>Снегин Владимир Алексеевич</v>
          </cell>
          <cell r="I2464" t="str">
            <v>39203410</v>
          </cell>
          <cell r="J2464" t="str">
            <v>Ведущий специалист</v>
          </cell>
        </row>
        <row r="2465">
          <cell r="H2465" t="str">
            <v>Власова Полина Петровна</v>
          </cell>
          <cell r="I2465" t="str">
            <v>39206567</v>
          </cell>
          <cell r="J2465" t="str">
            <v>Специалист</v>
          </cell>
        </row>
        <row r="2466">
          <cell r="H2466" t="str">
            <v>Денисенко Вадим Игоревич</v>
          </cell>
          <cell r="I2466" t="str">
            <v>39000995</v>
          </cell>
          <cell r="J2466" t="str">
            <v>Руководитель направления по эффективности планирования</v>
          </cell>
        </row>
        <row r="2467">
          <cell r="H2467" t="str">
            <v>Иралин Фидан Зуфарович</v>
          </cell>
          <cell r="I2467" t="str">
            <v>39205599</v>
          </cell>
          <cell r="J2467" t="str">
            <v>Главный специалист</v>
          </cell>
        </row>
        <row r="2468">
          <cell r="H2468" t="str">
            <v>Гуляев Павел Викторович</v>
          </cell>
          <cell r="I2468" t="str">
            <v>39405223</v>
          </cell>
          <cell r="J2468" t="str">
            <v>Главный специалист</v>
          </cell>
        </row>
        <row r="2469">
          <cell r="H2469" t="str">
            <v>Тулеев Кайрат Мансызбаевич</v>
          </cell>
          <cell r="I2469" t="str">
            <v>0000-00201</v>
          </cell>
          <cell r="J2469" t="str">
            <v>Начальник отдела</v>
          </cell>
        </row>
        <row r="2470">
          <cell r="H2470" t="str">
            <v>Ильясова Наталья Евгеньевна</v>
          </cell>
          <cell r="I2470" t="str">
            <v>39204183</v>
          </cell>
          <cell r="J2470" t="str">
            <v>Ведущий инженер</v>
          </cell>
        </row>
        <row r="2471">
          <cell r="H2471" t="str">
            <v>Невзорова Танзиля Азатовна</v>
          </cell>
          <cell r="I2471" t="str">
            <v>39203458</v>
          </cell>
          <cell r="J2471" t="str">
            <v>Ведущий специалист</v>
          </cell>
        </row>
        <row r="2472">
          <cell r="H2472" t="str">
            <v>Давлетшина Эльвира Рустамовна</v>
          </cell>
          <cell r="I2472" t="str">
            <v>39203749</v>
          </cell>
          <cell r="J2472" t="str">
            <v>Руководитель направления по надежности и эффективности объектов подготовки нефти</v>
          </cell>
        </row>
        <row r="2473">
          <cell r="H2473" t="str">
            <v>Скляр Михаил Сергеевич</v>
          </cell>
          <cell r="I2473" t="str">
            <v>0000-00429</v>
          </cell>
          <cell r="J2473" t="str">
            <v>Ведущий инженер</v>
          </cell>
        </row>
        <row r="2474">
          <cell r="H2474" t="str">
            <v>Дудзян Евгений Валерьевич</v>
          </cell>
          <cell r="I2474" t="str">
            <v>39205733</v>
          </cell>
          <cell r="J2474" t="str">
            <v>Главный специалист</v>
          </cell>
        </row>
        <row r="2475">
          <cell r="H2475" t="str">
            <v>Дажук Марина Алексеевна</v>
          </cell>
          <cell r="I2475" t="str">
            <v>39405164</v>
          </cell>
          <cell r="J2475" t="str">
            <v>Ведущий специалист</v>
          </cell>
        </row>
        <row r="2476">
          <cell r="H2476" t="str">
            <v>Игитов Матвей Михайлович</v>
          </cell>
          <cell r="I2476" t="str">
            <v>39205316</v>
          </cell>
          <cell r="J2476" t="str">
            <v>Начальник отдела</v>
          </cell>
        </row>
        <row r="2477">
          <cell r="H2477" t="str">
            <v>Солянов Денис Викторович</v>
          </cell>
          <cell r="I2477" t="str">
            <v>39203739</v>
          </cell>
          <cell r="J2477" t="str">
            <v>Начальник отдела</v>
          </cell>
        </row>
        <row r="2478">
          <cell r="H2478" t="str">
            <v>Демидов Андрей Геннадьевич</v>
          </cell>
          <cell r="I2478" t="str">
            <v>39203679</v>
          </cell>
          <cell r="J2478" t="str">
            <v>Ведущий инженер</v>
          </cell>
        </row>
        <row r="2479">
          <cell r="H2479" t="str">
            <v>Тихонов Денис Евгеньевич</v>
          </cell>
          <cell r="I2479" t="str">
            <v>39405439</v>
          </cell>
          <cell r="J2479" t="str">
            <v>Ведущий инженер</v>
          </cell>
        </row>
        <row r="2480">
          <cell r="H2480" t="str">
            <v>Закиров Алмаз Финатович</v>
          </cell>
          <cell r="I2480" t="str">
            <v>39204771</v>
          </cell>
          <cell r="J2480" t="str">
            <v>Руководитель направления по эксплуатации трубопроводов</v>
          </cell>
        </row>
        <row r="2481">
          <cell r="H2481" t="str">
            <v>Щедранов Роман Сергеевич</v>
          </cell>
          <cell r="I2481" t="str">
            <v>39203599</v>
          </cell>
          <cell r="J2481" t="str">
            <v>Руководитель направления по надежности трубопроводов</v>
          </cell>
        </row>
        <row r="2482">
          <cell r="H2482" t="str">
            <v>Ахмадов Джабраил Русланович</v>
          </cell>
          <cell r="I2482" t="str">
            <v>39406307</v>
          </cell>
          <cell r="J2482" t="str">
            <v>Ведущий инженер</v>
          </cell>
        </row>
        <row r="2483">
          <cell r="H2483" t="str">
            <v>Дменов Тимур Абдыкаирович</v>
          </cell>
          <cell r="I2483" t="str">
            <v>39203237</v>
          </cell>
          <cell r="J2483" t="str">
            <v>Руководитель центра</v>
          </cell>
        </row>
        <row r="2484">
          <cell r="H2484" t="str">
            <v>Амирханов Артур Рашитович</v>
          </cell>
          <cell r="I2484" t="str">
            <v>0000-00358</v>
          </cell>
          <cell r="J2484" t="str">
            <v>Начальник сектора</v>
          </cell>
        </row>
        <row r="2485">
          <cell r="H2485" t="str">
            <v>Кондренко Дарья Олеговна</v>
          </cell>
          <cell r="I2485" t="str">
            <v>0000-00464</v>
          </cell>
          <cell r="J2485" t="str">
            <v>Техник</v>
          </cell>
        </row>
        <row r="2486">
          <cell r="H2486" t="str">
            <v>Кельзин Артем Дмитриевич</v>
          </cell>
          <cell r="I2486" t="str">
            <v>39406725</v>
          </cell>
          <cell r="J2486" t="str">
            <v>Специалист</v>
          </cell>
        </row>
        <row r="2487">
          <cell r="H2487" t="str">
            <v>Обухов Александр Николаевич</v>
          </cell>
          <cell r="I2487" t="str">
            <v>39206333</v>
          </cell>
          <cell r="J2487" t="str">
            <v>Специалист</v>
          </cell>
        </row>
        <row r="2488">
          <cell r="H2488" t="str">
            <v>Битуганова Марина Николаевна</v>
          </cell>
          <cell r="I2488" t="str">
            <v>39021141</v>
          </cell>
          <cell r="J2488" t="str">
            <v>Главный специалист</v>
          </cell>
        </row>
        <row r="2489">
          <cell r="H2489" t="str">
            <v>Дорошенко Дмитрий Валентинович</v>
          </cell>
          <cell r="I2489" t="str">
            <v>0000-00455</v>
          </cell>
          <cell r="J2489" t="str">
            <v>Главный специалист</v>
          </cell>
        </row>
        <row r="2490">
          <cell r="H2490" t="str">
            <v>Федюк Александр Михайлович</v>
          </cell>
          <cell r="I2490" t="str">
            <v>39021140</v>
          </cell>
          <cell r="J2490" t="str">
            <v>Главный специалист</v>
          </cell>
        </row>
        <row r="2491">
          <cell r="H2491" t="str">
            <v>Емендеев Александр Александрович</v>
          </cell>
          <cell r="I2491" t="str">
            <v>0000-00268</v>
          </cell>
          <cell r="J2491" t="str">
            <v>Главный специалист</v>
          </cell>
        </row>
        <row r="2492">
          <cell r="H2492" t="str">
            <v>Кабирова Альбина Ивановна</v>
          </cell>
          <cell r="I2492" t="str">
            <v>39202800</v>
          </cell>
          <cell r="J2492" t="str">
            <v>Специалист</v>
          </cell>
        </row>
        <row r="2493">
          <cell r="H2493" t="str">
            <v>Арановская Юлия Владимировна</v>
          </cell>
          <cell r="I2493" t="str">
            <v>39202465</v>
          </cell>
          <cell r="J2493" t="str">
            <v>Специалист</v>
          </cell>
        </row>
        <row r="2494">
          <cell r="H2494" t="str">
            <v>Рыбкина Юлия Анатольевна</v>
          </cell>
          <cell r="I2494" t="str">
            <v>39200592</v>
          </cell>
          <cell r="J2494" t="str">
            <v>Ведущий специалист</v>
          </cell>
        </row>
        <row r="2495">
          <cell r="H2495" t="str">
            <v>Михайлов Иван Олегович</v>
          </cell>
          <cell r="I2495" t="str">
            <v>0000-00146</v>
          </cell>
          <cell r="J2495" t="str">
            <v>Руководитель направления по связи</v>
          </cell>
        </row>
        <row r="2496">
          <cell r="H2496" t="str">
            <v>Жарков Александр Владимирович</v>
          </cell>
          <cell r="I2496" t="str">
            <v>0000-00301</v>
          </cell>
          <cell r="J2496" t="str">
            <v>Руководитель направления по сопровождению систем автоматизации</v>
          </cell>
        </row>
        <row r="2497">
          <cell r="H2497" t="str">
            <v>Хабибуллин Альберт Захирович</v>
          </cell>
          <cell r="I2497" t="str">
            <v>0000-00170</v>
          </cell>
          <cell r="J2497" t="str">
            <v>Начальник сектора</v>
          </cell>
        </row>
        <row r="2498">
          <cell r="H2498" t="str">
            <v>Смородин Антон Григорьевич</v>
          </cell>
          <cell r="I2498" t="str">
            <v>39407016</v>
          </cell>
          <cell r="J2498" t="str">
            <v>Начальник центра</v>
          </cell>
        </row>
        <row r="2499">
          <cell r="H2499" t="str">
            <v>Соловьева Ольга Валентиновна</v>
          </cell>
          <cell r="I2499" t="str">
            <v>39206373</v>
          </cell>
          <cell r="J2499" t="str">
            <v>Начальник цеха</v>
          </cell>
        </row>
        <row r="2500">
          <cell r="H2500" t="str">
            <v>Вагапова Кадрия Реваловна</v>
          </cell>
          <cell r="I2500" t="str">
            <v>39203447</v>
          </cell>
          <cell r="J2500" t="str">
            <v>Ведущий специалист</v>
          </cell>
        </row>
        <row r="2501">
          <cell r="H2501" t="str">
            <v>Середа Екатерина Алексеевна</v>
          </cell>
          <cell r="I2501" t="str">
            <v>39203388</v>
          </cell>
          <cell r="J2501" t="str">
            <v>Специалист</v>
          </cell>
        </row>
        <row r="2502">
          <cell r="H2502" t="str">
            <v>Шевченко Людмила Юрьевна</v>
          </cell>
          <cell r="I2502" t="str">
            <v>39405650</v>
          </cell>
          <cell r="J2502" t="str">
            <v>Главный специалист</v>
          </cell>
        </row>
        <row r="2503">
          <cell r="H2503" t="str">
            <v>Щербина Елена Викторовна</v>
          </cell>
          <cell r="I2503" t="str">
            <v>39206576</v>
          </cell>
          <cell r="J2503" t="str">
            <v>Главный специалист</v>
          </cell>
        </row>
        <row r="2504">
          <cell r="H2504" t="str">
            <v>Юнусов Халил Юнусович</v>
          </cell>
          <cell r="I2504" t="str">
            <v>39404822</v>
          </cell>
          <cell r="J2504" t="str">
            <v>Руководитель направления проектно-изыскательских работ и экспертизы проектов</v>
          </cell>
        </row>
        <row r="2505">
          <cell r="H2505" t="str">
            <v>Кечин Евгений Павлович</v>
          </cell>
          <cell r="I2505" t="str">
            <v>0000-00126</v>
          </cell>
          <cell r="J2505" t="str">
            <v>Руководитель направления по инжинирингу проектно-изыскательских работ</v>
          </cell>
        </row>
        <row r="2506">
          <cell r="H2506" t="str">
            <v>Бурлаченко Ирина Александровна</v>
          </cell>
          <cell r="I2506" t="str">
            <v>39001106</v>
          </cell>
          <cell r="J2506" t="str">
            <v>Распределитель работ</v>
          </cell>
        </row>
        <row r="2507">
          <cell r="H2507" t="str">
            <v>Порошин Иван Анатольевич</v>
          </cell>
          <cell r="I2507" t="str">
            <v>39206467</v>
          </cell>
          <cell r="J2507" t="str">
            <v>Начальник отдела</v>
          </cell>
        </row>
        <row r="2508">
          <cell r="H2508" t="str">
            <v>Архипов Александр Петрович</v>
          </cell>
          <cell r="I2508" t="str">
            <v>39404570</v>
          </cell>
          <cell r="J2508" t="str">
            <v>Заместитель начальника отдела</v>
          </cell>
        </row>
        <row r="2509">
          <cell r="H2509" t="str">
            <v>Сидорина Александра Владимировна</v>
          </cell>
          <cell r="I2509" t="str">
            <v>0000-00235</v>
          </cell>
          <cell r="J2509" t="str">
            <v>Ведущий инженер</v>
          </cell>
        </row>
        <row r="2510">
          <cell r="H2510" t="str">
            <v>Кочергина Екатерина Викторовна</v>
          </cell>
          <cell r="I2510" t="str">
            <v>39202790</v>
          </cell>
          <cell r="J2510" t="str">
            <v>Главный специалист</v>
          </cell>
        </row>
        <row r="2511">
          <cell r="H2511" t="str">
            <v>Глебова Наталья Александровна</v>
          </cell>
          <cell r="I2511" t="str">
            <v>39201250</v>
          </cell>
          <cell r="J2511" t="str">
            <v>Главный специалист</v>
          </cell>
        </row>
        <row r="2512">
          <cell r="H2512" t="str">
            <v>Миргородский Дмитрий Александрович</v>
          </cell>
          <cell r="I2512" t="str">
            <v>39406951</v>
          </cell>
          <cell r="J2512" t="str">
            <v>Главный специалист</v>
          </cell>
        </row>
        <row r="2513">
          <cell r="H2513" t="str">
            <v>Сергеев Александр Анатольевич</v>
          </cell>
          <cell r="I2513" t="str">
            <v>39202595</v>
          </cell>
          <cell r="J2513" t="str">
            <v>Начальник отдела</v>
          </cell>
        </row>
        <row r="2514">
          <cell r="H2514" t="str">
            <v>Плешко Ольга Анатольевна</v>
          </cell>
          <cell r="I2514" t="str">
            <v>39200741</v>
          </cell>
          <cell r="J2514" t="str">
            <v>Ведущий инженер</v>
          </cell>
        </row>
        <row r="2515">
          <cell r="H2515" t="str">
            <v>Романенко Оксана Александровна</v>
          </cell>
          <cell r="I2515" t="str">
            <v>39203539</v>
          </cell>
          <cell r="J2515" t="str">
            <v>Главный специалист</v>
          </cell>
        </row>
        <row r="2516">
          <cell r="H2516" t="str">
            <v>Апостолов Василий Вадимович</v>
          </cell>
          <cell r="I2516" t="str">
            <v>39406830</v>
          </cell>
          <cell r="J2516" t="str">
            <v>Специалист</v>
          </cell>
        </row>
        <row r="2517">
          <cell r="H2517" t="str">
            <v>Абзалова Гульшат Радисовна</v>
          </cell>
          <cell r="I2517" t="str">
            <v>39206535</v>
          </cell>
          <cell r="J2517" t="str">
            <v>Заведующий лабораторией</v>
          </cell>
        </row>
        <row r="2518">
          <cell r="H2518" t="str">
            <v>Лукаш Екатерина Владимировна</v>
          </cell>
          <cell r="I2518" t="str">
            <v>39203414</v>
          </cell>
          <cell r="J2518" t="str">
            <v>Лаборант химического анализа</v>
          </cell>
        </row>
        <row r="2519">
          <cell r="H2519" t="str">
            <v>Ефремова Елена Геннадьевна</v>
          </cell>
          <cell r="I2519" t="str">
            <v>39203064</v>
          </cell>
          <cell r="J2519" t="str">
            <v>Лаборант химического анализа</v>
          </cell>
        </row>
        <row r="2520">
          <cell r="H2520" t="str">
            <v>Жук Яна Сергеевна</v>
          </cell>
          <cell r="I2520" t="str">
            <v>39203049</v>
          </cell>
          <cell r="J2520" t="str">
            <v>Лаборант химического анализа</v>
          </cell>
        </row>
        <row r="2521">
          <cell r="H2521" t="str">
            <v>Позднякова Елена Юрьевна</v>
          </cell>
          <cell r="I2521" t="str">
            <v>39405362</v>
          </cell>
          <cell r="J2521" t="str">
            <v>Лаборант химического анализа</v>
          </cell>
        </row>
        <row r="2522">
          <cell r="H2522" t="str">
            <v>Дмитриева Татьяна Александровна</v>
          </cell>
          <cell r="I2522" t="str">
            <v>39203484</v>
          </cell>
          <cell r="J2522" t="str">
            <v>Лаборант химического анализа</v>
          </cell>
        </row>
        <row r="2523">
          <cell r="H2523" t="str">
            <v>Бабенко Елена Юрьевна</v>
          </cell>
          <cell r="I2523" t="str">
            <v>39405000</v>
          </cell>
          <cell r="J2523" t="str">
            <v>Лаборант химического анализа</v>
          </cell>
        </row>
        <row r="2524">
          <cell r="H2524" t="str">
            <v>Церковникова Анастасия Олеговна</v>
          </cell>
          <cell r="I2524" t="str">
            <v>39203107</v>
          </cell>
          <cell r="J2524" t="str">
            <v>Лаборант химического анализа</v>
          </cell>
        </row>
        <row r="2525">
          <cell r="H2525" t="str">
            <v>Коваленко Любовь Владимировна</v>
          </cell>
          <cell r="I2525" t="str">
            <v>39203308</v>
          </cell>
          <cell r="J2525" t="str">
            <v>Лаборант химического анализа</v>
          </cell>
        </row>
        <row r="2526">
          <cell r="H2526" t="str">
            <v>Драбыч Светлана Юрьевна</v>
          </cell>
          <cell r="I2526" t="str">
            <v>39000947</v>
          </cell>
          <cell r="J2526" t="str">
            <v>Лаборант химического анализа</v>
          </cell>
        </row>
        <row r="2527">
          <cell r="H2527" t="str">
            <v>Ларина София Владимировна</v>
          </cell>
          <cell r="I2527" t="str">
            <v>39406730</v>
          </cell>
          <cell r="J2527" t="str">
            <v>Лаборант химического анализа</v>
          </cell>
        </row>
        <row r="2528">
          <cell r="H2528" t="str">
            <v>Шемякина Надежда Андреевна</v>
          </cell>
          <cell r="I2528" t="str">
            <v>39203086</v>
          </cell>
          <cell r="J2528" t="str">
            <v>Лаборант химического анализа</v>
          </cell>
        </row>
        <row r="2529">
          <cell r="H2529" t="str">
            <v>Казанцева Наталья Александровна</v>
          </cell>
          <cell r="I2529" t="str">
            <v>39203051</v>
          </cell>
          <cell r="J2529" t="str">
            <v>Лаборант химического анализа</v>
          </cell>
        </row>
        <row r="2530">
          <cell r="H2530" t="str">
            <v>Ахмедова Альфия Октябрьевна</v>
          </cell>
          <cell r="I2530" t="str">
            <v>39405631</v>
          </cell>
          <cell r="J2530" t="str">
            <v>Лаборант химического анализа</v>
          </cell>
        </row>
        <row r="2531">
          <cell r="H2531" t="str">
            <v>Сидорова Виолетта Валерьевна</v>
          </cell>
          <cell r="I2531" t="str">
            <v>39406457</v>
          </cell>
          <cell r="J2531" t="str">
            <v>Лаборант химического анализа</v>
          </cell>
        </row>
        <row r="2532">
          <cell r="H2532" t="str">
            <v>Улаева Наталья Вячеславовна</v>
          </cell>
          <cell r="I2532" t="str">
            <v>39202983</v>
          </cell>
          <cell r="J2532" t="str">
            <v>Лаборант химического анализа</v>
          </cell>
        </row>
        <row r="2533">
          <cell r="H2533" t="str">
            <v>Кулешова Оксана Ивановна</v>
          </cell>
          <cell r="I2533" t="str">
            <v>39203089</v>
          </cell>
          <cell r="J2533" t="str">
            <v>Лаборант химического анализа</v>
          </cell>
        </row>
        <row r="2534">
          <cell r="H2534" t="str">
            <v>Родникова Анна Константиновна</v>
          </cell>
          <cell r="I2534" t="str">
            <v>39404575</v>
          </cell>
          <cell r="J2534" t="str">
            <v>Ведущий инженер - химик</v>
          </cell>
        </row>
        <row r="2535">
          <cell r="H2535" t="str">
            <v>Вартанова Анастасия Андреевна</v>
          </cell>
          <cell r="I2535" t="str">
            <v>39405396</v>
          </cell>
          <cell r="J2535" t="str">
            <v>Инженер - химик</v>
          </cell>
        </row>
        <row r="2536">
          <cell r="H2536" t="str">
            <v>Исаева Елена Михайловна</v>
          </cell>
          <cell r="I2536" t="str">
            <v>39203099</v>
          </cell>
          <cell r="J2536" t="str">
            <v>Инженер - химик</v>
          </cell>
        </row>
        <row r="2537">
          <cell r="H2537" t="str">
            <v>Созонова Ольга Васильевна</v>
          </cell>
          <cell r="I2537" t="str">
            <v>39203082</v>
          </cell>
          <cell r="J2537" t="str">
            <v>Инженер - химик</v>
          </cell>
        </row>
        <row r="2538">
          <cell r="H2538" t="str">
            <v>Хусаинова Альфия Гафуровна</v>
          </cell>
          <cell r="I2538" t="str">
            <v>39404901</v>
          </cell>
          <cell r="J2538" t="str">
            <v>Инженер - химик</v>
          </cell>
        </row>
        <row r="2539">
          <cell r="H2539" t="str">
            <v>Касаткина Надежда Юрьевна</v>
          </cell>
          <cell r="I2539" t="str">
            <v>39402292</v>
          </cell>
          <cell r="J2539" t="str">
            <v>Лаборант химического анализа</v>
          </cell>
        </row>
        <row r="2540">
          <cell r="H2540" t="str">
            <v>Кадырова Мария Артемовна</v>
          </cell>
          <cell r="I2540" t="str">
            <v>39206574</v>
          </cell>
          <cell r="J2540" t="str">
            <v>Лаборант химического анализа</v>
          </cell>
        </row>
        <row r="2541">
          <cell r="H2541" t="str">
            <v>Диденко Надежда Юрьевна</v>
          </cell>
          <cell r="I2541" t="str">
            <v>39406952</v>
          </cell>
          <cell r="J2541" t="str">
            <v>Лаборант химического анализа</v>
          </cell>
        </row>
        <row r="2542">
          <cell r="H2542" t="str">
            <v>Куклинова Светлана Владимировна</v>
          </cell>
          <cell r="I2542" t="str">
            <v>39404727</v>
          </cell>
          <cell r="J2542" t="str">
            <v>Лаборант химического анализа</v>
          </cell>
        </row>
        <row r="2543">
          <cell r="H2543" t="str">
            <v>Шубина Жанна Алзашевна</v>
          </cell>
          <cell r="I2543" t="str">
            <v>39404618</v>
          </cell>
          <cell r="J2543" t="str">
            <v>Лаборант химического анализа</v>
          </cell>
        </row>
        <row r="2544">
          <cell r="H2544" t="str">
            <v>Оспищева Зиля Гадилевна</v>
          </cell>
          <cell r="I2544" t="str">
            <v>39203486</v>
          </cell>
          <cell r="J2544" t="str">
            <v>Лаборант химического анализа</v>
          </cell>
        </row>
        <row r="2545">
          <cell r="H2545" t="str">
            <v>Бояршинова Наталья Халиловна</v>
          </cell>
          <cell r="I2545" t="str">
            <v>39203066</v>
          </cell>
          <cell r="J2545" t="str">
            <v>Лаборант химического анализа</v>
          </cell>
        </row>
        <row r="2546">
          <cell r="H2546" t="str">
            <v>Рамазанова Сабрина Алиевна</v>
          </cell>
          <cell r="I2546" t="str">
            <v>39203060</v>
          </cell>
          <cell r="J2546" t="str">
            <v>Лаборант химического анализа</v>
          </cell>
        </row>
        <row r="2547">
          <cell r="H2547" t="str">
            <v>Галимова Айгуль Булатовна</v>
          </cell>
          <cell r="I2547" t="str">
            <v>39405318</v>
          </cell>
          <cell r="J2547" t="str">
            <v>Лаборант химического анализа</v>
          </cell>
        </row>
        <row r="2548">
          <cell r="H2548" t="str">
            <v>Ударцева Галина Викторовна</v>
          </cell>
          <cell r="I2548" t="str">
            <v>39203304</v>
          </cell>
          <cell r="J2548" t="str">
            <v>Лаборант химического анализа</v>
          </cell>
        </row>
        <row r="2549">
          <cell r="H2549" t="str">
            <v>Кабанова Светлана Олеговна</v>
          </cell>
          <cell r="I2549" t="str">
            <v>39405416</v>
          </cell>
          <cell r="J2549" t="str">
            <v>Лаборант химического анализа</v>
          </cell>
        </row>
        <row r="2550">
          <cell r="H2550" t="str">
            <v>Игнатова Елена Владимировна</v>
          </cell>
          <cell r="I2550" t="str">
            <v>39001062</v>
          </cell>
          <cell r="J2550" t="str">
            <v>Лаборант химического анализа</v>
          </cell>
        </row>
        <row r="2551">
          <cell r="H2551" t="str">
            <v>Пресняк Вероника Александровна</v>
          </cell>
          <cell r="I2551" t="str">
            <v>39203929</v>
          </cell>
          <cell r="J2551" t="str">
            <v>Лаборант химического анализа</v>
          </cell>
        </row>
        <row r="2552">
          <cell r="H2552" t="str">
            <v>Фахуртдинова Лилия Тагирьяновна</v>
          </cell>
          <cell r="I2552" t="str">
            <v>39206450</v>
          </cell>
          <cell r="J2552" t="str">
            <v>Инженер - химик</v>
          </cell>
        </row>
        <row r="2553">
          <cell r="H2553" t="str">
            <v>Шамсутдинова Алла Сергеевна</v>
          </cell>
          <cell r="I2553" t="str">
            <v>39203490</v>
          </cell>
          <cell r="J2553" t="str">
            <v>Инженер - химик</v>
          </cell>
        </row>
        <row r="2554">
          <cell r="H2554" t="str">
            <v>Нафак Ирина Владимировна</v>
          </cell>
          <cell r="I2554" t="str">
            <v>39405599</v>
          </cell>
          <cell r="J2554" t="str">
            <v>Инженер - химик</v>
          </cell>
        </row>
        <row r="2555">
          <cell r="H2555" t="str">
            <v>Ботева Елена Степановна</v>
          </cell>
          <cell r="I2555" t="str">
            <v>39203375</v>
          </cell>
          <cell r="J2555" t="str">
            <v>Лаборант химического анализа</v>
          </cell>
        </row>
        <row r="2556">
          <cell r="H2556" t="str">
            <v>Лысенко Людмила Ивановна</v>
          </cell>
          <cell r="I2556" t="str">
            <v>39203354</v>
          </cell>
          <cell r="J2556" t="str">
            <v>Лаборант химического анализа</v>
          </cell>
        </row>
        <row r="2557">
          <cell r="H2557" t="str">
            <v>Рогачёва Надия Дамировна</v>
          </cell>
          <cell r="I2557" t="str">
            <v>39203698</v>
          </cell>
          <cell r="J2557" t="str">
            <v>Лаборант химического анализа</v>
          </cell>
        </row>
        <row r="2558">
          <cell r="H2558" t="str">
            <v>Меллем Виктория Александровна</v>
          </cell>
          <cell r="I2558" t="str">
            <v>39405235</v>
          </cell>
          <cell r="J2558" t="str">
            <v>Лаборант химического анализа</v>
          </cell>
        </row>
        <row r="2559">
          <cell r="H2559" t="str">
            <v>Верниковская Неля Христофоровна</v>
          </cell>
          <cell r="I2559" t="str">
            <v>39203298</v>
          </cell>
          <cell r="J2559" t="str">
            <v>Лаборант химического анализа</v>
          </cell>
        </row>
        <row r="2560">
          <cell r="H2560" t="str">
            <v>Гааг Оксана Анатольевна</v>
          </cell>
          <cell r="I2560" t="str">
            <v>39203041</v>
          </cell>
          <cell r="J2560" t="str">
            <v>Лаборант химического анализа</v>
          </cell>
        </row>
        <row r="2561">
          <cell r="H2561" t="str">
            <v>Булкина Наталья Евгеньевна</v>
          </cell>
          <cell r="I2561" t="str">
            <v>39203080</v>
          </cell>
          <cell r="J2561" t="str">
            <v>Лаборант химического анализа</v>
          </cell>
        </row>
        <row r="2562">
          <cell r="H2562" t="str">
            <v>Иванова Алена Семеновна</v>
          </cell>
          <cell r="I2562" t="str">
            <v>39406229</v>
          </cell>
          <cell r="J2562" t="str">
            <v>Лаборант химического анализа</v>
          </cell>
        </row>
        <row r="2563">
          <cell r="H2563" t="str">
            <v>Сочивка Елена Юрьевна</v>
          </cell>
          <cell r="I2563" t="str">
            <v>39203045</v>
          </cell>
          <cell r="J2563" t="str">
            <v>Лаборант химического анализа</v>
          </cell>
        </row>
        <row r="2564">
          <cell r="H2564" t="str">
            <v>Куницына Наталья Викторовна</v>
          </cell>
          <cell r="I2564" t="str">
            <v>39405957</v>
          </cell>
          <cell r="J2564" t="str">
            <v>Лаборант химического анализа</v>
          </cell>
        </row>
        <row r="2565">
          <cell r="H2565" t="str">
            <v>Аникеева Виктория Николаевна</v>
          </cell>
          <cell r="I2565" t="str">
            <v>39203073</v>
          </cell>
          <cell r="J2565" t="str">
            <v>Лаборант химического анализа</v>
          </cell>
        </row>
        <row r="2566">
          <cell r="H2566" t="str">
            <v>Барская Алина Мергеновна</v>
          </cell>
          <cell r="I2566" t="str">
            <v>39404887</v>
          </cell>
          <cell r="J2566" t="str">
            <v>Лаборант химического анализа</v>
          </cell>
        </row>
        <row r="2567">
          <cell r="H2567" t="str">
            <v>Леоненко Кристина Владимировна</v>
          </cell>
          <cell r="I2567" t="str">
            <v>39404576</v>
          </cell>
          <cell r="J2567" t="str">
            <v>Лаборант химического анализа</v>
          </cell>
        </row>
        <row r="2568">
          <cell r="H2568" t="str">
            <v>Коткова Оксана Викторовна</v>
          </cell>
          <cell r="I2568" t="str">
            <v>39203718</v>
          </cell>
          <cell r="J2568" t="str">
            <v>Лаборант химического анализа</v>
          </cell>
        </row>
        <row r="2569">
          <cell r="H2569" t="str">
            <v>Сандуляк Елена Михайловна</v>
          </cell>
          <cell r="I2569" t="str">
            <v>39203096</v>
          </cell>
          <cell r="J2569" t="str">
            <v>Лаборант химического анализа</v>
          </cell>
        </row>
        <row r="2570">
          <cell r="H2570" t="str">
            <v>Дешина Лариса Валерьевна</v>
          </cell>
          <cell r="I2570" t="str">
            <v>39206426</v>
          </cell>
          <cell r="J2570" t="str">
            <v>Лаборант химического анализа</v>
          </cell>
        </row>
        <row r="2571">
          <cell r="H2571" t="str">
            <v>Попова Наталья Алексеевна</v>
          </cell>
          <cell r="I2571" t="str">
            <v>39203050</v>
          </cell>
          <cell r="J2571" t="str">
            <v>Лаборант химического анализа</v>
          </cell>
        </row>
        <row r="2572">
          <cell r="H2572" t="str">
            <v>Рандина Елена Александровна</v>
          </cell>
          <cell r="I2572" t="str">
            <v>39203477</v>
          </cell>
          <cell r="J2572" t="str">
            <v>Лаборант химического анализа</v>
          </cell>
        </row>
        <row r="2573">
          <cell r="H2573" t="str">
            <v>Салимьянова Ирина Евгеньевна</v>
          </cell>
          <cell r="I2573" t="str">
            <v>39203638</v>
          </cell>
          <cell r="J2573" t="str">
            <v>Лаборант химического анализа</v>
          </cell>
        </row>
        <row r="2574">
          <cell r="H2574" t="str">
            <v>Наборщикова Екатерина Михайловна</v>
          </cell>
          <cell r="I2574" t="str">
            <v>39203333</v>
          </cell>
          <cell r="J2574" t="str">
            <v>Лаборант химического анализа</v>
          </cell>
        </row>
        <row r="2575">
          <cell r="H2575" t="str">
            <v>Шахбанова Надежда Михайловна</v>
          </cell>
          <cell r="I2575" t="str">
            <v>39203070</v>
          </cell>
          <cell r="J2575" t="str">
            <v>Лаборант химического анализа</v>
          </cell>
        </row>
        <row r="2576">
          <cell r="H2576" t="str">
            <v>Обада Нелля Павловна</v>
          </cell>
          <cell r="I2576" t="str">
            <v>39000398</v>
          </cell>
          <cell r="J2576" t="str">
            <v>Лаборант химического анализа</v>
          </cell>
        </row>
        <row r="2577">
          <cell r="H2577" t="str">
            <v>Сулийменова Асель Мухамбетжановна</v>
          </cell>
          <cell r="I2577" t="str">
            <v>39203090</v>
          </cell>
          <cell r="J2577" t="str">
            <v>Инженер - химик</v>
          </cell>
        </row>
        <row r="2578">
          <cell r="H2578" t="str">
            <v>Нуртазина Динара Нурмукановна</v>
          </cell>
          <cell r="I2578" t="str">
            <v>39203485</v>
          </cell>
          <cell r="J2578" t="str">
            <v>Инженер - химик</v>
          </cell>
        </row>
        <row r="2579">
          <cell r="H2579" t="str">
            <v>Балягутдинова Юлия Ибрагимовна</v>
          </cell>
          <cell r="I2579" t="str">
            <v>39206829</v>
          </cell>
          <cell r="J2579" t="str">
            <v>Инженер - химик</v>
          </cell>
        </row>
        <row r="2580">
          <cell r="H2580" t="str">
            <v>Каранкевич Татьяна Сергеевна</v>
          </cell>
          <cell r="I2580" t="str">
            <v>39203055</v>
          </cell>
          <cell r="J2580" t="str">
            <v>Лаборант химического анализа</v>
          </cell>
        </row>
        <row r="2581">
          <cell r="H2581" t="str">
            <v>Зубарева Виктория Владимировна</v>
          </cell>
          <cell r="I2581" t="str">
            <v>39203121</v>
          </cell>
          <cell r="J2581" t="str">
            <v>Лаборант химического анализа</v>
          </cell>
        </row>
        <row r="2582">
          <cell r="H2582" t="str">
            <v>Варова Оксана Сергеевна</v>
          </cell>
          <cell r="I2582" t="str">
            <v>39203056</v>
          </cell>
          <cell r="J2582" t="str">
            <v>Лаборант химического анализа</v>
          </cell>
        </row>
        <row r="2583">
          <cell r="H2583" t="str">
            <v>Шестеркина Алсу Халиловна</v>
          </cell>
          <cell r="I2583" t="str">
            <v>39406761</v>
          </cell>
          <cell r="J2583" t="str">
            <v>Лаборант химического анализа</v>
          </cell>
        </row>
        <row r="2584">
          <cell r="H2584" t="str">
            <v>Ибрагимова Оксана Александровна</v>
          </cell>
          <cell r="I2584" t="str">
            <v>39406284</v>
          </cell>
          <cell r="J2584" t="str">
            <v>Лаборант химического анализа</v>
          </cell>
        </row>
        <row r="2585">
          <cell r="H2585" t="str">
            <v>Уляев Радмир Халилович</v>
          </cell>
          <cell r="I2585" t="str">
            <v>39203560</v>
          </cell>
          <cell r="J2585" t="str">
            <v>Инженер - химик</v>
          </cell>
        </row>
        <row r="2586">
          <cell r="H2586" t="str">
            <v>Еремеева Алена Сергеевна</v>
          </cell>
          <cell r="I2586" t="str">
            <v>39405152</v>
          </cell>
          <cell r="J2586" t="str">
            <v>Лаборант химического анализа</v>
          </cell>
        </row>
        <row r="2587">
          <cell r="H2587" t="str">
            <v>Баязгулова Галина Викторовна</v>
          </cell>
          <cell r="I2587" t="str">
            <v>39203326</v>
          </cell>
          <cell r="J2587" t="str">
            <v>Лаборант химического анализа</v>
          </cell>
        </row>
        <row r="2588">
          <cell r="H2588" t="str">
            <v>Ким Людмила Викторовна</v>
          </cell>
          <cell r="I2588" t="str">
            <v>39206823</v>
          </cell>
          <cell r="J2588" t="str">
            <v>Заведующий лабораторией</v>
          </cell>
        </row>
        <row r="2589">
          <cell r="H2589" t="str">
            <v>Васильева Любовь Васильевна</v>
          </cell>
          <cell r="I2589" t="str">
            <v>39203368</v>
          </cell>
          <cell r="J2589" t="str">
            <v>Лаборант химического анализа</v>
          </cell>
        </row>
        <row r="2590">
          <cell r="H2590" t="str">
            <v>Панфилова Инна Александровна</v>
          </cell>
          <cell r="I2590" t="str">
            <v>39406269</v>
          </cell>
          <cell r="J2590" t="str">
            <v>Лаборант химического анализа</v>
          </cell>
        </row>
        <row r="2591">
          <cell r="H2591" t="str">
            <v>Савинова Наталья Рафаэльевна</v>
          </cell>
          <cell r="I2591" t="str">
            <v>39405367</v>
          </cell>
          <cell r="J2591" t="str">
            <v>Лаборант химического анализа</v>
          </cell>
        </row>
        <row r="2592">
          <cell r="H2592" t="str">
            <v>Зеленкова Мария Ивановна</v>
          </cell>
          <cell r="I2592" t="str">
            <v>39404579</v>
          </cell>
          <cell r="J2592" t="str">
            <v>Лаборант химического анализа</v>
          </cell>
        </row>
        <row r="2593">
          <cell r="H2593" t="str">
            <v>Волкова Яна Сергеевна</v>
          </cell>
          <cell r="I2593" t="str">
            <v>39203314</v>
          </cell>
          <cell r="J2593" t="str">
            <v>Лаборант химического анализа</v>
          </cell>
        </row>
        <row r="2594">
          <cell r="H2594" t="str">
            <v>Шенкевич Кристина Алексеевна</v>
          </cell>
          <cell r="I2594" t="str">
            <v>39405227</v>
          </cell>
          <cell r="J2594" t="str">
            <v>Лаборант химического анализа</v>
          </cell>
        </row>
        <row r="2595">
          <cell r="H2595" t="str">
            <v>Колченцева Евгения Геннадьевна</v>
          </cell>
          <cell r="I2595" t="str">
            <v>0000-00130</v>
          </cell>
          <cell r="J2595" t="str">
            <v>Лаборант химического анализа</v>
          </cell>
        </row>
        <row r="2596">
          <cell r="H2596" t="str">
            <v>Шадт Елена Фоминична</v>
          </cell>
          <cell r="I2596" t="str">
            <v>39406930</v>
          </cell>
          <cell r="J2596" t="str">
            <v>Лаборант химического анализа</v>
          </cell>
        </row>
        <row r="2597">
          <cell r="H2597" t="str">
            <v>Турукина Яна Витальевна</v>
          </cell>
          <cell r="I2597" t="str">
            <v>0000-00190</v>
          </cell>
          <cell r="J2597" t="str">
            <v>Лаборант химического анализа</v>
          </cell>
        </row>
        <row r="2598">
          <cell r="H2598" t="str">
            <v>Обухова Антонина Юрьевна</v>
          </cell>
          <cell r="I2598" t="str">
            <v>39202141</v>
          </cell>
          <cell r="J2598" t="str">
            <v>Лаборант химического анализа</v>
          </cell>
        </row>
        <row r="2599">
          <cell r="H2599" t="str">
            <v>Мичкова Ольга Валерьевна</v>
          </cell>
          <cell r="I2599" t="str">
            <v>39405340</v>
          </cell>
          <cell r="J2599" t="str">
            <v>Лаборант химического анализа</v>
          </cell>
        </row>
        <row r="2600">
          <cell r="H2600" t="str">
            <v>Торгаева Анна Сергеевна</v>
          </cell>
          <cell r="I2600" t="str">
            <v>0000-00404</v>
          </cell>
          <cell r="J2600" t="str">
            <v>Лаборант химического анализа</v>
          </cell>
        </row>
        <row r="2601">
          <cell r="H2601" t="str">
            <v>Иванюк Анна Викторовна</v>
          </cell>
          <cell r="I2601" t="str">
            <v>39203386</v>
          </cell>
          <cell r="J2601" t="str">
            <v>Лаборант химического анализа</v>
          </cell>
        </row>
        <row r="2602">
          <cell r="H2602" t="str">
            <v>Исаева Ирина Владимировна</v>
          </cell>
          <cell r="I2602" t="str">
            <v>39406961</v>
          </cell>
          <cell r="J2602" t="str">
            <v>Лаборант химического анализа</v>
          </cell>
        </row>
        <row r="2603">
          <cell r="H2603" t="str">
            <v>Жидова Анастасия Анатольевна</v>
          </cell>
          <cell r="I2603" t="str">
            <v>39203327</v>
          </cell>
          <cell r="J2603" t="str">
            <v>Лаборант химического анализа</v>
          </cell>
        </row>
        <row r="2604">
          <cell r="H2604" t="str">
            <v>Кошелева Карина Григорьевна</v>
          </cell>
          <cell r="I2604" t="str">
            <v>39406507</v>
          </cell>
          <cell r="J2604" t="str">
            <v>Лаборант химического анализа</v>
          </cell>
        </row>
        <row r="2605">
          <cell r="H2605" t="str">
            <v>Асулова Валида Измировна</v>
          </cell>
          <cell r="I2605" t="str">
            <v>39203364</v>
          </cell>
          <cell r="J2605" t="str">
            <v>Лаборант химического анализа</v>
          </cell>
        </row>
        <row r="2606">
          <cell r="H2606" t="str">
            <v>Борисенко Наталья Анатольевна</v>
          </cell>
          <cell r="I2606" t="str">
            <v>39405010</v>
          </cell>
          <cell r="J2606" t="str">
            <v>Ведущий инженер - химик</v>
          </cell>
        </row>
        <row r="2607">
          <cell r="H2607" t="str">
            <v>Ортлип Наталья Ивановна</v>
          </cell>
          <cell r="I2607" t="str">
            <v>39405113</v>
          </cell>
          <cell r="J2607" t="str">
            <v>Инженер - химик</v>
          </cell>
        </row>
        <row r="2608">
          <cell r="H2608" t="str">
            <v>Фахруллина Гулина Ринатовна</v>
          </cell>
          <cell r="I2608" t="str">
            <v>39206561</v>
          </cell>
          <cell r="J2608" t="str">
            <v>Инженер - химик</v>
          </cell>
        </row>
        <row r="2609">
          <cell r="H2609" t="str">
            <v>Бурцева Татьяна Александровна</v>
          </cell>
          <cell r="I2609" t="str">
            <v>39203289</v>
          </cell>
          <cell r="J2609" t="str">
            <v>Инженер - химик</v>
          </cell>
        </row>
        <row r="2610">
          <cell r="H2610" t="str">
            <v>Костицына Анастасия Валерьевна</v>
          </cell>
          <cell r="I2610" t="str">
            <v>39405013</v>
          </cell>
          <cell r="J2610" t="str">
            <v>Инженер - химик</v>
          </cell>
        </row>
        <row r="2611">
          <cell r="H2611" t="str">
            <v>Шарипова Юлия Вячеславовна</v>
          </cell>
          <cell r="I2611" t="str">
            <v>39405538</v>
          </cell>
          <cell r="J2611" t="str">
            <v>Лаборант химического анализа</v>
          </cell>
        </row>
        <row r="2612">
          <cell r="H2612" t="str">
            <v>Степанова Наталья Александровна</v>
          </cell>
          <cell r="I2612" t="str">
            <v>39206573</v>
          </cell>
          <cell r="J2612" t="str">
            <v>Лаборант химического анализа</v>
          </cell>
        </row>
        <row r="2613">
          <cell r="H2613" t="str">
            <v>Сивоконь Наталья Александровна</v>
          </cell>
          <cell r="I2613" t="str">
            <v>39206577</v>
          </cell>
          <cell r="J2613" t="str">
            <v>Лаборант химического анализа</v>
          </cell>
        </row>
        <row r="2614">
          <cell r="H2614" t="str">
            <v>Бабушкина Виктория Сергеевна</v>
          </cell>
          <cell r="I2614" t="str">
            <v>39206813</v>
          </cell>
          <cell r="J2614" t="str">
            <v>Лаборант химического анализа</v>
          </cell>
        </row>
        <row r="2615">
          <cell r="H2615" t="str">
            <v>Кузнецова Замина Логмановна</v>
          </cell>
          <cell r="I2615" t="str">
            <v>39206570</v>
          </cell>
          <cell r="J2615" t="str">
            <v>Лаборант химического анализа</v>
          </cell>
        </row>
        <row r="2616">
          <cell r="H2616" t="str">
            <v>Мелешко Ольга Александровна</v>
          </cell>
          <cell r="I2616" t="str">
            <v>39203330</v>
          </cell>
          <cell r="J2616" t="str">
            <v>Лаборант химического анализа</v>
          </cell>
        </row>
        <row r="2617">
          <cell r="H2617" t="str">
            <v>Коваленко Алёна Викторовна</v>
          </cell>
          <cell r="I2617" t="str">
            <v>39203334</v>
          </cell>
          <cell r="J2617" t="str">
            <v>Лаборант химического анализа</v>
          </cell>
        </row>
        <row r="2618">
          <cell r="H2618" t="str">
            <v>Махначева Татьяна Анатольевна</v>
          </cell>
          <cell r="I2618" t="str">
            <v>39203492</v>
          </cell>
          <cell r="J2618" t="str">
            <v>Лаборант химического анализа</v>
          </cell>
        </row>
        <row r="2619">
          <cell r="H2619" t="str">
            <v>Макарова Елена Евгеньевна</v>
          </cell>
          <cell r="I2619" t="str">
            <v>39206440</v>
          </cell>
          <cell r="J2619" t="str">
            <v>Лаборант химического анализа</v>
          </cell>
        </row>
        <row r="2620">
          <cell r="H2620" t="str">
            <v>Мозолевская Инна Владимировна</v>
          </cell>
          <cell r="I2620" t="str">
            <v>39203641</v>
          </cell>
          <cell r="J2620" t="str">
            <v>Лаборант химического анализа</v>
          </cell>
        </row>
        <row r="2621">
          <cell r="H2621" t="str">
            <v>Трач Анна Сергеевна</v>
          </cell>
          <cell r="I2621" t="str">
            <v>39203385</v>
          </cell>
          <cell r="J2621" t="str">
            <v>Лаборант химического анализа</v>
          </cell>
        </row>
        <row r="2622">
          <cell r="H2622" t="str">
            <v>Рузняева Любовь Михайловна</v>
          </cell>
          <cell r="I2622" t="str">
            <v>39203287</v>
          </cell>
          <cell r="J2622" t="str">
            <v>Лаборант химического анализа</v>
          </cell>
        </row>
        <row r="2623">
          <cell r="H2623" t="str">
            <v>Савицкая Анна Алексеевна</v>
          </cell>
          <cell r="I2623" t="str">
            <v>39405483</v>
          </cell>
          <cell r="J2623" t="str">
            <v>Лаборант химического анализа</v>
          </cell>
        </row>
        <row r="2624">
          <cell r="H2624" t="str">
            <v>Хабибулина Динара Файсулловна</v>
          </cell>
          <cell r="I2624" t="str">
            <v>39203311</v>
          </cell>
          <cell r="J2624" t="str">
            <v>Лаборант химического анализа</v>
          </cell>
        </row>
        <row r="2625">
          <cell r="H2625" t="str">
            <v>Федорова Надежда Григорьевна</v>
          </cell>
          <cell r="I2625" t="str">
            <v>39203442</v>
          </cell>
          <cell r="J2625" t="str">
            <v>Лаборант химического анализа</v>
          </cell>
        </row>
        <row r="2626">
          <cell r="H2626" t="str">
            <v>Романчук Вероника Владимировна</v>
          </cell>
          <cell r="I2626" t="str">
            <v>39203715</v>
          </cell>
          <cell r="J2626" t="str">
            <v>Лаборант химического анализа</v>
          </cell>
        </row>
        <row r="2627">
          <cell r="H2627" t="str">
            <v>Фролова Елена Викторовна</v>
          </cell>
          <cell r="I2627" t="str">
            <v>39203335</v>
          </cell>
          <cell r="J2627" t="str">
            <v>Лаборант химического анализа</v>
          </cell>
        </row>
        <row r="2628">
          <cell r="H2628" t="str">
            <v>Гилёва Лилия Рафисовна</v>
          </cell>
          <cell r="I2628" t="str">
            <v>39203292</v>
          </cell>
          <cell r="J2628" t="str">
            <v>Лаборант химического анализа</v>
          </cell>
        </row>
        <row r="2629">
          <cell r="H2629" t="str">
            <v>Лукина Татьяна Алексеевна</v>
          </cell>
          <cell r="I2629" t="str">
            <v>39203305</v>
          </cell>
          <cell r="J2629" t="str">
            <v>Лаборант химического анализа</v>
          </cell>
        </row>
        <row r="2630">
          <cell r="H2630" t="str">
            <v>Грехова Анна Николаевна</v>
          </cell>
          <cell r="I2630" t="str">
            <v>39406237</v>
          </cell>
          <cell r="J2630" t="str">
            <v>Лаборант химического анализа</v>
          </cell>
        </row>
        <row r="2631">
          <cell r="H2631" t="str">
            <v>Мамаева Марина Александровна</v>
          </cell>
          <cell r="I2631" t="str">
            <v>39405875</v>
          </cell>
          <cell r="J2631" t="str">
            <v>Лаборант химического анализа</v>
          </cell>
        </row>
        <row r="2632">
          <cell r="H2632" t="str">
            <v>Кобзарь Фирдаус Рашидовна</v>
          </cell>
          <cell r="I2632" t="str">
            <v>39202514</v>
          </cell>
          <cell r="J2632" t="str">
            <v>Лаборант химического анализа</v>
          </cell>
        </row>
        <row r="2633">
          <cell r="H2633" t="str">
            <v>Говорова Нина Петровна</v>
          </cell>
          <cell r="I2633" t="str">
            <v>39404908</v>
          </cell>
          <cell r="J2633" t="str">
            <v>Лаборант химического анализа</v>
          </cell>
        </row>
        <row r="2634">
          <cell r="H2634" t="str">
            <v>Доудова Алсу Валериковна</v>
          </cell>
          <cell r="I2634" t="str">
            <v>39406617</v>
          </cell>
          <cell r="J2634" t="str">
            <v>Лаборант химического анализа</v>
          </cell>
        </row>
        <row r="2635">
          <cell r="H2635" t="str">
            <v>Орлова Дарья Антоновна</v>
          </cell>
          <cell r="I2635" t="str">
            <v>0000-00206</v>
          </cell>
          <cell r="J2635" t="str">
            <v>Лаборант химического анализа</v>
          </cell>
        </row>
        <row r="2636">
          <cell r="H2636" t="str">
            <v>Напеева Эльвина Раисовна</v>
          </cell>
          <cell r="I2636" t="str">
            <v>39203325</v>
          </cell>
          <cell r="J2636" t="str">
            <v>Лаборант химического анализа</v>
          </cell>
        </row>
        <row r="2637">
          <cell r="H2637" t="str">
            <v>Пискаева Ксения Сергеевна</v>
          </cell>
          <cell r="I2637" t="str">
            <v>39206760</v>
          </cell>
          <cell r="J2637" t="str">
            <v>Лаборант химического анализа</v>
          </cell>
        </row>
        <row r="2638">
          <cell r="H2638" t="str">
            <v>Левова Валерия Андреевна</v>
          </cell>
          <cell r="I2638" t="str">
            <v>39406865</v>
          </cell>
          <cell r="J2638" t="str">
            <v>Лаборант химического анализа</v>
          </cell>
        </row>
        <row r="2639">
          <cell r="H2639" t="str">
            <v>Адушкина Наталья Ивановна</v>
          </cell>
          <cell r="I2639" t="str">
            <v>39206425</v>
          </cell>
          <cell r="J2639" t="str">
            <v>Лаборант химического анализа</v>
          </cell>
        </row>
        <row r="2640">
          <cell r="H2640" t="str">
            <v>Кутдусова Ляйсан Ягфаровна</v>
          </cell>
          <cell r="I2640" t="str">
            <v>39406246</v>
          </cell>
          <cell r="J2640" t="str">
            <v>Лаборант химического анализа</v>
          </cell>
        </row>
        <row r="2641">
          <cell r="H2641" t="str">
            <v>Литягина Светлана Леонидовна</v>
          </cell>
          <cell r="I2641" t="str">
            <v>0000-00348</v>
          </cell>
          <cell r="J2641" t="str">
            <v>Лаборант химического анализа</v>
          </cell>
        </row>
        <row r="2642">
          <cell r="H2642" t="str">
            <v>Алиева Тунзала Фахраддин кызы</v>
          </cell>
          <cell r="I2642" t="str">
            <v>39406681</v>
          </cell>
          <cell r="J2642" t="str">
            <v>Лаборант химического анализа</v>
          </cell>
        </row>
        <row r="2643">
          <cell r="H2643" t="str">
            <v>Халилова Раиса Синнатовна</v>
          </cell>
          <cell r="I2643" t="str">
            <v>39405264</v>
          </cell>
          <cell r="J2643" t="str">
            <v>Лаборант химического анализа</v>
          </cell>
        </row>
        <row r="2644">
          <cell r="H2644" t="str">
            <v>Лаврентьева Алевтина Николаевна</v>
          </cell>
          <cell r="I2644" t="str">
            <v>39203663</v>
          </cell>
          <cell r="J2644" t="str">
            <v>Лаборант химического анализа</v>
          </cell>
        </row>
        <row r="2645">
          <cell r="H2645" t="str">
            <v>Игнатова Галина Петровна</v>
          </cell>
          <cell r="I2645" t="str">
            <v>0000-00402</v>
          </cell>
          <cell r="J2645" t="str">
            <v>Лаборант химического анализа</v>
          </cell>
        </row>
        <row r="2646">
          <cell r="H2646" t="str">
            <v>Лазарева Дарья Евгеньевна</v>
          </cell>
          <cell r="I2646" t="str">
            <v>39203332</v>
          </cell>
          <cell r="J2646" t="str">
            <v>Лаборант химического анализа</v>
          </cell>
        </row>
        <row r="2647">
          <cell r="H2647" t="str">
            <v>Байгузина Вера Викторовна</v>
          </cell>
          <cell r="I2647" t="str">
            <v>39203295</v>
          </cell>
          <cell r="J2647" t="str">
            <v>Лаборант химического анализа</v>
          </cell>
        </row>
        <row r="2648">
          <cell r="H2648" t="str">
            <v>Дудкова Валентина Сергеевна</v>
          </cell>
          <cell r="I2648" t="str">
            <v>0000-00117</v>
          </cell>
          <cell r="J2648" t="str">
            <v>Лаборант химического анализа</v>
          </cell>
        </row>
        <row r="2649">
          <cell r="H2649" t="str">
            <v>Пиянзина Анастасия Николаевна</v>
          </cell>
          <cell r="I2649" t="str">
            <v>39406701</v>
          </cell>
          <cell r="J2649" t="str">
            <v>Лаборант химического анализа</v>
          </cell>
        </row>
        <row r="2650">
          <cell r="H2650" t="str">
            <v>Хатапова Ляйсан Рамиловна</v>
          </cell>
          <cell r="I2650" t="str">
            <v>39203366</v>
          </cell>
          <cell r="J2650" t="str">
            <v>Инженер - химик</v>
          </cell>
        </row>
        <row r="2651">
          <cell r="H2651" t="str">
            <v>Седова Елена Вячеславовна</v>
          </cell>
          <cell r="I2651" t="str">
            <v>39206509</v>
          </cell>
          <cell r="J2651" t="str">
            <v>Инженер - химик</v>
          </cell>
        </row>
        <row r="2652">
          <cell r="H2652" t="str">
            <v>Клинникова Наталья Сергеевна</v>
          </cell>
          <cell r="I2652" t="str">
            <v>39404803</v>
          </cell>
          <cell r="J2652" t="str">
            <v>Инженер - химик</v>
          </cell>
        </row>
        <row r="2653">
          <cell r="H2653" t="str">
            <v>Зинченко Анастасия Владиславовна</v>
          </cell>
          <cell r="I2653" t="str">
            <v>39406459</v>
          </cell>
          <cell r="J2653" t="str">
            <v>Инженер - химик</v>
          </cell>
        </row>
        <row r="2654">
          <cell r="H2654" t="str">
            <v>Галеева Наталья Викторовна</v>
          </cell>
          <cell r="I2654" t="str">
            <v>39203306</v>
          </cell>
          <cell r="J2654" t="str">
            <v>Инженер - химик</v>
          </cell>
        </row>
        <row r="2655">
          <cell r="H2655" t="str">
            <v>Елизарова Елена Викторовна</v>
          </cell>
          <cell r="I2655" t="str">
            <v>39203675</v>
          </cell>
          <cell r="J2655" t="str">
            <v>Инженер - химик</v>
          </cell>
        </row>
        <row r="2656">
          <cell r="H2656" t="str">
            <v>Платоненкова Наталья Анатольевна</v>
          </cell>
          <cell r="I2656" t="str">
            <v>0000-00164</v>
          </cell>
          <cell r="J2656" t="str">
            <v>Заместитель генерального директора по правовым и имущественным вопросам</v>
          </cell>
        </row>
        <row r="2657">
          <cell r="H2657" t="str">
            <v>Неверов Юрий Владимирович</v>
          </cell>
          <cell r="I2657" t="str">
            <v>0000-00055</v>
          </cell>
          <cell r="J2657" t="str">
            <v>Начальник управления</v>
          </cell>
        </row>
        <row r="2658">
          <cell r="H2658" t="str">
            <v>Марченко Илья Александрович</v>
          </cell>
          <cell r="I2658" t="str">
            <v>39202119</v>
          </cell>
          <cell r="J2658" t="str">
            <v>Начальник отдела</v>
          </cell>
        </row>
        <row r="2659">
          <cell r="H2659" t="str">
            <v>Николаева Анжелика Федоровна</v>
          </cell>
          <cell r="I2659" t="str">
            <v>39002652</v>
          </cell>
          <cell r="J2659" t="str">
            <v>Главный специалист</v>
          </cell>
        </row>
        <row r="2660">
          <cell r="H2660" t="str">
            <v>Мельникова Татьяна Геннадьевна</v>
          </cell>
          <cell r="I2660" t="str">
            <v>39004242</v>
          </cell>
          <cell r="J2660" t="str">
            <v>Главный специалист</v>
          </cell>
        </row>
        <row r="2661">
          <cell r="H2661" t="str">
            <v>Тукаева Оксана Анатольевна</v>
          </cell>
          <cell r="I2661" t="str">
            <v>39404643</v>
          </cell>
          <cell r="J2661" t="str">
            <v>Главный специалист</v>
          </cell>
        </row>
        <row r="2662">
          <cell r="H2662" t="str">
            <v>Денисов Павел Петрович</v>
          </cell>
          <cell r="I2662" t="str">
            <v>39405363</v>
          </cell>
          <cell r="J2662" t="str">
            <v>Ведущий специалист</v>
          </cell>
        </row>
        <row r="2663">
          <cell r="H2663" t="str">
            <v>Писковацкая Ирина Раузатовна</v>
          </cell>
          <cell r="I2663" t="str">
            <v>39405797</v>
          </cell>
          <cell r="J2663" t="str">
            <v>Ведущий специалист</v>
          </cell>
        </row>
        <row r="2664">
          <cell r="H2664" t="str">
            <v>Василяко Жанна Владимировна</v>
          </cell>
          <cell r="I2664" t="str">
            <v>39018333</v>
          </cell>
          <cell r="J2664" t="str">
            <v>Начальник отдела</v>
          </cell>
        </row>
        <row r="2665">
          <cell r="H2665" t="str">
            <v>Коптяева Татьяна Анатольевна</v>
          </cell>
          <cell r="I2665" t="str">
            <v>39010280</v>
          </cell>
          <cell r="J2665" t="str">
            <v>Главный специалист</v>
          </cell>
        </row>
        <row r="2666">
          <cell r="H2666" t="str">
            <v>Школа Виктория Викторовна</v>
          </cell>
          <cell r="I2666" t="str">
            <v>39203216</v>
          </cell>
          <cell r="J2666" t="str">
            <v>Ведущий специалист</v>
          </cell>
        </row>
        <row r="2667">
          <cell r="H2667" t="str">
            <v>Самойлов Иван Сергеевич</v>
          </cell>
          <cell r="I2667" t="str">
            <v>39203210</v>
          </cell>
          <cell r="J2667" t="str">
            <v>Руководитель направления по инновационным технологиям</v>
          </cell>
        </row>
        <row r="2668">
          <cell r="H2668" t="str">
            <v>Овчаров Александр Сергеевич</v>
          </cell>
          <cell r="I2668" t="str">
            <v>39404936</v>
          </cell>
          <cell r="J2668" t="str">
            <v>Главный специалист</v>
          </cell>
        </row>
        <row r="2669">
          <cell r="H2669" t="str">
            <v>Александрук Александр Владимирович</v>
          </cell>
          <cell r="I2669" t="str">
            <v>0000-00272</v>
          </cell>
          <cell r="J2669" t="str">
            <v>Главный специалист</v>
          </cell>
        </row>
        <row r="2670">
          <cell r="H2670" t="str">
            <v>Шинкарев Александр Дмитриевич</v>
          </cell>
          <cell r="I2670" t="str">
            <v>39203422</v>
          </cell>
          <cell r="J2670" t="str">
            <v>Руководитель программ по инновационному развитию ввода новых мощностей</v>
          </cell>
        </row>
        <row r="2671">
          <cell r="H2671" t="str">
            <v>Шакирова Юлия Николаевна</v>
          </cell>
          <cell r="I2671" t="str">
            <v>39404938</v>
          </cell>
          <cell r="J2671" t="str">
            <v>Руководитель направления по противофонтанной безопасности</v>
          </cell>
        </row>
        <row r="2672">
          <cell r="H2672" t="str">
            <v>Кутубаев Арман Кумашевич</v>
          </cell>
          <cell r="I2672" t="str">
            <v>39202625</v>
          </cell>
          <cell r="J2672" t="str">
            <v>Суперинтендант</v>
          </cell>
        </row>
        <row r="2673">
          <cell r="H2673" t="str">
            <v>Еремеев Сергей Степанович</v>
          </cell>
          <cell r="I2673" t="str">
            <v>39001296</v>
          </cell>
          <cell r="J2673" t="str">
            <v>Суперинтендант</v>
          </cell>
        </row>
        <row r="2674">
          <cell r="H2674" t="str">
            <v>Милков Артём Анатольевич</v>
          </cell>
          <cell r="I2674" t="str">
            <v>39205892</v>
          </cell>
          <cell r="J2674" t="str">
            <v>Суперинтендант</v>
          </cell>
        </row>
        <row r="2675">
          <cell r="H2675" t="str">
            <v>Насибуллин Юрис Сафиуллович</v>
          </cell>
          <cell r="I2675" t="str">
            <v>39203997</v>
          </cell>
          <cell r="J2675" t="str">
            <v>Суперинтендант</v>
          </cell>
        </row>
        <row r="2676">
          <cell r="H2676" t="str">
            <v>Никишин Вячеслав Витальевич</v>
          </cell>
          <cell r="I2676" t="str">
            <v>39205689</v>
          </cell>
          <cell r="J2676" t="str">
            <v>Суперинтендант</v>
          </cell>
        </row>
        <row r="2677">
          <cell r="H2677" t="str">
            <v>Орлов Олег Владимирович</v>
          </cell>
          <cell r="I2677" t="str">
            <v>39204905</v>
          </cell>
          <cell r="J2677" t="str">
            <v>Суперинтендант</v>
          </cell>
        </row>
        <row r="2678">
          <cell r="H2678" t="str">
            <v>Павлов Сергей Владиславович</v>
          </cell>
          <cell r="I2678" t="str">
            <v>39204839</v>
          </cell>
          <cell r="J2678" t="str">
            <v>Суперинтендант</v>
          </cell>
        </row>
        <row r="2679">
          <cell r="H2679" t="str">
            <v>Пономарев Иван Геннадьевич</v>
          </cell>
          <cell r="I2679" t="str">
            <v>39405420</v>
          </cell>
          <cell r="J2679" t="str">
            <v>Суперинтендант</v>
          </cell>
        </row>
        <row r="2680">
          <cell r="H2680" t="str">
            <v>Самко Вячеслав Вячеславович</v>
          </cell>
          <cell r="I2680" t="str">
            <v>39204858</v>
          </cell>
          <cell r="J2680" t="str">
            <v>Суперинтендант</v>
          </cell>
        </row>
        <row r="2681">
          <cell r="H2681" t="str">
            <v>Халабузарь Валерий Леонидович</v>
          </cell>
          <cell r="I2681" t="str">
            <v>39205373</v>
          </cell>
          <cell r="J2681" t="str">
            <v>Суперинтендант</v>
          </cell>
        </row>
        <row r="2682">
          <cell r="H2682" t="str">
            <v>Ступай Дмитрий Еремеевич</v>
          </cell>
          <cell r="I2682" t="str">
            <v>39203877</v>
          </cell>
          <cell r="J2682" t="str">
            <v>Суперинтендант</v>
          </cell>
        </row>
        <row r="2683">
          <cell r="H2683" t="str">
            <v>Чалин Руслан Ахтасович</v>
          </cell>
          <cell r="I2683" t="str">
            <v>39406676</v>
          </cell>
          <cell r="J2683" t="str">
            <v>Суперинтендант</v>
          </cell>
        </row>
        <row r="2684">
          <cell r="H2684" t="str">
            <v>Билькин Василий Николаевич</v>
          </cell>
          <cell r="I2684" t="str">
            <v>39204767</v>
          </cell>
          <cell r="J2684" t="str">
            <v>Суперинтендант</v>
          </cell>
        </row>
        <row r="2685">
          <cell r="H2685" t="str">
            <v>Маликов Сергей Алексеевич</v>
          </cell>
          <cell r="I2685" t="str">
            <v>39204323</v>
          </cell>
          <cell r="J2685" t="str">
            <v>Суперинтендант</v>
          </cell>
        </row>
        <row r="2686">
          <cell r="H2686" t="str">
            <v>Казымов Расул Махирович</v>
          </cell>
          <cell r="I2686" t="str">
            <v>39204360</v>
          </cell>
          <cell r="J2686" t="str">
            <v>Суперинтендант</v>
          </cell>
        </row>
        <row r="2687">
          <cell r="H2687" t="str">
            <v>Гарипов Альберт Фидоильевич</v>
          </cell>
          <cell r="I2687" t="str">
            <v>39206073</v>
          </cell>
          <cell r="J2687" t="str">
            <v>Суперинтендант</v>
          </cell>
        </row>
        <row r="2688">
          <cell r="H2688" t="str">
            <v>Ворфоломеев Денис Владимирович</v>
          </cell>
          <cell r="I2688" t="str">
            <v>39205078</v>
          </cell>
          <cell r="J2688" t="str">
            <v>Суперинтендант</v>
          </cell>
        </row>
        <row r="2689">
          <cell r="H2689" t="str">
            <v>Васяев Евгений Юрьевич</v>
          </cell>
          <cell r="I2689" t="str">
            <v>39206122</v>
          </cell>
          <cell r="J2689" t="str">
            <v>Суперинтендант</v>
          </cell>
        </row>
        <row r="2690">
          <cell r="H2690" t="str">
            <v>Димитриев Эльмар Валерьевич</v>
          </cell>
          <cell r="I2690" t="str">
            <v>39204764</v>
          </cell>
          <cell r="J2690" t="str">
            <v>Главный специалист</v>
          </cell>
        </row>
        <row r="2691">
          <cell r="H2691" t="str">
            <v>Дармин Сергей Васильевич</v>
          </cell>
          <cell r="I2691" t="str">
            <v>39203171</v>
          </cell>
          <cell r="J2691" t="str">
            <v>Главный специалист</v>
          </cell>
        </row>
        <row r="2692">
          <cell r="H2692" t="str">
            <v>Хайбрахманов Равиль Минивасимович</v>
          </cell>
          <cell r="I2692" t="str">
            <v>39204815</v>
          </cell>
          <cell r="J2692" t="str">
            <v>Техник</v>
          </cell>
        </row>
        <row r="2693">
          <cell r="H2693" t="str">
            <v>Лебедев Александр Викторович</v>
          </cell>
          <cell r="I2693" t="str">
            <v>39204371</v>
          </cell>
          <cell r="J2693" t="str">
            <v>Техник</v>
          </cell>
        </row>
        <row r="2694">
          <cell r="H2694" t="str">
            <v>Терешун Алексей Николаевич</v>
          </cell>
          <cell r="I2694" t="str">
            <v>39021079</v>
          </cell>
          <cell r="J2694" t="str">
            <v>Начальник управления</v>
          </cell>
        </row>
        <row r="2695">
          <cell r="H2695" t="str">
            <v>Шакиров Алмаз Ахметгараевич</v>
          </cell>
          <cell r="I2695" t="str">
            <v>39021081</v>
          </cell>
          <cell r="J2695" t="str">
            <v>Начальник отдела</v>
          </cell>
        </row>
        <row r="2696">
          <cell r="H2696" t="str">
            <v>Терегулов Альберт Салаватович</v>
          </cell>
          <cell r="I2696" t="str">
            <v>39202606</v>
          </cell>
          <cell r="J2696" t="str">
            <v>Главный специалист</v>
          </cell>
        </row>
        <row r="2697">
          <cell r="H2697" t="str">
            <v>Колесникова Татьяна Александровна</v>
          </cell>
          <cell r="I2697" t="str">
            <v>39202128</v>
          </cell>
          <cell r="J2697" t="str">
            <v>Главный специалист</v>
          </cell>
        </row>
        <row r="2698">
          <cell r="H2698" t="str">
            <v>Шаломай Сергей Анатольевич</v>
          </cell>
          <cell r="I2698" t="str">
            <v>39405169</v>
          </cell>
          <cell r="J2698" t="str">
            <v>Главный специалист</v>
          </cell>
        </row>
        <row r="2699">
          <cell r="H2699" t="str">
            <v>Гайсин Руслан Рамилевич</v>
          </cell>
          <cell r="I2699" t="str">
            <v>39404762</v>
          </cell>
          <cell r="J2699" t="str">
            <v>Начальник отдела</v>
          </cell>
        </row>
        <row r="2700">
          <cell r="H2700" t="str">
            <v>Ахметов Айрат Минеразыевич</v>
          </cell>
          <cell r="I2700" t="str">
            <v>39405160</v>
          </cell>
          <cell r="J2700" t="str">
            <v>Главный специалист</v>
          </cell>
        </row>
        <row r="2701">
          <cell r="H2701" t="str">
            <v>Назаренко Вячеслав Викторович</v>
          </cell>
          <cell r="I2701" t="str">
            <v>39202636</v>
          </cell>
          <cell r="J2701" t="str">
            <v>Главный специалист</v>
          </cell>
        </row>
        <row r="2702">
          <cell r="H2702" t="str">
            <v>Фадеев Олег Евгеньевич</v>
          </cell>
          <cell r="I2702" t="str">
            <v>39202817</v>
          </cell>
          <cell r="J2702" t="str">
            <v>Главный специалист</v>
          </cell>
        </row>
        <row r="2703">
          <cell r="H2703" t="str">
            <v>Горшкодеров Максим Леонидович</v>
          </cell>
          <cell r="I2703" t="str">
            <v>39202679</v>
          </cell>
          <cell r="J2703" t="str">
            <v>Главный специалист</v>
          </cell>
        </row>
        <row r="2704">
          <cell r="H2704" t="str">
            <v>Леньков Светозар Владимирович</v>
          </cell>
          <cell r="I2704" t="str">
            <v>39201424</v>
          </cell>
          <cell r="J2704" t="str">
            <v>Главный специалист</v>
          </cell>
        </row>
        <row r="2705">
          <cell r="H2705" t="str">
            <v>Сидорин Иван Владимирович</v>
          </cell>
          <cell r="I2705" t="str">
            <v>0000-00019</v>
          </cell>
          <cell r="J2705" t="str">
            <v>Начальник управления</v>
          </cell>
        </row>
        <row r="2706">
          <cell r="H2706" t="str">
            <v>Олефиренко Константин Анатольевич</v>
          </cell>
          <cell r="I2706" t="str">
            <v>39203848</v>
          </cell>
          <cell r="J2706" t="str">
            <v>Начальник отдела</v>
          </cell>
        </row>
        <row r="2707">
          <cell r="H2707" t="str">
            <v>Сенык Евгений Емельянович</v>
          </cell>
          <cell r="I2707" t="str">
            <v>0000-00151</v>
          </cell>
          <cell r="J2707" t="str">
            <v>Главный специалист</v>
          </cell>
        </row>
        <row r="2708">
          <cell r="H2708" t="str">
            <v>Нежинский Алексей Анатольевич</v>
          </cell>
          <cell r="I2708" t="str">
            <v>39405838</v>
          </cell>
          <cell r="J2708" t="str">
            <v>Руководитель направления по сопровождению ТКРС</v>
          </cell>
        </row>
        <row r="2709">
          <cell r="H2709" t="str">
            <v>Шарипов Тагир Нажибович</v>
          </cell>
          <cell r="I2709" t="str">
            <v>39203850</v>
          </cell>
          <cell r="J2709" t="str">
            <v>Руководитель направления по сопровождению ТКРС</v>
          </cell>
        </row>
        <row r="2710">
          <cell r="H2710" t="str">
            <v>Ящук Родион Николаевич</v>
          </cell>
          <cell r="I2710" t="str">
            <v>0000-00428</v>
          </cell>
          <cell r="J2710" t="str">
            <v>Руководитель направления по сопровождению ГРП</v>
          </cell>
        </row>
        <row r="2711">
          <cell r="H2711" t="str">
            <v>Соколов Дмитрий Сергеевич</v>
          </cell>
          <cell r="I2711" t="str">
            <v>39406433</v>
          </cell>
          <cell r="J2711" t="str">
            <v>Руководитель направления по сопровождению ГРП</v>
          </cell>
        </row>
        <row r="2712">
          <cell r="H2712" t="str">
            <v>Миронов Николай Анатольевич</v>
          </cell>
          <cell r="I2712" t="str">
            <v>39020969</v>
          </cell>
          <cell r="J2712" t="str">
            <v>Начальник управления</v>
          </cell>
        </row>
        <row r="2713">
          <cell r="H2713" t="str">
            <v>Зиганшин Рустам Шамильевич</v>
          </cell>
          <cell r="I2713" t="str">
            <v>0000-00187</v>
          </cell>
          <cell r="J2713" t="str">
            <v>Ведущий специалист</v>
          </cell>
        </row>
        <row r="2714">
          <cell r="H2714" t="str">
            <v>Билый Николай Васильевич</v>
          </cell>
          <cell r="I2714" t="str">
            <v>39203204</v>
          </cell>
          <cell r="J2714" t="str">
            <v>Начальник отдела</v>
          </cell>
        </row>
        <row r="2715">
          <cell r="H2715" t="str">
            <v>Шпинь Алена Леонидовна</v>
          </cell>
          <cell r="I2715" t="str">
            <v>39406704</v>
          </cell>
          <cell r="J2715" t="str">
            <v>Ведущий специалист</v>
          </cell>
        </row>
        <row r="2716">
          <cell r="H2716" t="str">
            <v>Корнеева Эльза Олеговна</v>
          </cell>
          <cell r="I2716" t="str">
            <v>39200437</v>
          </cell>
          <cell r="J2716" t="str">
            <v>Ведущий специалист</v>
          </cell>
        </row>
        <row r="2717">
          <cell r="H2717" t="str">
            <v>Нарубина Светлана Анатольевна</v>
          </cell>
          <cell r="I2717" t="str">
            <v>39200162</v>
          </cell>
          <cell r="J2717" t="str">
            <v>Ведущий специалист</v>
          </cell>
        </row>
        <row r="2718">
          <cell r="H2718" t="str">
            <v>Костицына Карина Маратовна</v>
          </cell>
          <cell r="I2718" t="str">
            <v>39405716</v>
          </cell>
          <cell r="J2718" t="str">
            <v>Ведущий специалист</v>
          </cell>
        </row>
        <row r="2719">
          <cell r="H2719" t="str">
            <v>Полуянова Татьяна Геннадиевна</v>
          </cell>
          <cell r="I2719" t="str">
            <v>39201919</v>
          </cell>
          <cell r="J2719" t="str">
            <v>Главный специалист</v>
          </cell>
        </row>
        <row r="2720">
          <cell r="H2720" t="str">
            <v>Дьяконова Оксана Викторовна</v>
          </cell>
          <cell r="I2720" t="str">
            <v>39203546</v>
          </cell>
          <cell r="J2720" t="str">
            <v>Главный специалист</v>
          </cell>
        </row>
        <row r="2721">
          <cell r="H2721" t="str">
            <v>Андреева Снежана Андреевна</v>
          </cell>
          <cell r="I2721" t="str">
            <v>39203391</v>
          </cell>
          <cell r="J2721" t="str">
            <v>Главный специалист</v>
          </cell>
        </row>
        <row r="2722">
          <cell r="H2722" t="str">
            <v>Войтенко Анастасия Эдуардовна</v>
          </cell>
          <cell r="I2722" t="str">
            <v>39406189</v>
          </cell>
          <cell r="J2722" t="str">
            <v>Главный специалист</v>
          </cell>
        </row>
        <row r="2723">
          <cell r="H2723" t="str">
            <v>Чефонова Алена Александровна</v>
          </cell>
          <cell r="I2723" t="str">
            <v>39404567</v>
          </cell>
          <cell r="J2723" t="str">
            <v>Главный специалист</v>
          </cell>
        </row>
        <row r="2724">
          <cell r="H2724" t="str">
            <v>Леонов Сергей Александрович</v>
          </cell>
          <cell r="I2724" t="str">
            <v>39406500</v>
          </cell>
          <cell r="J2724" t="str">
            <v>Руководитель направления по учету и списанию материально-технических ресурсов</v>
          </cell>
        </row>
        <row r="2725">
          <cell r="H2725" t="str">
            <v>Гаджимурадов Навруз Рамазанович</v>
          </cell>
          <cell r="I2725" t="str">
            <v>39203374</v>
          </cell>
          <cell r="J2725" t="str">
            <v>Руководитель направления по производственному планированию эксплуатационного бурения и зарезки боковых стволов</v>
          </cell>
        </row>
        <row r="2726">
          <cell r="H2726" t="str">
            <v>Ващенко Артем Александрович</v>
          </cell>
          <cell r="I2726" t="str">
            <v>39202525</v>
          </cell>
          <cell r="J2726" t="str">
            <v>Начальник отдела</v>
          </cell>
        </row>
        <row r="2727">
          <cell r="H2727" t="str">
            <v>Бородин Николай Васильевич</v>
          </cell>
          <cell r="I2727" t="str">
            <v>39206754</v>
          </cell>
          <cell r="J2727" t="str">
            <v>Руководитель направления по эффективности</v>
          </cell>
        </row>
        <row r="2728">
          <cell r="H2728" t="str">
            <v>Бурали Андрей Анатольевич</v>
          </cell>
          <cell r="I2728" t="str">
            <v>39203450</v>
          </cell>
          <cell r="J2728" t="str">
            <v>Руководитель направления по планированию и эффективности эксплуатационного бурения</v>
          </cell>
        </row>
        <row r="2729">
          <cell r="H2729" t="str">
            <v>Данилов Никита Андреевич</v>
          </cell>
          <cell r="I2729" t="str">
            <v>39406557</v>
          </cell>
          <cell r="J2729" t="str">
            <v>Главный специалист</v>
          </cell>
        </row>
        <row r="2730">
          <cell r="H2730" t="str">
            <v>Панова Лилия Михайловна</v>
          </cell>
          <cell r="I2730" t="str">
            <v>39203010</v>
          </cell>
          <cell r="J2730" t="str">
            <v>Главный специалист</v>
          </cell>
        </row>
        <row r="2731">
          <cell r="H2731" t="str">
            <v>Бородина Мадлен Гургеновна</v>
          </cell>
          <cell r="I2731" t="str">
            <v>39404801</v>
          </cell>
          <cell r="J2731" t="str">
            <v>Главный специалист</v>
          </cell>
        </row>
        <row r="2732">
          <cell r="H2732" t="str">
            <v>Брезгулевская Екатерина Наильевна</v>
          </cell>
          <cell r="I2732" t="str">
            <v>39203518</v>
          </cell>
          <cell r="J2732" t="str">
            <v>Главный специалист</v>
          </cell>
        </row>
        <row r="2733">
          <cell r="H2733" t="str">
            <v>Фадеева Эльмира Яваровна</v>
          </cell>
          <cell r="I2733" t="str">
            <v>39206556</v>
          </cell>
          <cell r="J2733" t="str">
            <v>Начальник отдела</v>
          </cell>
        </row>
        <row r="2734">
          <cell r="H2734" t="str">
            <v>Слетнева Жанна Маратовна</v>
          </cell>
          <cell r="I2734" t="str">
            <v>39406391</v>
          </cell>
          <cell r="J2734" t="str">
            <v>Ведущий специалист по эффективности ВСР</v>
          </cell>
        </row>
        <row r="2735">
          <cell r="H2735" t="str">
            <v>Харин Артём Олегович</v>
          </cell>
          <cell r="I2735" t="str">
            <v>0000-00414</v>
          </cell>
          <cell r="J2735" t="str">
            <v>Ведущий специалист по эффективности ВСР</v>
          </cell>
        </row>
        <row r="2736">
          <cell r="H2736" t="str">
            <v>Малков Андрей Анатольевич</v>
          </cell>
          <cell r="I2736" t="str">
            <v>39404949</v>
          </cell>
          <cell r="J2736" t="str">
            <v>Главный специалист</v>
          </cell>
        </row>
        <row r="2737">
          <cell r="H2737" t="str">
            <v>Шаталова Юлия Александровна</v>
          </cell>
          <cell r="I2737" t="str">
            <v>39202740</v>
          </cell>
          <cell r="J2737" t="str">
            <v>Ведущий специалист</v>
          </cell>
        </row>
        <row r="2738">
          <cell r="H2738" t="str">
            <v>Орлова Елена Викторовна</v>
          </cell>
          <cell r="I2738" t="str">
            <v>39203228</v>
          </cell>
          <cell r="J2738" t="str">
            <v>Специалист</v>
          </cell>
        </row>
        <row r="2739">
          <cell r="H2739" t="str">
            <v>Синицина Наталья Геннадьевна</v>
          </cell>
          <cell r="I2739" t="str">
            <v>39203182</v>
          </cell>
          <cell r="J2739" t="str">
            <v>Специалист</v>
          </cell>
        </row>
        <row r="2740">
          <cell r="H2740" t="str">
            <v>Кривонос Артём Владимирович</v>
          </cell>
          <cell r="I2740" t="str">
            <v>39203207</v>
          </cell>
          <cell r="J2740" t="str">
            <v>Начальник службы</v>
          </cell>
        </row>
        <row r="2741">
          <cell r="H2741" t="str">
            <v>Шинкарук Алина Ринатовна</v>
          </cell>
          <cell r="I2741" t="str">
            <v>39405520</v>
          </cell>
          <cell r="J2741" t="str">
            <v>Специалист</v>
          </cell>
        </row>
        <row r="2742">
          <cell r="H2742" t="str">
            <v>Марченко Юрий Леонидович</v>
          </cell>
          <cell r="I2742" t="str">
            <v>39405703</v>
          </cell>
          <cell r="J2742" t="str">
            <v>Главный специалист</v>
          </cell>
        </row>
        <row r="2743">
          <cell r="H2743" t="str">
            <v>Вечко Александр Николаевич</v>
          </cell>
          <cell r="I2743" t="str">
            <v>39405782</v>
          </cell>
          <cell r="J2743" t="str">
            <v>Главный специалист</v>
          </cell>
        </row>
        <row r="2744">
          <cell r="H2744" t="str">
            <v>Ахвердиев Камил Али оглы</v>
          </cell>
          <cell r="I2744" t="str">
            <v>39405278</v>
          </cell>
          <cell r="J2744" t="str">
            <v>Главный специалист</v>
          </cell>
        </row>
        <row r="2745">
          <cell r="H2745" t="str">
            <v>Батыгин Игорь Владимирович</v>
          </cell>
          <cell r="I2745" t="str">
            <v>39200614</v>
          </cell>
          <cell r="J2745" t="str">
            <v>Главный специалист</v>
          </cell>
        </row>
        <row r="2746">
          <cell r="H2746" t="str">
            <v>Балаценко Алексей Николаевич</v>
          </cell>
          <cell r="I2746" t="str">
            <v>39405933</v>
          </cell>
          <cell r="J2746" t="str">
            <v>Руководитель направления по СМАРТ - сервису</v>
          </cell>
        </row>
        <row r="2747">
          <cell r="H2747" t="str">
            <v>Разумов Виталий Владимирович</v>
          </cell>
          <cell r="I2747" t="str">
            <v>39201228</v>
          </cell>
          <cell r="J2747" t="str">
            <v>Начальник сектора</v>
          </cell>
        </row>
        <row r="2748">
          <cell r="H2748" t="str">
            <v>Барсуков Алексей Юрьевич</v>
          </cell>
          <cell r="I2748" t="str">
            <v>39203231</v>
          </cell>
          <cell r="J2748" t="str">
            <v>Руководитель направления по освоению скважин после бурения</v>
          </cell>
        </row>
        <row r="2749">
          <cell r="H2749" t="str">
            <v>Бакиров Руслан Рафикович</v>
          </cell>
          <cell r="I2749" t="str">
            <v>39405926</v>
          </cell>
          <cell r="J2749" t="str">
            <v>Главный специалист по сложным работам</v>
          </cell>
        </row>
        <row r="2750">
          <cell r="H2750" t="str">
            <v>Кузьминых Павел Сергеевич</v>
          </cell>
          <cell r="I2750" t="str">
            <v>0000-00372</v>
          </cell>
          <cell r="J2750" t="str">
            <v>Главный специалист</v>
          </cell>
        </row>
        <row r="2751">
          <cell r="H2751" t="str">
            <v>Игнатов Юрий Викторович</v>
          </cell>
          <cell r="I2751" t="str">
            <v>39206161</v>
          </cell>
          <cell r="J2751" t="str">
            <v>Главный специалист</v>
          </cell>
        </row>
        <row r="2752">
          <cell r="H2752" t="str">
            <v>Епанчинцев Сергей Викторович</v>
          </cell>
          <cell r="I2752" t="str">
            <v>39203343</v>
          </cell>
          <cell r="J2752" t="str">
            <v>Главный специалист</v>
          </cell>
        </row>
        <row r="2753">
          <cell r="H2753" t="str">
            <v>Павловский Андрей Иванович</v>
          </cell>
          <cell r="I2753" t="str">
            <v>39203194</v>
          </cell>
          <cell r="J2753" t="str">
            <v>Главный специалист</v>
          </cell>
        </row>
        <row r="2754">
          <cell r="H2754" t="str">
            <v>Мирзоахмедов Руслан Рустамович</v>
          </cell>
          <cell r="I2754" t="str">
            <v>0000-00278</v>
          </cell>
          <cell r="J2754" t="str">
            <v>Главный специалист</v>
          </cell>
        </row>
        <row r="2755">
          <cell r="H2755" t="str">
            <v>Пахомов Евгений Владимирович</v>
          </cell>
          <cell r="I2755" t="str">
            <v>0000-00312</v>
          </cell>
          <cell r="J2755" t="str">
            <v>Главный специалист</v>
          </cell>
        </row>
        <row r="2756">
          <cell r="H2756" t="str">
            <v>Бадай Константин Владимирович</v>
          </cell>
          <cell r="I2756" t="str">
            <v>0000-00229</v>
          </cell>
          <cell r="J2756" t="str">
            <v>Главный специалист</v>
          </cell>
        </row>
        <row r="2757">
          <cell r="H2757" t="str">
            <v>Авхадиев Денис Анварович</v>
          </cell>
          <cell r="I2757" t="str">
            <v>0000-00227</v>
          </cell>
          <cell r="J2757" t="str">
            <v>Главный специалист</v>
          </cell>
        </row>
        <row r="2758">
          <cell r="H2758" t="str">
            <v>Туктаров Салават Ирекович</v>
          </cell>
          <cell r="I2758" t="str">
            <v>39405027</v>
          </cell>
          <cell r="J2758" t="str">
            <v>Главный специалист</v>
          </cell>
        </row>
        <row r="2759">
          <cell r="H2759" t="str">
            <v>Костылев Максим Алексеевич</v>
          </cell>
          <cell r="I2759" t="str">
            <v>0000-00219</v>
          </cell>
          <cell r="J2759" t="str">
            <v>Главный специалист</v>
          </cell>
        </row>
        <row r="2760">
          <cell r="H2760" t="str">
            <v>Красноштанов Виталий Владимирович</v>
          </cell>
          <cell r="I2760" t="str">
            <v>39405773</v>
          </cell>
          <cell r="J2760" t="str">
            <v>Главный специалист</v>
          </cell>
        </row>
        <row r="2761">
          <cell r="H2761" t="str">
            <v>Сядристый Владимир Александрович</v>
          </cell>
          <cell r="I2761" t="str">
            <v>39203791</v>
          </cell>
          <cell r="J2761" t="str">
            <v>Главный специалист</v>
          </cell>
        </row>
        <row r="2762">
          <cell r="H2762" t="str">
            <v>Гермашов Алексей Васильевич</v>
          </cell>
          <cell r="I2762" t="str">
            <v>39203264</v>
          </cell>
          <cell r="J2762" t="str">
            <v>Главный специалист</v>
          </cell>
        </row>
        <row r="2763">
          <cell r="H2763" t="str">
            <v>Ирин Алексей Павлович</v>
          </cell>
          <cell r="I2763" t="str">
            <v>39203465</v>
          </cell>
          <cell r="J2763" t="str">
            <v>Главный специалист по освоению</v>
          </cell>
        </row>
        <row r="2764">
          <cell r="H2764" t="str">
            <v>Ионов Николай Ильич</v>
          </cell>
          <cell r="I2764" t="str">
            <v>39406301</v>
          </cell>
          <cell r="J2764" t="str">
            <v>Главный специалист</v>
          </cell>
        </row>
        <row r="2765">
          <cell r="H2765" t="str">
            <v>Захаренко Андрей Иванович</v>
          </cell>
          <cell r="I2765" t="str">
            <v>39203807</v>
          </cell>
          <cell r="J2765" t="str">
            <v>Техник</v>
          </cell>
        </row>
        <row r="2766">
          <cell r="H2766" t="str">
            <v>Дегтярев Вячеслав Викторович</v>
          </cell>
          <cell r="I2766" t="str">
            <v>39202852</v>
          </cell>
          <cell r="J2766" t="str">
            <v>Техник</v>
          </cell>
        </row>
        <row r="2767">
          <cell r="H2767" t="str">
            <v>Пицюра Алексей Геннадьевич</v>
          </cell>
          <cell r="I2767" t="str">
            <v>39202149</v>
          </cell>
          <cell r="J2767" t="str">
            <v>Руководитель направления по ТКРС</v>
          </cell>
        </row>
        <row r="2768">
          <cell r="H2768" t="str">
            <v>Штенцов Андрей Виталиевич</v>
          </cell>
          <cell r="I2768" t="str">
            <v>39404943</v>
          </cell>
          <cell r="J2768" t="str">
            <v>Руководитель направления по сложным работам</v>
          </cell>
        </row>
        <row r="2769">
          <cell r="H2769" t="str">
            <v>Смирнов Валентин Николаевич</v>
          </cell>
          <cell r="I2769" t="str">
            <v>39406921</v>
          </cell>
          <cell r="J2769" t="str">
            <v>Руководитель направления по оперативному движению ВСР</v>
          </cell>
        </row>
        <row r="2770">
          <cell r="H2770" t="str">
            <v>Видманов Сергей Николаевич</v>
          </cell>
          <cell r="I2770" t="str">
            <v>39203818</v>
          </cell>
          <cell r="J2770" t="str">
            <v>Руководитель направления по освоению после ЗБС</v>
          </cell>
        </row>
        <row r="2771">
          <cell r="H2771" t="str">
            <v>Ходырев Вадим Борисович</v>
          </cell>
          <cell r="I2771" t="str">
            <v>39405252</v>
          </cell>
          <cell r="J2771" t="str">
            <v>Руководитель направления по вышко-монтажным работам</v>
          </cell>
        </row>
        <row r="2772">
          <cell r="H2772" t="str">
            <v>Уразаев Денис Иранович</v>
          </cell>
          <cell r="I2772" t="str">
            <v>39201921</v>
          </cell>
          <cell r="J2772" t="str">
            <v>Руководитель направления по подготовительным работам полного цикла строительства скважин</v>
          </cell>
        </row>
        <row r="2773">
          <cell r="H2773" t="str">
            <v>Полетаев Денис Васильевич</v>
          </cell>
          <cell r="I2773" t="str">
            <v>39203196</v>
          </cell>
          <cell r="J2773" t="str">
            <v>Начальник сектора</v>
          </cell>
        </row>
        <row r="2774">
          <cell r="H2774" t="str">
            <v>Шатохин Максим Алексеевич</v>
          </cell>
          <cell r="I2774" t="str">
            <v>39204759</v>
          </cell>
          <cell r="J2774" t="str">
            <v>Руководитель направления по сопровождению полного цикла строительства скважин</v>
          </cell>
        </row>
        <row r="2775">
          <cell r="H2775" t="str">
            <v>Сайкумов Зюркюплю Абдурахманович</v>
          </cell>
          <cell r="I2775" t="str">
            <v>39405541</v>
          </cell>
          <cell r="J2775" t="str">
            <v>Руководитель направления по техническому пределу в ПЦСС</v>
          </cell>
        </row>
        <row r="2776">
          <cell r="H2776" t="str">
            <v>Лысенко Николай Юрьевич</v>
          </cell>
          <cell r="I2776" t="str">
            <v>39405745</v>
          </cell>
          <cell r="J2776" t="str">
            <v>Руководитель направления по эксплуатационному бурению и зарезке боковых стволов</v>
          </cell>
        </row>
        <row r="2777">
          <cell r="H2777" t="str">
            <v>Лопатюк Владимир Васильевич</v>
          </cell>
          <cell r="I2777" t="str">
            <v>39405451</v>
          </cell>
          <cell r="J2777" t="str">
            <v>Руководитель направления по эксплуатационному бурению и зарезке боковых стволов</v>
          </cell>
        </row>
        <row r="2778">
          <cell r="H2778" t="str">
            <v>Костяной Николай Николаевич</v>
          </cell>
          <cell r="I2778" t="str">
            <v>39203154</v>
          </cell>
          <cell r="J2778" t="str">
            <v>Техник</v>
          </cell>
        </row>
        <row r="2779">
          <cell r="H2779" t="str">
            <v>Гурисов Владислав Валериевич</v>
          </cell>
          <cell r="I2779" t="str">
            <v>39203164</v>
          </cell>
          <cell r="J2779" t="str">
            <v>Начальник сектора</v>
          </cell>
        </row>
        <row r="2780">
          <cell r="H2780" t="str">
            <v>Ахметзянов Альберт Назимович</v>
          </cell>
          <cell r="I2780" t="str">
            <v>39203101</v>
          </cell>
          <cell r="J2780" t="str">
            <v>Руководитель направления по эксплуатационному бурению и зарезке боковых стволов</v>
          </cell>
        </row>
        <row r="2781">
          <cell r="H2781" t="str">
            <v>Титов Александр Юрьевич</v>
          </cell>
          <cell r="I2781" t="str">
            <v>39021082</v>
          </cell>
          <cell r="J2781" t="str">
            <v>Руководитель направления по эксплуатационному бурению и зарезке боковых стволов</v>
          </cell>
        </row>
        <row r="2782">
          <cell r="H2782" t="str">
            <v>Альдабиров Ибрагим Мусаевич</v>
          </cell>
          <cell r="I2782" t="str">
            <v>39406664</v>
          </cell>
          <cell r="J2782" t="str">
            <v>Руководитель направления по эксплуатационному бурению и зарезке боковых стволов</v>
          </cell>
        </row>
        <row r="2783">
          <cell r="H2783" t="str">
            <v>Раянов Булат Маратович</v>
          </cell>
          <cell r="I2783" t="str">
            <v>39405446</v>
          </cell>
          <cell r="J2783" t="str">
            <v>Руководитель направления по эксплуатационному бурению и зарезке боковых стволов</v>
          </cell>
        </row>
        <row r="2784">
          <cell r="H2784" t="str">
            <v>Раянов Азат Маратович</v>
          </cell>
          <cell r="I2784" t="str">
            <v>39203457</v>
          </cell>
          <cell r="J2784" t="str">
            <v>Руководитель направления по эксплуатационному бурению и зарезке боковых стволов</v>
          </cell>
        </row>
        <row r="2785">
          <cell r="H2785" t="str">
            <v>Андронов Андрей Валентинович</v>
          </cell>
          <cell r="I2785" t="str">
            <v>39201748</v>
          </cell>
          <cell r="J2785" t="str">
            <v>Руководитель направления по эксплуатационному бурению и зарезке боковых стволов</v>
          </cell>
        </row>
        <row r="2786">
          <cell r="H2786" t="str">
            <v>Стороженко Александр Александрович</v>
          </cell>
          <cell r="I2786" t="str">
            <v>0000-00009</v>
          </cell>
          <cell r="J2786" t="str">
            <v>Главный специалист</v>
          </cell>
        </row>
        <row r="2787">
          <cell r="H2787" t="str">
            <v>Аюпов Урал Шарифович</v>
          </cell>
          <cell r="I2787" t="str">
            <v>39202810</v>
          </cell>
          <cell r="J2787" t="str">
            <v>Главный специалист</v>
          </cell>
        </row>
        <row r="2788">
          <cell r="H2788" t="str">
            <v>Бердинских Алексей Валерьевич</v>
          </cell>
          <cell r="I2788" t="str">
            <v>39201248</v>
          </cell>
          <cell r="J2788" t="str">
            <v>Главный специалист</v>
          </cell>
        </row>
        <row r="2789">
          <cell r="H2789" t="str">
            <v>Ларько Юрий Владимирович</v>
          </cell>
          <cell r="I2789" t="str">
            <v>39405092</v>
          </cell>
          <cell r="J2789" t="str">
            <v>Главный специалист</v>
          </cell>
        </row>
        <row r="2790">
          <cell r="H2790" t="str">
            <v>Овчаров Кирилл Сергеевич</v>
          </cell>
          <cell r="I2790" t="str">
            <v>39205942</v>
          </cell>
          <cell r="J2790" t="str">
            <v>Главный специалист</v>
          </cell>
        </row>
        <row r="2791">
          <cell r="H2791" t="str">
            <v>Хомяков Сергей Викторович</v>
          </cell>
          <cell r="I2791" t="str">
            <v>39406840</v>
          </cell>
          <cell r="J2791" t="str">
            <v>Руководитель направления по эксплуатационному бурению и зарезке боковых стволов</v>
          </cell>
        </row>
        <row r="2792">
          <cell r="H2792" t="str">
            <v>Овчаров Антон Сергеевич</v>
          </cell>
          <cell r="I2792" t="str">
            <v>0000-00368</v>
          </cell>
          <cell r="J2792" t="str">
            <v>Начальник сектора</v>
          </cell>
        </row>
        <row r="2793">
          <cell r="H2793" t="str">
            <v>Бердюгин Игорь Владимирович</v>
          </cell>
          <cell r="I2793" t="str">
            <v>39203129</v>
          </cell>
          <cell r="J2793" t="str">
            <v>Геолог</v>
          </cell>
        </row>
        <row r="2794">
          <cell r="H2794" t="str">
            <v>Салтанов Стас Геннадиевич</v>
          </cell>
          <cell r="I2794" t="str">
            <v>0000-00373</v>
          </cell>
          <cell r="J2794" t="str">
            <v>Геолог</v>
          </cell>
        </row>
        <row r="2795">
          <cell r="H2795" t="str">
            <v>Унагаев Игорь Викторович</v>
          </cell>
          <cell r="I2795" t="str">
            <v>39202211</v>
          </cell>
          <cell r="J2795" t="str">
            <v>Главный специалист</v>
          </cell>
        </row>
        <row r="2796">
          <cell r="H2796" t="str">
            <v>Янышев Дмитрий Сергеевич</v>
          </cell>
          <cell r="I2796" t="str">
            <v>39205450</v>
          </cell>
          <cell r="J2796" t="str">
            <v>Главный специалист</v>
          </cell>
        </row>
        <row r="2797">
          <cell r="H2797" t="str">
            <v>Попов Антон Владимирович</v>
          </cell>
          <cell r="I2797" t="str">
            <v>39202172</v>
          </cell>
          <cell r="J2797" t="str">
            <v>Главный специалист</v>
          </cell>
        </row>
        <row r="2798">
          <cell r="H2798" t="str">
            <v>Расцепин Андрей Владимирович</v>
          </cell>
          <cell r="I2798" t="str">
            <v>39406852</v>
          </cell>
          <cell r="J2798" t="str">
            <v>Главный специалист</v>
          </cell>
        </row>
        <row r="2799">
          <cell r="H2799" t="str">
            <v>Щербатых Александр Валерьевич</v>
          </cell>
          <cell r="I2799" t="str">
            <v>39202934</v>
          </cell>
          <cell r="J2799" t="str">
            <v>Главный специалист</v>
          </cell>
        </row>
        <row r="2800">
          <cell r="H2800" t="str">
            <v>Коржавин Михаил Александрович</v>
          </cell>
          <cell r="I2800" t="str">
            <v>39406677</v>
          </cell>
          <cell r="J2800" t="str">
            <v>Главный специалист</v>
          </cell>
        </row>
        <row r="2801">
          <cell r="H2801" t="str">
            <v>Игитова Наталья Валентиновна</v>
          </cell>
          <cell r="I2801" t="str">
            <v>39010277</v>
          </cell>
          <cell r="J2801" t="str">
            <v>Главный специалист</v>
          </cell>
        </row>
        <row r="2802">
          <cell r="H2802" t="str">
            <v>Ананин Игорь Николаевич</v>
          </cell>
          <cell r="I2802" t="str">
            <v>39406869</v>
          </cell>
          <cell r="J2802" t="str">
            <v>Главный специалист</v>
          </cell>
        </row>
        <row r="2803">
          <cell r="H2803" t="str">
            <v>Чуваков Сергей Анатольевич</v>
          </cell>
          <cell r="I2803" t="str">
            <v>39203200</v>
          </cell>
          <cell r="J2803" t="str">
            <v>Начальник управления</v>
          </cell>
        </row>
        <row r="2804">
          <cell r="H2804" t="str">
            <v>Колесников Владимир Владимирович</v>
          </cell>
          <cell r="I2804" t="str">
            <v>39202415</v>
          </cell>
          <cell r="J2804" t="str">
            <v>Начальник управления</v>
          </cell>
        </row>
        <row r="2805">
          <cell r="H2805" t="str">
            <v>Спиридонов Василий Петрович</v>
          </cell>
          <cell r="I2805" t="str">
            <v>39021130</v>
          </cell>
          <cell r="J2805" t="str">
            <v>Начальник службы</v>
          </cell>
        </row>
        <row r="2806">
          <cell r="H2806" t="str">
            <v>Дятлов Иван Петрович</v>
          </cell>
          <cell r="I2806" t="str">
            <v>0000-00456</v>
          </cell>
          <cell r="J2806" t="str">
            <v>Главный специалист</v>
          </cell>
        </row>
        <row r="2807">
          <cell r="H2807" t="str">
            <v>Ямов Ярослав Вячеславович</v>
          </cell>
          <cell r="I2807" t="str">
            <v>0000-00425</v>
          </cell>
          <cell r="J2807" t="str">
            <v>Главный специалист</v>
          </cell>
        </row>
        <row r="2808">
          <cell r="H2808" t="str">
            <v>Горняк Тарас Михайлович</v>
          </cell>
          <cell r="I2808" t="str">
            <v>39406427</v>
          </cell>
          <cell r="J2808" t="str">
            <v>Главный специалист</v>
          </cell>
        </row>
        <row r="2809">
          <cell r="H2809" t="str">
            <v>Турсуков Евгений Михайлович</v>
          </cell>
          <cell r="I2809" t="str">
            <v>0000-00237</v>
          </cell>
          <cell r="J2809" t="str">
            <v>Главный специалист</v>
          </cell>
        </row>
        <row r="2810">
          <cell r="H2810" t="str">
            <v>Кучапин Максим Владимирович</v>
          </cell>
          <cell r="I2810" t="str">
            <v>0000-00289</v>
          </cell>
          <cell r="J2810" t="str">
            <v>Главный специалист</v>
          </cell>
        </row>
        <row r="2811">
          <cell r="H2811" t="str">
            <v>Щербинин Антон Денисович</v>
          </cell>
          <cell r="I2811" t="str">
            <v>0000-00399</v>
          </cell>
          <cell r="J2811" t="str">
            <v>Главный специалист</v>
          </cell>
        </row>
        <row r="2812">
          <cell r="H2812" t="str">
            <v>Маскаев Андрей Юрьевич</v>
          </cell>
          <cell r="I2812" t="str">
            <v>0000-00297</v>
          </cell>
          <cell r="J2812" t="str">
            <v>Главный специалист</v>
          </cell>
        </row>
        <row r="2813">
          <cell r="H2813" t="str">
            <v>Шайхутдинов Ильназ Аликович</v>
          </cell>
          <cell r="I2813" t="str">
            <v>0000-00356</v>
          </cell>
          <cell r="J2813" t="str">
            <v>Главный специалист</v>
          </cell>
        </row>
        <row r="2814">
          <cell r="H2814" t="str">
            <v>Белобрюхов Никита Евгеньевич</v>
          </cell>
          <cell r="I2814" t="str">
            <v>0000-00363</v>
          </cell>
          <cell r="J2814" t="str">
            <v>Главный специалист</v>
          </cell>
        </row>
        <row r="2815">
          <cell r="H2815" t="str">
            <v>Файзуллин Амир Халилевич</v>
          </cell>
          <cell r="I2815" t="str">
            <v>0000-00393</v>
          </cell>
          <cell r="J2815" t="str">
            <v>Главный специалист</v>
          </cell>
        </row>
        <row r="2816">
          <cell r="H2816" t="str">
            <v>Шимченко Максим Владиславович</v>
          </cell>
          <cell r="I2816" t="str">
            <v>0000-00375</v>
          </cell>
          <cell r="J2816" t="str">
            <v>Главный специалист</v>
          </cell>
        </row>
        <row r="2817">
          <cell r="H2817" t="str">
            <v>Шайматов Вячеслав Сергеевич</v>
          </cell>
          <cell r="I2817" t="str">
            <v>0000-00361</v>
          </cell>
          <cell r="J2817" t="str">
            <v>Главный специалист</v>
          </cell>
        </row>
        <row r="2818">
          <cell r="H2818" t="str">
            <v>Иванов Алексей Аркадьевич</v>
          </cell>
          <cell r="I2818" t="str">
            <v>0000-00378</v>
          </cell>
          <cell r="J2818" t="str">
            <v>Главный специалист</v>
          </cell>
        </row>
        <row r="2819">
          <cell r="H2819" t="str">
            <v>Милащенко Вадим Анатольевич</v>
          </cell>
          <cell r="I2819" t="str">
            <v>0000-00331</v>
          </cell>
          <cell r="J2819" t="str">
            <v>Главный специалист</v>
          </cell>
        </row>
        <row r="2820">
          <cell r="H2820" t="str">
            <v>Пичугин Александр Александрович</v>
          </cell>
          <cell r="I2820" t="str">
            <v>0000-00320</v>
          </cell>
          <cell r="J2820" t="str">
            <v>Главный специалист</v>
          </cell>
        </row>
        <row r="2821">
          <cell r="H2821" t="str">
            <v>Кирпиченков Никита Юрьевич</v>
          </cell>
          <cell r="I2821" t="str">
            <v>0000-00403</v>
          </cell>
          <cell r="J2821" t="str">
            <v>Главный специалист</v>
          </cell>
        </row>
        <row r="2822">
          <cell r="H2822" t="str">
            <v>Киреев Александр Евгеньевич</v>
          </cell>
          <cell r="I2822" t="str">
            <v>0000-00295</v>
          </cell>
          <cell r="J2822" t="str">
            <v>Главный специалист</v>
          </cell>
        </row>
        <row r="2823">
          <cell r="H2823" t="str">
            <v>Козлов Александр Владимирович</v>
          </cell>
          <cell r="I2823" t="str">
            <v>39203163</v>
          </cell>
          <cell r="J2823" t="str">
            <v>Техник</v>
          </cell>
        </row>
        <row r="2824">
          <cell r="H2824" t="str">
            <v>Воронин Алексей Валерьевич</v>
          </cell>
          <cell r="I2824" t="str">
            <v>39203420</v>
          </cell>
          <cell r="J2824" t="str">
            <v>Руководитель направления по супервайзингу бурения</v>
          </cell>
        </row>
        <row r="2825">
          <cell r="H2825" t="str">
            <v>Саляхов Ильдар Ралифович</v>
          </cell>
          <cell r="I2825" t="str">
            <v>39203708</v>
          </cell>
          <cell r="J2825" t="str">
            <v>Руководитель направления по супервайзингу бурения</v>
          </cell>
        </row>
        <row r="2826">
          <cell r="H2826" t="str">
            <v>Юсупов Замир Фаритович</v>
          </cell>
          <cell r="I2826" t="str">
            <v>39202190</v>
          </cell>
          <cell r="J2826" t="str">
            <v>Руководитель направления по супервайзингу бурения</v>
          </cell>
        </row>
        <row r="2827">
          <cell r="H2827" t="str">
            <v>Чеботов Василий Васильевич</v>
          </cell>
          <cell r="I2827" t="str">
            <v>39203008</v>
          </cell>
          <cell r="J2827" t="str">
            <v>Руководитель направления по супервайзингу бурения</v>
          </cell>
        </row>
        <row r="2828">
          <cell r="H2828" t="str">
            <v>Пучков Алексей Дмитриевич</v>
          </cell>
          <cell r="I2828" t="str">
            <v>39405471</v>
          </cell>
          <cell r="J2828" t="str">
            <v>Начальник службы</v>
          </cell>
        </row>
        <row r="2829">
          <cell r="H2829" t="str">
            <v>Моисеева Ирина Павловна</v>
          </cell>
          <cell r="I2829" t="str">
            <v>39203514</v>
          </cell>
          <cell r="J2829" t="str">
            <v>Ведущий инженер</v>
          </cell>
        </row>
        <row r="2830">
          <cell r="H2830" t="str">
            <v>Проволовский Александр Валерьевич</v>
          </cell>
          <cell r="I2830" t="str">
            <v>39203941</v>
          </cell>
          <cell r="J2830" t="str">
            <v>Ведущий инженер</v>
          </cell>
        </row>
        <row r="2831">
          <cell r="H2831" t="str">
            <v>Никулин Владислав Васильевич</v>
          </cell>
          <cell r="I2831" t="str">
            <v>0000-00437</v>
          </cell>
          <cell r="J2831" t="str">
            <v>Главный специалист</v>
          </cell>
        </row>
        <row r="2832">
          <cell r="H2832" t="str">
            <v>Масилов Булат Мустапаевич</v>
          </cell>
          <cell r="I2832" t="str">
            <v>0000-00434</v>
          </cell>
          <cell r="J2832" t="str">
            <v>Главный специалист</v>
          </cell>
        </row>
        <row r="2833">
          <cell r="H2833" t="str">
            <v>Салахов Шихмет Манвердиевич</v>
          </cell>
          <cell r="I2833" t="str">
            <v>0000-00436</v>
          </cell>
          <cell r="J2833" t="str">
            <v>Главный специалист</v>
          </cell>
        </row>
        <row r="2834">
          <cell r="H2834" t="str">
            <v>Василькоров Игорь Иванович</v>
          </cell>
          <cell r="I2834" t="str">
            <v>0000-00439</v>
          </cell>
          <cell r="J2834" t="str">
            <v>Главный специалист</v>
          </cell>
        </row>
        <row r="2835">
          <cell r="H2835" t="str">
            <v>Кирилюк Владимир Иванович</v>
          </cell>
          <cell r="I2835" t="str">
            <v>39405401</v>
          </cell>
          <cell r="J2835" t="str">
            <v>Главный специалист</v>
          </cell>
        </row>
        <row r="2836">
          <cell r="H2836" t="str">
            <v>Фалькин Константин Григорьевич</v>
          </cell>
          <cell r="I2836" t="str">
            <v>0000-00419</v>
          </cell>
          <cell r="J2836" t="str">
            <v>Главный специалист</v>
          </cell>
        </row>
        <row r="2837">
          <cell r="H2837" t="str">
            <v>Астафьев Виталий Олегович</v>
          </cell>
          <cell r="I2837" t="str">
            <v>0000-00415</v>
          </cell>
          <cell r="J2837" t="str">
            <v>Главный специалист</v>
          </cell>
        </row>
        <row r="2838">
          <cell r="H2838" t="str">
            <v>Казиев Эдуард Гаджибалаевич</v>
          </cell>
          <cell r="I2838" t="str">
            <v>39405399</v>
          </cell>
          <cell r="J2838" t="str">
            <v>Главный специалист</v>
          </cell>
        </row>
        <row r="2839">
          <cell r="H2839" t="str">
            <v>Багамаев Багама Магомедхабибович</v>
          </cell>
          <cell r="I2839" t="str">
            <v>39203172</v>
          </cell>
          <cell r="J2839" t="str">
            <v>Главный специалист</v>
          </cell>
        </row>
        <row r="2840">
          <cell r="H2840" t="str">
            <v>Кононенко Александр Викторович</v>
          </cell>
          <cell r="I2840" t="str">
            <v>39203133</v>
          </cell>
          <cell r="J2840" t="str">
            <v>Главный специалист</v>
          </cell>
        </row>
        <row r="2841">
          <cell r="H2841" t="str">
            <v>Брежнев Николай Иванович</v>
          </cell>
          <cell r="I2841" t="str">
            <v>39203224</v>
          </cell>
          <cell r="J2841" t="str">
            <v>Главный специалист</v>
          </cell>
        </row>
        <row r="2842">
          <cell r="H2842" t="str">
            <v>Тозуркаев Умар Жаниевич</v>
          </cell>
          <cell r="I2842" t="str">
            <v>39405474</v>
          </cell>
          <cell r="J2842" t="str">
            <v>Главный специалист</v>
          </cell>
        </row>
        <row r="2843">
          <cell r="H2843" t="str">
            <v>Зузиев Ахмед Лейчиевич</v>
          </cell>
          <cell r="I2843" t="str">
            <v>0000-00209</v>
          </cell>
          <cell r="J2843" t="str">
            <v>Главный специалист</v>
          </cell>
        </row>
        <row r="2844">
          <cell r="H2844" t="str">
            <v>Саттаров Марат Фаатович</v>
          </cell>
          <cell r="I2844" t="str">
            <v>0000-00258</v>
          </cell>
          <cell r="J2844" t="str">
            <v>Главный специалист</v>
          </cell>
        </row>
        <row r="2845">
          <cell r="H2845" t="str">
            <v>Мишуркин Александр Анатольевич</v>
          </cell>
          <cell r="I2845" t="str">
            <v>0000-00266</v>
          </cell>
          <cell r="J2845" t="str">
            <v>Главный специалист</v>
          </cell>
        </row>
        <row r="2846">
          <cell r="H2846" t="str">
            <v>Магамадхажиев Адам Адиазимович</v>
          </cell>
          <cell r="I2846" t="str">
            <v>39203145</v>
          </cell>
          <cell r="J2846" t="str">
            <v>Главный специалист</v>
          </cell>
        </row>
        <row r="2847">
          <cell r="H2847" t="str">
            <v>Шаяпов Арсен Салаватович</v>
          </cell>
          <cell r="I2847" t="str">
            <v>0000-00282</v>
          </cell>
          <cell r="J2847" t="str">
            <v>Главный специалист</v>
          </cell>
        </row>
        <row r="2848">
          <cell r="H2848" t="str">
            <v>Жданов Сергей Геннадьевич</v>
          </cell>
          <cell r="I2848" t="str">
            <v>0000-00300</v>
          </cell>
          <cell r="J2848" t="str">
            <v>Главный специалист</v>
          </cell>
        </row>
        <row r="2849">
          <cell r="H2849" t="str">
            <v>Асанбаев Дмитрий Александрович</v>
          </cell>
          <cell r="I2849" t="str">
            <v>0000-00309</v>
          </cell>
          <cell r="J2849" t="str">
            <v>Главный специалист</v>
          </cell>
        </row>
        <row r="2850">
          <cell r="H2850" t="str">
            <v>Шафиков Ильфир Ильфатович</v>
          </cell>
          <cell r="I2850" t="str">
            <v>0000-00322</v>
          </cell>
          <cell r="J2850" t="str">
            <v>Главный специалист</v>
          </cell>
        </row>
        <row r="2851">
          <cell r="H2851" t="str">
            <v>Масков Азат Рашитович</v>
          </cell>
          <cell r="I2851" t="str">
            <v>0000-00353</v>
          </cell>
          <cell r="J2851" t="str">
            <v>Главный специалист</v>
          </cell>
        </row>
        <row r="2852">
          <cell r="H2852" t="str">
            <v>Казимагомедов Закидин Нисредович</v>
          </cell>
          <cell r="I2852" t="str">
            <v>0000-00354</v>
          </cell>
          <cell r="J2852" t="str">
            <v>Главный специалист</v>
          </cell>
        </row>
        <row r="2853">
          <cell r="H2853" t="str">
            <v>Шейхов Бутта Шейхович</v>
          </cell>
          <cell r="I2853" t="str">
            <v>0000-00359</v>
          </cell>
          <cell r="J2853" t="str">
            <v>Главный специалист</v>
          </cell>
        </row>
        <row r="2854">
          <cell r="H2854" t="str">
            <v>Гибашев Ильмир Альфирович</v>
          </cell>
          <cell r="I2854" t="str">
            <v>0000-00385</v>
          </cell>
          <cell r="J2854" t="str">
            <v>Главный специалист</v>
          </cell>
        </row>
        <row r="2855">
          <cell r="H2855" t="str">
            <v>Гилязов Рамиль Уралович</v>
          </cell>
          <cell r="I2855" t="str">
            <v>0000-00386</v>
          </cell>
          <cell r="J2855" t="str">
            <v>Главный специалист</v>
          </cell>
        </row>
        <row r="2856">
          <cell r="H2856" t="str">
            <v>Ершов Антон Андреевич</v>
          </cell>
          <cell r="I2856" t="str">
            <v>0000-00392</v>
          </cell>
          <cell r="J2856" t="str">
            <v>Главный специалист</v>
          </cell>
        </row>
        <row r="2857">
          <cell r="H2857" t="str">
            <v>Рахматуллин Марсель Марсович</v>
          </cell>
          <cell r="I2857" t="str">
            <v>0000-00327</v>
          </cell>
          <cell r="J2857" t="str">
            <v>Главный специалист</v>
          </cell>
        </row>
        <row r="2858">
          <cell r="H2858" t="str">
            <v>Османов Заур Акавович</v>
          </cell>
          <cell r="I2858" t="str">
            <v>0000-00323</v>
          </cell>
          <cell r="J2858" t="str">
            <v>Главный специалист</v>
          </cell>
        </row>
        <row r="2859">
          <cell r="H2859" t="str">
            <v>Болдырьков Евгений Дмитриевич</v>
          </cell>
          <cell r="I2859" t="str">
            <v>0000-00318</v>
          </cell>
          <cell r="J2859" t="str">
            <v>Главный специалист</v>
          </cell>
        </row>
        <row r="2860">
          <cell r="H2860" t="str">
            <v>Штыхно Федор Владимирович</v>
          </cell>
          <cell r="I2860" t="str">
            <v>39202568</v>
          </cell>
          <cell r="J2860" t="str">
            <v>Техник</v>
          </cell>
        </row>
        <row r="2861">
          <cell r="H2861" t="str">
            <v>Иванов Алексей Владимирович</v>
          </cell>
          <cell r="I2861" t="str">
            <v>39203198</v>
          </cell>
          <cell r="J2861" t="str">
            <v>Начальник службы</v>
          </cell>
        </row>
        <row r="2862">
          <cell r="H2862" t="str">
            <v>Антончик Александр Станиславович</v>
          </cell>
          <cell r="I2862" t="str">
            <v>39202990</v>
          </cell>
          <cell r="J2862" t="str">
            <v>Главный специалист</v>
          </cell>
        </row>
        <row r="2863">
          <cell r="H2863" t="str">
            <v>Пивоваров Дмитрий Иванович</v>
          </cell>
          <cell r="I2863" t="str">
            <v>39203617</v>
          </cell>
          <cell r="J2863" t="str">
            <v>Главный специалист</v>
          </cell>
        </row>
        <row r="2864">
          <cell r="H2864" t="str">
            <v>Токарев Роман Николаевич</v>
          </cell>
          <cell r="I2864" t="str">
            <v>39406458</v>
          </cell>
          <cell r="J2864" t="str">
            <v>Главный специалист</v>
          </cell>
        </row>
        <row r="2865">
          <cell r="H2865" t="str">
            <v>Рузняев Анатолий Николаевич</v>
          </cell>
          <cell r="I2865" t="str">
            <v>0000-00123</v>
          </cell>
          <cell r="J2865" t="str">
            <v>Главный специалист</v>
          </cell>
        </row>
        <row r="2866">
          <cell r="H2866" t="str">
            <v>Ахметгареев Сергей Иванович</v>
          </cell>
          <cell r="I2866" t="str">
            <v>39203613</v>
          </cell>
          <cell r="J2866" t="str">
            <v>Главный специалист</v>
          </cell>
        </row>
        <row r="2867">
          <cell r="H2867" t="str">
            <v>Хидыров Рустам Валиевич</v>
          </cell>
          <cell r="I2867" t="str">
            <v>39406338</v>
          </cell>
          <cell r="J2867" t="str">
            <v>Главный специалист</v>
          </cell>
        </row>
        <row r="2868">
          <cell r="H2868" t="str">
            <v>Туктаров Ирек Мухамматгадиевич</v>
          </cell>
          <cell r="I2868" t="str">
            <v>39202746</v>
          </cell>
          <cell r="J2868" t="str">
            <v>Главный специалист</v>
          </cell>
        </row>
        <row r="2869">
          <cell r="H2869" t="str">
            <v>Полещук Петр Александрович</v>
          </cell>
          <cell r="I2869" t="str">
            <v>39203280</v>
          </cell>
          <cell r="J2869" t="str">
            <v>Главный специалист</v>
          </cell>
        </row>
        <row r="2870">
          <cell r="H2870" t="str">
            <v>Быков Андрей Валерьевич</v>
          </cell>
          <cell r="I2870" t="str">
            <v>39405423</v>
          </cell>
          <cell r="J2870" t="str">
            <v>Главный специалист</v>
          </cell>
        </row>
        <row r="2871">
          <cell r="H2871" t="str">
            <v>Берегой Григорий Иванович</v>
          </cell>
          <cell r="I2871" t="str">
            <v>39203577</v>
          </cell>
          <cell r="J2871" t="str">
            <v>Главный специалист</v>
          </cell>
        </row>
        <row r="2872">
          <cell r="H2872" t="str">
            <v>Ахметзянов Руслан Мажитович</v>
          </cell>
          <cell r="I2872" t="str">
            <v>39405374</v>
          </cell>
          <cell r="J2872" t="str">
            <v>Главный специалист</v>
          </cell>
        </row>
        <row r="2873">
          <cell r="H2873" t="str">
            <v>Ахметзянов Наиль Мажитович</v>
          </cell>
          <cell r="I2873" t="str">
            <v>39203505</v>
          </cell>
          <cell r="J2873" t="str">
            <v>Главный специалист</v>
          </cell>
        </row>
        <row r="2874">
          <cell r="H2874" t="str">
            <v>Подважук Дмитрий Александрович</v>
          </cell>
          <cell r="I2874" t="str">
            <v>39204089</v>
          </cell>
          <cell r="J2874" t="str">
            <v>Начальник службы</v>
          </cell>
        </row>
        <row r="2875">
          <cell r="H2875" t="str">
            <v>Исмаилов Махир Салман Оглы</v>
          </cell>
          <cell r="I2875" t="str">
            <v>39204394</v>
          </cell>
          <cell r="J2875" t="str">
            <v>Руководитель направления по координации работы по обращению с отходами бурения</v>
          </cell>
        </row>
        <row r="2876">
          <cell r="H2876" t="str">
            <v>Александров Сергей Валерьевич</v>
          </cell>
          <cell r="I2876" t="str">
            <v>39206047</v>
          </cell>
          <cell r="J2876" t="str">
            <v>Руководитель направления по производственной безопасности</v>
          </cell>
        </row>
        <row r="2877">
          <cell r="H2877" t="str">
            <v>Саковец Вадим Владимирович</v>
          </cell>
          <cell r="I2877" t="str">
            <v>39202665</v>
          </cell>
          <cell r="J2877" t="str">
            <v>Руководитель направления по производственной безопасности</v>
          </cell>
        </row>
        <row r="2878">
          <cell r="H2878" t="str">
            <v>Хабибуллина Альмира Махияновна</v>
          </cell>
          <cell r="I2878" t="str">
            <v>39201046</v>
          </cell>
          <cell r="J2878" t="str">
            <v>Ведущий специалист</v>
          </cell>
        </row>
        <row r="2879">
          <cell r="H2879" t="str">
            <v>Волков Дмитрий Владимирович</v>
          </cell>
          <cell r="I2879" t="str">
            <v>39021099</v>
          </cell>
          <cell r="J2879" t="str">
            <v>Руководитель программ развития портфеля</v>
          </cell>
        </row>
        <row r="2880">
          <cell r="H2880" t="str">
            <v>Кривых Игорь Александрович</v>
          </cell>
          <cell r="I2880" t="str">
            <v>0000-00261</v>
          </cell>
          <cell r="J2880" t="str">
            <v>Руководитель программ развития бизнеса</v>
          </cell>
        </row>
        <row r="2881">
          <cell r="H2881" t="str">
            <v>Хропатый Виталий Викторович</v>
          </cell>
          <cell r="I2881" t="str">
            <v>39203979</v>
          </cell>
          <cell r="J2881" t="str">
            <v>Руководитель программ развития проектной деятельности и риск- менеджмента</v>
          </cell>
        </row>
        <row r="2882">
          <cell r="H2882" t="str">
            <v>Ханипов Ильмир Фаилович</v>
          </cell>
          <cell r="I2882" t="str">
            <v>0000-00147</v>
          </cell>
          <cell r="J2882" t="str">
            <v>Директор по перспективному развитию и управлению портфелем</v>
          </cell>
        </row>
        <row r="2883">
          <cell r="H2883" t="str">
            <v>Хвостенко Александр Валерьевич</v>
          </cell>
          <cell r="I2883" t="str">
            <v>39021097</v>
          </cell>
          <cell r="J2883" t="str">
            <v>Руководитель направления развития бизнеса</v>
          </cell>
        </row>
        <row r="2884">
          <cell r="H2884" t="str">
            <v>Кинчин Антон Валерьевич</v>
          </cell>
          <cell r="I2884" t="str">
            <v>0000-00255</v>
          </cell>
          <cell r="J2884" t="str">
            <v>Руководитель направления развития бизнеса</v>
          </cell>
        </row>
        <row r="2885">
          <cell r="H2885" t="str">
            <v>Романова Виктория Александровна</v>
          </cell>
          <cell r="I2885" t="str">
            <v>39300003</v>
          </cell>
          <cell r="J2885" t="str">
            <v>Руководитель направления развития бизнеса</v>
          </cell>
        </row>
        <row r="2886">
          <cell r="H2886" t="str">
            <v>Стороженко Роман Владимирович</v>
          </cell>
          <cell r="I2886" t="str">
            <v>39205930</v>
          </cell>
          <cell r="J2886" t="str">
            <v>Руководитель направления развития проектной деятельности и риск- менеджмента</v>
          </cell>
        </row>
        <row r="2887">
          <cell r="H2887" t="str">
            <v>Феданюк Андрей Михайлович</v>
          </cell>
          <cell r="I2887" t="str">
            <v>39201636</v>
          </cell>
          <cell r="J2887" t="str">
            <v>Руководитель проекта</v>
          </cell>
        </row>
        <row r="2888">
          <cell r="H2888" t="str">
            <v>Дормешкин Алексей Александрович</v>
          </cell>
          <cell r="I2888" t="str">
            <v>39405167</v>
          </cell>
          <cell r="J2888" t="str">
            <v>Главный специалист</v>
          </cell>
        </row>
        <row r="2889">
          <cell r="H2889" t="str">
            <v>Малевин Максим Александрович</v>
          </cell>
          <cell r="I2889" t="str">
            <v>39404932</v>
          </cell>
          <cell r="J2889" t="str">
            <v>Руководитель направления долгосрочного развития</v>
          </cell>
        </row>
        <row r="2890">
          <cell r="H2890" t="str">
            <v>Овсянников Никита Викторович</v>
          </cell>
          <cell r="I2890" t="str">
            <v>39205090</v>
          </cell>
          <cell r="J2890" t="str">
            <v>Руководитель направления долгосрочного развития</v>
          </cell>
        </row>
        <row r="2891">
          <cell r="H2891" t="str">
            <v>Трипольский Константин Сергеевич</v>
          </cell>
          <cell r="I2891" t="str">
            <v>39203520</v>
          </cell>
          <cell r="J2891" t="str">
            <v>Руководитель проекта</v>
          </cell>
        </row>
        <row r="2892">
          <cell r="H2892" t="str">
            <v>Васюткин Сергей Владимирович</v>
          </cell>
          <cell r="I2892" t="str">
            <v>39001050</v>
          </cell>
          <cell r="J2892" t="str">
            <v>Главный специалист</v>
          </cell>
        </row>
        <row r="2893">
          <cell r="H2893" t="str">
            <v>Бирюков Станислав Юрьевич</v>
          </cell>
          <cell r="I2893" t="str">
            <v>39405180</v>
          </cell>
          <cell r="J2893" t="str">
            <v>Ведущий специалист</v>
          </cell>
        </row>
        <row r="2894">
          <cell r="H2894" t="str">
            <v>Елизаров Степан Степанович</v>
          </cell>
          <cell r="I2894" t="str">
            <v>39205700</v>
          </cell>
          <cell r="J2894" t="str">
            <v>Руководитель направления интегрированного развития</v>
          </cell>
        </row>
      </sheetData>
    </sheetDataSet>
  </externalBook>
</externalLink>
</file>

<file path=xl/tables/table1.xml><?xml version="1.0" encoding="utf-8"?>
<table xmlns="http://schemas.openxmlformats.org/spreadsheetml/2006/main" id="1" name="Таблица3" displayName="Таблица3" ref="A1:P1134">
  <autoFilter ref="A1:P1134"/>
  <sortState ref="A5:P1133">
    <sortCondition ref="P1:P1134"/>
  </sortState>
  <tableColumns count="16">
    <tableColumn id="1" name="№" totalsRowLabel="Summary"/>
    <tableColumn id="2" name="Тип объекта обслуживания"/>
    <tableColumn id="3" name="Объект обслуживания"/>
    <tableColumn id="4" name="Период"/>
    <tableColumn id="5" name="Компонент"/>
    <tableColumn id="6" name="Тариф"/>
    <tableColumn id="7" name="Количество"/>
    <tableColumn id="8" name="Дней потребления"/>
    <tableColumn id="9" name="Начислено руб. (без НДС)"/>
    <tableColumn id="10" name="Целевой SLA, %"/>
    <tableColumn id="11" name="Фактический SLA, %"/>
    <tableColumn id="12" name="Скидка по SLA, руб. (без НДС)"/>
    <tableColumn id="13" name="Итого со скидкой, руб. (без НДС) (индикативно)" totalsRowFunction="sum"/>
    <tableColumn id="14" name="Комментарий заказчика"/>
    <tableColumn id="15" name="Комментарий исполнителя"/>
    <tableColumn id="16" name="Комментарий" dataDxfId="1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trueconf:sorokin.vg@tc11.pp.gazprom-neft.ru&amp;do=profile" TargetMode="External"/><Relationship Id="rId18" Type="http://schemas.openxmlformats.org/officeDocument/2006/relationships/hyperlink" Target="trueconf:kuznetsov.ivi@tc11.pp.gazprom-neft.ru&amp;do=profile" TargetMode="External"/><Relationship Id="rId26" Type="http://schemas.openxmlformats.org/officeDocument/2006/relationships/hyperlink" Target="mailto:all-SpoKzaOPRpriSS-snmng@hantos.gazprom-neft.ru" TargetMode="External"/><Relationship Id="rId39" Type="http://schemas.openxmlformats.org/officeDocument/2006/relationships/hyperlink" Target="mailto:odo.sn-mng@gazprom-neft.ru" TargetMode="External"/><Relationship Id="rId21" Type="http://schemas.openxmlformats.org/officeDocument/2006/relationships/hyperlink" Target="trueconf:dmitrichenko.on@tc14.pp.gazprom-neft.ru&amp;do=profile" TargetMode="External"/><Relationship Id="rId34" Type="http://schemas.openxmlformats.org/officeDocument/2006/relationships/hyperlink" Target="mailto:uzuks_snmng@gazprom-neft.ru" TargetMode="External"/><Relationship Id="rId42" Type="http://schemas.openxmlformats.org/officeDocument/2006/relationships/hyperlink" Target="mailto:mailbox_UI@gazprom-neft.ru" TargetMode="External"/><Relationship Id="rId7" Type="http://schemas.openxmlformats.org/officeDocument/2006/relationships/hyperlink" Target="trueconf:muzhichenko.va@tc19.pp.gazprom-neft.ru&amp;do=profile" TargetMode="External"/><Relationship Id="rId2" Type="http://schemas.openxmlformats.org/officeDocument/2006/relationships/hyperlink" Target="trueconf:klochkova.em@tc6.pp.gazprom-neft.ru&amp;do=profile" TargetMode="External"/><Relationship Id="rId16" Type="http://schemas.openxmlformats.org/officeDocument/2006/relationships/hyperlink" Target="trueconf:kulemzin.aa@tc7.pp.gazprom-neft.ru&amp;do=profile" TargetMode="External"/><Relationship Id="rId20" Type="http://schemas.openxmlformats.org/officeDocument/2006/relationships/hyperlink" Target="file:///C:\Users\Rybkina.Yua\AppData\Local\Microsoft\Windows\INetCache\Content.Outlook\LUK6CHBZ\biryukov.iyu@tc18.pp.gazprom-neft.ru" TargetMode="External"/><Relationship Id="rId29" Type="http://schemas.openxmlformats.org/officeDocument/2006/relationships/hyperlink" Target="mailto:ecolog-snmng@gazprom-neft.ru" TargetMode="External"/><Relationship Id="rId41" Type="http://schemas.openxmlformats.org/officeDocument/2006/relationships/hyperlink" Target="mailto:uks-gpnbs@gazprom-neft.ru" TargetMode="External"/><Relationship Id="rId1" Type="http://schemas.openxmlformats.org/officeDocument/2006/relationships/hyperlink" Target="trueconf:platonenkova.na@tc6.pp.gazprom-neft.ru&amp;do=profile" TargetMode="External"/><Relationship Id="rId6" Type="http://schemas.openxmlformats.org/officeDocument/2006/relationships/hyperlink" Target="trueconf:galimskiy.oa@tc6.pp.gazprom-neft.ru&amp;do=profile" TargetMode="External"/><Relationship Id="rId11" Type="http://schemas.openxmlformats.org/officeDocument/2006/relationships/hyperlink" Target="trueconf:vinokurov.sa@tc2.pp.gazprom-neft.ru&amp;do=profile" TargetMode="External"/><Relationship Id="rId24" Type="http://schemas.openxmlformats.org/officeDocument/2006/relationships/hyperlink" Target="trueconf:taradeev.aa@tc11.pp.gazprom-neft.ru&amp;do=profile" TargetMode="External"/><Relationship Id="rId32" Type="http://schemas.openxmlformats.org/officeDocument/2006/relationships/hyperlink" Target="mailto:ostanovkarabot-snmng@gazprom-neft.ru" TargetMode="External"/><Relationship Id="rId37" Type="http://schemas.openxmlformats.org/officeDocument/2006/relationships/hyperlink" Target="mailto:finupr_mng@gazprom-neft.ru" TargetMode="External"/><Relationship Id="rId40" Type="http://schemas.openxmlformats.org/officeDocument/2006/relationships/hyperlink" Target="mailto:uib-snmng@gazprom-neft.ru" TargetMode="External"/><Relationship Id="rId5" Type="http://schemas.openxmlformats.org/officeDocument/2006/relationships/hyperlink" Target="trueconf:kislitsyn.se@tc13.pp.gazprom-neft.ru&amp;do=profile" TargetMode="External"/><Relationship Id="rId15" Type="http://schemas.openxmlformats.org/officeDocument/2006/relationships/hyperlink" Target="trueconf:ovcharenko.vv@tc6.pp.gazprom-neft.ru&amp;do=profile" TargetMode="External"/><Relationship Id="rId23" Type="http://schemas.openxmlformats.org/officeDocument/2006/relationships/hyperlink" Target="trueconf:taradeev.aa@tc11.pp.gazprom-neft.ru&amp;do=profile" TargetMode="External"/><Relationship Id="rId28" Type="http://schemas.openxmlformats.org/officeDocument/2006/relationships/hyperlink" Target="mailto:ues-snmng@gazprom-neft.ru" TargetMode="External"/><Relationship Id="rId36" Type="http://schemas.openxmlformats.org/officeDocument/2006/relationships/hyperlink" Target="mailto:BKSsn-mng@gazprom-neft.ru" TargetMode="External"/><Relationship Id="rId10" Type="http://schemas.openxmlformats.org/officeDocument/2006/relationships/hyperlink" Target="trueconf:ufimtsev.ma@tc13.pp.gazprom-neft.ru&amp;do=profile" TargetMode="External"/><Relationship Id="rId19" Type="http://schemas.openxmlformats.org/officeDocument/2006/relationships/hyperlink" Target="trueconf:shigin.aa@tc15.pp.gazprom-neft.ru&amp;do=profile" TargetMode="External"/><Relationship Id="rId31" Type="http://schemas.openxmlformats.org/officeDocument/2006/relationships/hyperlink" Target="mailto:NaryadDopusk-snmng@gazprom-neft.ru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trueconf:ershov.va@tc14.pp.gazprom-neft.ru&amp;do=profile" TargetMode="External"/><Relationship Id="rId9" Type="http://schemas.openxmlformats.org/officeDocument/2006/relationships/hyperlink" Target="trueconf:kim.dde@tc20.pp.gazprom-neft.ru&amp;do=profile" TargetMode="External"/><Relationship Id="rId14" Type="http://schemas.openxmlformats.org/officeDocument/2006/relationships/hyperlink" Target="trueconf:vlasov.pva@tc14.pp.gazprom-neft.ru&amp;do=profile" TargetMode="External"/><Relationship Id="rId22" Type="http://schemas.openxmlformats.org/officeDocument/2006/relationships/hyperlink" Target="trueconf:efimov.dn@tc13.pp.gazprom-neft.ru&amp;do=profile" TargetMode="External"/><Relationship Id="rId27" Type="http://schemas.openxmlformats.org/officeDocument/2006/relationships/hyperlink" Target="mailto:BG-sn-mng@gazprom-neft.ru" TargetMode="External"/><Relationship Id="rId30" Type="http://schemas.openxmlformats.org/officeDocument/2006/relationships/hyperlink" Target="mailto:utc-snmng@gazprom-neft.ru" TargetMode="External"/><Relationship Id="rId35" Type="http://schemas.openxmlformats.org/officeDocument/2006/relationships/hyperlink" Target="mailto:OAPiO-snmng@gazprom-neft.ru" TargetMode="External"/><Relationship Id="rId43" Type="http://schemas.openxmlformats.org/officeDocument/2006/relationships/hyperlink" Target="mailto:uid-snmng@gazprom-neft.ru" TargetMode="External"/><Relationship Id="rId8" Type="http://schemas.openxmlformats.org/officeDocument/2006/relationships/hyperlink" Target="trueconf:nadtochaev.ma@tc20.pp.gazprom-neft.ru&amp;do=profile" TargetMode="External"/><Relationship Id="rId3" Type="http://schemas.openxmlformats.org/officeDocument/2006/relationships/hyperlink" Target="trueconf:shinkarev.adm@tc12.pp.gazprom-neft.ru&amp;do=profile" TargetMode="External"/><Relationship Id="rId12" Type="http://schemas.openxmlformats.org/officeDocument/2006/relationships/hyperlink" Target="trueconf:borkov.iy@tc14.pp.gazprom-neft.ru&amp;do=profile" TargetMode="External"/><Relationship Id="rId17" Type="http://schemas.openxmlformats.org/officeDocument/2006/relationships/hyperlink" Target="trueconf:gartlib.da@tc13.pp.gazprom-neft.ru&amp;do=profile" TargetMode="External"/><Relationship Id="rId25" Type="http://schemas.openxmlformats.org/officeDocument/2006/relationships/hyperlink" Target="mailto:uio-snmng@gazprom-neft.ru" TargetMode="External"/><Relationship Id="rId33" Type="http://schemas.openxmlformats.org/officeDocument/2006/relationships/hyperlink" Target="mailto:uznu.sn-mng@gazprom-neft.ru" TargetMode="External"/><Relationship Id="rId38" Type="http://schemas.openxmlformats.org/officeDocument/2006/relationships/hyperlink" Target="mailto:orp-snmng@gazprom-neft.r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khmatullin.rs@tc6.pp.gazprom-neft.ru" TargetMode="External"/><Relationship Id="rId13" Type="http://schemas.openxmlformats.org/officeDocument/2006/relationships/hyperlink" Target="mailto:letko.ii@tc11.pp.gazprom-neft.ru" TargetMode="External"/><Relationship Id="rId3" Type="http://schemas.openxmlformats.org/officeDocument/2006/relationships/hyperlink" Target="mailto:kuznetsov.eal@tc17.pp.gazprom-neft.ru" TargetMode="External"/><Relationship Id="rId7" Type="http://schemas.openxmlformats.org/officeDocument/2006/relationships/hyperlink" Target="mailto:shinkarev.adm@tc12.pp.gazprom-neft.ru" TargetMode="External"/><Relationship Id="rId12" Type="http://schemas.openxmlformats.org/officeDocument/2006/relationships/hyperlink" Target="mailto:bilkin.vn@tc11.pp.gazprom-neft.ru" TargetMode="External"/><Relationship Id="rId2" Type="http://schemas.openxmlformats.org/officeDocument/2006/relationships/hyperlink" Target="mailto:sorokin.sl@tc7.pp.gazprom-neft.ru" TargetMode="External"/><Relationship Id="rId1" Type="http://schemas.openxmlformats.org/officeDocument/2006/relationships/hyperlink" Target="mailto:tsentrmonitoringa.ts@tc18.pp.gazprom-neft.ru" TargetMode="External"/><Relationship Id="rId6" Type="http://schemas.openxmlformats.org/officeDocument/2006/relationships/hyperlink" Target="mailto:biryukov.iyu@tc18.pp.gazprom-neft.ru" TargetMode="External"/><Relationship Id="rId11" Type="http://schemas.openxmlformats.org/officeDocument/2006/relationships/hyperlink" Target="mailto:dmitrichenko.on@tc14.pp.gazprom-neft.ru" TargetMode="External"/><Relationship Id="rId5" Type="http://schemas.openxmlformats.org/officeDocument/2006/relationships/hyperlink" Target="mailto:Zolotov.SAr@gazprom-neft.ru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rangulova.rm@tc19.pp.gazprom-neft.ru" TargetMode="External"/><Relationship Id="rId4" Type="http://schemas.openxmlformats.org/officeDocument/2006/relationships/hyperlink" Target="mailto:chepik.oal@tc7.pp.gazprom-neft.ru" TargetMode="External"/><Relationship Id="rId9" Type="http://schemas.openxmlformats.org/officeDocument/2006/relationships/hyperlink" Target="mailto:pilishenko.vv@tc15.pp.gazprom-neft.ru" TargetMode="External"/><Relationship Id="rId14" Type="http://schemas.openxmlformats.org/officeDocument/2006/relationships/hyperlink" Target="mailto:udovidchenko.ni@tc20.pp.gazprom-neft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28"/>
  <sheetViews>
    <sheetView tabSelected="1" view="pageBreakPreview" zoomScaleSheetLayoutView="100" workbookViewId="0">
      <pane ySplit="1" topLeftCell="A2" activePane="bottomLeft" state="frozen"/>
      <selection pane="bottomLeft"/>
    </sheetView>
  </sheetViews>
  <sheetFormatPr defaultColWidth="9.44140625" defaultRowHeight="13.8" outlineLevelCol="1" x14ac:dyDescent="0.25"/>
  <cols>
    <col min="1" max="1" width="45.33203125" style="1" customWidth="1"/>
    <col min="2" max="2" width="64.6640625" style="1" customWidth="1"/>
    <col min="3" max="3" width="36.77734375" style="2" customWidth="1" outlineLevel="1"/>
    <col min="4" max="4" width="15.33203125" style="3" customWidth="1" outlineLevel="1"/>
    <col min="5" max="5" width="17.6640625" style="4" customWidth="1" outlineLevel="1"/>
    <col min="6" max="6" width="16" style="5" customWidth="1"/>
    <col min="7" max="7" width="25.109375" style="1" customWidth="1"/>
    <col min="8" max="8" width="27.6640625" style="1" customWidth="1"/>
    <col min="9" max="9" width="46" style="1" customWidth="1"/>
    <col min="10" max="10" width="20.77734375" style="1" customWidth="1"/>
    <col min="11" max="11" width="22" style="1" customWidth="1"/>
    <col min="12" max="12" width="15.44140625" style="1" customWidth="1"/>
    <col min="13" max="16384" width="9.44140625" style="1"/>
  </cols>
  <sheetData>
    <row r="1" spans="1:10" ht="42" thickBot="1" x14ac:dyDescent="0.3">
      <c r="A1" s="6" t="s">
        <v>0</v>
      </c>
      <c r="B1" s="6" t="s">
        <v>1</v>
      </c>
      <c r="C1" s="7" t="s">
        <v>2</v>
      </c>
      <c r="D1" s="8" t="s">
        <v>3</v>
      </c>
      <c r="E1" s="593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1" t="s">
        <v>9</v>
      </c>
    </row>
    <row r="2" spans="1:10" ht="14.4" thickBot="1" x14ac:dyDescent="0.3">
      <c r="A2" s="719" t="s">
        <v>10</v>
      </c>
      <c r="B2" s="720"/>
      <c r="C2" s="720"/>
      <c r="D2" s="720"/>
      <c r="E2" s="720"/>
      <c r="F2" s="720"/>
      <c r="G2" s="720"/>
      <c r="H2" s="721"/>
      <c r="J2" s="1" t="str">
        <f t="shared" ref="J2:J9" si="0">IF(D2=""," ",CONCATENATE("051",D2))</f>
        <v xml:space="preserve"> </v>
      </c>
    </row>
    <row r="3" spans="1:10" ht="14.4" thickBot="1" x14ac:dyDescent="0.3">
      <c r="A3" s="9"/>
      <c r="B3" s="9"/>
      <c r="C3" s="10"/>
      <c r="D3" s="10"/>
      <c r="E3" s="11"/>
      <c r="F3" s="565"/>
      <c r="J3" s="1" t="str">
        <f t="shared" si="0"/>
        <v xml:space="preserve"> </v>
      </c>
    </row>
    <row r="4" spans="1:10" ht="14.4" thickBot="1" x14ac:dyDescent="0.3">
      <c r="A4" s="12" t="s">
        <v>11</v>
      </c>
      <c r="B4" s="13"/>
      <c r="C4" s="13"/>
      <c r="D4" s="14"/>
      <c r="E4" s="594"/>
      <c r="F4" s="15"/>
      <c r="G4" s="16"/>
      <c r="H4" s="17"/>
      <c r="J4" s="1" t="str">
        <f t="shared" si="0"/>
        <v xml:space="preserve"> </v>
      </c>
    </row>
    <row r="5" spans="1:10" ht="14.4" x14ac:dyDescent="0.25">
      <c r="A5" s="18"/>
      <c r="B5" s="18"/>
      <c r="C5" s="19"/>
      <c r="D5" s="20"/>
      <c r="E5" s="11"/>
      <c r="F5" s="565"/>
      <c r="J5" s="1" t="str">
        <f t="shared" si="0"/>
        <v xml:space="preserve"> </v>
      </c>
    </row>
    <row r="6" spans="1:10" x14ac:dyDescent="0.25">
      <c r="A6" s="21" t="s">
        <v>12</v>
      </c>
      <c r="B6" s="22" t="s">
        <v>13</v>
      </c>
      <c r="C6" s="23"/>
      <c r="D6" s="576">
        <v>46703</v>
      </c>
      <c r="E6" s="24"/>
      <c r="F6" s="565"/>
      <c r="J6" s="1" t="str">
        <f t="shared" si="0"/>
        <v>05146703</v>
      </c>
    </row>
    <row r="7" spans="1:10" x14ac:dyDescent="0.25">
      <c r="A7" s="560"/>
      <c r="B7" s="22"/>
      <c r="C7" s="23"/>
      <c r="D7" s="576"/>
      <c r="E7" s="24"/>
      <c r="F7" s="565"/>
      <c r="J7" s="1" t="str">
        <f t="shared" si="0"/>
        <v xml:space="preserve"> </v>
      </c>
    </row>
    <row r="8" spans="1:10" x14ac:dyDescent="0.25">
      <c r="A8" s="25" t="s">
        <v>14</v>
      </c>
      <c r="B8" s="22" t="s">
        <v>15</v>
      </c>
      <c r="C8" s="23"/>
      <c r="D8" s="576">
        <v>46703</v>
      </c>
      <c r="E8" s="24">
        <v>9323230085</v>
      </c>
      <c r="F8" s="565"/>
      <c r="G8" s="26" t="str">
        <f t="shared" ref="G8:G71" si="1">IF(I8="","",HYPERLINK(CONCATENATE("trueconf:",I8),"Вызов по TrueConf"))</f>
        <v>Вызов по TrueConf</v>
      </c>
      <c r="H8" s="26" t="str">
        <f t="shared" ref="H8:H71" si="2">IF(J8=" ","",_xlfn.IFNA(HYPERLINK("Trueconf:#tel:"&amp;J8,"Позвонить на № телефона"),""))</f>
        <v>Позвонить на № телефона</v>
      </c>
      <c r="I8" s="1" t="str">
        <f>IF(A8="","",IFERROR(VLOOKUP(A8,'ID TrueConf'!$P$2:$Q$4300,2,0),""))</f>
        <v>onishchuk.yuv@tc7.pp.gazprom-neft.ru</v>
      </c>
      <c r="J8" s="1" t="str">
        <f t="shared" si="0"/>
        <v>05146703</v>
      </c>
    </row>
    <row r="9" spans="1:10" x14ac:dyDescent="0.25">
      <c r="A9" s="25"/>
      <c r="B9" s="22"/>
      <c r="C9" s="23"/>
      <c r="D9" s="576"/>
      <c r="E9" s="24"/>
      <c r="F9" s="565"/>
      <c r="G9" s="26" t="str">
        <f t="shared" si="1"/>
        <v/>
      </c>
      <c r="H9" s="26" t="str">
        <f t="shared" si="2"/>
        <v/>
      </c>
      <c r="I9" s="1" t="str">
        <f>IF(A9="","",IFERROR(VLOOKUP(A9,'ID TrueConf'!$P$2:$Q$4300,2,0),""))</f>
        <v/>
      </c>
      <c r="J9" s="1" t="str">
        <f t="shared" si="0"/>
        <v xml:space="preserve"> </v>
      </c>
    </row>
    <row r="10" spans="1:10" ht="28.5" customHeight="1" x14ac:dyDescent="0.25">
      <c r="A10" s="21"/>
      <c r="B10" s="22" t="s">
        <v>17</v>
      </c>
      <c r="C10" s="23"/>
      <c r="D10" s="576">
        <v>46877</v>
      </c>
      <c r="E10" s="24"/>
      <c r="F10" s="565"/>
      <c r="G10" s="26" t="str">
        <f t="shared" si="1"/>
        <v/>
      </c>
      <c r="H10" s="26" t="str">
        <f t="shared" si="2"/>
        <v>Позвонить на № телефона</v>
      </c>
      <c r="I10" s="1" t="str">
        <f>IF(A10="","",IFERROR(VLOOKUP(A10,'ID TrueConf'!$P$2:$Q$4300,2,0),""))</f>
        <v/>
      </c>
      <c r="J10" s="1" t="str">
        <f t="shared" ref="J10:J73" si="3">IF(D10=""," ",CONCATENATE("051",D10))</f>
        <v>05146877</v>
      </c>
    </row>
    <row r="11" spans="1:10" x14ac:dyDescent="0.25">
      <c r="A11" s="27" t="s">
        <v>18</v>
      </c>
      <c r="B11" s="22" t="s">
        <v>19</v>
      </c>
      <c r="C11" s="28"/>
      <c r="D11" s="576">
        <v>43985</v>
      </c>
      <c r="E11" s="24" t="s">
        <v>20</v>
      </c>
      <c r="F11" s="565"/>
      <c r="G11" s="26" t="str">
        <f t="shared" si="1"/>
        <v>Вызов по TrueConf</v>
      </c>
      <c r="H11" s="26" t="str">
        <f t="shared" si="2"/>
        <v>Позвонить на № телефона</v>
      </c>
      <c r="I11" s="1" t="str">
        <f>IF(A11="","",IFERROR(VLOOKUP(A11,'ID TrueConf'!$P$2:$Q$4300,2,0),""))</f>
        <v>biryukova.me@tc20.pp.gazprom-neft.ru</v>
      </c>
      <c r="J11" s="1" t="str">
        <f t="shared" si="3"/>
        <v>05143985</v>
      </c>
    </row>
    <row r="12" spans="1:10" x14ac:dyDescent="0.25">
      <c r="A12" s="25"/>
      <c r="B12" s="22"/>
      <c r="C12" s="23"/>
      <c r="D12" s="576"/>
      <c r="E12" s="24"/>
      <c r="F12" s="565"/>
      <c r="G12" s="26" t="str">
        <f t="shared" si="1"/>
        <v/>
      </c>
      <c r="H12" s="26" t="str">
        <f t="shared" si="2"/>
        <v/>
      </c>
      <c r="I12" s="1" t="str">
        <f>IF(A12="","",IFERROR(VLOOKUP(A12,'ID TrueConf'!$P$2:$Q$4300,2,0),""))</f>
        <v/>
      </c>
      <c r="J12" s="1" t="str">
        <f t="shared" si="3"/>
        <v xml:space="preserve"> </v>
      </c>
    </row>
    <row r="13" spans="1:10" ht="28.5" customHeight="1" x14ac:dyDescent="0.25">
      <c r="A13" s="21" t="s">
        <v>21</v>
      </c>
      <c r="B13" s="22" t="s">
        <v>22</v>
      </c>
      <c r="C13" s="572"/>
      <c r="D13" s="576">
        <v>46484</v>
      </c>
      <c r="E13" s="24"/>
      <c r="F13" s="565"/>
      <c r="G13" s="26" t="str">
        <f t="shared" si="1"/>
        <v>Вызов по TrueConf</v>
      </c>
      <c r="H13" s="26" t="str">
        <f t="shared" si="2"/>
        <v>Позвонить на № телефона</v>
      </c>
      <c r="I13" s="1" t="str">
        <f>IF(A13="","",IFERROR(VLOOKUP(A13,'ID TrueConf'!$P$2:$Q$4300,2,0),""))</f>
        <v>doronin.ev@tc16.pp.gazprom-neft.ru</v>
      </c>
      <c r="J13" s="1" t="str">
        <f t="shared" si="3"/>
        <v>05146484</v>
      </c>
    </row>
    <row r="14" spans="1:10" x14ac:dyDescent="0.25">
      <c r="A14" s="27" t="s">
        <v>23</v>
      </c>
      <c r="B14" s="22" t="s">
        <v>24</v>
      </c>
      <c r="C14" s="23"/>
      <c r="D14" s="29">
        <v>46140</v>
      </c>
      <c r="E14" s="24"/>
      <c r="F14" s="565"/>
      <c r="G14" s="26" t="str">
        <f t="shared" si="1"/>
        <v>Вызов по TrueConf</v>
      </c>
      <c r="H14" s="26" t="str">
        <f t="shared" si="2"/>
        <v>Позвонить на № телефона</v>
      </c>
      <c r="I14" s="1" t="str">
        <f>IF(A14="","",IFERROR(VLOOKUP(A14,'ID TrueConf'!$P$2:$Q$4300,2,0),""))</f>
        <v>sharapova.av@tc19.pp.gazprom-neft.ru</v>
      </c>
      <c r="J14" s="1" t="str">
        <f t="shared" si="3"/>
        <v>05146140</v>
      </c>
    </row>
    <row r="15" spans="1:10" x14ac:dyDescent="0.25">
      <c r="A15" s="27"/>
      <c r="B15" s="22"/>
      <c r="C15" s="23"/>
      <c r="D15" s="29"/>
      <c r="E15" s="24"/>
      <c r="F15" s="565"/>
      <c r="G15" s="26" t="str">
        <f t="shared" si="1"/>
        <v/>
      </c>
      <c r="H15" s="26" t="str">
        <f t="shared" si="2"/>
        <v/>
      </c>
      <c r="I15" s="1" t="str">
        <f>IF(A15="","",IFERROR(VLOOKUP(A15,'ID TrueConf'!$P$2:$Q$4300,2,0),""))</f>
        <v/>
      </c>
      <c r="J15" s="1" t="str">
        <f t="shared" si="3"/>
        <v xml:space="preserve"> </v>
      </c>
    </row>
    <row r="16" spans="1:10" ht="28.5" customHeight="1" x14ac:dyDescent="0.25">
      <c r="A16" s="21" t="s">
        <v>25</v>
      </c>
      <c r="B16" s="22" t="s">
        <v>26</v>
      </c>
      <c r="C16" s="23"/>
      <c r="D16" s="576">
        <v>46400</v>
      </c>
      <c r="E16" s="24"/>
      <c r="F16" s="565"/>
      <c r="G16" s="26" t="str">
        <f t="shared" si="1"/>
        <v>Вызов по TrueConf</v>
      </c>
      <c r="H16" s="26" t="str">
        <f t="shared" si="2"/>
        <v>Позвонить на № телефона</v>
      </c>
      <c r="I16" s="1" t="str">
        <f>IF(A16="","",IFERROR(VLOOKUP(A16,'ID TrueConf'!$P$2:$Q$4300,2,0),""))</f>
        <v>seydaliev.tf@tc12.pp.gazprom-neft.ru</v>
      </c>
      <c r="J16" s="1" t="str">
        <f t="shared" si="3"/>
        <v>05146400</v>
      </c>
    </row>
    <row r="17" spans="1:10" x14ac:dyDescent="0.25">
      <c r="A17" s="30"/>
      <c r="B17" s="31"/>
      <c r="C17" s="572"/>
      <c r="D17" s="576"/>
      <c r="E17" s="24"/>
      <c r="F17" s="565"/>
      <c r="G17" s="26" t="str">
        <f t="shared" si="1"/>
        <v/>
      </c>
      <c r="H17" s="26" t="str">
        <f t="shared" si="2"/>
        <v/>
      </c>
      <c r="I17" s="1" t="str">
        <f>IF(A17="","",IFERROR(VLOOKUP(A17,'ID TrueConf'!$P$2:$Q$4300,2,0),""))</f>
        <v/>
      </c>
      <c r="J17" s="1" t="str">
        <f t="shared" si="3"/>
        <v xml:space="preserve"> </v>
      </c>
    </row>
    <row r="18" spans="1:10" ht="28.5" customHeight="1" x14ac:dyDescent="0.25">
      <c r="A18" s="21" t="s">
        <v>27</v>
      </c>
      <c r="B18" s="22" t="s">
        <v>28</v>
      </c>
      <c r="C18" s="572"/>
      <c r="D18" s="576">
        <v>46913</v>
      </c>
      <c r="E18" s="24"/>
      <c r="F18" s="565"/>
      <c r="G18" s="26" t="str">
        <f t="shared" si="1"/>
        <v>Вызов по TrueConf</v>
      </c>
      <c r="H18" s="26" t="str">
        <f>IF(J18=" ","",_xlfn.IFNA(HYPERLINK("Trueconf:#tel:"&amp;J18,"Позвонить на № телефона"),""))</f>
        <v>Позвонить на № телефона</v>
      </c>
      <c r="I18" s="1" t="str">
        <f>IF(A18="","",IFERROR(VLOOKUP(A18,'ID TrueConf'!$P$2:$Q$4300,2,0),""))</f>
        <v>dubenets.av@tc11.pp.gazprom-neft.ru</v>
      </c>
      <c r="J18" s="1" t="str">
        <f t="shared" si="3"/>
        <v>05146913</v>
      </c>
    </row>
    <row r="19" spans="1:10" x14ac:dyDescent="0.25">
      <c r="A19" s="30"/>
      <c r="B19" s="31"/>
      <c r="C19" s="23"/>
      <c r="D19" s="576"/>
      <c r="E19" s="24"/>
      <c r="F19" s="565"/>
      <c r="G19" s="26" t="str">
        <f t="shared" si="1"/>
        <v/>
      </c>
      <c r="H19" s="26" t="str">
        <f t="shared" si="2"/>
        <v/>
      </c>
      <c r="I19" s="1" t="str">
        <f>IF(A19="","",IFERROR(VLOOKUP(A19,'ID TrueConf'!$P$2:$Q$4300,2,0),""))</f>
        <v/>
      </c>
      <c r="J19" s="1" t="str">
        <f t="shared" si="3"/>
        <v xml:space="preserve"> </v>
      </c>
    </row>
    <row r="20" spans="1:10" ht="30" customHeight="1" x14ac:dyDescent="0.25">
      <c r="A20" s="21" t="s">
        <v>9232</v>
      </c>
      <c r="B20" s="22" t="s">
        <v>29</v>
      </c>
      <c r="C20" s="23"/>
      <c r="D20" s="576">
        <v>46611</v>
      </c>
      <c r="E20" s="24"/>
      <c r="F20" s="565"/>
      <c r="G20" s="26" t="str">
        <f t="shared" si="1"/>
        <v/>
      </c>
      <c r="H20" s="26" t="str">
        <f t="shared" si="2"/>
        <v>Позвонить на № телефона</v>
      </c>
      <c r="I20" s="1" t="str">
        <f>IF(A20="","",IFERROR(VLOOKUP(A20,'ID TrueConf'!$P$2:$Q$4300,2,0),""))</f>
        <v/>
      </c>
      <c r="J20" s="1" t="str">
        <f t="shared" si="3"/>
        <v>05146611</v>
      </c>
    </row>
    <row r="21" spans="1:10" x14ac:dyDescent="0.25">
      <c r="A21" s="30"/>
      <c r="B21" s="31"/>
      <c r="C21" s="572"/>
      <c r="D21" s="576"/>
      <c r="E21" s="24"/>
      <c r="F21" s="565"/>
      <c r="G21" s="26" t="str">
        <f t="shared" si="1"/>
        <v/>
      </c>
      <c r="H21" s="26" t="str">
        <f t="shared" si="2"/>
        <v/>
      </c>
      <c r="I21" s="1" t="str">
        <f>IF(A21="","",IFERROR(VLOOKUP(A21,'ID TrueConf'!$P$2:$Q$4300,2,0),""))</f>
        <v/>
      </c>
      <c r="J21" s="1" t="str">
        <f t="shared" si="3"/>
        <v xml:space="preserve"> </v>
      </c>
    </row>
    <row r="22" spans="1:10" ht="28.5" customHeight="1" x14ac:dyDescent="0.25">
      <c r="A22" s="21" t="s">
        <v>30</v>
      </c>
      <c r="B22" s="22" t="s">
        <v>9251</v>
      </c>
      <c r="C22" s="572"/>
      <c r="D22" s="576">
        <v>46911</v>
      </c>
      <c r="E22" s="595"/>
      <c r="F22" s="565"/>
      <c r="G22" s="26" t="str">
        <f t="shared" si="1"/>
        <v>Вызов по TrueConf</v>
      </c>
      <c r="H22" s="26" t="str">
        <f t="shared" si="2"/>
        <v>Позвонить на № телефона</v>
      </c>
      <c r="I22" s="1" t="str">
        <f>IF(A22="","",IFERROR(VLOOKUP(A22,'ID TrueConf'!$P$2:$Q$4300,2,0),""))</f>
        <v>igitov.sm@tc11.pp.gazprom-neft.ru</v>
      </c>
      <c r="J22" s="1" t="str">
        <f t="shared" si="3"/>
        <v>05146911</v>
      </c>
    </row>
    <row r="23" spans="1:10" x14ac:dyDescent="0.25">
      <c r="A23" s="33"/>
      <c r="B23" s="33"/>
      <c r="C23" s="28"/>
      <c r="D23" s="34"/>
      <c r="E23" s="24"/>
      <c r="F23" s="565"/>
      <c r="G23" s="26" t="str">
        <f t="shared" si="1"/>
        <v/>
      </c>
      <c r="H23" s="26" t="str">
        <f t="shared" si="2"/>
        <v/>
      </c>
      <c r="I23" s="1" t="str">
        <f>IF(A23="","",IFERROR(VLOOKUP(A23,'ID TrueConf'!$P$2:$Q$4300,2,0),""))</f>
        <v/>
      </c>
      <c r="J23" s="1" t="str">
        <f t="shared" si="3"/>
        <v xml:space="preserve"> </v>
      </c>
    </row>
    <row r="24" spans="1:10" ht="28.5" customHeight="1" x14ac:dyDescent="0.25">
      <c r="A24" s="21" t="s">
        <v>31</v>
      </c>
      <c r="B24" s="22" t="s">
        <v>9230</v>
      </c>
      <c r="C24" s="28"/>
      <c r="D24" s="35">
        <v>46575</v>
      </c>
      <c r="E24" s="24"/>
      <c r="F24" s="565"/>
      <c r="G24" s="26" t="str">
        <f t="shared" si="1"/>
        <v>Вызов по TrueConf</v>
      </c>
      <c r="H24" s="26" t="str">
        <f t="shared" si="2"/>
        <v>Позвонить на № телефона</v>
      </c>
      <c r="I24" s="36" t="s">
        <v>32</v>
      </c>
      <c r="J24" s="1" t="str">
        <f t="shared" si="3"/>
        <v>05146575</v>
      </c>
    </row>
    <row r="25" spans="1:10" x14ac:dyDescent="0.25">
      <c r="A25" s="37"/>
      <c r="B25" s="22"/>
      <c r="C25" s="572"/>
      <c r="D25" s="576"/>
      <c r="E25" s="24"/>
      <c r="F25" s="565"/>
      <c r="G25" s="26" t="str">
        <f t="shared" si="1"/>
        <v/>
      </c>
      <c r="H25" s="26" t="str">
        <f t="shared" si="2"/>
        <v/>
      </c>
      <c r="I25" s="1" t="str">
        <f>IF(A25="","",IFERROR(VLOOKUP(A25,'ID TrueConf'!$P$2:$Q$4300,2,0),""))</f>
        <v/>
      </c>
      <c r="J25" s="1" t="str">
        <f t="shared" si="3"/>
        <v xml:space="preserve"> </v>
      </c>
    </row>
    <row r="26" spans="1:10" ht="28.5" customHeight="1" x14ac:dyDescent="0.25">
      <c r="A26" s="21" t="s">
        <v>33</v>
      </c>
      <c r="B26" s="22" t="s">
        <v>34</v>
      </c>
      <c r="C26" s="572"/>
      <c r="D26" s="576">
        <v>41793</v>
      </c>
      <c r="E26" s="24"/>
      <c r="F26" s="565"/>
      <c r="G26" s="26" t="str">
        <f t="shared" si="1"/>
        <v>Вызов по TrueConf</v>
      </c>
      <c r="H26" s="26" t="str">
        <f t="shared" si="2"/>
        <v>Позвонить на № телефона</v>
      </c>
      <c r="I26" s="1" t="str">
        <f>IF(A26="","",IFERROR(VLOOKUP(A26,'ID TrueConf'!$P$2:$Q$4300,2,0),""))</f>
        <v>fazlirakhmanov.fs@tc7.pp.gazprom-neft.ru</v>
      </c>
      <c r="J26" s="1" t="str">
        <f t="shared" si="3"/>
        <v>05141793</v>
      </c>
    </row>
    <row r="27" spans="1:10" x14ac:dyDescent="0.25">
      <c r="A27" s="38" t="s">
        <v>35</v>
      </c>
      <c r="B27" s="22" t="s">
        <v>19</v>
      </c>
      <c r="C27" s="572"/>
      <c r="D27" s="576">
        <v>41479</v>
      </c>
      <c r="E27" s="24"/>
      <c r="F27" s="565"/>
      <c r="G27" s="26" t="str">
        <f t="shared" si="1"/>
        <v>Вызов по TrueConf</v>
      </c>
      <c r="H27" s="26" t="str">
        <f t="shared" si="2"/>
        <v>Позвонить на № телефона</v>
      </c>
      <c r="I27" s="1" t="str">
        <f>IF(A27="","",IFERROR(VLOOKUP(A27,'ID TrueConf'!$P$2:$Q$4300,2,0),""))</f>
        <v>stoyanchuk.nyu@tc13.pp.gazprom-neft.ru</v>
      </c>
      <c r="J27" s="1" t="str">
        <f t="shared" si="3"/>
        <v>05141479</v>
      </c>
    </row>
    <row r="28" spans="1:10" x14ac:dyDescent="0.25">
      <c r="A28" s="39"/>
      <c r="B28" s="22"/>
      <c r="C28" s="23"/>
      <c r="D28" s="580"/>
      <c r="E28" s="11"/>
      <c r="F28" s="565"/>
      <c r="G28" s="26" t="str">
        <f t="shared" si="1"/>
        <v/>
      </c>
      <c r="H28" s="26" t="str">
        <f t="shared" si="2"/>
        <v/>
      </c>
      <c r="I28" s="1" t="str">
        <f>IF(A28="","",IFERROR(VLOOKUP(A28,'ID TrueConf'!$P$2:$Q$4300,2,0),""))</f>
        <v/>
      </c>
      <c r="J28" s="1" t="str">
        <f t="shared" si="3"/>
        <v xml:space="preserve"> </v>
      </c>
    </row>
    <row r="29" spans="1:10" ht="28.5" customHeight="1" x14ac:dyDescent="0.25">
      <c r="A29" s="21" t="s">
        <v>36</v>
      </c>
      <c r="B29" s="22" t="s">
        <v>37</v>
      </c>
      <c r="C29" s="572"/>
      <c r="D29" s="576">
        <v>46010</v>
      </c>
      <c r="E29" s="595"/>
      <c r="F29" s="565"/>
      <c r="G29" s="26" t="str">
        <f t="shared" si="1"/>
        <v>Вызов по TrueConf</v>
      </c>
      <c r="H29" s="26" t="str">
        <f t="shared" si="2"/>
        <v>Позвонить на № телефона</v>
      </c>
      <c r="I29" s="1" t="str">
        <f>IF(A29="","",IFERROR(VLOOKUP(A29,'ID TrueConf'!$P$2:$Q$4300,2,0),""))</f>
        <v>khanipov.if@tc11.pp.gazprom-neft.ru</v>
      </c>
      <c r="J29" s="1" t="str">
        <f t="shared" si="3"/>
        <v>05146010</v>
      </c>
    </row>
    <row r="30" spans="1:10" x14ac:dyDescent="0.25">
      <c r="A30" s="27"/>
      <c r="B30" s="22"/>
      <c r="C30" s="23"/>
      <c r="D30" s="576"/>
      <c r="E30" s="24"/>
      <c r="F30" s="565"/>
      <c r="G30" s="26" t="str">
        <f t="shared" si="1"/>
        <v/>
      </c>
      <c r="H30" s="26" t="str">
        <f t="shared" si="2"/>
        <v/>
      </c>
      <c r="I30" s="1" t="str">
        <f>IF(A30="","",IFERROR(VLOOKUP(A30,'ID TrueConf'!$P$2:$Q$4300,2,0),""))</f>
        <v/>
      </c>
      <c r="J30" s="1" t="str">
        <f t="shared" si="3"/>
        <v xml:space="preserve"> </v>
      </c>
    </row>
    <row r="31" spans="1:10" ht="15" customHeight="1" x14ac:dyDescent="0.25">
      <c r="A31" s="722" t="s">
        <v>1201</v>
      </c>
      <c r="B31" s="723" t="s">
        <v>38</v>
      </c>
      <c r="C31" s="728" t="s">
        <v>39</v>
      </c>
      <c r="D31" s="717">
        <v>46501</v>
      </c>
      <c r="E31" s="24"/>
      <c r="F31" s="565"/>
      <c r="G31" s="26" t="str">
        <f t="shared" si="1"/>
        <v>Вызов по TrueConf</v>
      </c>
      <c r="H31" s="26" t="str">
        <f t="shared" si="2"/>
        <v>Позвонить на № телефона</v>
      </c>
      <c r="I31" s="1" t="str">
        <f>IF(A31="","",IFERROR(VLOOKUP(A31,'ID TrueConf'!$P$2:$Q$4300,2,0),""))</f>
        <v>plotnikov.avit@tc11.pp.gazprom-neft.ru</v>
      </c>
      <c r="J31" s="1" t="str">
        <f t="shared" si="3"/>
        <v>05146501</v>
      </c>
    </row>
    <row r="32" spans="1:10" x14ac:dyDescent="0.25">
      <c r="A32" s="722"/>
      <c r="B32" s="723"/>
      <c r="C32" s="728"/>
      <c r="D32" s="717"/>
      <c r="E32" s="24"/>
      <c r="F32" s="565"/>
      <c r="G32" s="26" t="str">
        <f t="shared" si="1"/>
        <v/>
      </c>
      <c r="H32" s="26" t="str">
        <f t="shared" si="2"/>
        <v/>
      </c>
      <c r="I32" s="1" t="str">
        <f>IF(A32="","",IFERROR(VLOOKUP(A32,'ID TrueConf'!$P$2:$Q$4300,2,0),""))</f>
        <v/>
      </c>
      <c r="J32" s="1" t="str">
        <f t="shared" si="3"/>
        <v xml:space="preserve"> </v>
      </c>
    </row>
    <row r="33" spans="1:10" ht="29.25" customHeight="1" x14ac:dyDescent="0.25">
      <c r="A33" s="37"/>
      <c r="B33" s="40"/>
      <c r="C33" s="569"/>
      <c r="D33" s="576"/>
      <c r="E33" s="24"/>
      <c r="F33" s="565"/>
      <c r="G33" s="26" t="str">
        <f t="shared" si="1"/>
        <v/>
      </c>
      <c r="H33" s="26" t="str">
        <f t="shared" si="2"/>
        <v/>
      </c>
      <c r="I33" s="1" t="str">
        <f>IF(A33="","",IFERROR(VLOOKUP(A33,'ID TrueConf'!$P$2:$Q$4300,2,0),""))</f>
        <v/>
      </c>
      <c r="J33" s="1" t="str">
        <f t="shared" si="3"/>
        <v xml:space="preserve"> </v>
      </c>
    </row>
    <row r="34" spans="1:10" ht="28.5" customHeight="1" x14ac:dyDescent="0.25">
      <c r="A34" s="21" t="s">
        <v>40</v>
      </c>
      <c r="B34" s="40" t="s">
        <v>41</v>
      </c>
      <c r="C34" s="569"/>
      <c r="D34" s="576">
        <v>42187</v>
      </c>
      <c r="E34" s="24"/>
      <c r="F34" s="565"/>
      <c r="G34" s="26" t="str">
        <f t="shared" si="1"/>
        <v>Вызов по TrueConf</v>
      </c>
      <c r="H34" s="26" t="str">
        <f t="shared" si="2"/>
        <v>Позвонить на № телефона</v>
      </c>
      <c r="I34" s="1" t="str">
        <f>IF(A34="","",IFERROR(VLOOKUP(A34,'ID TrueConf'!$P$2:$Q$4300,2,0),""))</f>
        <v>matvienko.nn@tc14.pp.gazprom-neft.ru</v>
      </c>
      <c r="J34" s="1" t="str">
        <f t="shared" si="3"/>
        <v>05142187</v>
      </c>
    </row>
    <row r="35" spans="1:10" x14ac:dyDescent="0.25">
      <c r="A35" s="21"/>
      <c r="B35" s="22"/>
      <c r="C35" s="23"/>
      <c r="D35" s="576"/>
      <c r="E35" s="24"/>
      <c r="F35" s="565"/>
      <c r="G35" s="26" t="str">
        <f t="shared" si="1"/>
        <v/>
      </c>
      <c r="H35" s="26" t="str">
        <f t="shared" si="2"/>
        <v/>
      </c>
      <c r="I35" s="1" t="str">
        <f>IF(A35="","",IFERROR(VLOOKUP(A35,'ID TrueConf'!$P$2:$Q$4300,2,0),""))</f>
        <v/>
      </c>
      <c r="J35" s="1" t="str">
        <f t="shared" si="3"/>
        <v xml:space="preserve"> </v>
      </c>
    </row>
    <row r="36" spans="1:10" ht="28.5" customHeight="1" x14ac:dyDescent="0.25">
      <c r="A36" s="41" t="s">
        <v>42</v>
      </c>
      <c r="B36" s="40" t="s">
        <v>43</v>
      </c>
      <c r="C36" s="569" t="s">
        <v>44</v>
      </c>
      <c r="D36" s="576">
        <v>46090</v>
      </c>
      <c r="E36" s="24"/>
      <c r="F36" s="565"/>
      <c r="G36" s="26" t="str">
        <f t="shared" si="1"/>
        <v>Вызов по TrueConf</v>
      </c>
      <c r="H36" s="26" t="str">
        <f t="shared" si="2"/>
        <v>Позвонить на № телефона</v>
      </c>
      <c r="I36" s="1" t="str">
        <f>IF(A36="","",IFERROR(VLOOKUP(A36,'ID TrueConf'!$P$2:$Q$4300,2,0),""))</f>
        <v>gordienko.sv@tc12.pp.gazprom-neft.ru</v>
      </c>
      <c r="J36" s="1" t="str">
        <f t="shared" si="3"/>
        <v>05146090</v>
      </c>
    </row>
    <row r="37" spans="1:10" x14ac:dyDescent="0.25">
      <c r="A37" s="21"/>
      <c r="B37" s="40"/>
      <c r="C37" s="569"/>
      <c r="D37" s="576"/>
      <c r="E37" s="24"/>
      <c r="F37" s="42"/>
      <c r="G37" s="26" t="str">
        <f t="shared" si="1"/>
        <v/>
      </c>
      <c r="H37" s="26" t="str">
        <f t="shared" si="2"/>
        <v/>
      </c>
      <c r="I37" s="1" t="str">
        <f>IF(A37="","",IFERROR(VLOOKUP(A37,'ID TrueConf'!$P$2:$Q$4300,2,0),""))</f>
        <v/>
      </c>
      <c r="J37" s="1" t="str">
        <f t="shared" si="3"/>
        <v xml:space="preserve"> </v>
      </c>
    </row>
    <row r="38" spans="1:10" ht="28.5" customHeight="1" x14ac:dyDescent="0.25">
      <c r="A38" s="41"/>
      <c r="B38" s="43" t="s">
        <v>45</v>
      </c>
      <c r="C38" s="42"/>
      <c r="D38" s="44"/>
      <c r="E38" s="45"/>
      <c r="F38" s="42"/>
      <c r="G38" s="26" t="str">
        <f t="shared" si="1"/>
        <v/>
      </c>
      <c r="H38" s="26" t="str">
        <f t="shared" si="2"/>
        <v/>
      </c>
      <c r="I38" s="1" t="str">
        <f>IF(A38="","",IFERROR(VLOOKUP(A38,'ID TrueConf'!$P$2:$Q$4300,2,0),""))</f>
        <v/>
      </c>
      <c r="J38" s="1" t="str">
        <f t="shared" si="3"/>
        <v xml:space="preserve"> </v>
      </c>
    </row>
    <row r="39" spans="1:10" s="46" customFormat="1" x14ac:dyDescent="0.25">
      <c r="A39" s="47"/>
      <c r="B39" s="43"/>
      <c r="C39" s="42"/>
      <c r="D39" s="44"/>
      <c r="E39" s="45"/>
      <c r="F39" s="42"/>
      <c r="G39" s="26" t="str">
        <f t="shared" si="1"/>
        <v/>
      </c>
      <c r="H39" s="26" t="str">
        <f t="shared" si="2"/>
        <v/>
      </c>
      <c r="I39" s="1" t="str">
        <f>IF(A39="","",IFERROR(VLOOKUP(A39,'ID TrueConf'!$P$2:$Q$4300,2,0),""))</f>
        <v/>
      </c>
      <c r="J39" s="1" t="str">
        <f t="shared" si="3"/>
        <v xml:space="preserve"> </v>
      </c>
    </row>
    <row r="40" spans="1:10" ht="28.5" customHeight="1" x14ac:dyDescent="0.25">
      <c r="A40" s="48" t="s">
        <v>46</v>
      </c>
      <c r="B40" s="43" t="s">
        <v>47</v>
      </c>
      <c r="C40" s="23"/>
      <c r="D40" s="576">
        <v>46664</v>
      </c>
      <c r="E40" s="24"/>
      <c r="F40" s="565"/>
      <c r="G40" s="26" t="str">
        <f t="shared" si="1"/>
        <v>Вызов по TrueConf</v>
      </c>
      <c r="H40" s="26" t="str">
        <f t="shared" si="2"/>
        <v>Позвонить на № телефона</v>
      </c>
      <c r="I40" s="1" t="str">
        <f>IF(A40="","",IFERROR(VLOOKUP(A40,'ID TrueConf'!$P$2:$Q$4300,2,0),""))</f>
        <v>ivanov.mgr@tc2.pp.gazprom-neft.ru</v>
      </c>
      <c r="J40" s="1" t="str">
        <f t="shared" si="3"/>
        <v>05146664</v>
      </c>
    </row>
    <row r="41" spans="1:10" ht="14.4" thickBot="1" x14ac:dyDescent="0.3">
      <c r="A41" s="49"/>
      <c r="B41" s="43"/>
      <c r="C41" s="50"/>
      <c r="D41" s="44"/>
      <c r="E41" s="45"/>
      <c r="F41" s="565"/>
      <c r="G41" s="26" t="str">
        <f t="shared" si="1"/>
        <v/>
      </c>
      <c r="H41" s="26" t="str">
        <f t="shared" si="2"/>
        <v/>
      </c>
      <c r="I41" s="1" t="str">
        <f>IF(A41="","",IFERROR(VLOOKUP(A41,'ID TrueConf'!$P$2:$Q$4300,2,0),""))</f>
        <v/>
      </c>
      <c r="J41" s="1" t="str">
        <f t="shared" si="3"/>
        <v xml:space="preserve"> </v>
      </c>
    </row>
    <row r="42" spans="1:10" ht="14.4" thickBot="1" x14ac:dyDescent="0.3">
      <c r="A42" s="12" t="s">
        <v>48</v>
      </c>
      <c r="B42" s="13"/>
      <c r="C42" s="13"/>
      <c r="D42" s="14"/>
      <c r="E42" s="594"/>
      <c r="F42" s="51"/>
      <c r="G42" s="26" t="str">
        <f t="shared" si="1"/>
        <v/>
      </c>
      <c r="H42" s="26" t="str">
        <f>IF(J42=" ","",_xlfn.IFNA(HYPERLINK("Trueconf:#tel:"&amp;J42,"Позвонить на № телефона"),""))</f>
        <v/>
      </c>
      <c r="I42" s="1" t="str">
        <f>IF(A42="","",IFERROR(VLOOKUP(A42,'ID TrueConf'!$P$2:$Q$4300,2,0),""))</f>
        <v/>
      </c>
      <c r="J42" s="1" t="str">
        <f t="shared" si="3"/>
        <v xml:space="preserve"> </v>
      </c>
    </row>
    <row r="43" spans="1:10" x14ac:dyDescent="0.25">
      <c r="C43" s="580"/>
      <c r="D43" s="580"/>
      <c r="E43" s="11"/>
      <c r="F43" s="565"/>
      <c r="G43" s="26" t="str">
        <f t="shared" si="1"/>
        <v/>
      </c>
      <c r="H43" s="26" t="str">
        <f t="shared" si="2"/>
        <v/>
      </c>
      <c r="I43" s="1" t="str">
        <f>IF(A43="","",IFERROR(VLOOKUP(A43,'ID TrueConf'!$P$2:$Q$4300,2,0),""))</f>
        <v/>
      </c>
      <c r="J43" s="1" t="str">
        <f t="shared" si="3"/>
        <v xml:space="preserve"> </v>
      </c>
    </row>
    <row r="44" spans="1:10" ht="27.6" x14ac:dyDescent="0.25">
      <c r="A44" s="52"/>
      <c r="B44" s="22" t="s">
        <v>49</v>
      </c>
      <c r="C44" s="571" t="s">
        <v>50</v>
      </c>
      <c r="D44" s="35"/>
      <c r="E44" s="11"/>
      <c r="F44" s="565"/>
      <c r="G44" s="26" t="str">
        <f t="shared" si="1"/>
        <v/>
      </c>
      <c r="H44" s="26" t="str">
        <f t="shared" si="2"/>
        <v/>
      </c>
      <c r="I44" s="1" t="str">
        <f>IF(A44="","",IFERROR(VLOOKUP(A44,'ID TrueConf'!$P$2:$Q$4300,2,0),""))</f>
        <v/>
      </c>
      <c r="J44" s="1" t="str">
        <f t="shared" si="3"/>
        <v xml:space="preserve"> </v>
      </c>
    </row>
    <row r="45" spans="1:10" ht="27.6" customHeight="1" x14ac:dyDescent="0.25">
      <c r="A45" s="52" t="s">
        <v>51</v>
      </c>
      <c r="B45" s="22" t="s">
        <v>52</v>
      </c>
      <c r="C45" s="571" t="s">
        <v>53</v>
      </c>
      <c r="D45" s="35">
        <v>41074</v>
      </c>
      <c r="E45" s="11"/>
      <c r="F45" s="565"/>
      <c r="G45" s="26" t="str">
        <f t="shared" si="1"/>
        <v>Вызов по TrueConf</v>
      </c>
      <c r="H45" s="26" t="str">
        <f t="shared" si="2"/>
        <v>Позвонить на № телефона</v>
      </c>
      <c r="I45" s="1" t="str">
        <f>IF(A45="","",IFERROR(VLOOKUP(A45,'ID TrueConf'!$P$2:$Q$4300,2,0),""))</f>
        <v>belyaev.sa@tc18.pp.gazprom-neft.ru</v>
      </c>
      <c r="J45" s="1" t="str">
        <f t="shared" si="3"/>
        <v>05141074</v>
      </c>
    </row>
    <row r="46" spans="1:10" ht="27.6" customHeight="1" x14ac:dyDescent="0.25">
      <c r="A46" s="52" t="s">
        <v>54</v>
      </c>
      <c r="B46" s="22" t="s">
        <v>55</v>
      </c>
      <c r="C46" s="571" t="s">
        <v>56</v>
      </c>
      <c r="D46" s="35">
        <v>41269</v>
      </c>
      <c r="E46" s="11"/>
      <c r="F46" s="565"/>
      <c r="G46" s="26" t="str">
        <f t="shared" si="1"/>
        <v>Вызов по TrueConf</v>
      </c>
      <c r="H46" s="26" t="str">
        <f t="shared" si="2"/>
        <v>Позвонить на № телефона</v>
      </c>
      <c r="I46" s="1" t="str">
        <f>IF(A46="","",IFERROR(VLOOKUP(A46,'ID TrueConf'!$P$2:$Q$4300,2,0),""))</f>
        <v>sharapov.aser@tc11.pp.gazprom-neft.ru</v>
      </c>
      <c r="J46" s="1" t="str">
        <f t="shared" si="3"/>
        <v>05141269</v>
      </c>
    </row>
    <row r="47" spans="1:10" ht="27.6" customHeight="1" x14ac:dyDescent="0.25">
      <c r="A47" s="52" t="s">
        <v>9252</v>
      </c>
      <c r="B47" s="22" t="s">
        <v>57</v>
      </c>
      <c r="C47" s="53"/>
      <c r="D47" s="54">
        <v>42909</v>
      </c>
      <c r="E47" s="11"/>
      <c r="F47" s="565"/>
      <c r="G47" s="26" t="str">
        <f t="shared" si="1"/>
        <v/>
      </c>
      <c r="H47" s="26" t="str">
        <f t="shared" si="2"/>
        <v>Позвонить на № телефона</v>
      </c>
      <c r="I47" s="1" t="str">
        <f>IF(A47="","",IFERROR(VLOOKUP(A47,'ID TrueConf'!$P$2:$Q$4300,2,0),""))</f>
        <v/>
      </c>
      <c r="J47" s="1" t="str">
        <f t="shared" si="3"/>
        <v>05142909</v>
      </c>
    </row>
    <row r="48" spans="1:10" ht="27.6" x14ac:dyDescent="0.25">
      <c r="A48" s="52" t="s">
        <v>58</v>
      </c>
      <c r="B48" s="22" t="s">
        <v>59</v>
      </c>
      <c r="C48" s="571"/>
      <c r="D48" s="35">
        <v>47587</v>
      </c>
      <c r="E48" s="11"/>
      <c r="F48" s="565"/>
      <c r="G48" s="26" t="str">
        <f t="shared" si="1"/>
        <v>Вызов по TrueConf</v>
      </c>
      <c r="H48" s="26" t="str">
        <f t="shared" si="2"/>
        <v>Позвонить на № телефона</v>
      </c>
      <c r="I48" s="1" t="str">
        <f>IF(A48="","",IFERROR(VLOOKUP(A48,'ID TrueConf'!$P$2:$Q$4300,2,0),""))</f>
        <v>solovey.dv@tc12.pp.gazprom-neft.ru</v>
      </c>
      <c r="J48" s="1" t="str">
        <f t="shared" si="3"/>
        <v>05147587</v>
      </c>
    </row>
    <row r="49" spans="1:10" ht="27.6" x14ac:dyDescent="0.25">
      <c r="A49" s="52" t="s">
        <v>60</v>
      </c>
      <c r="B49" s="22" t="s">
        <v>61</v>
      </c>
      <c r="C49" s="23" t="s">
        <v>62</v>
      </c>
      <c r="D49" s="35">
        <v>46439</v>
      </c>
      <c r="E49" s="11"/>
      <c r="F49" s="565" t="s">
        <v>63</v>
      </c>
      <c r="G49" s="26" t="str">
        <f t="shared" si="1"/>
        <v/>
      </c>
      <c r="H49" s="26" t="str">
        <f t="shared" si="2"/>
        <v>Позвонить на № телефона</v>
      </c>
    </row>
    <row r="50" spans="1:10" ht="27.6" x14ac:dyDescent="0.25">
      <c r="A50" s="52" t="s">
        <v>64</v>
      </c>
      <c r="B50" s="22" t="s">
        <v>65</v>
      </c>
      <c r="C50" s="23" t="s">
        <v>66</v>
      </c>
      <c r="D50" s="576"/>
      <c r="E50" s="11"/>
      <c r="F50" s="565" t="s">
        <v>63</v>
      </c>
      <c r="G50" s="26" t="str">
        <f t="shared" si="1"/>
        <v>Вызов по TrueConf</v>
      </c>
      <c r="H50" s="26" t="str">
        <f t="shared" si="2"/>
        <v/>
      </c>
      <c r="I50" s="1" t="str">
        <f>IF(A50="","",IFERROR(VLOOKUP(A50,'ID TrueConf'!$P$2:$Q$4300,2,0),""))</f>
        <v>khropatyy.vv@tc3.pp.gazprom-neft.ru</v>
      </c>
      <c r="J50" s="1" t="str">
        <f t="shared" si="3"/>
        <v xml:space="preserve"> </v>
      </c>
    </row>
    <row r="51" spans="1:10" ht="27.6" x14ac:dyDescent="0.25">
      <c r="A51" s="52" t="s">
        <v>67</v>
      </c>
      <c r="B51" s="22" t="s">
        <v>68</v>
      </c>
      <c r="C51" s="23" t="s">
        <v>66</v>
      </c>
      <c r="D51" s="566">
        <v>41999</v>
      </c>
      <c r="E51" s="11"/>
      <c r="F51" s="565" t="s">
        <v>63</v>
      </c>
      <c r="G51" s="26" t="str">
        <f t="shared" si="1"/>
        <v>Вызов по TrueConf</v>
      </c>
      <c r="H51" s="26" t="str">
        <f t="shared" si="2"/>
        <v>Позвонить на № телефона</v>
      </c>
      <c r="I51" s="1" t="str">
        <f>IF(A51="","",IFERROR(VLOOKUP(A51,'ID TrueConf'!$P$2:$Q$4300,2,0),""))</f>
        <v>storozhenko.rv@tc11.pp.gazprom-neft.ru</v>
      </c>
      <c r="J51" s="1" t="str">
        <f t="shared" si="3"/>
        <v>05141999</v>
      </c>
    </row>
    <row r="52" spans="1:10" ht="27.6" customHeight="1" x14ac:dyDescent="0.25">
      <c r="A52" s="52" t="s">
        <v>69</v>
      </c>
      <c r="B52" s="40" t="s">
        <v>70</v>
      </c>
      <c r="C52" s="571" t="s">
        <v>71</v>
      </c>
      <c r="D52" s="56"/>
      <c r="E52" s="11"/>
      <c r="F52" s="565"/>
      <c r="G52" s="26" t="str">
        <f t="shared" si="1"/>
        <v>Вызов по TrueConf</v>
      </c>
      <c r="H52" s="26" t="str">
        <f t="shared" si="2"/>
        <v/>
      </c>
      <c r="I52" s="1" t="str">
        <f>IF(A52="","",IFERROR(VLOOKUP(A52,'ID TrueConf'!$P$2:$Q$4300,2,0),""))</f>
        <v>dmitriev.aal@tc12.pp.gazprom-neft.ru</v>
      </c>
      <c r="J52" s="1" t="str">
        <f t="shared" si="3"/>
        <v xml:space="preserve"> </v>
      </c>
    </row>
    <row r="53" spans="1:10" ht="27.6" customHeight="1" x14ac:dyDescent="0.25">
      <c r="A53" s="52" t="s">
        <v>72</v>
      </c>
      <c r="B53" s="22" t="s">
        <v>73</v>
      </c>
      <c r="C53" s="23" t="s">
        <v>74</v>
      </c>
      <c r="D53" s="35">
        <v>45800</v>
      </c>
      <c r="E53" s="11"/>
      <c r="F53" s="565"/>
      <c r="G53" s="26" t="str">
        <f t="shared" si="1"/>
        <v>Вызов по TrueConf</v>
      </c>
      <c r="H53" s="26" t="str">
        <f t="shared" si="2"/>
        <v>Позвонить на № телефона</v>
      </c>
      <c r="I53" s="1" t="str">
        <f>IF(A53="","",IFERROR(VLOOKUP(A53,'ID TrueConf'!$P$2:$Q$4300,2,0),""))</f>
        <v>taufik.yuo@tc14.pp.gazprom-neft.ru</v>
      </c>
      <c r="J53" s="1" t="str">
        <f t="shared" si="3"/>
        <v>05145800</v>
      </c>
    </row>
    <row r="54" spans="1:10" ht="27.6" customHeight="1" x14ac:dyDescent="0.25">
      <c r="A54" s="52" t="s">
        <v>75</v>
      </c>
      <c r="B54" s="22" t="s">
        <v>76</v>
      </c>
      <c r="C54" s="23" t="s">
        <v>77</v>
      </c>
      <c r="D54" s="35">
        <v>46197</v>
      </c>
      <c r="E54" s="11"/>
      <c r="F54" s="565"/>
      <c r="G54" s="26" t="str">
        <f t="shared" si="1"/>
        <v>Вызов по TrueConf</v>
      </c>
      <c r="H54" s="26" t="str">
        <f t="shared" si="2"/>
        <v>Позвонить на № телефона</v>
      </c>
      <c r="I54" s="1" t="str">
        <f>IF(A54="","",IFERROR(VLOOKUP(A54,'ID TrueConf'!$P$2:$Q$4300,2,0),""))</f>
        <v>pudovkin.dv@tc11.pp.gazprom-neft.ru</v>
      </c>
      <c r="J54" s="1" t="str">
        <f t="shared" si="3"/>
        <v>05146197</v>
      </c>
    </row>
    <row r="55" spans="1:10" ht="27.6" x14ac:dyDescent="0.25">
      <c r="A55" s="52" t="s">
        <v>60</v>
      </c>
      <c r="B55" s="22" t="s">
        <v>61</v>
      </c>
      <c r="C55" s="23" t="s">
        <v>62</v>
      </c>
      <c r="D55" s="35">
        <v>46439</v>
      </c>
      <c r="E55" s="11"/>
      <c r="F55" s="565" t="s">
        <v>63</v>
      </c>
      <c r="G55" s="26" t="str">
        <f t="shared" si="1"/>
        <v>Вызов по TrueConf</v>
      </c>
      <c r="H55" s="26" t="str">
        <f t="shared" si="2"/>
        <v>Позвонить на № телефона</v>
      </c>
      <c r="I55" s="1" t="str">
        <f>IF(A55="","",IFERROR(VLOOKUP(A55,'ID TrueConf'!$P$2:$Q$4300,2,0),""))</f>
        <v>zakharchenko.di@tc11.pp.gazprom-neft.ru</v>
      </c>
      <c r="J55" s="1" t="str">
        <f t="shared" si="3"/>
        <v>05146439</v>
      </c>
    </row>
    <row r="56" spans="1:10" x14ac:dyDescent="0.25">
      <c r="A56" s="56" t="s">
        <v>78</v>
      </c>
      <c r="B56" s="57" t="s">
        <v>79</v>
      </c>
      <c r="C56" s="58" t="s">
        <v>80</v>
      </c>
      <c r="D56" s="35">
        <v>43511</v>
      </c>
      <c r="E56" s="11"/>
      <c r="F56" s="59"/>
      <c r="G56" s="26" t="str">
        <f t="shared" si="1"/>
        <v>Вызов по TrueConf</v>
      </c>
      <c r="H56" s="26" t="str">
        <f t="shared" si="2"/>
        <v>Позвонить на № телефона</v>
      </c>
      <c r="I56" s="1" t="str">
        <f>IF(A56="","",IFERROR(VLOOKUP(A56,'ID TrueConf'!$P$2:$Q$4300,2,0),""))</f>
        <v>oleynikov.vs@tc11.pp.gazprom-neft.ru</v>
      </c>
      <c r="J56" s="1" t="str">
        <f t="shared" si="3"/>
        <v>05143511</v>
      </c>
    </row>
    <row r="57" spans="1:10" s="55" customFormat="1" ht="27.6" customHeight="1" thickBot="1" x14ac:dyDescent="0.3">
      <c r="A57" s="61"/>
      <c r="B57" s="62"/>
      <c r="C57" s="562"/>
      <c r="D57" s="63"/>
      <c r="E57" s="64"/>
      <c r="F57" s="565"/>
      <c r="G57" s="26" t="str">
        <f t="shared" si="1"/>
        <v/>
      </c>
      <c r="H57" s="26" t="str">
        <f t="shared" si="2"/>
        <v/>
      </c>
      <c r="I57" s="1" t="str">
        <f>IF(A57="","",IFERROR(VLOOKUP(A57,'ID TrueConf'!$P$2:$Q$4300,2,0),""))</f>
        <v/>
      </c>
      <c r="J57" s="1" t="str">
        <f t="shared" si="3"/>
        <v xml:space="preserve"> </v>
      </c>
    </row>
    <row r="58" spans="1:10" s="60" customFormat="1" ht="14.4" thickBot="1" x14ac:dyDescent="0.3">
      <c r="A58" s="12" t="s">
        <v>81</v>
      </c>
      <c r="B58" s="13"/>
      <c r="C58" s="13"/>
      <c r="D58" s="14"/>
      <c r="E58" s="594"/>
      <c r="F58" s="51"/>
      <c r="G58" s="26" t="str">
        <f t="shared" si="1"/>
        <v/>
      </c>
      <c r="H58" s="26" t="str">
        <f t="shared" si="2"/>
        <v/>
      </c>
      <c r="I58" s="1" t="str">
        <f>IF(A58="","",IFERROR(VLOOKUP(A58,'ID TrueConf'!$P$2:$Q$4300,2,0),""))</f>
        <v/>
      </c>
      <c r="J58" s="1" t="str">
        <f t="shared" si="3"/>
        <v xml:space="preserve"> </v>
      </c>
    </row>
    <row r="59" spans="1:10" x14ac:dyDescent="0.25">
      <c r="A59" s="61"/>
      <c r="B59" s="62"/>
      <c r="C59" s="562"/>
      <c r="D59" s="63"/>
      <c r="E59" s="64"/>
      <c r="F59" s="565"/>
      <c r="G59" s="26" t="str">
        <f t="shared" si="1"/>
        <v/>
      </c>
      <c r="H59" s="26" t="str">
        <f t="shared" si="2"/>
        <v/>
      </c>
      <c r="I59" s="1" t="str">
        <f>IF(A59="","",IFERROR(VLOOKUP(A59,'ID TrueConf'!$P$2:$Q$4300,2,0),""))</f>
        <v/>
      </c>
      <c r="J59" s="1" t="str">
        <f t="shared" si="3"/>
        <v xml:space="preserve"> </v>
      </c>
    </row>
    <row r="60" spans="1:10" s="60" customFormat="1" x14ac:dyDescent="0.25">
      <c r="B60" s="65" t="s">
        <v>82</v>
      </c>
      <c r="C60" s="571" t="s">
        <v>83</v>
      </c>
      <c r="D60" s="63">
        <v>41093</v>
      </c>
      <c r="E60" s="64"/>
      <c r="F60" s="565"/>
      <c r="G60" s="26" t="str">
        <f t="shared" si="1"/>
        <v/>
      </c>
      <c r="H60" s="26" t="str">
        <f t="shared" si="2"/>
        <v>Позвонить на № телефона</v>
      </c>
      <c r="I60" s="1" t="str">
        <f>IF(A60="","",IFERROR(VLOOKUP(A60,'ID TrueConf'!$P$2:$Q$4300,2,0),""))</f>
        <v/>
      </c>
      <c r="J60" s="1" t="str">
        <f t="shared" si="3"/>
        <v>05141093</v>
      </c>
    </row>
    <row r="61" spans="1:10" s="60" customFormat="1" x14ac:dyDescent="0.25">
      <c r="B61" s="65" t="s">
        <v>84</v>
      </c>
      <c r="C61" s="571" t="s">
        <v>85</v>
      </c>
      <c r="D61" s="63">
        <v>41953</v>
      </c>
      <c r="E61" s="64"/>
      <c r="F61" s="565"/>
      <c r="G61" s="26" t="str">
        <f t="shared" si="1"/>
        <v/>
      </c>
      <c r="H61" s="26" t="str">
        <f t="shared" si="2"/>
        <v>Позвонить на № телефона</v>
      </c>
      <c r="I61" s="1" t="str">
        <f>IF(A61="","",IFERROR(VLOOKUP(A61,'ID TrueConf'!$P$2:$Q$4300,2,0),""))</f>
        <v/>
      </c>
      <c r="J61" s="1" t="str">
        <f t="shared" si="3"/>
        <v>05141953</v>
      </c>
    </row>
    <row r="62" spans="1:10" s="60" customFormat="1" x14ac:dyDescent="0.25">
      <c r="B62" s="65" t="s">
        <v>86</v>
      </c>
      <c r="C62" s="571" t="s">
        <v>87</v>
      </c>
      <c r="D62" s="63">
        <v>42617</v>
      </c>
      <c r="E62" s="64"/>
      <c r="F62" s="565"/>
      <c r="G62" s="26" t="str">
        <f t="shared" si="1"/>
        <v/>
      </c>
      <c r="H62" s="26" t="str">
        <f t="shared" si="2"/>
        <v>Позвонить на № телефона</v>
      </c>
      <c r="I62" s="1" t="str">
        <f>IF(A62="","",IFERROR(VLOOKUP(A62,'ID TrueConf'!$P$2:$Q$4300,2,0),""))</f>
        <v/>
      </c>
      <c r="J62" s="1" t="str">
        <f t="shared" si="3"/>
        <v>05142617</v>
      </c>
    </row>
    <row r="63" spans="1:10" s="60" customFormat="1" ht="15" customHeight="1" x14ac:dyDescent="0.25">
      <c r="B63" s="65" t="s">
        <v>88</v>
      </c>
      <c r="C63" s="571" t="s">
        <v>89</v>
      </c>
      <c r="D63" s="63">
        <v>43975</v>
      </c>
      <c r="E63" s="64"/>
      <c r="F63" s="565"/>
      <c r="G63" s="26" t="str">
        <f t="shared" si="1"/>
        <v/>
      </c>
      <c r="H63" s="26" t="str">
        <f t="shared" si="2"/>
        <v>Позвонить на № телефона</v>
      </c>
      <c r="I63" s="1" t="str">
        <f>IF(A63="","",IFERROR(VLOOKUP(A63,'ID TrueConf'!$P$2:$Q$4300,2,0),""))</f>
        <v/>
      </c>
      <c r="J63" s="1" t="str">
        <f t="shared" si="3"/>
        <v>05143975</v>
      </c>
    </row>
    <row r="64" spans="1:10" s="60" customFormat="1" x14ac:dyDescent="0.25">
      <c r="B64" s="65" t="s">
        <v>90</v>
      </c>
      <c r="C64" s="571" t="s">
        <v>91</v>
      </c>
      <c r="D64" s="63">
        <v>45656</v>
      </c>
      <c r="E64" s="64"/>
      <c r="F64" s="565"/>
      <c r="G64" s="26" t="str">
        <f t="shared" si="1"/>
        <v/>
      </c>
      <c r="H64" s="26" t="str">
        <f t="shared" si="2"/>
        <v>Позвонить на № телефона</v>
      </c>
      <c r="I64" s="1" t="str">
        <f>IF(A64="","",IFERROR(VLOOKUP(A64,'ID TrueConf'!$P$2:$Q$4300,2,0),""))</f>
        <v/>
      </c>
      <c r="J64" s="1" t="str">
        <f t="shared" si="3"/>
        <v>05145656</v>
      </c>
    </row>
    <row r="65" spans="1:10" s="60" customFormat="1" x14ac:dyDescent="0.25">
      <c r="B65" s="65" t="s">
        <v>92</v>
      </c>
      <c r="C65" s="571" t="s">
        <v>93</v>
      </c>
      <c r="D65" s="63">
        <v>45877</v>
      </c>
      <c r="E65" s="64"/>
      <c r="F65" s="565"/>
      <c r="G65" s="26" t="str">
        <f t="shared" si="1"/>
        <v/>
      </c>
      <c r="H65" s="26" t="str">
        <f t="shared" si="2"/>
        <v>Позвонить на № телефона</v>
      </c>
      <c r="I65" s="1" t="str">
        <f>IF(A65="","",IFERROR(VLOOKUP(A65,'ID TrueConf'!$P$2:$Q$4300,2,0),""))</f>
        <v/>
      </c>
      <c r="J65" s="1" t="str">
        <f t="shared" si="3"/>
        <v>05145877</v>
      </c>
    </row>
    <row r="66" spans="1:10" s="60" customFormat="1" ht="15" customHeight="1" x14ac:dyDescent="0.25">
      <c r="B66" s="65" t="s">
        <v>94</v>
      </c>
      <c r="C66" s="571" t="s">
        <v>95</v>
      </c>
      <c r="D66" s="63">
        <v>46130</v>
      </c>
      <c r="E66" s="64"/>
      <c r="F66" s="565"/>
      <c r="G66" s="26" t="str">
        <f t="shared" si="1"/>
        <v/>
      </c>
      <c r="H66" s="26" t="str">
        <f t="shared" si="2"/>
        <v>Позвонить на № телефона</v>
      </c>
      <c r="I66" s="1" t="str">
        <f>IF(A66="","",IFERROR(VLOOKUP(A66,'ID TrueConf'!$P$2:$Q$4300,2,0),""))</f>
        <v/>
      </c>
      <c r="J66" s="1" t="str">
        <f t="shared" si="3"/>
        <v>05146130</v>
      </c>
    </row>
    <row r="67" spans="1:10" s="60" customFormat="1" x14ac:dyDescent="0.25">
      <c r="B67" s="65" t="s">
        <v>96</v>
      </c>
      <c r="C67" s="571" t="s">
        <v>97</v>
      </c>
      <c r="D67" s="63">
        <v>46199</v>
      </c>
      <c r="E67" s="64"/>
      <c r="F67" s="565"/>
      <c r="G67" s="26" t="str">
        <f t="shared" si="1"/>
        <v/>
      </c>
      <c r="H67" s="26" t="str">
        <f t="shared" si="2"/>
        <v>Позвонить на № телефона</v>
      </c>
      <c r="I67" s="1" t="str">
        <f>IF(A67="","",IFERROR(VLOOKUP(A67,'ID TrueConf'!$P$2:$Q$4300,2,0),""))</f>
        <v/>
      </c>
      <c r="J67" s="1" t="str">
        <f t="shared" si="3"/>
        <v>05146199</v>
      </c>
    </row>
    <row r="68" spans="1:10" s="60" customFormat="1" x14ac:dyDescent="0.25">
      <c r="B68" s="65" t="s">
        <v>98</v>
      </c>
      <c r="C68" s="571" t="s">
        <v>99</v>
      </c>
      <c r="D68" s="63">
        <v>46375</v>
      </c>
      <c r="E68" s="64"/>
      <c r="F68" s="565"/>
      <c r="G68" s="26" t="str">
        <f t="shared" si="1"/>
        <v/>
      </c>
      <c r="H68" s="26" t="str">
        <f t="shared" si="2"/>
        <v>Позвонить на № телефона</v>
      </c>
      <c r="I68" s="1" t="str">
        <f>IF(A68="","",IFERROR(VLOOKUP(A68,'ID TrueConf'!$P$2:$Q$4300,2,0),""))</f>
        <v/>
      </c>
      <c r="J68" s="1" t="str">
        <f t="shared" si="3"/>
        <v>05146375</v>
      </c>
    </row>
    <row r="69" spans="1:10" s="60" customFormat="1" ht="15" customHeight="1" x14ac:dyDescent="0.25">
      <c r="B69" s="65" t="s">
        <v>100</v>
      </c>
      <c r="C69" s="571" t="s">
        <v>101</v>
      </c>
      <c r="D69" s="63">
        <v>46884</v>
      </c>
      <c r="E69" s="64"/>
      <c r="F69" s="565"/>
      <c r="G69" s="26" t="str">
        <f t="shared" si="1"/>
        <v/>
      </c>
      <c r="H69" s="26" t="str">
        <f t="shared" si="2"/>
        <v>Позвонить на № телефона</v>
      </c>
      <c r="I69" s="1" t="str">
        <f>IF(A69="","",IFERROR(VLOOKUP(A69,'ID TrueConf'!$P$2:$Q$4300,2,0),""))</f>
        <v/>
      </c>
      <c r="J69" s="1" t="str">
        <f t="shared" si="3"/>
        <v>05146884</v>
      </c>
    </row>
    <row r="70" spans="1:10" s="60" customFormat="1" ht="15" customHeight="1" x14ac:dyDescent="0.25">
      <c r="B70" s="65" t="s">
        <v>102</v>
      </c>
      <c r="C70" s="571" t="s">
        <v>103</v>
      </c>
      <c r="D70" s="63">
        <v>47838</v>
      </c>
      <c r="E70" s="64"/>
      <c r="F70" s="565"/>
      <c r="G70" s="26" t="str">
        <f t="shared" si="1"/>
        <v/>
      </c>
      <c r="H70" s="26" t="str">
        <f t="shared" si="2"/>
        <v>Позвонить на № телефона</v>
      </c>
      <c r="I70" s="1" t="str">
        <f>IF(A70="","",IFERROR(VLOOKUP(A70,'ID TrueConf'!$P$2:$Q$4300,2,0),""))</f>
        <v/>
      </c>
      <c r="J70" s="1" t="str">
        <f t="shared" si="3"/>
        <v>05147838</v>
      </c>
    </row>
    <row r="71" spans="1:10" s="60" customFormat="1" ht="15" customHeight="1" x14ac:dyDescent="0.25">
      <c r="B71" s="65" t="s">
        <v>104</v>
      </c>
      <c r="C71" s="571" t="s">
        <v>105</v>
      </c>
      <c r="D71" s="63">
        <v>47887</v>
      </c>
      <c r="E71" s="64"/>
      <c r="F71" s="565"/>
      <c r="G71" s="26" t="str">
        <f t="shared" si="1"/>
        <v/>
      </c>
      <c r="H71" s="26" t="str">
        <f t="shared" si="2"/>
        <v>Позвонить на № телефона</v>
      </c>
      <c r="I71" s="1" t="str">
        <f>IF(A71="","",IFERROR(VLOOKUP(A71,'ID TrueConf'!$P$2:$Q$4300,2,0),""))</f>
        <v/>
      </c>
      <c r="J71" s="1" t="str">
        <f t="shared" si="3"/>
        <v>05147887</v>
      </c>
    </row>
    <row r="72" spans="1:10" s="60" customFormat="1" ht="14.4" thickBot="1" x14ac:dyDescent="0.3">
      <c r="B72" s="65"/>
      <c r="C72" s="65"/>
      <c r="D72" s="63"/>
      <c r="E72" s="64"/>
      <c r="F72" s="66"/>
      <c r="G72" s="26" t="str">
        <f t="shared" ref="G72:G135" si="4">IF(I72="","",HYPERLINK(CONCATENATE("trueconf:",I72),"Вызов по TrueConf"))</f>
        <v/>
      </c>
      <c r="H72" s="26" t="str">
        <f t="shared" ref="H72:H135" si="5">IF(J72=" ","",_xlfn.IFNA(HYPERLINK("Trueconf:#tel:"&amp;J72,"Позвонить на № телефона"),""))</f>
        <v/>
      </c>
      <c r="I72" s="1" t="str">
        <f>IF(A72="","",IFERROR(VLOOKUP(A72,'ID TrueConf'!$P$2:$Q$4300,2,0),""))</f>
        <v/>
      </c>
      <c r="J72" s="1" t="str">
        <f t="shared" si="3"/>
        <v xml:space="preserve"> </v>
      </c>
    </row>
    <row r="73" spans="1:10" s="60" customFormat="1" ht="14.4" thickBot="1" x14ac:dyDescent="0.3">
      <c r="A73" s="12" t="s">
        <v>106</v>
      </c>
      <c r="B73" s="13"/>
      <c r="C73" s="13"/>
      <c r="D73" s="14"/>
      <c r="E73" s="594"/>
      <c r="F73" s="51"/>
      <c r="G73" s="26" t="str">
        <f t="shared" si="4"/>
        <v/>
      </c>
      <c r="H73" s="26" t="str">
        <f t="shared" si="5"/>
        <v/>
      </c>
      <c r="I73" s="1" t="str">
        <f>IF(A73="","",IFERROR(VLOOKUP(A73,'ID TrueConf'!$P$2:$Q$4300,2,0),""))</f>
        <v/>
      </c>
      <c r="J73" s="1" t="str">
        <f t="shared" si="3"/>
        <v xml:space="preserve"> </v>
      </c>
    </row>
    <row r="74" spans="1:10" x14ac:dyDescent="0.25">
      <c r="A74" s="67" t="s">
        <v>107</v>
      </c>
      <c r="B74" s="68"/>
      <c r="C74" s="68"/>
      <c r="D74" s="69"/>
      <c r="E74" s="70"/>
      <c r="F74" s="66"/>
      <c r="G74" s="26" t="str">
        <f t="shared" si="4"/>
        <v/>
      </c>
      <c r="H74" s="26" t="str">
        <f t="shared" si="5"/>
        <v/>
      </c>
      <c r="I74" s="1" t="str">
        <f>IF(A74="","",IFERROR(VLOOKUP(A74,'ID TrueConf'!$P$2:$Q$4300,2,0),""))</f>
        <v/>
      </c>
      <c r="J74" s="1" t="str">
        <f t="shared" ref="J74:J137" si="6">IF(D74=""," ",CONCATENATE("051",D74))</f>
        <v xml:space="preserve"> </v>
      </c>
    </row>
    <row r="75" spans="1:10" s="60" customFormat="1" x14ac:dyDescent="0.25">
      <c r="A75" s="71" t="s">
        <v>108</v>
      </c>
      <c r="B75" s="62" t="s">
        <v>109</v>
      </c>
      <c r="C75" s="63">
        <v>204</v>
      </c>
      <c r="D75" s="63">
        <v>47059</v>
      </c>
      <c r="E75" s="11"/>
      <c r="F75" s="565" t="s">
        <v>110</v>
      </c>
      <c r="G75" s="26" t="str">
        <f t="shared" si="4"/>
        <v>Вызов по TrueConf</v>
      </c>
      <c r="H75" s="26" t="str">
        <f t="shared" si="5"/>
        <v>Позвонить на № телефона</v>
      </c>
      <c r="I75" s="1" t="str">
        <f>IF(A75="","",IFERROR(VLOOKUP(A75,'ID TrueConf'!$P$2:$Q$4300,2,0),""))</f>
        <v>lezhnin.mn@tc6.pp.gazprom-neft.ru</v>
      </c>
      <c r="J75" s="1" t="str">
        <f t="shared" si="6"/>
        <v>05147059</v>
      </c>
    </row>
    <row r="76" spans="1:10" s="60" customFormat="1" x14ac:dyDescent="0.25">
      <c r="A76" s="73" t="s">
        <v>111</v>
      </c>
      <c r="B76" s="62" t="s">
        <v>24</v>
      </c>
      <c r="C76" s="63">
        <v>205</v>
      </c>
      <c r="D76" s="63">
        <v>47991</v>
      </c>
      <c r="E76" s="11"/>
      <c r="F76" s="565" t="s">
        <v>112</v>
      </c>
      <c r="G76" s="26" t="str">
        <f t="shared" si="4"/>
        <v/>
      </c>
      <c r="H76" s="26" t="str">
        <f t="shared" si="5"/>
        <v>Позвонить на № телефона</v>
      </c>
      <c r="I76" s="1" t="str">
        <f>IF(A76="","",IFERROR(VLOOKUP(A76,'ID TrueConf'!$P$2:$Q$4300,2,0),""))</f>
        <v/>
      </c>
      <c r="J76" s="1" t="str">
        <f t="shared" si="6"/>
        <v>05147991</v>
      </c>
    </row>
    <row r="77" spans="1:10" s="60" customFormat="1" x14ac:dyDescent="0.25">
      <c r="A77" s="74" t="s">
        <v>113</v>
      </c>
      <c r="B77" s="62" t="s">
        <v>114</v>
      </c>
      <c r="C77" s="63">
        <v>206</v>
      </c>
      <c r="D77" s="63">
        <v>47165</v>
      </c>
      <c r="E77" s="11"/>
      <c r="F77" s="565" t="s">
        <v>112</v>
      </c>
      <c r="G77" s="26" t="str">
        <f t="shared" si="4"/>
        <v/>
      </c>
      <c r="H77" s="26" t="str">
        <f t="shared" si="5"/>
        <v>Позвонить на № телефона</v>
      </c>
      <c r="I77" s="1" t="str">
        <f>IF(A77="","",IFERROR(VLOOKUP(A77,'ID TrueConf'!$P$2:$Q$4300,2,0),""))</f>
        <v/>
      </c>
      <c r="J77" s="1" t="str">
        <f t="shared" si="6"/>
        <v>05147165</v>
      </c>
    </row>
    <row r="78" spans="1:10" s="60" customFormat="1" x14ac:dyDescent="0.25">
      <c r="A78" s="74" t="s">
        <v>116</v>
      </c>
      <c r="B78" s="62" t="s">
        <v>19</v>
      </c>
      <c r="C78" s="63">
        <v>206</v>
      </c>
      <c r="D78" s="63">
        <v>47943</v>
      </c>
      <c r="E78" s="11"/>
      <c r="F78" s="565" t="s">
        <v>112</v>
      </c>
      <c r="G78" s="26" t="str">
        <f t="shared" si="4"/>
        <v>Вызов по TrueConf</v>
      </c>
      <c r="H78" s="26" t="str">
        <f t="shared" si="5"/>
        <v>Позвонить на № телефона</v>
      </c>
      <c r="I78" s="1" t="s">
        <v>115</v>
      </c>
      <c r="J78" s="1" t="str">
        <f t="shared" si="6"/>
        <v>05147943</v>
      </c>
    </row>
    <row r="79" spans="1:10" s="60" customFormat="1" ht="14.4" thickBot="1" x14ac:dyDescent="0.3">
      <c r="A79" s="75"/>
      <c r="B79" s="75"/>
      <c r="C79" s="23"/>
      <c r="D79" s="35"/>
      <c r="E79" s="11"/>
      <c r="F79" s="565"/>
      <c r="G79" s="26" t="str">
        <f t="shared" si="4"/>
        <v/>
      </c>
      <c r="H79" s="26" t="str">
        <f t="shared" si="5"/>
        <v/>
      </c>
      <c r="I79" s="1" t="str">
        <f>IF(A79="","",IFERROR(VLOOKUP(A79,'ID TrueConf'!$P$2:$Q$4300,2,0),""))</f>
        <v/>
      </c>
      <c r="J79" s="1" t="str">
        <f t="shared" si="6"/>
        <v xml:space="preserve"> </v>
      </c>
    </row>
    <row r="80" spans="1:10" ht="14.4" thickBot="1" x14ac:dyDescent="0.3">
      <c r="A80" s="12" t="s">
        <v>117</v>
      </c>
      <c r="B80" s="13"/>
      <c r="C80" s="13"/>
      <c r="D80" s="14"/>
      <c r="E80" s="594"/>
      <c r="F80" s="51"/>
      <c r="G80" s="26" t="str">
        <f t="shared" si="4"/>
        <v/>
      </c>
      <c r="H80" s="26" t="str">
        <f t="shared" si="5"/>
        <v/>
      </c>
      <c r="I80" s="1" t="str">
        <f>IF(A80="","",IFERROR(VLOOKUP(A80,'ID TrueConf'!$P$2:$Q$4300,2,0),""))</f>
        <v/>
      </c>
      <c r="J80" s="1" t="str">
        <f t="shared" si="6"/>
        <v xml:space="preserve"> </v>
      </c>
    </row>
    <row r="81" spans="1:12" x14ac:dyDescent="0.25">
      <c r="A81" s="67" t="s">
        <v>118</v>
      </c>
      <c r="B81" s="68"/>
      <c r="C81" s="68"/>
      <c r="D81" s="69"/>
      <c r="E81" s="70"/>
      <c r="F81" s="66"/>
      <c r="G81" s="26" t="str">
        <f t="shared" si="4"/>
        <v/>
      </c>
      <c r="H81" s="26" t="str">
        <f t="shared" si="5"/>
        <v/>
      </c>
      <c r="I81" s="1" t="str">
        <f>IF(A81="","",IFERROR(VLOOKUP(A81,'ID TrueConf'!$P$2:$Q$4300,2,0),""))</f>
        <v/>
      </c>
      <c r="J81" s="1" t="str">
        <f t="shared" si="6"/>
        <v xml:space="preserve"> </v>
      </c>
      <c r="K81" s="60"/>
      <c r="L81" s="60"/>
    </row>
    <row r="82" spans="1:12" s="60" customFormat="1" x14ac:dyDescent="0.25">
      <c r="A82" s="77" t="s">
        <v>119</v>
      </c>
      <c r="B82" s="78"/>
      <c r="C82" s="571"/>
      <c r="D82" s="35"/>
      <c r="E82" s="80" t="s">
        <v>120</v>
      </c>
      <c r="F82" s="79"/>
      <c r="G82" s="26" t="str">
        <f t="shared" si="4"/>
        <v/>
      </c>
      <c r="H82" s="26" t="str">
        <f t="shared" si="5"/>
        <v/>
      </c>
      <c r="I82" s="1" t="str">
        <f>IF(A82="","",IFERROR(VLOOKUP(A82,'ID TrueConf'!$P$2:$Q$4300,2,0),""))</f>
        <v/>
      </c>
      <c r="J82" s="1" t="str">
        <f t="shared" si="6"/>
        <v xml:space="preserve"> </v>
      </c>
    </row>
    <row r="83" spans="1:12" s="76" customFormat="1" x14ac:dyDescent="0.25">
      <c r="A83" s="78"/>
      <c r="B83" s="57" t="s">
        <v>122</v>
      </c>
      <c r="C83" s="35"/>
      <c r="D83" s="566"/>
      <c r="E83" s="11"/>
      <c r="F83" s="565"/>
      <c r="G83" s="26" t="str">
        <f t="shared" si="4"/>
        <v/>
      </c>
      <c r="H83" s="26" t="str">
        <f t="shared" si="5"/>
        <v/>
      </c>
      <c r="I83" s="1" t="str">
        <f>IF(A83="","",IFERROR(VLOOKUP(A83,'ID TrueConf'!$P$2:$Q$4300,2,0),""))</f>
        <v/>
      </c>
      <c r="J83" s="1" t="str">
        <f t="shared" si="6"/>
        <v xml:space="preserve"> </v>
      </c>
      <c r="K83" s="60"/>
      <c r="L83" s="60"/>
    </row>
    <row r="84" spans="1:12" x14ac:dyDescent="0.25">
      <c r="A84" s="78" t="s">
        <v>123</v>
      </c>
      <c r="B84" s="57" t="s">
        <v>124</v>
      </c>
      <c r="C84" s="35"/>
      <c r="D84" s="566">
        <v>49299</v>
      </c>
      <c r="E84" s="11"/>
      <c r="F84" s="565"/>
      <c r="G84" s="26" t="str">
        <f t="shared" si="4"/>
        <v>Вызов по TrueConf</v>
      </c>
      <c r="H84" s="26" t="str">
        <f t="shared" si="5"/>
        <v>Позвонить на № телефона</v>
      </c>
      <c r="I84" s="1" t="str">
        <f>IF(A84="","",IFERROR(VLOOKUP(A84,'ID TrueConf'!$P$2:$Q$4300,2,0),""))</f>
        <v>iushin.dm@tc11.pp.gazprom-neft.ru</v>
      </c>
      <c r="J84" s="1" t="str">
        <f t="shared" si="6"/>
        <v>05149299</v>
      </c>
    </row>
    <row r="85" spans="1:12" ht="27.6" x14ac:dyDescent="0.25">
      <c r="A85" s="75" t="s">
        <v>125</v>
      </c>
      <c r="B85" s="1" t="s">
        <v>126</v>
      </c>
      <c r="C85" s="580" t="s">
        <v>127</v>
      </c>
      <c r="D85" s="566">
        <v>42938</v>
      </c>
      <c r="E85" s="11"/>
      <c r="F85" s="565"/>
      <c r="G85" s="26" t="str">
        <f t="shared" si="4"/>
        <v>Вызов по TrueConf</v>
      </c>
      <c r="H85" s="26" t="str">
        <f t="shared" si="5"/>
        <v>Позвонить на № телефона</v>
      </c>
      <c r="I85" s="1" t="s">
        <v>128</v>
      </c>
      <c r="J85" s="1" t="str">
        <f t="shared" si="6"/>
        <v>05142938</v>
      </c>
    </row>
    <row r="86" spans="1:12" x14ac:dyDescent="0.25">
      <c r="A86" s="75" t="s">
        <v>129</v>
      </c>
      <c r="B86" s="57" t="s">
        <v>114</v>
      </c>
      <c r="C86" s="580"/>
      <c r="D86" s="566"/>
      <c r="E86" s="11">
        <f>VLOOKUP(A86,[1]Лист2!$A$3:$B$300,2,0)</f>
        <v>9227875613</v>
      </c>
      <c r="F86" s="565"/>
      <c r="G86" s="26" t="str">
        <f t="shared" si="4"/>
        <v>Вызов по TrueConf</v>
      </c>
      <c r="H86" s="26" t="str">
        <f t="shared" si="5"/>
        <v/>
      </c>
      <c r="I86" s="1" t="s">
        <v>4292</v>
      </c>
      <c r="J86" s="1" t="str">
        <f t="shared" si="6"/>
        <v xml:space="preserve"> </v>
      </c>
      <c r="K86" s="60"/>
      <c r="L86" s="60"/>
    </row>
    <row r="87" spans="1:12" x14ac:dyDescent="0.25">
      <c r="A87" s="78" t="s">
        <v>130</v>
      </c>
      <c r="B87" s="57" t="s">
        <v>114</v>
      </c>
      <c r="C87" s="35"/>
      <c r="D87" s="566">
        <v>47472</v>
      </c>
      <c r="E87" s="11"/>
      <c r="F87" s="565"/>
      <c r="G87" s="26" t="str">
        <f t="shared" si="4"/>
        <v>Вызов по TrueConf</v>
      </c>
      <c r="H87" s="26" t="str">
        <f t="shared" si="5"/>
        <v>Позвонить на № телефона</v>
      </c>
      <c r="I87" s="1" t="str">
        <f>IF(A87="","",IFERROR(VLOOKUP(A87,'ID TrueConf'!$P$2:$Q$4300,2,0),""))</f>
        <v>irinevich.svi@tc20.pp.gazprom-neft.ru</v>
      </c>
      <c r="J87" s="1" t="str">
        <f t="shared" si="6"/>
        <v>05147472</v>
      </c>
    </row>
    <row r="88" spans="1:12" ht="14.4" thickBot="1" x14ac:dyDescent="0.3">
      <c r="A88" s="78"/>
      <c r="B88" s="57"/>
      <c r="C88" s="35"/>
      <c r="D88" s="566"/>
      <c r="E88" s="11"/>
      <c r="F88" s="565"/>
      <c r="G88" s="26" t="str">
        <f t="shared" si="4"/>
        <v/>
      </c>
      <c r="H88" s="26" t="str">
        <f t="shared" si="5"/>
        <v/>
      </c>
      <c r="I88" s="1" t="str">
        <f>IF(A88="","",IFERROR(VLOOKUP(A88,'ID TrueConf'!$P$2:$Q$4300,2,0),""))</f>
        <v/>
      </c>
      <c r="J88" s="1" t="str">
        <f t="shared" si="6"/>
        <v xml:space="preserve"> </v>
      </c>
    </row>
    <row r="89" spans="1:12" ht="14.4" thickBot="1" x14ac:dyDescent="0.3">
      <c r="A89" s="12" t="s">
        <v>131</v>
      </c>
      <c r="B89" s="13"/>
      <c r="C89" s="13"/>
      <c r="D89" s="14"/>
      <c r="E89" s="594"/>
      <c r="F89" s="51"/>
      <c r="G89" s="26" t="str">
        <f t="shared" si="4"/>
        <v/>
      </c>
      <c r="H89" s="26" t="str">
        <f t="shared" si="5"/>
        <v/>
      </c>
      <c r="I89" s="1" t="str">
        <f>IF(A89="","",IFERROR(VLOOKUP(A89,'ID TrueConf'!$P$2:$Q$4300,2,0),""))</f>
        <v/>
      </c>
      <c r="J89" s="1" t="str">
        <f t="shared" si="6"/>
        <v xml:space="preserve"> </v>
      </c>
    </row>
    <row r="90" spans="1:12" x14ac:dyDescent="0.25">
      <c r="A90" s="67" t="s">
        <v>132</v>
      </c>
      <c r="B90" s="68"/>
      <c r="C90" s="68"/>
      <c r="D90" s="69"/>
      <c r="E90" s="70"/>
      <c r="F90" s="66"/>
      <c r="G90" s="26" t="str">
        <f t="shared" si="4"/>
        <v/>
      </c>
      <c r="H90" s="26" t="str">
        <f t="shared" si="5"/>
        <v/>
      </c>
      <c r="I90" s="1" t="str">
        <f>IF(A90="","",IFERROR(VLOOKUP(A90,'ID TrueConf'!$P$2:$Q$4300,2,0),""))</f>
        <v/>
      </c>
      <c r="J90" s="1" t="str">
        <f t="shared" si="6"/>
        <v xml:space="preserve"> </v>
      </c>
      <c r="K90" s="60"/>
      <c r="L90" s="60"/>
    </row>
    <row r="91" spans="1:12" s="60" customFormat="1" x14ac:dyDescent="0.25">
      <c r="A91" s="77" t="s">
        <v>119</v>
      </c>
      <c r="B91" s="75"/>
      <c r="C91" s="569"/>
      <c r="D91" s="569"/>
      <c r="E91" s="80" t="s">
        <v>133</v>
      </c>
      <c r="F91" s="59"/>
      <c r="G91" s="26" t="str">
        <f t="shared" si="4"/>
        <v/>
      </c>
      <c r="H91" s="26" t="str">
        <f t="shared" si="5"/>
        <v/>
      </c>
      <c r="I91" s="1" t="str">
        <f>IF(A91="","",IFERROR(VLOOKUP(A91,'ID TrueConf'!$P$2:$Q$4300,2,0),""))</f>
        <v/>
      </c>
      <c r="J91" s="1" t="str">
        <f t="shared" si="6"/>
        <v xml:space="preserve"> </v>
      </c>
    </row>
    <row r="92" spans="1:12" s="75" customFormat="1" x14ac:dyDescent="0.25">
      <c r="A92" s="75" t="s">
        <v>134</v>
      </c>
      <c r="B92" s="75" t="s">
        <v>122</v>
      </c>
      <c r="C92" s="566">
        <v>207</v>
      </c>
      <c r="D92" s="35">
        <v>46488</v>
      </c>
      <c r="E92" s="11"/>
      <c r="F92" s="59" t="s">
        <v>63</v>
      </c>
      <c r="G92" s="26" t="str">
        <f t="shared" si="4"/>
        <v>Вызов по TrueConf</v>
      </c>
      <c r="H92" s="26" t="str">
        <f t="shared" si="5"/>
        <v>Позвонить на № телефона</v>
      </c>
      <c r="I92" s="1" t="str">
        <f>IF(A92="","",IFERROR(VLOOKUP(A92,'ID TrueConf'!$P$2:$Q$4300,2,0),""))</f>
        <v>neverov.yuv@tc11.pp.gazprom-neft.ru</v>
      </c>
      <c r="J92" s="1" t="str">
        <f t="shared" si="6"/>
        <v>05146488</v>
      </c>
      <c r="K92" s="60"/>
      <c r="L92" s="60"/>
    </row>
    <row r="93" spans="1:12" s="75" customFormat="1" ht="14.4" x14ac:dyDescent="0.25">
      <c r="A93" s="81" t="s">
        <v>135</v>
      </c>
      <c r="B93" s="82"/>
      <c r="C93" s="82"/>
      <c r="D93" s="83"/>
      <c r="E93" s="84"/>
      <c r="F93" s="85"/>
      <c r="G93" s="26" t="str">
        <f t="shared" si="4"/>
        <v/>
      </c>
      <c r="H93" s="26" t="str">
        <f t="shared" si="5"/>
        <v/>
      </c>
      <c r="I93" s="1" t="str">
        <f>IF(A93="","",IFERROR(VLOOKUP(A93,'ID TrueConf'!$P$2:$Q$4300,2,0),""))</f>
        <v/>
      </c>
      <c r="J93" s="1" t="str">
        <f t="shared" si="6"/>
        <v xml:space="preserve"> </v>
      </c>
    </row>
    <row r="94" spans="1:12" s="60" customFormat="1" x14ac:dyDescent="0.25">
      <c r="A94" s="75" t="s">
        <v>136</v>
      </c>
      <c r="B94" s="75" t="s">
        <v>137</v>
      </c>
      <c r="C94" s="566">
        <v>209</v>
      </c>
      <c r="D94" s="35">
        <v>46244</v>
      </c>
      <c r="E94" s="11"/>
      <c r="F94" s="59" t="s">
        <v>63</v>
      </c>
      <c r="G94" s="26" t="str">
        <f t="shared" si="4"/>
        <v>Вызов по TrueConf</v>
      </c>
      <c r="H94" s="26" t="str">
        <f t="shared" si="5"/>
        <v>Позвонить на № телефона</v>
      </c>
      <c r="I94" s="1" t="str">
        <f>IF(A94="","",IFERROR(VLOOKUP(A94,'ID TrueConf'!$P$2:$Q$4300,2,0),""))</f>
        <v>marchenko.ia@tc12.pp.gazprom-neft.ru</v>
      </c>
      <c r="J94" s="1" t="str">
        <f t="shared" si="6"/>
        <v>05146244</v>
      </c>
    </row>
    <row r="95" spans="1:12" s="75" customFormat="1" x14ac:dyDescent="0.25">
      <c r="A95" s="75" t="s">
        <v>138</v>
      </c>
      <c r="B95" s="75" t="s">
        <v>114</v>
      </c>
      <c r="C95" s="566">
        <v>209</v>
      </c>
      <c r="D95" s="35">
        <v>49248</v>
      </c>
      <c r="E95" s="11"/>
      <c r="F95" s="565" t="s">
        <v>112</v>
      </c>
      <c r="G95" s="26" t="str">
        <f t="shared" si="4"/>
        <v>Вызов по TrueConf</v>
      </c>
      <c r="H95" s="26" t="str">
        <f t="shared" si="5"/>
        <v>Позвонить на № телефона</v>
      </c>
      <c r="I95" s="1" t="str">
        <f>IF(A95="","",IFERROR(VLOOKUP(A95,'ID TrueConf'!$P$2:$Q$4300,2,0),""))</f>
        <v>melnikova.tg@tc7.pp.gazprom-neft.ru</v>
      </c>
      <c r="J95" s="1" t="str">
        <f t="shared" si="6"/>
        <v>05149248</v>
      </c>
    </row>
    <row r="96" spans="1:12" s="75" customFormat="1" x14ac:dyDescent="0.25">
      <c r="A96" s="78" t="s">
        <v>139</v>
      </c>
      <c r="B96" s="78" t="s">
        <v>140</v>
      </c>
      <c r="C96" s="566">
        <v>209</v>
      </c>
      <c r="D96" s="35">
        <v>46229</v>
      </c>
      <c r="E96" s="11"/>
      <c r="F96" s="565" t="s">
        <v>112</v>
      </c>
      <c r="G96" s="26" t="str">
        <f t="shared" si="4"/>
        <v>Вызов по TrueConf</v>
      </c>
      <c r="H96" s="26" t="str">
        <f t="shared" si="5"/>
        <v>Позвонить на № телефона</v>
      </c>
      <c r="I96" s="1" t="str">
        <f>IF(A96="","",IFERROR(VLOOKUP(A96,'ID TrueConf'!$P$2:$Q$4300,2,0),""))</f>
        <v>nikolaeva.afe@tc11.pp.gazprom-neft.ru</v>
      </c>
      <c r="J96" s="1" t="str">
        <f t="shared" si="6"/>
        <v>05146229</v>
      </c>
    </row>
    <row r="97" spans="1:12" s="75" customFormat="1" x14ac:dyDescent="0.25">
      <c r="A97" s="75" t="s">
        <v>141</v>
      </c>
      <c r="B97" s="75" t="s">
        <v>114</v>
      </c>
      <c r="C97" s="566">
        <v>209</v>
      </c>
      <c r="D97" s="35">
        <v>49230</v>
      </c>
      <c r="E97" s="11"/>
      <c r="F97" s="565" t="s">
        <v>112</v>
      </c>
      <c r="G97" s="26" t="str">
        <f t="shared" si="4"/>
        <v>Вызов по TrueConf</v>
      </c>
      <c r="H97" s="26" t="str">
        <f t="shared" si="5"/>
        <v>Позвонить на № телефона</v>
      </c>
      <c r="I97" s="1" t="str">
        <f>IF(A97="","",IFERROR(VLOOKUP(A97,'ID TrueConf'!$P$2:$Q$4300,2,0),""))</f>
        <v>tukaeva.oa@tc11.pp.gazprom-neft.ru</v>
      </c>
      <c r="J97" s="1" t="str">
        <f t="shared" si="6"/>
        <v>05149230</v>
      </c>
    </row>
    <row r="98" spans="1:12" s="75" customFormat="1" x14ac:dyDescent="0.25">
      <c r="A98" s="75" t="s">
        <v>142</v>
      </c>
      <c r="B98" s="75" t="s">
        <v>24</v>
      </c>
      <c r="C98" s="566">
        <v>209</v>
      </c>
      <c r="D98" s="35"/>
      <c r="E98" s="11"/>
      <c r="F98" s="565" t="s">
        <v>112</v>
      </c>
      <c r="G98" s="26" t="str">
        <f t="shared" si="4"/>
        <v>Вызов по TrueConf</v>
      </c>
      <c r="H98" s="26" t="str">
        <f t="shared" si="5"/>
        <v/>
      </c>
      <c r="I98" s="1" t="str">
        <f>IF(A98="","",IFERROR(VLOOKUP(A98,'ID TrueConf'!$P$2:$Q$4300,2,0),""))</f>
        <v>koloskov.vs@tc19.pp.gazprom-neft.ru</v>
      </c>
      <c r="J98" s="1" t="str">
        <f t="shared" si="6"/>
        <v xml:space="preserve"> </v>
      </c>
    </row>
    <row r="99" spans="1:12" s="75" customFormat="1" x14ac:dyDescent="0.25">
      <c r="A99" s="75" t="s">
        <v>144</v>
      </c>
      <c r="B99" s="75" t="s">
        <v>24</v>
      </c>
      <c r="C99" s="566">
        <v>209</v>
      </c>
      <c r="D99" s="35">
        <v>49241</v>
      </c>
      <c r="E99" s="11"/>
      <c r="F99" s="565"/>
      <c r="G99" s="26" t="str">
        <f t="shared" si="4"/>
        <v>Вызов по TrueConf</v>
      </c>
      <c r="H99" s="26" t="str">
        <f t="shared" si="5"/>
        <v>Позвонить на № телефона</v>
      </c>
      <c r="I99" s="1" t="s">
        <v>143</v>
      </c>
      <c r="J99" s="1"/>
    </row>
    <row r="100" spans="1:12" x14ac:dyDescent="0.25">
      <c r="A100" s="75"/>
      <c r="B100" s="75"/>
      <c r="C100" s="566"/>
      <c r="D100" s="35"/>
      <c r="E100" s="11"/>
      <c r="F100" s="565"/>
      <c r="G100" s="26"/>
      <c r="H100" s="26"/>
      <c r="I100" s="1" t="str">
        <f>IF(A100="","",IFERROR(VLOOKUP(A100,'ID TrueConf'!$P$2:$Q$4300,2,0),""))</f>
        <v/>
      </c>
      <c r="J100" s="1" t="str">
        <f t="shared" si="6"/>
        <v xml:space="preserve"> </v>
      </c>
    </row>
    <row r="101" spans="1:12" ht="14.4" x14ac:dyDescent="0.25">
      <c r="A101" s="81" t="s">
        <v>145</v>
      </c>
      <c r="B101" s="82"/>
      <c r="C101" s="82"/>
      <c r="D101" s="83"/>
      <c r="E101" s="70"/>
      <c r="F101" s="565"/>
      <c r="G101" s="26" t="str">
        <f t="shared" si="4"/>
        <v/>
      </c>
      <c r="H101" s="26" t="str">
        <f t="shared" si="5"/>
        <v>Позвонить на № телефона</v>
      </c>
    </row>
    <row r="102" spans="1:12" x14ac:dyDescent="0.25">
      <c r="A102" s="75"/>
      <c r="B102" s="75" t="s">
        <v>137</v>
      </c>
      <c r="C102" s="566">
        <v>208</v>
      </c>
      <c r="D102" s="35"/>
      <c r="E102" s="84"/>
      <c r="F102" s="59" t="s">
        <v>63</v>
      </c>
      <c r="G102" s="26" t="str">
        <f t="shared" si="4"/>
        <v/>
      </c>
      <c r="H102" s="26" t="str">
        <f t="shared" si="5"/>
        <v/>
      </c>
      <c r="I102" s="1" t="str">
        <f>IF(A102="","",IFERROR(VLOOKUP(A102,'ID TrueConf'!$P$2:$Q$4300,2,0),""))</f>
        <v/>
      </c>
      <c r="J102" s="1" t="str">
        <f t="shared" si="6"/>
        <v xml:space="preserve"> </v>
      </c>
      <c r="K102" s="60"/>
      <c r="L102" s="60"/>
    </row>
    <row r="103" spans="1:12" x14ac:dyDescent="0.25">
      <c r="A103" s="75" t="s">
        <v>147</v>
      </c>
      <c r="B103" s="75" t="s">
        <v>114</v>
      </c>
      <c r="C103" s="566">
        <v>208</v>
      </c>
      <c r="D103" s="35">
        <v>49244</v>
      </c>
      <c r="E103" s="11"/>
      <c r="F103" s="565" t="s">
        <v>112</v>
      </c>
      <c r="G103" s="26" t="str">
        <f t="shared" si="4"/>
        <v>Вызов по TrueConf</v>
      </c>
      <c r="H103" s="26" t="str">
        <f t="shared" si="5"/>
        <v>Позвонить на № телефона</v>
      </c>
      <c r="I103" s="1" t="str">
        <f>IF(A103="","",IFERROR(VLOOKUP(A103,'ID TrueConf'!$P$2:$Q$4300,2,0),""))</f>
        <v>koptyaeva.ta@tc11.pp.gazprom-neft.ru</v>
      </c>
      <c r="J103" s="1" t="str">
        <f t="shared" si="6"/>
        <v>05149244</v>
      </c>
    </row>
    <row r="104" spans="1:12" x14ac:dyDescent="0.25">
      <c r="A104" s="75" t="s">
        <v>148</v>
      </c>
      <c r="B104" s="75" t="s">
        <v>24</v>
      </c>
      <c r="C104" s="566">
        <v>208</v>
      </c>
      <c r="D104" s="35">
        <v>45670</v>
      </c>
      <c r="E104" s="11"/>
      <c r="F104" s="565" t="s">
        <v>112</v>
      </c>
      <c r="G104" s="26" t="str">
        <f t="shared" si="4"/>
        <v>Вызов по TrueConf</v>
      </c>
      <c r="H104" s="26" t="str">
        <f t="shared" si="5"/>
        <v>Позвонить на № телефона</v>
      </c>
      <c r="I104" s="1" t="str">
        <f>IF(A104="","",IFERROR(VLOOKUP(A104,'ID TrueConf'!$P$2:$Q$4300,2,0),""))</f>
        <v>shkola.vv@tc20.pp.gazprom-neft.ru</v>
      </c>
      <c r="J104" s="1" t="str">
        <f t="shared" si="6"/>
        <v>05145670</v>
      </c>
    </row>
    <row r="105" spans="1:12" x14ac:dyDescent="0.25">
      <c r="A105" s="75"/>
      <c r="B105" s="75"/>
      <c r="C105" s="566"/>
      <c r="D105" s="35"/>
      <c r="E105" s="11"/>
      <c r="F105" s="565"/>
      <c r="G105" s="26"/>
      <c r="H105" s="26"/>
      <c r="I105" s="1" t="str">
        <f>IF(A105="","",IFERROR(VLOOKUP(A105,'ID TrueConf'!$P$2:$Q$4300,2,0),""))</f>
        <v/>
      </c>
      <c r="J105" s="1" t="str">
        <f t="shared" si="6"/>
        <v xml:space="preserve"> </v>
      </c>
    </row>
    <row r="106" spans="1:12" ht="14.4" thickBot="1" x14ac:dyDescent="0.3">
      <c r="A106" s="75"/>
      <c r="B106" s="75"/>
      <c r="C106" s="566"/>
      <c r="D106" s="35"/>
      <c r="E106" s="11"/>
      <c r="F106" s="565"/>
      <c r="G106" s="26" t="str">
        <f t="shared" si="4"/>
        <v/>
      </c>
      <c r="H106" s="26" t="str">
        <f t="shared" si="5"/>
        <v>Позвонить на № телефона</v>
      </c>
    </row>
    <row r="107" spans="1:12" ht="14.4" thickBot="1" x14ac:dyDescent="0.3">
      <c r="A107" s="12" t="s">
        <v>149</v>
      </c>
      <c r="B107" s="13"/>
      <c r="C107" s="13"/>
      <c r="D107" s="14"/>
      <c r="E107" s="594"/>
      <c r="F107" s="51"/>
      <c r="G107" s="26" t="str">
        <f t="shared" si="4"/>
        <v/>
      </c>
      <c r="H107" s="26"/>
      <c r="I107" s="1" t="str">
        <f>IF(A107="","",IFERROR(VLOOKUP(A107,'ID TrueConf'!$P$2:$Q$4300,2,0),""))</f>
        <v/>
      </c>
      <c r="J107" s="1" t="str">
        <f t="shared" si="6"/>
        <v xml:space="preserve"> </v>
      </c>
    </row>
    <row r="108" spans="1:12" x14ac:dyDescent="0.25">
      <c r="A108" s="86" t="s">
        <v>150</v>
      </c>
      <c r="B108" s="86"/>
      <c r="C108" s="86"/>
      <c r="D108" s="87"/>
      <c r="E108" s="596"/>
      <c r="F108" s="59"/>
      <c r="G108" s="26" t="str">
        <f t="shared" si="4"/>
        <v/>
      </c>
      <c r="H108" s="26"/>
      <c r="I108" s="1" t="str">
        <f>IF(A108="","",IFERROR(VLOOKUP(A108,'ID TrueConf'!$P$2:$Q$4300,2,0),""))</f>
        <v/>
      </c>
      <c r="J108" s="1" t="str">
        <f t="shared" si="6"/>
        <v xml:space="preserve"> </v>
      </c>
      <c r="K108" s="60"/>
      <c r="L108" s="60"/>
    </row>
    <row r="109" spans="1:12" s="55" customFormat="1" x14ac:dyDescent="0.25">
      <c r="A109" s="88"/>
      <c r="B109" s="88"/>
      <c r="C109" s="88"/>
      <c r="D109" s="89"/>
      <c r="E109" s="11"/>
      <c r="F109" s="79"/>
      <c r="G109" s="26" t="str">
        <f t="shared" si="4"/>
        <v/>
      </c>
      <c r="H109" s="26" t="str">
        <f t="shared" si="5"/>
        <v/>
      </c>
      <c r="I109" s="1" t="str">
        <f>IF(A109="","",IFERROR(VLOOKUP(A109,'ID TrueConf'!$P$2:$Q$4300,2,0),""))</f>
        <v/>
      </c>
      <c r="J109" s="1" t="str">
        <f t="shared" si="6"/>
        <v xml:space="preserve"> </v>
      </c>
      <c r="K109" s="60"/>
      <c r="L109" s="60"/>
    </row>
    <row r="110" spans="1:12" s="55" customFormat="1" ht="27.6" x14ac:dyDescent="0.25">
      <c r="A110" s="90" t="s">
        <v>58</v>
      </c>
      <c r="B110" s="91" t="s">
        <v>59</v>
      </c>
      <c r="C110" s="89">
        <v>210</v>
      </c>
      <c r="D110" s="92">
        <v>47587</v>
      </c>
      <c r="E110" s="11"/>
      <c r="F110" s="79"/>
      <c r="G110" s="26" t="str">
        <f t="shared" si="4"/>
        <v>Вызов по TrueConf</v>
      </c>
      <c r="H110" s="26" t="str">
        <f t="shared" si="5"/>
        <v>Позвонить на № телефона</v>
      </c>
      <c r="I110" s="1" t="str">
        <f>IF(A110="","",IFERROR(VLOOKUP(A110,'ID TrueConf'!$P$2:$Q$4300,2,0),""))</f>
        <v>solovey.dv@tc12.pp.gazprom-neft.ru</v>
      </c>
      <c r="J110" s="1" t="str">
        <f t="shared" si="6"/>
        <v>05147587</v>
      </c>
    </row>
    <row r="111" spans="1:12" s="55" customFormat="1" ht="14.4" x14ac:dyDescent="0.25">
      <c r="A111" s="81" t="s">
        <v>151</v>
      </c>
      <c r="B111" s="82"/>
      <c r="C111" s="82"/>
      <c r="D111" s="83"/>
      <c r="E111" s="70"/>
      <c r="F111" s="93"/>
      <c r="G111" s="26" t="str">
        <f t="shared" si="4"/>
        <v/>
      </c>
      <c r="H111" s="26" t="str">
        <f t="shared" si="5"/>
        <v/>
      </c>
      <c r="I111" s="1" t="str">
        <f>IF(A111="","",IFERROR(VLOOKUP(A111,'ID TrueConf'!$P$2:$Q$4300,2,0),""))</f>
        <v/>
      </c>
      <c r="J111" s="1" t="str">
        <f t="shared" si="6"/>
        <v xml:space="preserve"> </v>
      </c>
    </row>
    <row r="112" spans="1:12" s="55" customFormat="1" ht="15" customHeight="1" x14ac:dyDescent="0.25">
      <c r="A112" s="90" t="s">
        <v>152</v>
      </c>
      <c r="B112" s="90" t="s">
        <v>153</v>
      </c>
      <c r="C112" s="89">
        <v>208</v>
      </c>
      <c r="D112" s="92">
        <v>47668</v>
      </c>
      <c r="E112" s="11"/>
      <c r="F112" s="85"/>
      <c r="G112" s="26" t="str">
        <f t="shared" si="4"/>
        <v>Вызов по TrueConf</v>
      </c>
      <c r="H112" s="26" t="str">
        <f t="shared" si="5"/>
        <v>Позвонить на № телефона</v>
      </c>
      <c r="I112" s="1" t="str">
        <f>IF(A112="","",IFERROR(VLOOKUP(A112,'ID TrueConf'!$P$2:$Q$4300,2,0),""))</f>
        <v>khabibullin.tr@tc6.pp.gazprom-neft.ru</v>
      </c>
      <c r="J112" s="1" t="str">
        <f t="shared" si="6"/>
        <v>05147668</v>
      </c>
      <c r="K112" s="60"/>
      <c r="L112" s="60"/>
    </row>
    <row r="113" spans="1:12" s="60" customFormat="1" x14ac:dyDescent="0.25">
      <c r="A113" s="90" t="s">
        <v>154</v>
      </c>
      <c r="B113" s="90" t="s">
        <v>114</v>
      </c>
      <c r="C113" s="89">
        <v>208</v>
      </c>
      <c r="D113" s="92">
        <v>47383</v>
      </c>
      <c r="E113" s="11"/>
      <c r="F113" s="95"/>
      <c r="G113" s="26" t="str">
        <f t="shared" si="4"/>
        <v>Вызов по TrueConf</v>
      </c>
      <c r="H113" s="26" t="str">
        <f t="shared" si="5"/>
        <v>Позвонить на № телефона</v>
      </c>
      <c r="I113" s="1" t="str">
        <f>IF(A113="","",IFERROR(VLOOKUP(A113,'ID TrueConf'!$P$2:$Q$4300,2,0),""))</f>
        <v>buchik.yuv@tc7.pp.gazprom-neft.ru</v>
      </c>
      <c r="J113" s="1" t="str">
        <f t="shared" si="6"/>
        <v>05147383</v>
      </c>
    </row>
    <row r="114" spans="1:12" s="94" customFormat="1" x14ac:dyDescent="0.25">
      <c r="A114" s="90" t="s">
        <v>155</v>
      </c>
      <c r="B114" s="90" t="s">
        <v>114</v>
      </c>
      <c r="C114" s="89">
        <v>201</v>
      </c>
      <c r="D114" s="92">
        <v>47759</v>
      </c>
      <c r="E114" s="11"/>
      <c r="F114" s="95"/>
      <c r="G114" s="26" t="str">
        <f t="shared" si="4"/>
        <v>Вызов по TrueConf</v>
      </c>
      <c r="H114" s="26" t="str">
        <f t="shared" si="5"/>
        <v>Позвонить на № телефона</v>
      </c>
      <c r="I114" s="1" t="str">
        <f>IF(A114="","",IFERROR(VLOOKUP(A114,'ID TrueConf'!$P$2:$Q$4300,2,0),""))</f>
        <v>ivleva.sa@tc7.pp.gazprom-neft.ru</v>
      </c>
      <c r="J114" s="1" t="str">
        <f t="shared" si="6"/>
        <v>05147759</v>
      </c>
    </row>
    <row r="115" spans="1:12" s="94" customFormat="1" x14ac:dyDescent="0.25">
      <c r="A115" s="90" t="s">
        <v>156</v>
      </c>
      <c r="B115" s="90" t="s">
        <v>157</v>
      </c>
      <c r="C115" s="89">
        <v>201</v>
      </c>
      <c r="D115" s="92"/>
      <c r="E115" s="11"/>
      <c r="F115" s="95"/>
      <c r="G115" s="26" t="str">
        <f t="shared" si="4"/>
        <v>Вызов по TrueConf</v>
      </c>
      <c r="H115" s="26" t="str">
        <f t="shared" si="5"/>
        <v/>
      </c>
      <c r="I115" s="1" t="str">
        <f>IF(A115="","",IFERROR(VLOOKUP(A115,'ID TrueConf'!$P$2:$Q$4300,2,0),""))</f>
        <v>brachiy.me@tc6.pp.gazprom-neft.ru</v>
      </c>
      <c r="J115" s="1" t="str">
        <f t="shared" si="6"/>
        <v xml:space="preserve"> </v>
      </c>
    </row>
    <row r="116" spans="1:12" s="94" customFormat="1" x14ac:dyDescent="0.25">
      <c r="A116" s="90" t="s">
        <v>158</v>
      </c>
      <c r="B116" s="90" t="s">
        <v>157</v>
      </c>
      <c r="C116" s="89">
        <v>201</v>
      </c>
      <c r="D116" s="92">
        <v>47830</v>
      </c>
      <c r="E116" s="11"/>
      <c r="F116" s="95"/>
      <c r="G116" s="26" t="str">
        <f t="shared" si="4"/>
        <v>Вызов по TrueConf</v>
      </c>
      <c r="H116" s="26" t="str">
        <f t="shared" si="5"/>
        <v>Позвонить на № телефона</v>
      </c>
      <c r="I116" s="1" t="str">
        <f>IF(A116="","",IFERROR(VLOOKUP(A116,'ID TrueConf'!$P$2:$Q$4300,2,0),""))</f>
        <v>khabibullina.dt@tc6.pp.gazprom-neft.ru</v>
      </c>
      <c r="J116" s="1" t="str">
        <f t="shared" si="6"/>
        <v>05147830</v>
      </c>
    </row>
    <row r="117" spans="1:12" s="94" customFormat="1" x14ac:dyDescent="0.25">
      <c r="A117" s="90" t="s">
        <v>159</v>
      </c>
      <c r="B117" s="90" t="s">
        <v>24</v>
      </c>
      <c r="C117" s="89">
        <v>207</v>
      </c>
      <c r="D117" s="92">
        <v>47083</v>
      </c>
      <c r="E117" s="11"/>
      <c r="F117" s="95"/>
      <c r="G117" s="26" t="str">
        <f t="shared" si="4"/>
        <v>Вызов по TrueConf</v>
      </c>
      <c r="H117" s="26" t="str">
        <f t="shared" si="5"/>
        <v>Позвонить на № телефона</v>
      </c>
      <c r="I117" s="1" t="str">
        <f>IF(A117="","",IFERROR(VLOOKUP(A117,'ID TrueConf'!$P$2:$Q$4300,2,0),""))</f>
        <v>mikhaylyuk.aal@tc19.pp.gazprom-neft.ru</v>
      </c>
      <c r="J117" s="1" t="str">
        <f t="shared" si="6"/>
        <v>05147083</v>
      </c>
    </row>
    <row r="118" spans="1:12" s="94" customFormat="1" ht="14.4" x14ac:dyDescent="0.25">
      <c r="A118" s="81" t="s">
        <v>160</v>
      </c>
      <c r="B118" s="82"/>
      <c r="C118" s="82"/>
      <c r="D118" s="83"/>
      <c r="E118" s="70"/>
      <c r="F118" s="93"/>
      <c r="G118" s="26" t="str">
        <f t="shared" si="4"/>
        <v/>
      </c>
      <c r="H118" s="26" t="str">
        <f t="shared" si="5"/>
        <v/>
      </c>
      <c r="I118" s="1" t="str">
        <f>IF(A118="","",IFERROR(VLOOKUP(A118,'ID TrueConf'!$P$2:$Q$4300,2,0),""))</f>
        <v/>
      </c>
      <c r="J118" s="1" t="str">
        <f t="shared" si="6"/>
        <v xml:space="preserve"> </v>
      </c>
    </row>
    <row r="119" spans="1:12" s="94" customFormat="1" ht="12.75" customHeight="1" x14ac:dyDescent="0.25">
      <c r="A119" s="90" t="s">
        <v>161</v>
      </c>
      <c r="B119" s="90" t="s">
        <v>109</v>
      </c>
      <c r="C119" s="89">
        <v>208</v>
      </c>
      <c r="D119" s="92">
        <v>47804</v>
      </c>
      <c r="E119" s="11"/>
      <c r="F119" s="95"/>
      <c r="G119" s="26" t="str">
        <f t="shared" si="4"/>
        <v>Вызов по TrueConf</v>
      </c>
      <c r="H119" s="26" t="str">
        <f t="shared" si="5"/>
        <v>Позвонить на № телефона</v>
      </c>
      <c r="I119" s="1" t="str">
        <f>IF(A119="","",IFERROR(VLOOKUP(A119,'ID TrueConf'!$P$2:$Q$4300,2,0),""))</f>
        <v>andryushov.an@tc12.pp.gazprom-neft.ru</v>
      </c>
      <c r="J119" s="1" t="str">
        <f t="shared" si="6"/>
        <v>05147804</v>
      </c>
      <c r="K119" s="60"/>
      <c r="L119" s="60"/>
    </row>
    <row r="120" spans="1:12" s="94" customFormat="1" ht="12.75" customHeight="1" x14ac:dyDescent="0.25">
      <c r="A120" s="90" t="s">
        <v>162</v>
      </c>
      <c r="B120" s="90" t="s">
        <v>114</v>
      </c>
      <c r="C120" s="89">
        <v>207</v>
      </c>
      <c r="D120" s="92">
        <v>47967</v>
      </c>
      <c r="E120" s="11"/>
      <c r="F120" s="95"/>
      <c r="G120" s="26" t="str">
        <f t="shared" si="4"/>
        <v>Вызов по TrueConf</v>
      </c>
      <c r="H120" s="26" t="str">
        <f t="shared" si="5"/>
        <v>Позвонить на № телефона</v>
      </c>
      <c r="I120" s="1" t="str">
        <f>IF(A120="","",IFERROR(VLOOKUP(A120,'ID TrueConf'!$P$2:$Q$4300,2,0),""))</f>
        <v>gubanov.dr@tc11.pp.gazprom-neft.ru</v>
      </c>
      <c r="J120" s="1" t="str">
        <f t="shared" si="6"/>
        <v>05147967</v>
      </c>
    </row>
    <row r="121" spans="1:12" s="94" customFormat="1" ht="12.75" customHeight="1" x14ac:dyDescent="0.25">
      <c r="A121" s="90" t="s">
        <v>163</v>
      </c>
      <c r="B121" s="90" t="s">
        <v>114</v>
      </c>
      <c r="C121" s="89">
        <v>201</v>
      </c>
      <c r="D121" s="92">
        <v>47673</v>
      </c>
      <c r="E121" s="11"/>
      <c r="F121" s="95"/>
      <c r="G121" s="26" t="str">
        <f t="shared" si="4"/>
        <v/>
      </c>
      <c r="H121" s="26" t="str">
        <f t="shared" si="5"/>
        <v>Позвонить на № телефона</v>
      </c>
      <c r="I121" s="1" t="str">
        <f>IF(A121="","",IFERROR(VLOOKUP(A121,'ID TrueConf'!$P$2:$Q$4300,2,0),""))</f>
        <v/>
      </c>
      <c r="J121" s="1" t="str">
        <f t="shared" si="6"/>
        <v>05147673</v>
      </c>
    </row>
    <row r="122" spans="1:12" s="94" customFormat="1" ht="12.75" customHeight="1" x14ac:dyDescent="0.25">
      <c r="A122" s="90"/>
      <c r="B122" s="90"/>
      <c r="C122" s="89"/>
      <c r="D122" s="92"/>
      <c r="E122" s="597"/>
      <c r="F122" s="95"/>
      <c r="G122" s="26" t="str">
        <f t="shared" si="4"/>
        <v/>
      </c>
      <c r="H122" s="26" t="str">
        <f t="shared" si="5"/>
        <v/>
      </c>
      <c r="I122" s="1" t="str">
        <f>IF(A122="","",IFERROR(VLOOKUP(A122,'ID TrueConf'!$P$2:$Q$4300,2,0),""))</f>
        <v/>
      </c>
      <c r="J122" s="1" t="str">
        <f t="shared" si="6"/>
        <v xml:space="preserve"> </v>
      </c>
      <c r="K122" s="60"/>
      <c r="L122" s="60"/>
    </row>
    <row r="123" spans="1:12" s="94" customFormat="1" ht="15" customHeight="1" x14ac:dyDescent="0.25">
      <c r="A123" s="81" t="s">
        <v>164</v>
      </c>
      <c r="B123" s="82"/>
      <c r="C123" s="82"/>
      <c r="D123" s="83"/>
      <c r="E123" s="70"/>
      <c r="F123" s="93"/>
      <c r="G123" s="26" t="str">
        <f t="shared" si="4"/>
        <v/>
      </c>
      <c r="H123" s="26" t="str">
        <f t="shared" si="5"/>
        <v/>
      </c>
      <c r="I123" s="1" t="str">
        <f>IF(A123="","",IFERROR(VLOOKUP(A123,'ID TrueConf'!$P$2:$Q$4300,2,0),""))</f>
        <v/>
      </c>
      <c r="J123" s="1" t="str">
        <f t="shared" si="6"/>
        <v xml:space="preserve"> </v>
      </c>
    </row>
    <row r="124" spans="1:12" s="60" customFormat="1" ht="15" customHeight="1" x14ac:dyDescent="0.25">
      <c r="A124" s="90" t="s">
        <v>165</v>
      </c>
      <c r="B124" s="90" t="s">
        <v>153</v>
      </c>
      <c r="C124" s="89">
        <v>201</v>
      </c>
      <c r="D124" s="92">
        <v>47359</v>
      </c>
      <c r="E124" s="11"/>
      <c r="F124" s="95"/>
      <c r="G124" s="26" t="str">
        <f t="shared" si="4"/>
        <v>Вызов по TrueConf</v>
      </c>
      <c r="H124" s="26" t="str">
        <f t="shared" si="5"/>
        <v>Позвонить на № телефона</v>
      </c>
      <c r="I124" s="1" t="str">
        <f>IF(A124="","",IFERROR(VLOOKUP(A124,'ID TrueConf'!$P$2:$Q$4300,2,0),""))</f>
        <v>ivlev.va@tc13.pp.gazprom-neft.ru</v>
      </c>
      <c r="J124" s="1" t="str">
        <f t="shared" si="6"/>
        <v>05147359</v>
      </c>
    </row>
    <row r="125" spans="1:12" s="94" customFormat="1" ht="15" customHeight="1" x14ac:dyDescent="0.25">
      <c r="A125" s="90" t="s">
        <v>166</v>
      </c>
      <c r="B125" s="90" t="s">
        <v>114</v>
      </c>
      <c r="C125" s="89">
        <v>201</v>
      </c>
      <c r="D125" s="92"/>
      <c r="E125" s="11"/>
      <c r="F125" s="95"/>
      <c r="G125" s="26" t="str">
        <f t="shared" si="4"/>
        <v>Вызов по TrueConf</v>
      </c>
      <c r="H125" s="26" t="str">
        <f t="shared" si="5"/>
        <v/>
      </c>
      <c r="I125" s="1" t="str">
        <f>IF(A125="","",IFERROR(VLOOKUP(A125,'ID TrueConf'!$P$2:$Q$4300,2,0),""))</f>
        <v>antonov.gg@tc13.pp.gazprom-neft.ru</v>
      </c>
      <c r="J125" s="1" t="str">
        <f t="shared" si="6"/>
        <v xml:space="preserve"> </v>
      </c>
    </row>
    <row r="126" spans="1:12" s="94" customFormat="1" x14ac:dyDescent="0.25">
      <c r="A126" s="90" t="s">
        <v>167</v>
      </c>
      <c r="B126" s="90" t="s">
        <v>168</v>
      </c>
      <c r="C126" s="89">
        <v>202</v>
      </c>
      <c r="D126" s="92"/>
      <c r="E126" s="11"/>
      <c r="F126" s="95"/>
      <c r="G126" s="26" t="str">
        <f t="shared" si="4"/>
        <v>Вызов по TrueConf</v>
      </c>
      <c r="H126" s="26" t="str">
        <f t="shared" si="5"/>
        <v/>
      </c>
      <c r="I126" s="1" t="str">
        <f>IF(A126="","",IFERROR(VLOOKUP(A126,'ID TrueConf'!$P$2:$Q$4300,2,0),""))</f>
        <v>shiryaeva.nan@tc11.pp.gazprom-neft.ru</v>
      </c>
      <c r="J126" s="1" t="str">
        <f t="shared" si="6"/>
        <v xml:space="preserve"> </v>
      </c>
    </row>
    <row r="127" spans="1:12" s="94" customFormat="1" x14ac:dyDescent="0.25">
      <c r="A127" s="90" t="s">
        <v>169</v>
      </c>
      <c r="B127" s="90" t="s">
        <v>168</v>
      </c>
      <c r="C127" s="89">
        <v>203</v>
      </c>
      <c r="D127" s="92">
        <v>47250</v>
      </c>
      <c r="E127" s="11"/>
      <c r="F127" s="95"/>
      <c r="G127" s="26" t="str">
        <f t="shared" si="4"/>
        <v>Вызов по TrueConf</v>
      </c>
      <c r="H127" s="26" t="str">
        <f t="shared" si="5"/>
        <v>Позвонить на № телефона</v>
      </c>
      <c r="I127" s="1" t="str">
        <f>IF(A127="","",IFERROR(VLOOKUP(A127,'ID TrueConf'!$P$2:$Q$4300,2,0),""))</f>
        <v>kravchenko.ayu@tc13.pp.gazprom-neft.ru</v>
      </c>
      <c r="J127" s="1" t="str">
        <f t="shared" si="6"/>
        <v>05147250</v>
      </c>
    </row>
    <row r="128" spans="1:12" s="94" customFormat="1" x14ac:dyDescent="0.25">
      <c r="A128" s="97" t="s">
        <v>170</v>
      </c>
      <c r="B128" s="90" t="s">
        <v>168</v>
      </c>
      <c r="C128" s="98">
        <v>203</v>
      </c>
      <c r="D128" s="99"/>
      <c r="E128" s="11"/>
      <c r="F128" s="95"/>
      <c r="G128" s="26" t="str">
        <f t="shared" si="4"/>
        <v>Вызов по TrueConf</v>
      </c>
      <c r="H128" s="26" t="str">
        <f t="shared" si="5"/>
        <v/>
      </c>
      <c r="I128" s="1" t="str">
        <f>IF(A128="","",IFERROR(VLOOKUP(A128,'ID TrueConf'!$P$2:$Q$4300,2,0),""))</f>
        <v>novgorodtsev.sa@tc13.pp.gazprom-neft.ru</v>
      </c>
      <c r="J128" s="1" t="str">
        <f t="shared" si="6"/>
        <v xml:space="preserve"> </v>
      </c>
    </row>
    <row r="129" spans="1:12" s="94" customFormat="1" x14ac:dyDescent="0.25">
      <c r="A129" s="90" t="s">
        <v>171</v>
      </c>
      <c r="B129" s="90" t="s">
        <v>172</v>
      </c>
      <c r="C129" s="98">
        <v>203</v>
      </c>
      <c r="D129" s="99"/>
      <c r="E129" s="11"/>
      <c r="F129" s="95"/>
      <c r="G129" s="26" t="str">
        <f t="shared" si="4"/>
        <v/>
      </c>
      <c r="H129" s="26" t="str">
        <f t="shared" si="5"/>
        <v/>
      </c>
      <c r="I129" s="1" t="str">
        <f>IF(A129="","",IFERROR(VLOOKUP(A129,'ID TrueConf'!$P$2:$Q$4300,2,0),""))</f>
        <v/>
      </c>
      <c r="J129" s="1" t="str">
        <f t="shared" si="6"/>
        <v xml:space="preserve"> </v>
      </c>
    </row>
    <row r="130" spans="1:12" s="94" customFormat="1" ht="14.4" thickBot="1" x14ac:dyDescent="0.3">
      <c r="A130" s="90"/>
      <c r="B130" s="90"/>
      <c r="C130" s="98"/>
      <c r="D130" s="99"/>
      <c r="E130" s="11"/>
      <c r="F130" s="59"/>
      <c r="G130" s="26" t="str">
        <f t="shared" si="4"/>
        <v/>
      </c>
      <c r="H130" s="26" t="str">
        <f t="shared" si="5"/>
        <v/>
      </c>
      <c r="I130" s="1" t="str">
        <f>IF(A130="","",IFERROR(VLOOKUP(A130,'ID TrueConf'!$P$2:$Q$4300,2,0),""))</f>
        <v/>
      </c>
      <c r="J130" s="1" t="str">
        <f t="shared" si="6"/>
        <v xml:space="preserve"> </v>
      </c>
      <c r="K130" s="60"/>
      <c r="L130" s="60"/>
    </row>
    <row r="131" spans="1:12" s="75" customFormat="1" ht="14.4" thickBot="1" x14ac:dyDescent="0.3">
      <c r="A131" s="12" t="s">
        <v>173</v>
      </c>
      <c r="B131" s="13"/>
      <c r="C131" s="13"/>
      <c r="D131" s="14"/>
      <c r="E131" s="594"/>
      <c r="F131" s="51"/>
      <c r="G131" s="26" t="str">
        <f t="shared" si="4"/>
        <v/>
      </c>
      <c r="H131" s="26" t="str">
        <f t="shared" si="5"/>
        <v/>
      </c>
      <c r="I131" s="1" t="str">
        <f>IF(A131="","",IFERROR(VLOOKUP(A131,'ID TrueConf'!$P$2:$Q$4300,2,0),""))</f>
        <v/>
      </c>
      <c r="J131" s="1" t="str">
        <f t="shared" si="6"/>
        <v xml:space="preserve"> </v>
      </c>
    </row>
    <row r="132" spans="1:12" x14ac:dyDescent="0.25">
      <c r="A132" s="57"/>
      <c r="B132" s="57"/>
      <c r="C132" s="571"/>
      <c r="D132" s="35"/>
      <c r="E132" s="11"/>
      <c r="F132" s="59"/>
      <c r="G132" s="26" t="str">
        <f t="shared" si="4"/>
        <v/>
      </c>
      <c r="H132" s="26" t="str">
        <f t="shared" si="5"/>
        <v/>
      </c>
      <c r="I132" s="1" t="str">
        <f>IF(A132="","",IFERROR(VLOOKUP(A132,'ID TrueConf'!$P$2:$Q$4300,2,0),""))</f>
        <v/>
      </c>
      <c r="J132" s="1" t="str">
        <f t="shared" si="6"/>
        <v xml:space="preserve"> </v>
      </c>
      <c r="K132" s="60"/>
      <c r="L132" s="60"/>
    </row>
    <row r="133" spans="1:12" s="75" customFormat="1" x14ac:dyDescent="0.25">
      <c r="A133" s="61" t="s">
        <v>174</v>
      </c>
      <c r="B133" s="57" t="s">
        <v>122</v>
      </c>
      <c r="C133" s="571"/>
      <c r="D133" s="35">
        <v>46303</v>
      </c>
      <c r="E133" s="11"/>
      <c r="F133" s="59"/>
      <c r="G133" s="26" t="str">
        <f t="shared" si="4"/>
        <v>Вызов по TrueConf</v>
      </c>
      <c r="H133" s="26" t="str">
        <f t="shared" si="5"/>
        <v>Позвонить на № телефона</v>
      </c>
      <c r="I133" s="1" t="str">
        <f>IF(A133="","",IFERROR(VLOOKUP(A133,'ID TrueConf'!$P$2:$Q$4300,2,0),""))</f>
        <v>letko.ii@tc11.pp.gazprom-neft.ru</v>
      </c>
      <c r="J133" s="1" t="str">
        <f t="shared" si="6"/>
        <v>05146303</v>
      </c>
    </row>
    <row r="134" spans="1:12" s="75" customFormat="1" ht="14.4" x14ac:dyDescent="0.25">
      <c r="A134" s="81" t="s">
        <v>176</v>
      </c>
      <c r="B134" s="82"/>
      <c r="C134" s="82"/>
      <c r="D134" s="83"/>
      <c r="E134" s="70"/>
      <c r="F134" s="93"/>
      <c r="G134" s="26" t="str">
        <f t="shared" si="4"/>
        <v>Вызов по TrueConf</v>
      </c>
      <c r="H134" s="26" t="str">
        <f t="shared" si="5"/>
        <v/>
      </c>
      <c r="I134" s="1" t="s">
        <v>175</v>
      </c>
      <c r="J134" s="1" t="str">
        <f t="shared" si="6"/>
        <v xml:space="preserve"> </v>
      </c>
      <c r="K134" s="60"/>
      <c r="L134" s="60"/>
    </row>
    <row r="135" spans="1:12" s="60" customFormat="1" x14ac:dyDescent="0.25">
      <c r="A135" s="61" t="s">
        <v>177</v>
      </c>
      <c r="B135" s="61" t="s">
        <v>153</v>
      </c>
      <c r="C135" s="571"/>
      <c r="D135" s="35">
        <v>46885</v>
      </c>
      <c r="E135" s="11"/>
      <c r="F135" s="59"/>
      <c r="G135" s="26" t="str">
        <f t="shared" si="4"/>
        <v>Вызов по TrueConf</v>
      </c>
      <c r="H135" s="26" t="str">
        <f t="shared" si="5"/>
        <v>Позвонить на № телефона</v>
      </c>
      <c r="I135" s="1" t="str">
        <f>IF(A135="","",IFERROR(VLOOKUP(A135,'ID TrueConf'!$P$2:$Q$4300,2,0),""))</f>
        <v>kamakaev.er@tc13.pp.gazprom-neft.ru</v>
      </c>
      <c r="J135" s="1" t="str">
        <f t="shared" si="6"/>
        <v>05146885</v>
      </c>
    </row>
    <row r="136" spans="1:12" s="75" customFormat="1" ht="27.6" x14ac:dyDescent="0.25">
      <c r="A136" s="61" t="s">
        <v>178</v>
      </c>
      <c r="B136" s="65" t="s">
        <v>179</v>
      </c>
      <c r="C136" s="571"/>
      <c r="D136" s="35"/>
      <c r="E136" s="11"/>
      <c r="F136" s="59"/>
      <c r="G136" s="26" t="str">
        <f t="shared" ref="G136:G199" si="7">IF(I136="","",HYPERLINK(CONCATENATE("trueconf:",I136),"Вызов по TrueConf"))</f>
        <v>Вызов по TrueConf</v>
      </c>
      <c r="H136" s="26" t="str">
        <f t="shared" ref="H136:H199" si="8">IF(J136=" ","",_xlfn.IFNA(HYPERLINK("Trueconf:#tel:"&amp;J136,"Позвонить на № телефона"),""))</f>
        <v/>
      </c>
      <c r="I136" s="1" t="str">
        <f>IF(A136="","",IFERROR(VLOOKUP(A136,'ID TrueConf'!$P$2:$Q$4300,2,0),""))</f>
        <v>semenov.anvi@tc16.pp.gazprom-neft.ru</v>
      </c>
      <c r="J136" s="1" t="str">
        <f t="shared" si="6"/>
        <v xml:space="preserve"> </v>
      </c>
    </row>
    <row r="137" spans="1:12" s="75" customFormat="1" x14ac:dyDescent="0.25">
      <c r="A137" s="101" t="s">
        <v>180</v>
      </c>
      <c r="B137" s="101" t="s">
        <v>114</v>
      </c>
      <c r="C137" s="571"/>
      <c r="D137" s="35"/>
      <c r="E137" s="11"/>
      <c r="F137" s="59"/>
      <c r="G137" s="26" t="str">
        <f t="shared" si="7"/>
        <v/>
      </c>
      <c r="H137" s="26" t="str">
        <f t="shared" si="8"/>
        <v/>
      </c>
      <c r="I137" s="1" t="str">
        <f>IF(A137="","",IFERROR(VLOOKUP(A137,'ID TrueConf'!$P$2:$Q$4300,2,0),""))</f>
        <v/>
      </c>
      <c r="J137" s="1" t="str">
        <f t="shared" si="6"/>
        <v xml:space="preserve"> </v>
      </c>
    </row>
    <row r="138" spans="1:12" s="75" customFormat="1" x14ac:dyDescent="0.25">
      <c r="A138" s="61" t="s">
        <v>181</v>
      </c>
      <c r="B138" s="61" t="s">
        <v>114</v>
      </c>
      <c r="C138" s="571"/>
      <c r="D138" s="35"/>
      <c r="E138" s="11"/>
      <c r="F138" s="59"/>
      <c r="G138" s="26" t="str">
        <f t="shared" si="7"/>
        <v/>
      </c>
      <c r="H138" s="26" t="str">
        <f t="shared" si="8"/>
        <v/>
      </c>
      <c r="I138" s="1" t="str">
        <f>IF(A138="","",IFERROR(VLOOKUP(A138,'ID TrueConf'!$P$2:$Q$4300,2,0),""))</f>
        <v/>
      </c>
      <c r="J138" s="1" t="str">
        <f t="shared" ref="J138" si="9">IF(D138=""," ",CONCATENATE("051",D138))</f>
        <v xml:space="preserve"> </v>
      </c>
      <c r="K138" s="60"/>
      <c r="L138" s="60"/>
    </row>
    <row r="139" spans="1:12" s="75" customFormat="1" ht="14.4" x14ac:dyDescent="0.25">
      <c r="A139" s="81" t="s">
        <v>183</v>
      </c>
      <c r="B139" s="82"/>
      <c r="C139" s="82"/>
      <c r="D139" s="83"/>
      <c r="E139" s="70"/>
      <c r="F139" s="93"/>
      <c r="G139" s="26" t="str">
        <f t="shared" si="7"/>
        <v>Вызов по TrueConf</v>
      </c>
      <c r="H139" s="26" t="str">
        <f t="shared" si="8"/>
        <v/>
      </c>
      <c r="I139" s="1" t="s">
        <v>182</v>
      </c>
      <c r="J139" s="1" t="str">
        <f t="shared" ref="J139:J202" si="10">IF(D139=""," ",CONCATENATE("051",D139))</f>
        <v xml:space="preserve"> </v>
      </c>
      <c r="K139" s="60"/>
      <c r="L139" s="60"/>
    </row>
    <row r="140" spans="1:12" s="60" customFormat="1" x14ac:dyDescent="0.25">
      <c r="A140" s="61" t="s">
        <v>184</v>
      </c>
      <c r="B140" s="61" t="s">
        <v>153</v>
      </c>
      <c r="C140" s="571"/>
      <c r="D140" s="35">
        <v>46530</v>
      </c>
      <c r="E140" s="11"/>
      <c r="F140" s="59"/>
      <c r="G140" s="26" t="str">
        <f t="shared" si="7"/>
        <v>Вызов по TrueConf</v>
      </c>
      <c r="H140" s="26" t="str">
        <f t="shared" si="8"/>
        <v>Позвонить на № телефона</v>
      </c>
      <c r="I140" s="1" t="str">
        <f>IF(A140="","",IFERROR(VLOOKUP(A140,'ID TrueConf'!$P$2:$Q$4300,2,0),""))</f>
        <v>gorban.am@tc6.pp.gazprom-neft.ru</v>
      </c>
      <c r="J140" s="1" t="str">
        <f t="shared" si="10"/>
        <v>05146530</v>
      </c>
    </row>
    <row r="141" spans="1:12" s="75" customFormat="1" x14ac:dyDescent="0.25">
      <c r="A141" s="61" t="s">
        <v>185</v>
      </c>
      <c r="B141" s="65" t="s">
        <v>186</v>
      </c>
      <c r="C141" s="571"/>
      <c r="D141" s="35"/>
      <c r="E141" s="11"/>
      <c r="F141" s="59"/>
      <c r="G141" s="26" t="str">
        <f t="shared" si="7"/>
        <v>Вызов по TrueConf</v>
      </c>
      <c r="H141" s="26" t="str">
        <f t="shared" si="8"/>
        <v/>
      </c>
      <c r="I141" s="1" t="str">
        <f>IF(A141="","",IFERROR(VLOOKUP(A141,'ID TrueConf'!$P$2:$Q$4300,2,0),""))</f>
        <v>epanchintseva.oa@tc12.pp.gazprom-neft.ru</v>
      </c>
      <c r="J141" s="1" t="str">
        <f t="shared" si="10"/>
        <v xml:space="preserve"> </v>
      </c>
    </row>
    <row r="142" spans="1:12" s="75" customFormat="1" x14ac:dyDescent="0.25">
      <c r="A142" s="61" t="s">
        <v>187</v>
      </c>
      <c r="B142" s="61" t="s">
        <v>114</v>
      </c>
      <c r="C142" s="571"/>
      <c r="D142" s="35"/>
      <c r="E142" s="11"/>
      <c r="F142" s="59"/>
      <c r="G142" s="26" t="str">
        <f t="shared" si="7"/>
        <v>Вызов по TrueConf</v>
      </c>
      <c r="H142" s="26" t="str">
        <f t="shared" si="8"/>
        <v/>
      </c>
      <c r="I142" s="1" t="str">
        <f>IF(A142="","",IFERROR(VLOOKUP(A142,'ID TrueConf'!$P$2:$Q$4300,2,0),""))</f>
        <v>zaydullina.em@tc7.pp.gazprom-neft.ru</v>
      </c>
      <c r="J142" s="1" t="str">
        <f t="shared" si="10"/>
        <v xml:space="preserve"> </v>
      </c>
    </row>
    <row r="143" spans="1:12" s="75" customFormat="1" x14ac:dyDescent="0.25">
      <c r="A143" s="61" t="s">
        <v>188</v>
      </c>
      <c r="B143" s="61" t="s">
        <v>114</v>
      </c>
      <c r="C143" s="571"/>
      <c r="D143" s="576"/>
      <c r="E143" s="11"/>
      <c r="F143" s="59"/>
      <c r="G143" s="26" t="str">
        <f t="shared" si="7"/>
        <v>Вызов по TrueConf</v>
      </c>
      <c r="H143" s="26" t="str">
        <f t="shared" si="8"/>
        <v/>
      </c>
      <c r="I143" s="1" t="str">
        <f>IF(A143="","",IFERROR(VLOOKUP(A143,'ID TrueConf'!$P$2:$Q$4300,2,0),""))</f>
        <v>kanyukova.gm@tc12.pp.gazprom-neft.ru</v>
      </c>
      <c r="J143" s="1" t="str">
        <f t="shared" si="10"/>
        <v xml:space="preserve"> </v>
      </c>
    </row>
    <row r="144" spans="1:12" s="75" customFormat="1" ht="14.4" x14ac:dyDescent="0.25">
      <c r="A144" s="81" t="s">
        <v>189</v>
      </c>
      <c r="B144" s="82"/>
      <c r="C144" s="82"/>
      <c r="D144" s="83"/>
      <c r="E144" s="70"/>
      <c r="F144" s="93"/>
      <c r="G144" s="26" t="str">
        <f t="shared" si="7"/>
        <v/>
      </c>
      <c r="H144" s="26" t="str">
        <f t="shared" si="8"/>
        <v/>
      </c>
      <c r="I144" s="1" t="str">
        <f>IF(A144="","",IFERROR(VLOOKUP(A144,'ID TrueConf'!$P$2:$Q$4300,2,0),""))</f>
        <v/>
      </c>
      <c r="J144" s="1" t="str">
        <f t="shared" si="10"/>
        <v xml:space="preserve"> </v>
      </c>
    </row>
    <row r="145" spans="1:12" s="60" customFormat="1" x14ac:dyDescent="0.25">
      <c r="A145" s="102" t="s">
        <v>190</v>
      </c>
      <c r="B145" s="103" t="s">
        <v>153</v>
      </c>
      <c r="C145" s="104"/>
      <c r="D145" s="105">
        <v>46420</v>
      </c>
      <c r="E145" s="11"/>
      <c r="F145" s="59"/>
      <c r="G145" s="26" t="str">
        <f t="shared" si="7"/>
        <v>Вызов по TrueConf</v>
      </c>
      <c r="H145" s="26" t="str">
        <f t="shared" si="8"/>
        <v>Позвонить на № телефона</v>
      </c>
      <c r="I145" s="1" t="str">
        <f>IF(A145="","",IFERROR(VLOOKUP(A145,'ID TrueConf'!$P$2:$Q$4300,2,0),""))</f>
        <v>replyanchuk.da@tc7.pp.gazprom-neft.ru</v>
      </c>
      <c r="J145" s="1" t="str">
        <f t="shared" si="10"/>
        <v>05146420</v>
      </c>
    </row>
    <row r="146" spans="1:12" s="75" customFormat="1" x14ac:dyDescent="0.25">
      <c r="A146" s="102" t="s">
        <v>191</v>
      </c>
      <c r="B146" s="106" t="s">
        <v>192</v>
      </c>
      <c r="C146" s="564"/>
      <c r="D146" s="107">
        <v>46467</v>
      </c>
      <c r="E146" s="11"/>
      <c r="F146" s="59"/>
      <c r="G146" s="26" t="str">
        <f t="shared" si="7"/>
        <v>Вызов по TrueConf</v>
      </c>
      <c r="H146" s="26" t="str">
        <f t="shared" si="8"/>
        <v>Позвонить на № телефона</v>
      </c>
      <c r="I146" s="1" t="str">
        <f>IF(A146="","",IFERROR(VLOOKUP(A146,'ID TrueConf'!$P$2:$Q$4300,2,0),""))</f>
        <v>karavashkina.nyu@tc7.pp.gazprom-neft.ru</v>
      </c>
      <c r="J146" s="1" t="str">
        <f t="shared" si="10"/>
        <v>05146467</v>
      </c>
    </row>
    <row r="147" spans="1:12" s="75" customFormat="1" x14ac:dyDescent="0.25">
      <c r="A147" s="102" t="s">
        <v>193</v>
      </c>
      <c r="B147" s="102" t="s">
        <v>114</v>
      </c>
      <c r="C147" s="564"/>
      <c r="D147" s="108">
        <v>46276</v>
      </c>
      <c r="E147" s="11"/>
      <c r="F147" s="59"/>
      <c r="G147" s="26" t="str">
        <f t="shared" si="7"/>
        <v>Вызов по TrueConf</v>
      </c>
      <c r="H147" s="26" t="str">
        <f t="shared" si="8"/>
        <v>Позвонить на № телефона</v>
      </c>
      <c r="I147" s="1" t="str">
        <f>IF(A147="","",IFERROR(VLOOKUP(A147,'ID TrueConf'!$P$2:$Q$4300,2,0),""))</f>
        <v>pirogova.oa@tc12.pp.gazprom-neft.ru</v>
      </c>
      <c r="J147" s="1" t="str">
        <f t="shared" si="10"/>
        <v>05146276</v>
      </c>
    </row>
    <row r="148" spans="1:12" s="75" customFormat="1" ht="14.4" x14ac:dyDescent="0.25">
      <c r="A148" s="102" t="s">
        <v>194</v>
      </c>
      <c r="B148" s="102" t="s">
        <v>114</v>
      </c>
      <c r="C148" s="109"/>
      <c r="D148" s="107"/>
      <c r="E148" s="11"/>
      <c r="F148" s="59"/>
      <c r="G148" s="26" t="str">
        <f t="shared" si="7"/>
        <v>Вызов по TrueConf</v>
      </c>
      <c r="H148" s="26" t="str">
        <f t="shared" si="8"/>
        <v/>
      </c>
      <c r="I148" s="1" t="str">
        <f>IF(A148="","",IFERROR(VLOOKUP(A148,'ID TrueConf'!$P$2:$Q$4300,2,0),""))</f>
        <v>belikova.av@tc6.pp.gazprom-neft.ru</v>
      </c>
      <c r="J148" s="1" t="str">
        <f t="shared" si="10"/>
        <v xml:space="preserve"> </v>
      </c>
    </row>
    <row r="149" spans="1:12" s="75" customFormat="1" ht="15" thickBot="1" x14ac:dyDescent="0.3">
      <c r="A149" s="61"/>
      <c r="B149" s="61"/>
      <c r="C149" s="110"/>
      <c r="D149" s="576"/>
      <c r="E149" s="11"/>
      <c r="F149" s="59"/>
      <c r="G149" s="26" t="str">
        <f t="shared" si="7"/>
        <v/>
      </c>
      <c r="H149" s="26" t="str">
        <f t="shared" si="8"/>
        <v/>
      </c>
      <c r="I149" s="1" t="str">
        <f>IF(A149="","",IFERROR(VLOOKUP(A149,'ID TrueConf'!$P$2:$Q$4300,2,0),""))</f>
        <v/>
      </c>
      <c r="J149" s="1" t="str">
        <f t="shared" si="10"/>
        <v xml:space="preserve"> </v>
      </c>
      <c r="K149" s="60"/>
      <c r="L149" s="60"/>
    </row>
    <row r="150" spans="1:12" s="75" customFormat="1" ht="14.4" thickBot="1" x14ac:dyDescent="0.3">
      <c r="A150" s="12" t="s">
        <v>195</v>
      </c>
      <c r="B150" s="13"/>
      <c r="C150" s="13"/>
      <c r="D150" s="14"/>
      <c r="E150" s="594"/>
      <c r="F150" s="51"/>
      <c r="G150" s="26" t="str">
        <f t="shared" si="7"/>
        <v/>
      </c>
      <c r="H150" s="26" t="str">
        <f t="shared" si="8"/>
        <v/>
      </c>
      <c r="I150" s="1" t="str">
        <f>IF(A150="","",IFERROR(VLOOKUP(A150,'ID TrueConf'!$P$2:$Q$4300,2,0),""))</f>
        <v/>
      </c>
      <c r="J150" s="1" t="str">
        <f t="shared" si="10"/>
        <v xml:space="preserve"> </v>
      </c>
    </row>
    <row r="151" spans="1:12" x14ac:dyDescent="0.25">
      <c r="A151" s="111"/>
      <c r="B151" s="111"/>
      <c r="C151" s="112"/>
      <c r="D151" s="112"/>
      <c r="E151" s="113"/>
      <c r="F151" s="59"/>
      <c r="G151" s="26" t="str">
        <f t="shared" si="7"/>
        <v/>
      </c>
      <c r="H151" s="26" t="str">
        <f t="shared" si="8"/>
        <v/>
      </c>
      <c r="I151" s="1" t="str">
        <f>IF(A151="","",IFERROR(VLOOKUP(A151,'ID TrueConf'!$P$2:$Q$4300,2,0),""))</f>
        <v/>
      </c>
      <c r="J151" s="1" t="str">
        <f t="shared" si="10"/>
        <v xml:space="preserve"> </v>
      </c>
      <c r="K151" s="60"/>
      <c r="L151" s="60"/>
    </row>
    <row r="152" spans="1:12" s="75" customFormat="1" x14ac:dyDescent="0.25">
      <c r="A152" s="114" t="s">
        <v>196</v>
      </c>
      <c r="B152" s="62" t="s">
        <v>197</v>
      </c>
      <c r="C152" s="562" t="s">
        <v>198</v>
      </c>
      <c r="D152" s="63">
        <v>43229</v>
      </c>
      <c r="E152" s="11"/>
      <c r="F152" s="93"/>
      <c r="G152" s="26" t="str">
        <f t="shared" si="7"/>
        <v>Вызов по TrueConf</v>
      </c>
      <c r="H152" s="26" t="str">
        <f t="shared" si="8"/>
        <v>Позвонить на № телефона</v>
      </c>
      <c r="I152" s="1" t="str">
        <f>IF(A152="","",IFERROR(VLOOKUP(A152,'ID TrueConf'!$P$2:$Q$4300,2,0),""))</f>
        <v>timarevskiy.vg@tc11.pp.gazprom-neft.ru</v>
      </c>
      <c r="J152" s="1" t="str">
        <f t="shared" si="10"/>
        <v>05143229</v>
      </c>
    </row>
    <row r="153" spans="1:12" s="75" customFormat="1" ht="14.4" x14ac:dyDescent="0.25">
      <c r="A153" s="81" t="s">
        <v>199</v>
      </c>
      <c r="B153" s="82"/>
      <c r="C153" s="82"/>
      <c r="D153" s="83"/>
      <c r="E153" s="70"/>
      <c r="F153" s="93"/>
      <c r="G153" s="26" t="str">
        <f t="shared" si="7"/>
        <v/>
      </c>
      <c r="H153" s="26" t="str">
        <f t="shared" si="8"/>
        <v/>
      </c>
      <c r="I153" s="1" t="str">
        <f>IF(A153="","",IFERROR(VLOOKUP(A153,'ID TrueConf'!$P$2:$Q$4300,2,0),""))</f>
        <v/>
      </c>
      <c r="J153" s="1" t="str">
        <f t="shared" si="10"/>
        <v xml:space="preserve"> </v>
      </c>
    </row>
    <row r="154" spans="1:12" s="60" customFormat="1" x14ac:dyDescent="0.25">
      <c r="A154" s="114" t="s">
        <v>200</v>
      </c>
      <c r="B154" s="62" t="s">
        <v>153</v>
      </c>
      <c r="C154" s="724" t="s">
        <v>201</v>
      </c>
      <c r="D154" s="63">
        <v>43243</v>
      </c>
      <c r="E154" s="11"/>
      <c r="F154" s="93"/>
      <c r="G154" s="26" t="str">
        <f t="shared" si="7"/>
        <v>Вызов по TrueConf</v>
      </c>
      <c r="H154" s="26" t="str">
        <f t="shared" si="8"/>
        <v>Позвонить на № телефона</v>
      </c>
      <c r="I154" s="1" t="str">
        <f>IF(A154="","",IFERROR(VLOOKUP(A154,'ID TrueConf'!$P$2:$Q$4300,2,0),""))</f>
        <v>gadzhikhibieva.ek@tc13.pp.gazprom-neft.ru</v>
      </c>
      <c r="J154" s="1" t="str">
        <f t="shared" si="10"/>
        <v>05143243</v>
      </c>
    </row>
    <row r="155" spans="1:12" s="75" customFormat="1" x14ac:dyDescent="0.25">
      <c r="A155" s="114" t="s">
        <v>202</v>
      </c>
      <c r="B155" s="65" t="s">
        <v>203</v>
      </c>
      <c r="C155" s="724"/>
      <c r="D155" s="63"/>
      <c r="E155" s="11"/>
      <c r="F155" s="93"/>
      <c r="G155" s="26" t="str">
        <f t="shared" si="7"/>
        <v>Вызов по TrueConf</v>
      </c>
      <c r="H155" s="26" t="str">
        <f t="shared" si="8"/>
        <v/>
      </c>
      <c r="I155" s="1" t="str">
        <f>IF(A155="","",IFERROR(VLOOKUP(A155,'ID TrueConf'!$P$2:$Q$4300,2,0),""))</f>
        <v>makarov.rol@tc16.pp.gazprom-neft.ru</v>
      </c>
      <c r="J155" s="1" t="str">
        <f t="shared" si="10"/>
        <v xml:space="preserve"> </v>
      </c>
    </row>
    <row r="156" spans="1:12" s="75" customFormat="1" x14ac:dyDescent="0.25">
      <c r="A156" s="114" t="s">
        <v>204</v>
      </c>
      <c r="B156" s="62" t="s">
        <v>114</v>
      </c>
      <c r="C156" s="724"/>
      <c r="D156" s="63"/>
      <c r="E156" s="11"/>
      <c r="F156" s="93"/>
      <c r="G156" s="26" t="str">
        <f t="shared" si="7"/>
        <v/>
      </c>
      <c r="H156" s="26" t="str">
        <f t="shared" si="8"/>
        <v/>
      </c>
      <c r="I156" s="1" t="str">
        <f>IF(A156="","",IFERROR(VLOOKUP(A156,'ID TrueConf'!$P$2:$Q$4300,2,0),""))</f>
        <v/>
      </c>
      <c r="J156" s="1" t="str">
        <f t="shared" si="10"/>
        <v xml:space="preserve"> </v>
      </c>
    </row>
    <row r="157" spans="1:12" s="75" customFormat="1" x14ac:dyDescent="0.25">
      <c r="A157" s="114" t="s">
        <v>206</v>
      </c>
      <c r="B157" s="62" t="s">
        <v>114</v>
      </c>
      <c r="C157" s="724"/>
      <c r="D157" s="35">
        <v>46279</v>
      </c>
      <c r="E157" s="11"/>
      <c r="F157" s="93"/>
      <c r="G157" s="26" t="str">
        <f t="shared" si="7"/>
        <v>Вызов по TrueConf</v>
      </c>
      <c r="H157" s="26" t="str">
        <f t="shared" si="8"/>
        <v>Позвонить на № телефона</v>
      </c>
      <c r="I157" s="1" t="s">
        <v>205</v>
      </c>
      <c r="J157" s="1" t="str">
        <f t="shared" si="10"/>
        <v>05146279</v>
      </c>
      <c r="K157" s="60"/>
      <c r="L157" s="60"/>
    </row>
    <row r="158" spans="1:12" s="75" customFormat="1" x14ac:dyDescent="0.25">
      <c r="A158" s="115" t="s">
        <v>207</v>
      </c>
      <c r="B158" s="62" t="s">
        <v>208</v>
      </c>
      <c r="C158" s="724"/>
      <c r="D158" s="35"/>
      <c r="E158" s="11"/>
      <c r="F158" s="93"/>
      <c r="G158" s="26" t="str">
        <f t="shared" si="7"/>
        <v>Вызов по TrueConf</v>
      </c>
      <c r="H158" s="26" t="str">
        <f t="shared" si="8"/>
        <v/>
      </c>
      <c r="I158" s="1" t="str">
        <f>IF(A158="","",IFERROR(VLOOKUP(A158,'ID TrueConf'!$P$2:$Q$4300,2,0),""))</f>
        <v>fayzullin.akh@tc6.pp.gazprom-neft.ru</v>
      </c>
      <c r="J158" s="1" t="str">
        <f t="shared" si="10"/>
        <v xml:space="preserve"> </v>
      </c>
    </row>
    <row r="159" spans="1:12" s="75" customFormat="1" x14ac:dyDescent="0.25">
      <c r="A159" s="75" t="s">
        <v>210</v>
      </c>
      <c r="B159" s="61" t="s">
        <v>211</v>
      </c>
      <c r="C159" s="724"/>
      <c r="D159" s="35"/>
      <c r="E159" s="11"/>
      <c r="F159" s="93"/>
      <c r="G159" s="26" t="str">
        <f t="shared" si="7"/>
        <v>Вызов по TrueConf</v>
      </c>
      <c r="H159" s="26" t="str">
        <f t="shared" si="8"/>
        <v/>
      </c>
      <c r="I159" s="1" t="s">
        <v>209</v>
      </c>
      <c r="J159" s="1" t="str">
        <f t="shared" si="10"/>
        <v xml:space="preserve"> </v>
      </c>
      <c r="K159" s="60"/>
      <c r="L159" s="60"/>
    </row>
    <row r="160" spans="1:12" s="75" customFormat="1" ht="14.4" x14ac:dyDescent="0.25">
      <c r="A160" s="81" t="s">
        <v>212</v>
      </c>
      <c r="B160" s="82"/>
      <c r="C160" s="82"/>
      <c r="D160" s="83"/>
      <c r="E160" s="70"/>
      <c r="F160" s="93"/>
      <c r="G160" s="26" t="str">
        <f t="shared" si="7"/>
        <v/>
      </c>
      <c r="H160" s="26" t="str">
        <f t="shared" si="8"/>
        <v/>
      </c>
      <c r="I160" s="1" t="str">
        <f>IF(A160="","",IFERROR(VLOOKUP(A160,'ID TrueConf'!$P$2:$Q$4300,2,0),""))</f>
        <v/>
      </c>
      <c r="J160" s="1" t="str">
        <f t="shared" si="10"/>
        <v xml:space="preserve"> </v>
      </c>
    </row>
    <row r="161" spans="1:12" s="60" customFormat="1" x14ac:dyDescent="0.25">
      <c r="A161" s="61" t="s">
        <v>213</v>
      </c>
      <c r="B161" s="101" t="s">
        <v>153</v>
      </c>
      <c r="C161" s="724" t="s">
        <v>214</v>
      </c>
      <c r="D161" s="35">
        <v>43622</v>
      </c>
      <c r="E161" s="11"/>
      <c r="F161" s="93"/>
      <c r="G161" s="26" t="str">
        <f t="shared" si="7"/>
        <v>Вызов по TrueConf</v>
      </c>
      <c r="H161" s="26" t="str">
        <f t="shared" si="8"/>
        <v>Позвонить на № телефона</v>
      </c>
      <c r="I161" s="1" t="str">
        <f>IF(A161="","",IFERROR(VLOOKUP(A161,'ID TrueConf'!$P$2:$Q$4300,2,0),""))</f>
        <v>fedorova.lb@tc11.pp.gazprom-neft.ru</v>
      </c>
      <c r="J161" s="1" t="str">
        <f t="shared" si="10"/>
        <v>05143622</v>
      </c>
    </row>
    <row r="162" spans="1:12" s="75" customFormat="1" x14ac:dyDescent="0.25">
      <c r="A162" s="114" t="s">
        <v>215</v>
      </c>
      <c r="B162" s="61" t="s">
        <v>114</v>
      </c>
      <c r="C162" s="724"/>
      <c r="D162" s="35">
        <v>46261</v>
      </c>
      <c r="E162" s="11"/>
      <c r="F162" s="93"/>
      <c r="G162" s="26" t="str">
        <f t="shared" si="7"/>
        <v>Вызов по TrueConf</v>
      </c>
      <c r="H162" s="26" t="str">
        <f t="shared" si="8"/>
        <v>Позвонить на № телефона</v>
      </c>
      <c r="I162" s="1" t="str">
        <f>IF(A162="","",IFERROR(VLOOKUP(A162,'ID TrueConf'!$P$2:$Q$4300,2,0),""))</f>
        <v>pivovarova.ta@tc13.pp.gazprom-neft.ru</v>
      </c>
      <c r="J162" s="1" t="str">
        <f t="shared" si="10"/>
        <v>05146261</v>
      </c>
    </row>
    <row r="163" spans="1:12" s="75" customFormat="1" x14ac:dyDescent="0.25">
      <c r="A163" s="114" t="s">
        <v>216</v>
      </c>
      <c r="B163" s="61" t="s">
        <v>114</v>
      </c>
      <c r="C163" s="724"/>
      <c r="D163" s="35">
        <v>46592</v>
      </c>
      <c r="E163" s="11"/>
      <c r="F163" s="93"/>
      <c r="G163" s="26" t="str">
        <f t="shared" si="7"/>
        <v>Вызов по TrueConf</v>
      </c>
      <c r="H163" s="26" t="str">
        <f t="shared" si="8"/>
        <v>Позвонить на № телефона</v>
      </c>
      <c r="I163" s="1" t="str">
        <f>IF(A163="","",IFERROR(VLOOKUP(A163,'ID TrueConf'!$P$2:$Q$4300,2,0),""))</f>
        <v>alchinova.ga@tc13.pp.gazprom-neft.ru</v>
      </c>
      <c r="J163" s="1" t="str">
        <f t="shared" si="10"/>
        <v>05146592</v>
      </c>
    </row>
    <row r="164" spans="1:12" s="75" customFormat="1" x14ac:dyDescent="0.25">
      <c r="A164" s="61" t="s">
        <v>217</v>
      </c>
      <c r="B164" s="61" t="s">
        <v>208</v>
      </c>
      <c r="C164" s="724"/>
      <c r="D164" s="35">
        <v>46076</v>
      </c>
      <c r="E164" s="11"/>
      <c r="F164" s="93"/>
      <c r="G164" s="26" t="str">
        <f t="shared" si="7"/>
        <v>Вызов по TrueConf</v>
      </c>
      <c r="H164" s="26" t="str">
        <f t="shared" si="8"/>
        <v>Позвонить на № телефона</v>
      </c>
      <c r="I164" s="1" t="str">
        <f>IF(A164="","",IFERROR(VLOOKUP(A164,'ID TrueConf'!$P$2:$Q$4300,2,0),""))</f>
        <v>pitsyura.av@tc6.pp.gazprom-neft.ru</v>
      </c>
      <c r="J164" s="1" t="str">
        <f t="shared" si="10"/>
        <v>05146076</v>
      </c>
    </row>
    <row r="165" spans="1:12" s="75" customFormat="1" x14ac:dyDescent="0.25">
      <c r="A165" s="114"/>
      <c r="B165" s="61"/>
      <c r="C165" s="724"/>
      <c r="D165" s="35"/>
      <c r="E165" s="11"/>
      <c r="F165" s="93"/>
      <c r="G165" s="26" t="str">
        <f t="shared" si="7"/>
        <v/>
      </c>
      <c r="H165" s="26" t="str">
        <f t="shared" si="8"/>
        <v/>
      </c>
      <c r="I165" s="1" t="str">
        <f>IF(A165="","",IFERROR(VLOOKUP(A165,'ID TrueConf'!$P$2:$Q$4300,2,0),""))</f>
        <v/>
      </c>
      <c r="J165" s="1" t="str">
        <f t="shared" si="10"/>
        <v xml:space="preserve"> </v>
      </c>
    </row>
    <row r="166" spans="1:12" s="75" customFormat="1" ht="14.4" x14ac:dyDescent="0.25">
      <c r="A166" s="81" t="s">
        <v>218</v>
      </c>
      <c r="B166" s="82"/>
      <c r="C166" s="82"/>
      <c r="D166" s="83"/>
      <c r="E166" s="70"/>
      <c r="F166" s="93"/>
      <c r="G166" s="26" t="str">
        <f t="shared" si="7"/>
        <v/>
      </c>
      <c r="H166" s="26" t="str">
        <f t="shared" si="8"/>
        <v/>
      </c>
      <c r="I166" s="1" t="str">
        <f>IF(A166="","",IFERROR(VLOOKUP(A166,'ID TrueConf'!$P$2:$Q$4300,2,0),""))</f>
        <v/>
      </c>
      <c r="J166" s="1" t="str">
        <f t="shared" si="10"/>
        <v xml:space="preserve"> </v>
      </c>
    </row>
    <row r="167" spans="1:12" s="75" customFormat="1" x14ac:dyDescent="0.25">
      <c r="A167" s="61" t="s">
        <v>219</v>
      </c>
      <c r="B167" s="61" t="s">
        <v>153</v>
      </c>
      <c r="C167" s="724" t="s">
        <v>220</v>
      </c>
      <c r="D167" s="35">
        <v>43900</v>
      </c>
      <c r="E167" s="11"/>
      <c r="F167" s="93"/>
      <c r="G167" s="26" t="str">
        <f t="shared" si="7"/>
        <v>Вызов по TrueConf</v>
      </c>
      <c r="H167" s="26" t="str">
        <f t="shared" si="8"/>
        <v>Позвонить на № телефона</v>
      </c>
      <c r="I167" s="1" t="str">
        <f>IF(A167="","",IFERROR(VLOOKUP(A167,'ID TrueConf'!$P$2:$Q$4300,2,0),""))</f>
        <v>kostritsin.sg@tc15.pp.gazprom-neft.ru</v>
      </c>
      <c r="J167" s="1" t="str">
        <f t="shared" si="10"/>
        <v>05143900</v>
      </c>
      <c r="K167" s="60"/>
      <c r="L167" s="60"/>
    </row>
    <row r="168" spans="1:12" s="60" customFormat="1" ht="27.6" x14ac:dyDescent="0.25">
      <c r="A168" s="61" t="s">
        <v>221</v>
      </c>
      <c r="B168" s="65" t="s">
        <v>222</v>
      </c>
      <c r="C168" s="724"/>
      <c r="D168" s="35">
        <v>43432</v>
      </c>
      <c r="E168" s="11"/>
      <c r="F168" s="93"/>
      <c r="G168" s="26" t="str">
        <f t="shared" si="7"/>
        <v>Вызов по TrueConf</v>
      </c>
      <c r="H168" s="26" t="str">
        <f t="shared" si="8"/>
        <v>Позвонить на № телефона</v>
      </c>
      <c r="I168" s="1" t="str">
        <f>IF(A168="","",IFERROR(VLOOKUP(A168,'ID TrueConf'!$P$2:$Q$4300,2,0),""))</f>
        <v>gizzatullina.uyu@tc11.pp.gazprom-neft.ru</v>
      </c>
      <c r="J168" s="1" t="str">
        <f t="shared" si="10"/>
        <v>05143432</v>
      </c>
    </row>
    <row r="169" spans="1:12" s="75" customFormat="1" ht="27.6" x14ac:dyDescent="0.25">
      <c r="A169" s="61" t="s">
        <v>223</v>
      </c>
      <c r="B169" s="65" t="s">
        <v>224</v>
      </c>
      <c r="C169" s="724"/>
      <c r="D169" s="35">
        <v>43737</v>
      </c>
      <c r="E169" s="11"/>
      <c r="F169" s="59"/>
      <c r="G169" s="26" t="str">
        <f t="shared" si="7"/>
        <v/>
      </c>
      <c r="H169" s="26" t="str">
        <f t="shared" si="8"/>
        <v>Позвонить на № телефона</v>
      </c>
      <c r="I169" s="1" t="str">
        <f>IF(A169="","",IFERROR(VLOOKUP(A169,'ID TrueConf'!$P$2:$Q$4300,2,0),""))</f>
        <v/>
      </c>
      <c r="J169" s="1" t="str">
        <f t="shared" si="10"/>
        <v>05143737</v>
      </c>
    </row>
    <row r="170" spans="1:12" s="75" customFormat="1" x14ac:dyDescent="0.25">
      <c r="A170" s="114" t="s">
        <v>226</v>
      </c>
      <c r="B170" s="61" t="s">
        <v>114</v>
      </c>
      <c r="C170" s="724"/>
      <c r="D170" s="35"/>
      <c r="E170" s="11"/>
      <c r="F170" s="59"/>
      <c r="G170" s="26" t="str">
        <f t="shared" si="7"/>
        <v>Вызов по TrueConf</v>
      </c>
      <c r="H170" s="26" t="str">
        <f t="shared" si="8"/>
        <v/>
      </c>
      <c r="I170" s="1" t="s">
        <v>225</v>
      </c>
      <c r="J170" s="1" t="str">
        <f t="shared" si="10"/>
        <v xml:space="preserve"> </v>
      </c>
      <c r="K170" s="60"/>
      <c r="L170" s="60"/>
    </row>
    <row r="171" spans="1:12" s="75" customFormat="1" ht="14.4" thickBot="1" x14ac:dyDescent="0.3">
      <c r="A171" s="90"/>
      <c r="B171" s="90"/>
      <c r="C171" s="98"/>
      <c r="D171" s="99"/>
      <c r="E171" s="11"/>
      <c r="F171" s="59"/>
      <c r="G171" s="26" t="str">
        <f t="shared" si="7"/>
        <v/>
      </c>
      <c r="H171" s="26" t="str">
        <f t="shared" si="8"/>
        <v/>
      </c>
      <c r="I171" s="1" t="str">
        <f>IF(A171="","",IFERROR(VLOOKUP(A171,'ID TrueConf'!$P$2:$Q$4300,2,0),""))</f>
        <v/>
      </c>
      <c r="J171" s="1" t="str">
        <f t="shared" si="10"/>
        <v xml:space="preserve"> </v>
      </c>
    </row>
    <row r="172" spans="1:12" s="75" customFormat="1" ht="14.4" thickBot="1" x14ac:dyDescent="0.3">
      <c r="A172" s="12" t="s">
        <v>227</v>
      </c>
      <c r="B172" s="13"/>
      <c r="C172" s="13"/>
      <c r="D172" s="14"/>
      <c r="E172" s="594"/>
      <c r="F172" s="51"/>
      <c r="G172" s="26" t="str">
        <f t="shared" si="7"/>
        <v/>
      </c>
      <c r="H172" s="26" t="str">
        <f t="shared" si="8"/>
        <v/>
      </c>
      <c r="I172" s="1" t="str">
        <f>IF(A172="","",IFERROR(VLOOKUP(A172,'ID TrueConf'!$P$2:$Q$4300,2,0),""))</f>
        <v/>
      </c>
      <c r="J172" s="1" t="str">
        <f t="shared" si="10"/>
        <v xml:space="preserve"> </v>
      </c>
    </row>
    <row r="173" spans="1:12" x14ac:dyDescent="0.25">
      <c r="A173" s="67" t="s">
        <v>228</v>
      </c>
      <c r="B173" s="117"/>
      <c r="C173" s="81"/>
      <c r="D173" s="118"/>
      <c r="E173" s="70"/>
      <c r="F173" s="66"/>
      <c r="G173" s="26" t="str">
        <f t="shared" si="7"/>
        <v/>
      </c>
      <c r="H173" s="26" t="str">
        <f t="shared" si="8"/>
        <v/>
      </c>
      <c r="I173" s="1" t="str">
        <f>IF(A173="","",IFERROR(VLOOKUP(A173,'ID TrueConf'!$P$2:$Q$4300,2,0),""))</f>
        <v/>
      </c>
      <c r="J173" s="1" t="str">
        <f t="shared" si="10"/>
        <v xml:space="preserve"> </v>
      </c>
      <c r="K173" s="60"/>
      <c r="L173" s="60"/>
    </row>
    <row r="174" spans="1:12" s="75" customFormat="1" x14ac:dyDescent="0.25">
      <c r="B174" s="4"/>
      <c r="C174" s="563"/>
      <c r="D174" s="119"/>
      <c r="E174" s="11"/>
      <c r="F174" s="66"/>
      <c r="G174" s="26" t="str">
        <f t="shared" si="7"/>
        <v/>
      </c>
      <c r="H174" s="26" t="str">
        <f t="shared" si="8"/>
        <v/>
      </c>
      <c r="I174" s="1" t="str">
        <f>IF(A174="","",IFERROR(VLOOKUP(A174,'ID TrueConf'!$P$2:$Q$4300,2,0),""))</f>
        <v/>
      </c>
      <c r="J174" s="1" t="str">
        <f t="shared" si="10"/>
        <v xml:space="preserve"> </v>
      </c>
      <c r="K174" s="60"/>
      <c r="L174" s="60"/>
    </row>
    <row r="175" spans="1:12" s="75" customFormat="1" x14ac:dyDescent="0.25">
      <c r="A175" s="75" t="s">
        <v>229</v>
      </c>
      <c r="B175" s="61" t="s">
        <v>230</v>
      </c>
      <c r="C175" s="120"/>
      <c r="D175" s="35">
        <v>46516</v>
      </c>
      <c r="E175" s="11"/>
      <c r="F175" s="565" t="s">
        <v>63</v>
      </c>
      <c r="G175" s="26" t="str">
        <f t="shared" si="7"/>
        <v>Вызов по TrueConf</v>
      </c>
      <c r="H175" s="26" t="str">
        <f t="shared" si="8"/>
        <v>Позвонить на № телефона</v>
      </c>
      <c r="I175" s="1" t="str">
        <f>IF(A175="","",IFERROR(VLOOKUP(A175,'ID TrueConf'!$P$2:$Q$4300,2,0),""))</f>
        <v>ionova.mm@tc16.pp.gazprom-neft.ru</v>
      </c>
      <c r="J175" s="1" t="str">
        <f t="shared" si="10"/>
        <v>05146516</v>
      </c>
    </row>
    <row r="176" spans="1:12" s="55" customFormat="1" ht="14.4" x14ac:dyDescent="0.25">
      <c r="A176" s="81" t="s">
        <v>232</v>
      </c>
      <c r="B176" s="82"/>
      <c r="C176" s="82"/>
      <c r="D176" s="83"/>
      <c r="E176" s="70"/>
      <c r="F176" s="93"/>
      <c r="G176" s="26" t="str">
        <f t="shared" si="7"/>
        <v>Вызов по TrueConf</v>
      </c>
      <c r="H176" s="26" t="str">
        <f t="shared" si="8"/>
        <v/>
      </c>
      <c r="I176" s="1" t="s">
        <v>231</v>
      </c>
      <c r="J176" s="1" t="str">
        <f t="shared" si="10"/>
        <v xml:space="preserve"> </v>
      </c>
      <c r="K176" s="60"/>
      <c r="L176" s="60"/>
    </row>
    <row r="177" spans="1:12" s="55" customFormat="1" x14ac:dyDescent="0.25">
      <c r="A177" s="75" t="s">
        <v>233</v>
      </c>
      <c r="B177" s="61" t="s">
        <v>234</v>
      </c>
      <c r="C177" s="120"/>
      <c r="D177" s="35">
        <v>43160</v>
      </c>
      <c r="E177" s="11"/>
      <c r="F177" s="565" t="s">
        <v>63</v>
      </c>
      <c r="G177" s="26" t="str">
        <f t="shared" si="7"/>
        <v>Вызов по TrueConf</v>
      </c>
      <c r="H177" s="26" t="str">
        <f t="shared" si="8"/>
        <v>Позвонить на № телефона</v>
      </c>
      <c r="I177" s="1" t="str">
        <f>IF(A177="","",IFERROR(VLOOKUP(A177,'ID TrueConf'!$P$2:$Q$4300,2,0),""))</f>
        <v>khokhlov.sn@tc11.pp.gazprom-neft.ru</v>
      </c>
      <c r="J177" s="1" t="str">
        <f t="shared" si="10"/>
        <v>05143160</v>
      </c>
      <c r="K177" s="60"/>
      <c r="L177" s="60"/>
    </row>
    <row r="178" spans="1:12" s="55" customFormat="1" x14ac:dyDescent="0.25">
      <c r="A178" s="61" t="s">
        <v>235</v>
      </c>
      <c r="B178" s="65" t="s">
        <v>236</v>
      </c>
      <c r="C178" s="571"/>
      <c r="D178" s="35"/>
      <c r="E178" s="11"/>
      <c r="F178" s="565" t="s">
        <v>63</v>
      </c>
      <c r="G178" s="26" t="str">
        <f t="shared" si="7"/>
        <v>Вызов по TrueConf</v>
      </c>
      <c r="H178" s="26" t="str">
        <f t="shared" si="8"/>
        <v/>
      </c>
      <c r="I178" s="1" t="str">
        <f>IF(A178="","",IFERROR(VLOOKUP(A178,'ID TrueConf'!$P$2:$Q$4300,2,0),""))</f>
        <v>kushnerov.dn@tc12.pp.gazprom-neft.ru</v>
      </c>
      <c r="J178" s="1" t="str">
        <f t="shared" si="10"/>
        <v xml:space="preserve"> </v>
      </c>
    </row>
    <row r="179" spans="1:12" s="55" customFormat="1" x14ac:dyDescent="0.25">
      <c r="A179" s="75" t="s">
        <v>237</v>
      </c>
      <c r="B179" s="65" t="s">
        <v>236</v>
      </c>
      <c r="C179" s="120"/>
      <c r="D179" s="35"/>
      <c r="E179" s="11"/>
      <c r="F179" s="565" t="s">
        <v>63</v>
      </c>
      <c r="G179" s="26" t="str">
        <f t="shared" si="7"/>
        <v>Вызов по TrueConf</v>
      </c>
      <c r="H179" s="26" t="str">
        <f t="shared" si="8"/>
        <v/>
      </c>
      <c r="I179" s="1" t="str">
        <f>IF(A179="","",IFERROR(VLOOKUP(A179,'ID TrueConf'!$P$2:$Q$4300,2,0),""))</f>
        <v>rysaev.mm@tc11.pp.gazprom-neft.ru</v>
      </c>
      <c r="J179" s="1" t="str">
        <f t="shared" si="10"/>
        <v xml:space="preserve"> </v>
      </c>
    </row>
    <row r="180" spans="1:12" s="55" customFormat="1" ht="27.6" x14ac:dyDescent="0.25">
      <c r="A180" s="40" t="s">
        <v>238</v>
      </c>
      <c r="B180" s="65" t="s">
        <v>239</v>
      </c>
      <c r="C180" s="120"/>
      <c r="D180" s="35"/>
      <c r="E180" s="11"/>
      <c r="F180" s="565" t="s">
        <v>112</v>
      </c>
      <c r="G180" s="26" t="str">
        <f t="shared" si="7"/>
        <v>Вызов по TrueConf</v>
      </c>
      <c r="H180" s="26" t="str">
        <f t="shared" si="8"/>
        <v/>
      </c>
      <c r="I180" s="1" t="str">
        <f>IF(A180="","",IFERROR(VLOOKUP(A180,'ID TrueConf'!$P$2:$Q$4300,2,0),""))</f>
        <v>ignateva.ov@tc19.pp.gazprom-neft.ru</v>
      </c>
      <c r="J180" s="1" t="str">
        <f t="shared" si="10"/>
        <v xml:space="preserve"> </v>
      </c>
    </row>
    <row r="181" spans="1:12" s="55" customFormat="1" x14ac:dyDescent="0.25">
      <c r="A181" s="40" t="s">
        <v>240</v>
      </c>
      <c r="B181" s="61" t="s">
        <v>236</v>
      </c>
      <c r="C181" s="120"/>
      <c r="D181" s="35"/>
      <c r="E181" s="11"/>
      <c r="F181" s="565" t="s">
        <v>63</v>
      </c>
      <c r="G181" s="26" t="str">
        <f t="shared" si="7"/>
        <v>Вызов по TrueConf</v>
      </c>
      <c r="H181" s="26" t="str">
        <f t="shared" si="8"/>
        <v/>
      </c>
      <c r="I181" s="1" t="str">
        <f>IF(A181="","",IFERROR(VLOOKUP(A181,'ID TrueConf'!$P$2:$Q$4300,2,0),""))</f>
        <v>komolov.ab@tc12.pp.gazprom-neft.ru</v>
      </c>
      <c r="J181" s="1" t="str">
        <f t="shared" si="10"/>
        <v xml:space="preserve"> </v>
      </c>
    </row>
    <row r="182" spans="1:12" s="55" customFormat="1" ht="14.4" x14ac:dyDescent="0.25">
      <c r="A182" s="81" t="s">
        <v>241</v>
      </c>
      <c r="B182" s="82"/>
      <c r="C182" s="82"/>
      <c r="D182" s="83"/>
      <c r="E182" s="11"/>
      <c r="F182" s="93"/>
      <c r="G182" s="26" t="str">
        <f t="shared" si="7"/>
        <v/>
      </c>
      <c r="H182" s="26" t="str">
        <f t="shared" si="8"/>
        <v/>
      </c>
      <c r="I182" s="1" t="str">
        <f>IF(A182="","",IFERROR(VLOOKUP(A182,'ID TrueConf'!$P$2:$Q$4300,2,0),""))</f>
        <v/>
      </c>
      <c r="J182" s="1" t="str">
        <f t="shared" si="10"/>
        <v xml:space="preserve"> </v>
      </c>
    </row>
    <row r="183" spans="1:12" s="55" customFormat="1" x14ac:dyDescent="0.25">
      <c r="A183" s="61" t="s">
        <v>242</v>
      </c>
      <c r="B183" s="61" t="s">
        <v>234</v>
      </c>
      <c r="C183" s="120"/>
      <c r="D183" s="35">
        <v>46610</v>
      </c>
      <c r="E183" s="11"/>
      <c r="F183" s="565" t="s">
        <v>112</v>
      </c>
      <c r="G183" s="26" t="str">
        <f t="shared" si="7"/>
        <v>Вызов по TrueConf</v>
      </c>
      <c r="H183" s="26" t="str">
        <f t="shared" si="8"/>
        <v>Позвонить на № телефона</v>
      </c>
      <c r="I183" s="1" t="str">
        <f>IF(A183="","",IFERROR(VLOOKUP(A183,'ID TrueConf'!$P$2:$Q$4300,2,0),""))</f>
        <v>gizzatullin.ra@tc11.pp.gazprom-neft.ru</v>
      </c>
      <c r="J183" s="1" t="str">
        <f t="shared" si="10"/>
        <v>05146610</v>
      </c>
      <c r="K183" s="60"/>
      <c r="L183" s="60"/>
    </row>
    <row r="184" spans="1:12" s="55" customFormat="1" x14ac:dyDescent="0.25">
      <c r="A184" s="61" t="s">
        <v>243</v>
      </c>
      <c r="B184" s="65" t="s">
        <v>236</v>
      </c>
      <c r="C184" s="120"/>
      <c r="D184" s="35">
        <v>43287</v>
      </c>
      <c r="E184" s="11"/>
      <c r="F184" s="565" t="s">
        <v>112</v>
      </c>
      <c r="G184" s="26" t="str">
        <f t="shared" si="7"/>
        <v>Вызов по TrueConf</v>
      </c>
      <c r="H184" s="26" t="str">
        <f t="shared" si="8"/>
        <v>Позвонить на № телефона</v>
      </c>
      <c r="I184" s="1" t="str">
        <f>IF(A184="","",IFERROR(VLOOKUP(A184,'ID TrueConf'!$P$2:$Q$4300,2,0),""))</f>
        <v>lesnichenko.rs@tc11.pp.gazprom-neft.ru</v>
      </c>
      <c r="J184" s="1" t="str">
        <f t="shared" si="10"/>
        <v>05143287</v>
      </c>
    </row>
    <row r="185" spans="1:12" s="55" customFormat="1" x14ac:dyDescent="0.25">
      <c r="A185" s="121" t="s">
        <v>244</v>
      </c>
      <c r="B185" s="57" t="s">
        <v>208</v>
      </c>
      <c r="C185" s="580"/>
      <c r="D185" s="35">
        <v>43203</v>
      </c>
      <c r="E185" s="11"/>
      <c r="F185" s="565" t="s">
        <v>112</v>
      </c>
      <c r="G185" s="26" t="str">
        <f t="shared" si="7"/>
        <v>Вызов по TrueConf</v>
      </c>
      <c r="H185" s="26" t="str">
        <f t="shared" si="8"/>
        <v>Позвонить на № телефона</v>
      </c>
      <c r="I185" s="1" t="str">
        <f>IF(A185="","",IFERROR(VLOOKUP(A185,'ID TrueConf'!$P$2:$Q$4300,2,0),""))</f>
        <v>romanova.tl@tc11.pp.gazprom-neft.ru</v>
      </c>
      <c r="J185" s="1" t="str">
        <f t="shared" si="10"/>
        <v>05143203</v>
      </c>
    </row>
    <row r="186" spans="1:12" s="55" customFormat="1" x14ac:dyDescent="0.25">
      <c r="A186" s="61" t="s">
        <v>245</v>
      </c>
      <c r="B186" s="57" t="s">
        <v>246</v>
      </c>
      <c r="D186" s="35"/>
      <c r="E186" s="11"/>
      <c r="F186" s="565" t="s">
        <v>112</v>
      </c>
      <c r="G186" s="26" t="str">
        <f t="shared" si="7"/>
        <v>Вызов по TrueConf</v>
      </c>
      <c r="H186" s="26" t="str">
        <f t="shared" si="8"/>
        <v/>
      </c>
      <c r="I186" s="1" t="str">
        <f>IF(A186="","",IFERROR(VLOOKUP(A186,'ID TrueConf'!$P$2:$Q$4300,2,0),""))</f>
        <v>tolkacheva.in@tc18.pp.gazprom-neft.ru</v>
      </c>
      <c r="J186" s="1" t="str">
        <f t="shared" si="10"/>
        <v xml:space="preserve"> </v>
      </c>
    </row>
    <row r="187" spans="1:12" s="55" customFormat="1" x14ac:dyDescent="0.25">
      <c r="A187" s="61" t="s">
        <v>247</v>
      </c>
      <c r="B187" s="57" t="s">
        <v>208</v>
      </c>
      <c r="D187" s="35"/>
      <c r="E187" s="11"/>
      <c r="F187" s="565" t="s">
        <v>112</v>
      </c>
      <c r="G187" s="26" t="str">
        <f t="shared" si="7"/>
        <v>Вызов по TrueConf</v>
      </c>
      <c r="H187" s="26" t="str">
        <f t="shared" si="8"/>
        <v/>
      </c>
      <c r="I187" s="1" t="str">
        <f>IF(A187="","",IFERROR(VLOOKUP(A187,'ID TrueConf'!$P$2:$Q$4300,2,0),""))</f>
        <v>kuznetsov.dvasi@tc18.pp.gazprom-neft.ru</v>
      </c>
      <c r="J187" s="1" t="str">
        <f t="shared" si="10"/>
        <v xml:space="preserve"> </v>
      </c>
    </row>
    <row r="188" spans="1:12" s="55" customFormat="1" ht="14.4" x14ac:dyDescent="0.25">
      <c r="A188" s="81" t="s">
        <v>248</v>
      </c>
      <c r="B188" s="82"/>
      <c r="C188" s="82"/>
      <c r="D188" s="83"/>
      <c r="E188" s="70"/>
      <c r="F188" s="93"/>
      <c r="G188" s="26" t="str">
        <f t="shared" si="7"/>
        <v/>
      </c>
      <c r="H188" s="26" t="str">
        <f t="shared" si="8"/>
        <v/>
      </c>
      <c r="I188" s="1" t="str">
        <f>IF(A188="","",IFERROR(VLOOKUP(A188,'ID TrueConf'!$P$2:$Q$4300,2,0),""))</f>
        <v/>
      </c>
      <c r="J188" s="1" t="str">
        <f t="shared" si="10"/>
        <v xml:space="preserve"> </v>
      </c>
    </row>
    <row r="189" spans="1:12" s="55" customFormat="1" x14ac:dyDescent="0.25">
      <c r="A189" s="61" t="s">
        <v>249</v>
      </c>
      <c r="B189" s="61" t="s">
        <v>234</v>
      </c>
      <c r="C189" s="120"/>
      <c r="D189" s="35">
        <v>46352</v>
      </c>
      <c r="E189" s="11"/>
      <c r="F189" s="565" t="s">
        <v>63</v>
      </c>
      <c r="G189" s="26" t="str">
        <f t="shared" si="7"/>
        <v>Вызов по TrueConf</v>
      </c>
      <c r="H189" s="26" t="str">
        <f t="shared" si="8"/>
        <v>Позвонить на № телефона</v>
      </c>
      <c r="I189" s="1" t="str">
        <f>IF(A189="","",IFERROR(VLOOKUP(A189,'ID TrueConf'!$P$2:$Q$4300,2,0),""))</f>
        <v>andreev.ayur@tc11.pp.gazprom-neft.ru</v>
      </c>
      <c r="J189" s="1" t="str">
        <f t="shared" si="10"/>
        <v>05146352</v>
      </c>
      <c r="K189" s="60"/>
      <c r="L189" s="60"/>
    </row>
    <row r="190" spans="1:12" s="55" customFormat="1" x14ac:dyDescent="0.25">
      <c r="A190" s="61" t="s">
        <v>250</v>
      </c>
      <c r="B190" s="65" t="s">
        <v>251</v>
      </c>
      <c r="C190" s="120"/>
      <c r="D190" s="35"/>
      <c r="E190" s="11"/>
      <c r="F190" s="79"/>
      <c r="G190" s="26" t="str">
        <f t="shared" si="7"/>
        <v>Вызов по TrueConf</v>
      </c>
      <c r="H190" s="26" t="str">
        <f t="shared" si="8"/>
        <v/>
      </c>
      <c r="I190" s="1" t="str">
        <f>IF(A190="","",IFERROR(VLOOKUP(A190,'ID TrueConf'!$P$2:$Q$4300,2,0),""))</f>
        <v>melnikov.alal@tc12.pp.gazprom-neft.ru</v>
      </c>
      <c r="J190" s="1" t="str">
        <f t="shared" si="10"/>
        <v xml:space="preserve"> </v>
      </c>
    </row>
    <row r="191" spans="1:12" s="55" customFormat="1" ht="21" customHeight="1" x14ac:dyDescent="0.25">
      <c r="A191" s="75" t="s">
        <v>252</v>
      </c>
      <c r="B191" s="61" t="s">
        <v>114</v>
      </c>
      <c r="C191" s="120"/>
      <c r="D191" s="35"/>
      <c r="E191" s="11"/>
      <c r="F191" s="565" t="s">
        <v>112</v>
      </c>
      <c r="G191" s="26" t="str">
        <f t="shared" si="7"/>
        <v>Вызов по TrueConf</v>
      </c>
      <c r="H191" s="26" t="str">
        <f t="shared" si="8"/>
        <v/>
      </c>
      <c r="I191" s="1" t="str">
        <f>IF(A191="","",IFERROR(VLOOKUP(A191,'ID TrueConf'!$P$2:$Q$4300,2,0),""))</f>
        <v>gusakov.dv@tc11.pp.gazprom-neft.ru</v>
      </c>
      <c r="J191" s="1" t="str">
        <f t="shared" si="10"/>
        <v xml:space="preserve"> </v>
      </c>
    </row>
    <row r="192" spans="1:12" s="75" customFormat="1" ht="14.4" thickBot="1" x14ac:dyDescent="0.3">
      <c r="B192" s="61"/>
      <c r="C192" s="61"/>
      <c r="D192" s="35"/>
      <c r="E192" s="11"/>
      <c r="F192" s="565"/>
      <c r="G192" s="26" t="str">
        <f t="shared" si="7"/>
        <v/>
      </c>
      <c r="H192" s="26" t="str">
        <f t="shared" si="8"/>
        <v/>
      </c>
      <c r="I192" s="1" t="str">
        <f>IF(A192="","",IFERROR(VLOOKUP(A192,'ID TrueConf'!$P$2:$Q$4300,2,0),""))</f>
        <v/>
      </c>
      <c r="J192" s="1" t="str">
        <f t="shared" si="10"/>
        <v xml:space="preserve"> </v>
      </c>
    </row>
    <row r="193" spans="1:12" s="55" customFormat="1" ht="14.4" thickBot="1" x14ac:dyDescent="0.3">
      <c r="A193" s="12" t="s">
        <v>253</v>
      </c>
      <c r="B193" s="13"/>
      <c r="C193" s="13"/>
      <c r="D193" s="14"/>
      <c r="E193" s="594"/>
      <c r="F193" s="51"/>
      <c r="G193" s="26" t="str">
        <f t="shared" si="7"/>
        <v/>
      </c>
      <c r="H193" s="26" t="str">
        <f t="shared" si="8"/>
        <v/>
      </c>
      <c r="I193" s="1" t="str">
        <f>IF(A193="","",IFERROR(VLOOKUP(A193,'ID TrueConf'!$P$2:$Q$4300,2,0),""))</f>
        <v/>
      </c>
      <c r="J193" s="1" t="str">
        <f t="shared" si="10"/>
        <v xml:space="preserve"> </v>
      </c>
    </row>
    <row r="194" spans="1:12" s="55" customFormat="1" x14ac:dyDescent="0.25">
      <c r="A194" s="122"/>
      <c r="B194" s="117"/>
      <c r="C194" s="123"/>
      <c r="D194" s="123"/>
      <c r="E194" s="70"/>
      <c r="F194" s="59"/>
      <c r="G194" s="26" t="str">
        <f t="shared" si="7"/>
        <v/>
      </c>
      <c r="H194" s="26" t="str">
        <f t="shared" si="8"/>
        <v/>
      </c>
      <c r="I194" s="1" t="str">
        <f>IF(A194="","",IFERROR(VLOOKUP(A194,'ID TrueConf'!$P$2:$Q$4300,2,0),""))</f>
        <v/>
      </c>
      <c r="J194" s="1" t="str">
        <f t="shared" si="10"/>
        <v xml:space="preserve"> </v>
      </c>
      <c r="K194" s="60"/>
      <c r="L194" s="60"/>
    </row>
    <row r="195" spans="1:12" s="55" customFormat="1" ht="27.6" x14ac:dyDescent="0.25">
      <c r="A195" s="57" t="s">
        <v>75</v>
      </c>
      <c r="B195" s="124" t="s">
        <v>76</v>
      </c>
      <c r="C195" s="58" t="s">
        <v>9253</v>
      </c>
      <c r="D195" s="35">
        <v>46197</v>
      </c>
      <c r="E195" s="11"/>
      <c r="F195" s="59"/>
      <c r="G195" s="26" t="str">
        <f t="shared" si="7"/>
        <v>Вызов по TrueConf</v>
      </c>
      <c r="H195" s="26" t="str">
        <f t="shared" si="8"/>
        <v>Позвонить на № телефона</v>
      </c>
      <c r="I195" s="1" t="str">
        <f>IF(A195="","",IFERROR(VLOOKUP(A195,'ID TrueConf'!$P$2:$Q$4300,2,0),""))</f>
        <v>pudovkin.dv@tc11.pp.gazprom-neft.ru</v>
      </c>
      <c r="J195" s="1" t="str">
        <f t="shared" si="10"/>
        <v>05146197</v>
      </c>
    </row>
    <row r="196" spans="1:12" s="55" customFormat="1" x14ac:dyDescent="0.25">
      <c r="A196" s="57" t="s">
        <v>69</v>
      </c>
      <c r="B196" s="57" t="s">
        <v>70</v>
      </c>
      <c r="C196" s="58" t="s">
        <v>9253</v>
      </c>
      <c r="D196" s="35"/>
      <c r="E196" s="11"/>
      <c r="F196" s="59"/>
      <c r="G196" s="26" t="str">
        <f t="shared" si="7"/>
        <v>Вызов по TrueConf</v>
      </c>
      <c r="H196" s="26" t="str">
        <f t="shared" si="8"/>
        <v/>
      </c>
      <c r="I196" s="1" t="str">
        <f>IF(A196="","",IFERROR(VLOOKUP(A196,'ID TrueConf'!$P$2:$Q$4300,2,0),""))</f>
        <v>dmitriev.aal@tc12.pp.gazprom-neft.ru</v>
      </c>
      <c r="J196" s="1" t="str">
        <f t="shared" si="10"/>
        <v xml:space="preserve"> </v>
      </c>
    </row>
    <row r="197" spans="1:12" s="55" customFormat="1" x14ac:dyDescent="0.25">
      <c r="A197" s="57" t="s">
        <v>254</v>
      </c>
      <c r="B197" s="57" t="s">
        <v>9254</v>
      </c>
      <c r="C197" s="58" t="s">
        <v>9253</v>
      </c>
      <c r="D197" s="35"/>
      <c r="E197" s="11">
        <f>VLOOKUP(A197,[1]Лист2!$A$3:$B$300,2,0)</f>
        <v>9822256828</v>
      </c>
      <c r="F197" s="59"/>
      <c r="G197" s="26" t="str">
        <f t="shared" si="7"/>
        <v>Вызов по TrueConf</v>
      </c>
      <c r="H197" s="26" t="str">
        <f t="shared" si="8"/>
        <v/>
      </c>
      <c r="I197" s="1" t="str">
        <f>IF(A197="","",IFERROR(VLOOKUP(A197,'ID TrueConf'!$P$2:$Q$4300,2,0),""))</f>
        <v>orlov.aniko@tc13.pp.gazprom-neft.ru</v>
      </c>
      <c r="J197" s="1" t="str">
        <f t="shared" si="10"/>
        <v xml:space="preserve"> </v>
      </c>
    </row>
    <row r="198" spans="1:12" s="55" customFormat="1" x14ac:dyDescent="0.25">
      <c r="A198" s="57" t="s">
        <v>255</v>
      </c>
      <c r="B198" s="57" t="s">
        <v>114</v>
      </c>
      <c r="C198" s="58" t="s">
        <v>9253</v>
      </c>
      <c r="D198" s="35"/>
      <c r="E198" s="11">
        <f>VLOOKUP(A198,[1]Лист2!$A$3:$B$300,2,0)</f>
        <v>9129307743</v>
      </c>
      <c r="F198" s="59"/>
      <c r="G198" s="26" t="str">
        <f t="shared" si="7"/>
        <v>Вызов по TrueConf</v>
      </c>
      <c r="H198" s="26" t="str">
        <f t="shared" si="8"/>
        <v/>
      </c>
      <c r="I198" s="1" t="str">
        <f>IF(A198="","",IFERROR(VLOOKUP(A198,'ID TrueConf'!$P$2:$Q$4300,2,0),""))</f>
        <v>ulaev.ea@tc7.pp.gazprom-neft.ru</v>
      </c>
      <c r="J198" s="1" t="str">
        <f t="shared" si="10"/>
        <v xml:space="preserve"> </v>
      </c>
    </row>
    <row r="199" spans="1:12" s="55" customFormat="1" x14ac:dyDescent="0.25">
      <c r="A199" s="57" t="s">
        <v>256</v>
      </c>
      <c r="B199" s="57" t="s">
        <v>257</v>
      </c>
      <c r="C199" s="58" t="s">
        <v>9253</v>
      </c>
      <c r="D199" s="35"/>
      <c r="E199" s="11"/>
      <c r="F199" s="59"/>
      <c r="G199" s="26" t="str">
        <f t="shared" si="7"/>
        <v>Вызов по TrueConf</v>
      </c>
      <c r="H199" s="26" t="str">
        <f t="shared" si="8"/>
        <v/>
      </c>
      <c r="I199" s="1" t="str">
        <f>IF(A199="","",IFERROR(VLOOKUP(A199,'ID TrueConf'!$P$2:$Q$4300,2,0),""))</f>
        <v>loginov.aal@tc13.pp.gazprom-neft.ru</v>
      </c>
      <c r="J199" s="1" t="str">
        <f t="shared" si="10"/>
        <v xml:space="preserve"> </v>
      </c>
    </row>
    <row r="200" spans="1:12" s="55" customFormat="1" x14ac:dyDescent="0.25">
      <c r="A200" s="57" t="s">
        <v>258</v>
      </c>
      <c r="B200" s="57" t="s">
        <v>24</v>
      </c>
      <c r="C200" s="58" t="s">
        <v>9253</v>
      </c>
      <c r="D200" s="35"/>
      <c r="E200" s="11"/>
      <c r="F200" s="59"/>
      <c r="G200" s="26" t="str">
        <f t="shared" ref="G200:G263" si="11">IF(I200="","",HYPERLINK(CONCATENATE("trueconf:",I200),"Вызов по TrueConf"))</f>
        <v>Вызов по TrueConf</v>
      </c>
      <c r="H200" s="26" t="str">
        <f t="shared" ref="H200:H263" si="12">IF(J200=" ","",_xlfn.IFNA(HYPERLINK("Trueconf:#tel:"&amp;J200,"Позвонить на № телефона"),""))</f>
        <v/>
      </c>
      <c r="I200" s="1" t="str">
        <f>IF(A200="","",IFERROR(VLOOKUP(A200,'ID TrueConf'!$P$2:$Q$4300,2,0),""))</f>
        <v>ulyanova.ya@tc14.pp.gazprom-neft.ru</v>
      </c>
      <c r="J200" s="1" t="str">
        <f t="shared" si="10"/>
        <v xml:space="preserve"> </v>
      </c>
    </row>
    <row r="201" spans="1:12" s="55" customFormat="1" ht="14.4" thickBot="1" x14ac:dyDescent="0.3">
      <c r="A201" s="57"/>
      <c r="B201" s="57"/>
      <c r="C201" s="58"/>
      <c r="D201" s="35"/>
      <c r="E201" s="11"/>
      <c r="F201" s="59"/>
      <c r="G201" s="26" t="str">
        <f t="shared" si="11"/>
        <v/>
      </c>
      <c r="H201" s="26" t="str">
        <f t="shared" si="12"/>
        <v/>
      </c>
      <c r="I201" s="1" t="str">
        <f>IF(A201="","",IFERROR(VLOOKUP(A201,'ID TrueConf'!$P$2:$Q$4300,2,0),""))</f>
        <v/>
      </c>
      <c r="J201" s="1" t="str">
        <f t="shared" si="10"/>
        <v xml:space="preserve"> </v>
      </c>
    </row>
    <row r="202" spans="1:12" s="55" customFormat="1" ht="14.4" thickBot="1" x14ac:dyDescent="0.3">
      <c r="A202" s="12" t="s">
        <v>259</v>
      </c>
      <c r="B202" s="13"/>
      <c r="C202" s="13"/>
      <c r="D202" s="14"/>
      <c r="E202" s="594"/>
      <c r="F202" s="51"/>
      <c r="G202" s="26" t="str">
        <f t="shared" si="11"/>
        <v/>
      </c>
      <c r="H202" s="26" t="str">
        <f t="shared" si="12"/>
        <v/>
      </c>
      <c r="I202" s="1" t="str">
        <f>IF(A202="","",IFERROR(VLOOKUP(A202,'ID TrueConf'!$P$2:$Q$4300,2,0),""))</f>
        <v/>
      </c>
      <c r="J202" s="1" t="str">
        <f t="shared" si="10"/>
        <v xml:space="preserve"> </v>
      </c>
    </row>
    <row r="203" spans="1:12" x14ac:dyDescent="0.25">
      <c r="A203" s="122"/>
      <c r="B203" s="117"/>
      <c r="C203" s="123"/>
      <c r="D203" s="123"/>
      <c r="E203" s="70"/>
      <c r="F203" s="565"/>
      <c r="G203" s="26" t="str">
        <f t="shared" si="11"/>
        <v/>
      </c>
      <c r="H203" s="26" t="str">
        <f t="shared" si="12"/>
        <v/>
      </c>
      <c r="I203" s="1" t="str">
        <f>IF(A203="","",IFERROR(VLOOKUP(A203,'ID TrueConf'!$P$2:$Q$4300,2,0),""))</f>
        <v/>
      </c>
      <c r="J203" s="1" t="str">
        <f t="shared" ref="J203:J266" si="13">IF(D203=""," ",CONCATENATE("051",D203))</f>
        <v xml:space="preserve"> </v>
      </c>
      <c r="K203" s="60"/>
      <c r="L203" s="60"/>
    </row>
    <row r="204" spans="1:12" x14ac:dyDescent="0.25">
      <c r="A204" s="61" t="s">
        <v>260</v>
      </c>
      <c r="B204" s="124" t="s">
        <v>261</v>
      </c>
      <c r="C204" s="23" t="s">
        <v>262</v>
      </c>
      <c r="D204" s="35">
        <v>43845</v>
      </c>
      <c r="E204" s="11"/>
      <c r="F204" s="59"/>
      <c r="G204" s="26" t="str">
        <f t="shared" si="11"/>
        <v>Вызов по TrueConf</v>
      </c>
      <c r="H204" s="26" t="str">
        <f t="shared" si="12"/>
        <v>Позвонить на № телефона</v>
      </c>
      <c r="I204" s="1" t="str">
        <f>IF(A204="","",IFERROR(VLOOKUP(A204,'ID TrueConf'!$P$2:$Q$4300,2,0),""))</f>
        <v>vanakov.vv@tc11.pp.gazprom-neft.ru</v>
      </c>
      <c r="J204" s="1" t="str">
        <f t="shared" si="13"/>
        <v>05143845</v>
      </c>
    </row>
    <row r="205" spans="1:12" s="75" customFormat="1" ht="14.4" thickBot="1" x14ac:dyDescent="0.3">
      <c r="A205" s="61"/>
      <c r="B205" s="61"/>
      <c r="C205" s="571"/>
      <c r="D205" s="35"/>
      <c r="E205" s="11"/>
      <c r="F205" s="59"/>
      <c r="G205" s="26" t="str">
        <f t="shared" si="11"/>
        <v/>
      </c>
      <c r="H205" s="26" t="str">
        <f t="shared" si="12"/>
        <v/>
      </c>
      <c r="I205" s="1" t="str">
        <f>IF(A205="","",IFERROR(VLOOKUP(A205,'ID TrueConf'!$P$2:$Q$4300,2,0),""))</f>
        <v/>
      </c>
      <c r="J205" s="1" t="str">
        <f t="shared" si="13"/>
        <v xml:space="preserve"> </v>
      </c>
    </row>
    <row r="206" spans="1:12" ht="14.4" thickBot="1" x14ac:dyDescent="0.3">
      <c r="A206" s="12" t="s">
        <v>263</v>
      </c>
      <c r="B206" s="13"/>
      <c r="C206" s="13"/>
      <c r="D206" s="14"/>
      <c r="E206" s="594"/>
      <c r="F206" s="51"/>
      <c r="G206" s="26" t="str">
        <f t="shared" si="11"/>
        <v/>
      </c>
      <c r="H206" s="26" t="str">
        <f t="shared" si="12"/>
        <v/>
      </c>
      <c r="I206" s="1" t="str">
        <f>IF(A206="","",IFERROR(VLOOKUP(A206,'ID TrueConf'!$P$2:$Q$4300,2,0),""))</f>
        <v/>
      </c>
      <c r="J206" s="1" t="str">
        <f t="shared" si="13"/>
        <v xml:space="preserve"> </v>
      </c>
    </row>
    <row r="207" spans="1:12" x14ac:dyDescent="0.25">
      <c r="A207" s="125" t="s">
        <v>264</v>
      </c>
      <c r="B207" s="126"/>
      <c r="C207" s="125"/>
      <c r="D207" s="125"/>
      <c r="E207" s="70"/>
      <c r="F207" s="59"/>
      <c r="G207" s="26" t="str">
        <f t="shared" si="11"/>
        <v/>
      </c>
      <c r="H207" s="26" t="str">
        <f t="shared" si="12"/>
        <v/>
      </c>
      <c r="I207" s="1" t="str">
        <f>IF(A207="","",IFERROR(VLOOKUP(A207,'ID TrueConf'!$P$2:$Q$4300,2,0),""))</f>
        <v/>
      </c>
      <c r="J207" s="1" t="str">
        <f t="shared" si="13"/>
        <v xml:space="preserve"> </v>
      </c>
      <c r="K207" s="60"/>
      <c r="L207" s="60"/>
    </row>
    <row r="208" spans="1:12" s="75" customFormat="1" x14ac:dyDescent="0.25">
      <c r="A208" s="127"/>
      <c r="B208" s="128"/>
      <c r="C208" s="127"/>
      <c r="D208" s="127"/>
      <c r="E208" s="11"/>
      <c r="F208" s="59"/>
      <c r="G208" s="26" t="str">
        <f t="shared" si="11"/>
        <v/>
      </c>
      <c r="H208" s="26" t="str">
        <f t="shared" si="12"/>
        <v/>
      </c>
      <c r="I208" s="1" t="str">
        <f>IF(A208="","",IFERROR(VLOOKUP(A208,'ID TrueConf'!$P$2:$Q$4300,2,0),""))</f>
        <v/>
      </c>
      <c r="J208" s="1" t="str">
        <f t="shared" si="13"/>
        <v xml:space="preserve"> </v>
      </c>
      <c r="K208" s="60"/>
      <c r="L208" s="60"/>
    </row>
    <row r="209" spans="1:12" s="75" customFormat="1" x14ac:dyDescent="0.25">
      <c r="A209" s="61" t="s">
        <v>265</v>
      </c>
      <c r="B209" s="124" t="s">
        <v>266</v>
      </c>
      <c r="C209" s="23" t="s">
        <v>267</v>
      </c>
      <c r="D209" s="35">
        <v>43383</v>
      </c>
      <c r="E209" s="11"/>
      <c r="F209" s="59"/>
      <c r="G209" s="26" t="str">
        <f t="shared" si="11"/>
        <v>Вызов по TrueConf</v>
      </c>
      <c r="H209" s="26" t="str">
        <f t="shared" si="12"/>
        <v>Позвонить на № телефона</v>
      </c>
      <c r="I209" s="1" t="str">
        <f>IF(A209="","",IFERROR(VLOOKUP(A209,'ID TrueConf'!$P$2:$Q$4300,2,0),""))</f>
        <v>fisenko.iv@tc11.pp.gazprom-neft.ru</v>
      </c>
      <c r="J209" s="1" t="str">
        <f t="shared" si="13"/>
        <v>05143383</v>
      </c>
    </row>
    <row r="210" spans="1:12" s="75" customFormat="1" ht="13.5" customHeight="1" x14ac:dyDescent="0.25">
      <c r="A210" s="61" t="s">
        <v>268</v>
      </c>
      <c r="B210" s="65" t="s">
        <v>269</v>
      </c>
      <c r="C210" s="571" t="s">
        <v>270</v>
      </c>
      <c r="D210" s="35"/>
      <c r="E210" s="11"/>
      <c r="F210" s="79"/>
      <c r="G210" s="26" t="str">
        <f t="shared" si="11"/>
        <v>Вызов по TrueConf</v>
      </c>
      <c r="H210" s="26" t="str">
        <f t="shared" si="12"/>
        <v/>
      </c>
      <c r="I210" s="1" t="str">
        <f>IF(A210="","",IFERROR(VLOOKUP(A210,'ID TrueConf'!$P$2:$Q$4300,2,0),""))</f>
        <v>cherkovskiy.nl@tc11.pp.gazprom-neft.ru</v>
      </c>
      <c r="J210" s="1" t="str">
        <f t="shared" si="13"/>
        <v xml:space="preserve"> </v>
      </c>
    </row>
    <row r="211" spans="1:12" s="75" customFormat="1" ht="14.4" x14ac:dyDescent="0.25">
      <c r="A211" s="81" t="s">
        <v>271</v>
      </c>
      <c r="B211" s="82"/>
      <c r="C211" s="82"/>
      <c r="D211" s="83"/>
      <c r="E211" s="11"/>
      <c r="F211" s="93"/>
      <c r="G211" s="26" t="str">
        <f t="shared" si="11"/>
        <v/>
      </c>
      <c r="H211" s="26" t="str">
        <f t="shared" si="12"/>
        <v/>
      </c>
      <c r="I211" s="1" t="str">
        <f>IF(A211="","",IFERROR(VLOOKUP(A211,'ID TrueConf'!$P$2:$Q$4300,2,0),""))</f>
        <v/>
      </c>
      <c r="J211" s="1" t="str">
        <f t="shared" si="13"/>
        <v xml:space="preserve"> </v>
      </c>
    </row>
    <row r="212" spans="1:12" s="60" customFormat="1" x14ac:dyDescent="0.25">
      <c r="A212" s="61" t="s">
        <v>272</v>
      </c>
      <c r="B212" s="61" t="s">
        <v>234</v>
      </c>
      <c r="C212" s="571" t="s">
        <v>273</v>
      </c>
      <c r="D212" s="35">
        <v>46499</v>
      </c>
      <c r="E212" s="11"/>
      <c r="F212" s="79"/>
      <c r="G212" s="26" t="str">
        <f t="shared" si="11"/>
        <v>Вызов по TrueConf</v>
      </c>
      <c r="H212" s="26" t="str">
        <f t="shared" si="12"/>
        <v>Позвонить на № телефона</v>
      </c>
      <c r="I212" s="1" t="str">
        <f>IF(A212="","",IFERROR(VLOOKUP(A212,'ID TrueConf'!$P$2:$Q$4300,2,0),""))</f>
        <v>martsenyuk.ra@tc11.pp.gazprom-neft.ru</v>
      </c>
      <c r="J212" s="1" t="str">
        <f t="shared" si="13"/>
        <v>05146499</v>
      </c>
    </row>
    <row r="213" spans="1:12" s="75" customFormat="1" x14ac:dyDescent="0.25">
      <c r="A213" s="61" t="s">
        <v>274</v>
      </c>
      <c r="B213" s="61" t="s">
        <v>114</v>
      </c>
      <c r="C213" s="571" t="s">
        <v>273</v>
      </c>
      <c r="D213" s="35"/>
      <c r="E213" s="11"/>
      <c r="F213" s="79"/>
      <c r="G213" s="26" t="str">
        <f t="shared" si="11"/>
        <v>Вызов по TrueConf</v>
      </c>
      <c r="H213" s="26" t="str">
        <f t="shared" si="12"/>
        <v/>
      </c>
      <c r="I213" s="1" t="str">
        <f>IF(A213="","",IFERROR(VLOOKUP(A213,'ID TrueConf'!$P$2:$Q$4300,2,0),""))</f>
        <v>rakhmatullin.rs@tc6.pp.gazprom-neft.ru</v>
      </c>
      <c r="J213" s="1" t="str">
        <f t="shared" si="13"/>
        <v xml:space="preserve"> </v>
      </c>
    </row>
    <row r="214" spans="1:12" s="75" customFormat="1" ht="14.4" x14ac:dyDescent="0.25">
      <c r="A214" s="81" t="s">
        <v>276</v>
      </c>
      <c r="B214" s="82"/>
      <c r="C214" s="82"/>
      <c r="D214" s="83"/>
      <c r="E214" s="11"/>
      <c r="F214" s="93"/>
      <c r="G214" s="26" t="str">
        <f t="shared" si="11"/>
        <v>Вызов по TrueConf</v>
      </c>
      <c r="H214" s="26" t="str">
        <f t="shared" si="12"/>
        <v/>
      </c>
      <c r="I214" s="129" t="s">
        <v>275</v>
      </c>
      <c r="J214" s="1" t="str">
        <f t="shared" si="13"/>
        <v xml:space="preserve"> </v>
      </c>
      <c r="K214" s="60"/>
      <c r="L214" s="60"/>
    </row>
    <row r="215" spans="1:12" s="60" customFormat="1" x14ac:dyDescent="0.25">
      <c r="A215" s="61" t="s">
        <v>277</v>
      </c>
      <c r="B215" s="61" t="s">
        <v>234</v>
      </c>
      <c r="C215" s="571" t="s">
        <v>278</v>
      </c>
      <c r="D215" s="35">
        <v>46477</v>
      </c>
      <c r="E215" s="11"/>
      <c r="F215" s="79"/>
      <c r="G215" s="26" t="str">
        <f t="shared" si="11"/>
        <v>Вызов по TrueConf</v>
      </c>
      <c r="H215" s="26" t="str">
        <f t="shared" si="12"/>
        <v>Позвонить на № телефона</v>
      </c>
      <c r="I215" s="1" t="str">
        <f>IF(A215="","",IFERROR(VLOOKUP(A215,'ID TrueConf'!$P$2:$Q$4300,2,0),""))</f>
        <v>mingazov.af@tc11.pp.gazprom-neft.ru</v>
      </c>
      <c r="J215" s="1" t="str">
        <f t="shared" si="13"/>
        <v>05146477</v>
      </c>
    </row>
    <row r="216" spans="1:12" s="75" customFormat="1" x14ac:dyDescent="0.25">
      <c r="A216" s="75" t="s">
        <v>279</v>
      </c>
      <c r="B216" s="61" t="s">
        <v>208</v>
      </c>
      <c r="C216" s="571" t="s">
        <v>278</v>
      </c>
      <c r="D216" s="35">
        <v>46934</v>
      </c>
      <c r="E216" s="11"/>
      <c r="F216" s="79"/>
      <c r="G216" s="26" t="str">
        <f t="shared" si="11"/>
        <v>Вызов по TrueConf</v>
      </c>
      <c r="H216" s="26" t="str">
        <f t="shared" si="12"/>
        <v>Позвонить на № телефона</v>
      </c>
      <c r="I216" s="1" t="str">
        <f>IF(A216="","",IFERROR(VLOOKUP(A216,'ID TrueConf'!$P$2:$Q$4300,2,0),""))</f>
        <v>zagorodnyaya.ea@tc16.pp.gazprom-neft.ru</v>
      </c>
      <c r="J216" s="1" t="str">
        <f t="shared" si="13"/>
        <v>05146934</v>
      </c>
    </row>
    <row r="217" spans="1:12" s="75" customFormat="1" x14ac:dyDescent="0.25">
      <c r="A217" s="1" t="s">
        <v>280</v>
      </c>
      <c r="B217" s="61" t="s">
        <v>211</v>
      </c>
      <c r="C217" s="571" t="s">
        <v>278</v>
      </c>
      <c r="D217" s="35"/>
      <c r="E217" s="100" t="s">
        <v>281</v>
      </c>
      <c r="F217" s="79"/>
      <c r="G217" s="26" t="str">
        <f t="shared" si="11"/>
        <v>Вызов по TrueConf</v>
      </c>
      <c r="H217" s="26" t="str">
        <f t="shared" si="12"/>
        <v/>
      </c>
      <c r="I217" s="1" t="str">
        <f>IF(A217="","",IFERROR(VLOOKUP(A217,'ID TrueConf'!$P$2:$Q$4300,2,0),""))</f>
        <v>pukalyak.iv@tc20.pp.gazprom-neft.ru</v>
      </c>
      <c r="J217" s="1" t="str">
        <f t="shared" si="13"/>
        <v xml:space="preserve"> </v>
      </c>
    </row>
    <row r="218" spans="1:12" s="75" customFormat="1" ht="14.4" x14ac:dyDescent="0.25">
      <c r="A218" s="81" t="s">
        <v>282</v>
      </c>
      <c r="B218" s="82"/>
      <c r="C218" s="82"/>
      <c r="D218" s="83"/>
      <c r="E218" s="70"/>
      <c r="F218" s="93"/>
      <c r="G218" s="26" t="str">
        <f t="shared" si="11"/>
        <v/>
      </c>
      <c r="H218" s="26" t="str">
        <f t="shared" si="12"/>
        <v/>
      </c>
      <c r="I218" s="1" t="str">
        <f>IF(A218="","",IFERROR(VLOOKUP(A218,'ID TrueConf'!$P$2:$Q$4300,2,0),""))</f>
        <v/>
      </c>
      <c r="J218" s="1" t="str">
        <f t="shared" si="13"/>
        <v xml:space="preserve"> </v>
      </c>
    </row>
    <row r="219" spans="1:12" s="60" customFormat="1" x14ac:dyDescent="0.25">
      <c r="A219" s="61" t="s">
        <v>283</v>
      </c>
      <c r="B219" s="61" t="s">
        <v>234</v>
      </c>
      <c r="C219" s="571" t="s">
        <v>270</v>
      </c>
      <c r="D219" s="35">
        <v>43421</v>
      </c>
      <c r="E219" s="11"/>
      <c r="F219" s="79"/>
      <c r="G219" s="26" t="str">
        <f t="shared" si="11"/>
        <v>Вызов по TrueConf</v>
      </c>
      <c r="H219" s="26" t="str">
        <f t="shared" si="12"/>
        <v>Позвонить на № телефона</v>
      </c>
      <c r="I219" s="1" t="str">
        <f>IF(A219="","",IFERROR(VLOOKUP(A219,'ID TrueConf'!$P$2:$Q$4300,2,0),""))</f>
        <v>kevlich.rv@tc11.pp.gazprom-neft.ru</v>
      </c>
      <c r="J219" s="1" t="str">
        <f t="shared" si="13"/>
        <v>05143421</v>
      </c>
    </row>
    <row r="220" spans="1:12" s="75" customFormat="1" x14ac:dyDescent="0.25">
      <c r="A220" s="1" t="s">
        <v>284</v>
      </c>
      <c r="B220" s="65" t="s">
        <v>236</v>
      </c>
      <c r="C220" s="571" t="s">
        <v>270</v>
      </c>
      <c r="D220" s="566"/>
      <c r="E220" s="11"/>
      <c r="F220" s="79"/>
      <c r="G220" s="26" t="str">
        <f t="shared" si="11"/>
        <v>Вызов по TrueConf</v>
      </c>
      <c r="H220" s="26" t="str">
        <f t="shared" si="12"/>
        <v/>
      </c>
      <c r="I220" s="1" t="str">
        <f>IF(A220="","",IFERROR(VLOOKUP(A220,'ID TrueConf'!$P$2:$Q$4300,2,0),""))</f>
        <v>kasyanov.na@tc12.pp.gazprom-neft.ru</v>
      </c>
      <c r="J220" s="1" t="str">
        <f t="shared" si="13"/>
        <v xml:space="preserve"> </v>
      </c>
    </row>
    <row r="221" spans="1:12" s="75" customFormat="1" x14ac:dyDescent="0.25">
      <c r="A221" s="1" t="s">
        <v>285</v>
      </c>
      <c r="B221" s="61" t="s">
        <v>286</v>
      </c>
      <c r="C221" s="571" t="s">
        <v>270</v>
      </c>
      <c r="D221" s="35"/>
      <c r="E221" s="11"/>
      <c r="F221" s="79"/>
      <c r="G221" s="26" t="str">
        <f t="shared" si="11"/>
        <v>Вызов по TrueConf</v>
      </c>
      <c r="H221" s="26" t="str">
        <f t="shared" si="12"/>
        <v/>
      </c>
      <c r="I221" s="1" t="str">
        <f>IF(A221="","",IFERROR(VLOOKUP(A221,'ID TrueConf'!$P$2:$Q$4300,2,0),""))</f>
        <v>kuleshova.aa@tc11.pp.gazprom-neft.ru</v>
      </c>
      <c r="J221" s="1" t="str">
        <f t="shared" si="13"/>
        <v xml:space="preserve"> </v>
      </c>
    </row>
    <row r="222" spans="1:12" s="75" customFormat="1" ht="14.4" x14ac:dyDescent="0.25">
      <c r="A222" s="81" t="s">
        <v>288</v>
      </c>
      <c r="B222" s="82"/>
      <c r="C222" s="82"/>
      <c r="D222" s="83"/>
      <c r="E222" s="70"/>
      <c r="F222" s="93"/>
      <c r="G222" s="26" t="str">
        <f t="shared" si="11"/>
        <v>Вызов по TrueConf</v>
      </c>
      <c r="H222" s="26" t="str">
        <f t="shared" si="12"/>
        <v/>
      </c>
      <c r="I222" s="129" t="s">
        <v>287</v>
      </c>
      <c r="J222" s="1" t="str">
        <f t="shared" si="13"/>
        <v xml:space="preserve"> </v>
      </c>
      <c r="K222" s="60"/>
      <c r="L222" s="60"/>
    </row>
    <row r="223" spans="1:12" s="60" customFormat="1" x14ac:dyDescent="0.25">
      <c r="A223" s="61" t="s">
        <v>289</v>
      </c>
      <c r="B223" s="61" t="s">
        <v>234</v>
      </c>
      <c r="C223" s="571" t="s">
        <v>290</v>
      </c>
      <c r="D223" s="35">
        <v>41242</v>
      </c>
      <c r="E223" s="11"/>
      <c r="F223" s="79"/>
      <c r="G223" s="26" t="str">
        <f t="shared" si="11"/>
        <v>Вызов по TrueConf</v>
      </c>
      <c r="H223" s="26" t="str">
        <f t="shared" si="12"/>
        <v>Позвонить на № телефона</v>
      </c>
      <c r="I223" s="1" t="str">
        <f>IF(A223="","",IFERROR(VLOOKUP(A223,'ID TrueConf'!$P$2:$Q$4300,2,0),""))</f>
        <v>nemchinov.an@tc12.pp.gazprom-neft.ru</v>
      </c>
      <c r="J223" s="1" t="str">
        <f t="shared" si="13"/>
        <v>05141242</v>
      </c>
    </row>
    <row r="224" spans="1:12" s="75" customFormat="1" x14ac:dyDescent="0.25">
      <c r="A224" s="61" t="s">
        <v>291</v>
      </c>
      <c r="B224" s="61" t="s">
        <v>114</v>
      </c>
      <c r="C224" s="571" t="s">
        <v>290</v>
      </c>
      <c r="D224" s="35"/>
      <c r="E224" s="11"/>
      <c r="F224" s="79"/>
      <c r="G224" s="26" t="str">
        <f t="shared" si="11"/>
        <v>Вызов по TrueConf</v>
      </c>
      <c r="H224" s="26" t="str">
        <f t="shared" si="12"/>
        <v/>
      </c>
      <c r="I224" s="1" t="str">
        <f>IF(A224="","",IFERROR(VLOOKUP(A224,'ID TrueConf'!$P$2:$Q$4300,2,0),""))</f>
        <v>shevchenko.ivl@tc11.pp.gazprom-neft.ru</v>
      </c>
      <c r="J224" s="1" t="str">
        <f t="shared" si="13"/>
        <v xml:space="preserve"> </v>
      </c>
    </row>
    <row r="225" spans="1:12" s="75" customFormat="1" x14ac:dyDescent="0.25">
      <c r="A225" s="1" t="s">
        <v>292</v>
      </c>
      <c r="B225" s="61" t="s">
        <v>114</v>
      </c>
      <c r="C225" s="571" t="s">
        <v>290</v>
      </c>
      <c r="D225" s="566"/>
      <c r="E225" s="11"/>
      <c r="F225" s="79"/>
      <c r="G225" s="26" t="str">
        <f t="shared" si="11"/>
        <v>Вызов по TrueConf</v>
      </c>
      <c r="H225" s="26" t="str">
        <f t="shared" si="12"/>
        <v/>
      </c>
      <c r="I225" s="1" t="str">
        <f>IF(A225="","",IFERROR(VLOOKUP(A225,'ID TrueConf'!$P$2:$Q$4300,2,0),""))</f>
        <v>gaysina.ea@tc11.pp.gazprom-neft.ru</v>
      </c>
      <c r="J225" s="1" t="str">
        <f t="shared" si="13"/>
        <v xml:space="preserve"> </v>
      </c>
    </row>
    <row r="226" spans="1:12" ht="14.4" thickBot="1" x14ac:dyDescent="0.3">
      <c r="B226" s="61"/>
      <c r="C226" s="571"/>
      <c r="D226" s="566"/>
      <c r="E226" s="11"/>
      <c r="F226" s="79"/>
      <c r="G226" s="26" t="str">
        <f t="shared" si="11"/>
        <v/>
      </c>
      <c r="H226" s="26" t="str">
        <f t="shared" si="12"/>
        <v/>
      </c>
      <c r="I226" s="1" t="str">
        <f>IF(A226="","",IFERROR(VLOOKUP(A226,'ID TrueConf'!$P$2:$Q$4300,2,0),""))</f>
        <v/>
      </c>
      <c r="J226" s="1" t="str">
        <f t="shared" si="13"/>
        <v xml:space="preserve"> </v>
      </c>
    </row>
    <row r="227" spans="1:12" ht="14.4" thickBot="1" x14ac:dyDescent="0.3">
      <c r="A227" s="12" t="s">
        <v>293</v>
      </c>
      <c r="B227" s="13"/>
      <c r="C227" s="13"/>
      <c r="D227" s="14"/>
      <c r="E227" s="594"/>
      <c r="F227" s="51"/>
      <c r="G227" s="26" t="str">
        <f t="shared" si="11"/>
        <v/>
      </c>
      <c r="H227" s="26" t="str">
        <f t="shared" si="12"/>
        <v/>
      </c>
      <c r="I227" s="1" t="str">
        <f>IF(A227="","",IFERROR(VLOOKUP(A227,'ID TrueConf'!$P$2:$Q$4300,2,0),""))</f>
        <v/>
      </c>
      <c r="J227" s="1" t="str">
        <f t="shared" si="13"/>
        <v xml:space="preserve"> </v>
      </c>
    </row>
    <row r="228" spans="1:12" s="76" customFormat="1" x14ac:dyDescent="0.25">
      <c r="A228" s="122"/>
      <c r="B228" s="117"/>
      <c r="C228" s="123"/>
      <c r="D228" s="123"/>
      <c r="E228" s="70"/>
      <c r="F228" s="565"/>
      <c r="G228" s="26" t="str">
        <f t="shared" si="11"/>
        <v/>
      </c>
      <c r="H228" s="26" t="str">
        <f t="shared" si="12"/>
        <v/>
      </c>
      <c r="I228" s="1" t="str">
        <f>IF(A228="","",IFERROR(VLOOKUP(A228,'ID TrueConf'!$P$2:$Q$4300,2,0),""))</f>
        <v/>
      </c>
      <c r="J228" s="1" t="str">
        <f t="shared" si="13"/>
        <v xml:space="preserve"> </v>
      </c>
      <c r="K228" s="60"/>
      <c r="L228" s="60"/>
    </row>
    <row r="229" spans="1:12" s="76" customFormat="1" x14ac:dyDescent="0.25">
      <c r="A229" s="61" t="s">
        <v>294</v>
      </c>
      <c r="B229" s="61" t="s">
        <v>261</v>
      </c>
      <c r="C229" s="571" t="s">
        <v>295</v>
      </c>
      <c r="D229" s="35">
        <v>43404</v>
      </c>
      <c r="E229" s="11">
        <v>9224488783</v>
      </c>
      <c r="F229" s="565"/>
      <c r="G229" s="26" t="str">
        <f t="shared" si="11"/>
        <v>Вызов по TrueConf</v>
      </c>
      <c r="H229" s="26" t="str">
        <f t="shared" si="12"/>
        <v>Позвонить на № телефона</v>
      </c>
      <c r="I229" s="1" t="str">
        <f>IF(A229="","",IFERROR(VLOOKUP(A229,'ID TrueConf'!$P$2:$Q$4300,2,0),""))</f>
        <v>salienko.nn@tc11.pp.gazprom-neft.ru</v>
      </c>
      <c r="J229" s="1" t="str">
        <f t="shared" si="13"/>
        <v>05143404</v>
      </c>
    </row>
    <row r="230" spans="1:12" s="76" customFormat="1" ht="14.4" thickBot="1" x14ac:dyDescent="0.3">
      <c r="A230" s="61"/>
      <c r="B230" s="61"/>
      <c r="C230" s="571"/>
      <c r="D230" s="35"/>
      <c r="E230" s="11"/>
      <c r="F230" s="565"/>
      <c r="G230" s="26" t="str">
        <f t="shared" si="11"/>
        <v/>
      </c>
      <c r="H230" s="26" t="str">
        <f t="shared" si="12"/>
        <v/>
      </c>
      <c r="I230" s="1" t="str">
        <f>IF(A230="","",IFERROR(VLOOKUP(A230,'ID TrueConf'!$P$2:$Q$4300,2,0),""))</f>
        <v/>
      </c>
      <c r="J230" s="1" t="str">
        <f t="shared" si="13"/>
        <v xml:space="preserve"> </v>
      </c>
    </row>
    <row r="231" spans="1:12" s="76" customFormat="1" ht="14.4" thickBot="1" x14ac:dyDescent="0.3">
      <c r="A231" s="12" t="s">
        <v>296</v>
      </c>
      <c r="B231" s="13"/>
      <c r="C231" s="13"/>
      <c r="D231" s="14"/>
      <c r="E231" s="594"/>
      <c r="F231" s="51"/>
      <c r="G231" s="26" t="str">
        <f t="shared" si="11"/>
        <v/>
      </c>
      <c r="H231" s="26" t="str">
        <f t="shared" si="12"/>
        <v/>
      </c>
      <c r="I231" s="1" t="str">
        <f>IF(A231="","",IFERROR(VLOOKUP(A231,'ID TrueConf'!$P$2:$Q$4300,2,0),""))</f>
        <v/>
      </c>
      <c r="J231" s="1" t="str">
        <f t="shared" si="13"/>
        <v xml:space="preserve"> </v>
      </c>
    </row>
    <row r="232" spans="1:12" x14ac:dyDescent="0.25">
      <c r="A232" s="122" t="s">
        <v>264</v>
      </c>
      <c r="B232" s="117"/>
      <c r="C232" s="123"/>
      <c r="D232" s="123"/>
      <c r="E232" s="70"/>
      <c r="F232" s="565"/>
      <c r="G232" s="26" t="str">
        <f t="shared" si="11"/>
        <v/>
      </c>
      <c r="H232" s="26" t="str">
        <f t="shared" si="12"/>
        <v/>
      </c>
      <c r="I232" s="1" t="str">
        <f>IF(A232="","",IFERROR(VLOOKUP(A232,'ID TrueConf'!$P$2:$Q$4300,2,0),""))</f>
        <v/>
      </c>
      <c r="J232" s="1" t="str">
        <f t="shared" si="13"/>
        <v xml:space="preserve"> </v>
      </c>
      <c r="K232" s="60"/>
      <c r="L232" s="60"/>
    </row>
    <row r="233" spans="1:12" s="75" customFormat="1" ht="14.4" x14ac:dyDescent="0.25">
      <c r="A233" s="96"/>
      <c r="B233" s="61"/>
      <c r="C233" s="571"/>
      <c r="D233" s="35"/>
      <c r="E233" s="11"/>
      <c r="F233" s="59"/>
      <c r="G233" s="26" t="str">
        <f t="shared" si="11"/>
        <v/>
      </c>
      <c r="H233" s="26" t="str">
        <f t="shared" si="12"/>
        <v/>
      </c>
      <c r="I233" s="1" t="str">
        <f>IF(A233="","",IFERROR(VLOOKUP(A233,'ID TrueConf'!$P$2:$Q$4300,2,0),""))</f>
        <v/>
      </c>
      <c r="J233" s="1" t="str">
        <f t="shared" si="13"/>
        <v xml:space="preserve"> </v>
      </c>
      <c r="K233" s="60"/>
      <c r="L233" s="60"/>
    </row>
    <row r="234" spans="1:12" x14ac:dyDescent="0.25">
      <c r="A234" s="61" t="s">
        <v>297</v>
      </c>
      <c r="B234" s="61" t="s">
        <v>230</v>
      </c>
      <c r="C234" s="571" t="s">
        <v>298</v>
      </c>
      <c r="D234" s="35">
        <v>46350</v>
      </c>
      <c r="E234" s="11"/>
      <c r="F234" s="131" t="s">
        <v>63</v>
      </c>
      <c r="G234" s="26" t="str">
        <f t="shared" si="11"/>
        <v>Вызов по TrueConf</v>
      </c>
      <c r="H234" s="26" t="str">
        <f t="shared" si="12"/>
        <v>Позвонить на № телефона</v>
      </c>
      <c r="I234" s="1" t="str">
        <f>IF(A234="","",IFERROR(VLOOKUP(A234,'ID TrueConf'!$P$2:$Q$4300,2,0),""))</f>
        <v>petrov.aal@tc11.pp.gazprom-neft.ru</v>
      </c>
      <c r="J234" s="1" t="str">
        <f t="shared" si="13"/>
        <v>05146350</v>
      </c>
    </row>
    <row r="235" spans="1:12" x14ac:dyDescent="0.25">
      <c r="A235" s="61"/>
      <c r="B235" s="65"/>
      <c r="C235" s="571"/>
      <c r="D235" s="35"/>
      <c r="E235" s="130"/>
      <c r="F235" s="131"/>
      <c r="G235" s="26" t="str">
        <f t="shared" si="11"/>
        <v/>
      </c>
      <c r="H235" s="26" t="str">
        <f t="shared" si="12"/>
        <v/>
      </c>
      <c r="I235" s="1" t="str">
        <f>IF(A235="","",IFERROR(VLOOKUP(A235,'ID TrueConf'!$P$2:$Q$4300,2,0),""))</f>
        <v/>
      </c>
      <c r="J235" s="1" t="str">
        <f t="shared" si="13"/>
        <v xml:space="preserve"> </v>
      </c>
    </row>
    <row r="236" spans="1:12" ht="14.4" x14ac:dyDescent="0.25">
      <c r="A236" s="81" t="s">
        <v>299</v>
      </c>
      <c r="B236" s="82"/>
      <c r="C236" s="82"/>
      <c r="D236" s="83"/>
      <c r="E236" s="70"/>
      <c r="F236" s="93"/>
      <c r="G236" s="26" t="str">
        <f t="shared" si="11"/>
        <v/>
      </c>
      <c r="H236" s="26" t="str">
        <f t="shared" si="12"/>
        <v/>
      </c>
      <c r="I236" s="1" t="str">
        <f>IF(A236="","",IFERROR(VLOOKUP(A236,'ID TrueConf'!$P$2:$Q$4300,2,0),""))</f>
        <v/>
      </c>
      <c r="J236" s="1" t="str">
        <f t="shared" si="13"/>
        <v xml:space="preserve"> </v>
      </c>
    </row>
    <row r="237" spans="1:12" s="60" customFormat="1" x14ac:dyDescent="0.25">
      <c r="A237" s="61" t="s">
        <v>300</v>
      </c>
      <c r="B237" s="61" t="s">
        <v>234</v>
      </c>
      <c r="C237" s="571" t="s">
        <v>301</v>
      </c>
      <c r="D237" s="35">
        <v>46073</v>
      </c>
      <c r="E237" s="11"/>
      <c r="F237" s="131" t="s">
        <v>63</v>
      </c>
      <c r="G237" s="26" t="str">
        <f t="shared" si="11"/>
        <v>Вызов по TrueConf</v>
      </c>
      <c r="H237" s="26" t="str">
        <f t="shared" si="12"/>
        <v>Позвонить на № телефона</v>
      </c>
      <c r="I237" s="1" t="str">
        <f>IF(A237="","",IFERROR(VLOOKUP(A237,'ID TrueConf'!$P$2:$Q$4300,2,0),""))</f>
        <v>balmasov.oa@tc11.pp.gazprom-neft.ru</v>
      </c>
      <c r="J237" s="1" t="str">
        <f t="shared" si="13"/>
        <v>05146073</v>
      </c>
    </row>
    <row r="238" spans="1:12" x14ac:dyDescent="0.25">
      <c r="A238" s="61" t="s">
        <v>304</v>
      </c>
      <c r="B238" s="61" t="s">
        <v>114</v>
      </c>
      <c r="C238" s="571" t="s">
        <v>301</v>
      </c>
      <c r="D238" s="35">
        <v>46695</v>
      </c>
      <c r="E238" s="11"/>
      <c r="F238" s="131" t="s">
        <v>112</v>
      </c>
      <c r="G238" s="26" t="str">
        <f t="shared" si="11"/>
        <v>Вызов по TrueConf</v>
      </c>
      <c r="H238" s="26" t="str">
        <f t="shared" si="12"/>
        <v>Позвонить на № телефона</v>
      </c>
      <c r="I238" s="1" t="str">
        <f>IF(A238="","",IFERROR(VLOOKUP(A238,'ID TrueConf'!$P$2:$Q$4300,2,0),""))</f>
        <v>nurmukhametova.rf@tc7.pp.gazprom-neft.ru</v>
      </c>
      <c r="J238" s="1" t="str">
        <f t="shared" si="13"/>
        <v>05146695</v>
      </c>
    </row>
    <row r="239" spans="1:12" ht="14.4" x14ac:dyDescent="0.25">
      <c r="A239" s="81" t="s">
        <v>305</v>
      </c>
      <c r="B239" s="82"/>
      <c r="C239" s="82"/>
      <c r="D239" s="83"/>
      <c r="E239" s="70"/>
      <c r="F239" s="93"/>
      <c r="G239" s="26" t="str">
        <f t="shared" si="11"/>
        <v/>
      </c>
      <c r="H239" s="26" t="str">
        <f t="shared" si="12"/>
        <v/>
      </c>
      <c r="I239" s="1" t="str">
        <f>IF(A239="","",IFERROR(VLOOKUP(A239,'[2]ID TrueConf'!$P$2:$Q$4300,2,0),""))</f>
        <v/>
      </c>
      <c r="J239" s="1" t="str">
        <f t="shared" si="13"/>
        <v xml:space="preserve"> </v>
      </c>
    </row>
    <row r="240" spans="1:12" x14ac:dyDescent="0.25">
      <c r="A240" s="61" t="s">
        <v>306</v>
      </c>
      <c r="B240" s="65" t="s">
        <v>234</v>
      </c>
      <c r="C240" s="571" t="s">
        <v>301</v>
      </c>
      <c r="D240" s="35">
        <v>43420</v>
      </c>
      <c r="E240" s="11"/>
      <c r="F240" s="131" t="s">
        <v>63</v>
      </c>
      <c r="G240" s="26" t="str">
        <f t="shared" si="11"/>
        <v>Вызов по TrueConf</v>
      </c>
      <c r="H240" s="26" t="str">
        <f t="shared" si="12"/>
        <v>Позвонить на № телефона</v>
      </c>
      <c r="I240" s="1" t="str">
        <f>IF(A240="","",IFERROR(VLOOKUP(A240,'ID TrueConf'!$P$2:$Q$4300,2,0),""))</f>
        <v>khromov.mv@tc11.pp.gazprom-neft.ru</v>
      </c>
      <c r="J240" s="1" t="str">
        <f t="shared" si="13"/>
        <v>05143420</v>
      </c>
    </row>
    <row r="241" spans="1:12" s="60" customFormat="1" x14ac:dyDescent="0.25">
      <c r="A241" s="61" t="s">
        <v>307</v>
      </c>
      <c r="B241" s="65" t="s">
        <v>303</v>
      </c>
      <c r="C241" s="571" t="s">
        <v>301</v>
      </c>
      <c r="D241" s="35"/>
      <c r="E241" s="11"/>
      <c r="F241" s="131" t="s">
        <v>63</v>
      </c>
      <c r="G241" s="26" t="str">
        <f t="shared" si="11"/>
        <v>Вызов по TrueConf</v>
      </c>
      <c r="H241" s="26" t="str">
        <f t="shared" si="12"/>
        <v/>
      </c>
      <c r="I241" s="1" t="str">
        <f>IF(A241="","",IFERROR(VLOOKUP(A241,'ID TrueConf'!$P$2:$Q$4300,2,0),""))</f>
        <v>sokolyanskiy.ni@tc7.pp.gazprom-neft.ru</v>
      </c>
      <c r="J241" s="1" t="str">
        <f t="shared" si="13"/>
        <v xml:space="preserve"> </v>
      </c>
    </row>
    <row r="242" spans="1:12" x14ac:dyDescent="0.25">
      <c r="A242" s="61" t="s">
        <v>308</v>
      </c>
      <c r="B242" s="61" t="s">
        <v>114</v>
      </c>
      <c r="C242" s="571" t="s">
        <v>301</v>
      </c>
      <c r="D242" s="588">
        <v>46089</v>
      </c>
      <c r="E242" s="11"/>
      <c r="F242" s="131" t="s">
        <v>63</v>
      </c>
      <c r="G242" s="26" t="str">
        <f t="shared" si="11"/>
        <v>Вызов по TrueConf</v>
      </c>
      <c r="H242" s="26" t="str">
        <f t="shared" si="12"/>
        <v>Позвонить на № телефона</v>
      </c>
      <c r="I242" s="1" t="str">
        <f>IF(A242="","",IFERROR(VLOOKUP(A242,'ID TrueConf'!$P$2:$Q$4300,2,0),""))</f>
        <v>littau.tv@tc11.pp.gazprom-neft.ru</v>
      </c>
      <c r="J242" s="1" t="str">
        <f t="shared" si="13"/>
        <v>05146089</v>
      </c>
    </row>
    <row r="243" spans="1:12" x14ac:dyDescent="0.25">
      <c r="A243" s="61" t="s">
        <v>309</v>
      </c>
      <c r="B243" s="61" t="s">
        <v>114</v>
      </c>
      <c r="C243" s="571" t="s">
        <v>301</v>
      </c>
      <c r="D243" s="35">
        <v>46089</v>
      </c>
      <c r="E243" s="11"/>
      <c r="F243" s="132" t="s">
        <v>112</v>
      </c>
      <c r="G243" s="26" t="str">
        <f t="shared" si="11"/>
        <v>Вызов по TrueConf</v>
      </c>
      <c r="H243" s="26" t="str">
        <f t="shared" si="12"/>
        <v>Позвонить на № телефона</v>
      </c>
      <c r="I243" s="1" t="str">
        <f>IF(A243="","",IFERROR(VLOOKUP(A243,'ID TrueConf'!$P$2:$Q$4300,2,0),""))</f>
        <v>petukhova.or@tc7.pp.gazprom-neft.ru</v>
      </c>
      <c r="J243" s="1" t="str">
        <f t="shared" si="13"/>
        <v>05146089</v>
      </c>
    </row>
    <row r="244" spans="1:12" ht="14.4" thickBot="1" x14ac:dyDescent="0.3">
      <c r="A244" s="61"/>
      <c r="B244" s="61"/>
      <c r="C244" s="571"/>
      <c r="D244" s="35"/>
      <c r="E244" s="11"/>
      <c r="F244" s="59"/>
      <c r="G244" s="26" t="str">
        <f t="shared" si="11"/>
        <v/>
      </c>
      <c r="H244" s="26" t="str">
        <f t="shared" si="12"/>
        <v/>
      </c>
      <c r="I244" s="1" t="str">
        <f>IF(A244="","",IFERROR(VLOOKUP(A244,'ID TrueConf'!$P$2:$Q$4300,2,0),""))</f>
        <v/>
      </c>
      <c r="J244" s="1" t="str">
        <f t="shared" si="13"/>
        <v xml:space="preserve"> </v>
      </c>
    </row>
    <row r="245" spans="1:12" s="75" customFormat="1" ht="14.4" thickBot="1" x14ac:dyDescent="0.3">
      <c r="A245" s="12" t="s">
        <v>310</v>
      </c>
      <c r="B245" s="13"/>
      <c r="C245" s="13"/>
      <c r="D245" s="14"/>
      <c r="E245" s="594"/>
      <c r="F245" s="51"/>
      <c r="G245" s="26" t="str">
        <f t="shared" si="11"/>
        <v/>
      </c>
      <c r="H245" s="26" t="str">
        <f t="shared" si="12"/>
        <v/>
      </c>
      <c r="I245" s="1" t="str">
        <f>IF(A245="","",IFERROR(VLOOKUP(A245,'ID TrueConf'!$P$2:$Q$4300,2,0),""))</f>
        <v/>
      </c>
      <c r="J245" s="1" t="str">
        <f t="shared" si="13"/>
        <v xml:space="preserve"> </v>
      </c>
    </row>
    <row r="246" spans="1:12" s="75" customFormat="1" x14ac:dyDescent="0.25">
      <c r="A246" s="563"/>
      <c r="B246" s="563"/>
      <c r="C246" s="563"/>
      <c r="D246" s="119"/>
      <c r="E246" s="11"/>
      <c r="F246" s="565"/>
      <c r="G246" s="26" t="str">
        <f t="shared" si="11"/>
        <v/>
      </c>
      <c r="H246" s="26" t="str">
        <f t="shared" si="12"/>
        <v/>
      </c>
      <c r="I246" s="1" t="str">
        <f>IF(A246="","",IFERROR(VLOOKUP(A246,'ID TrueConf'!$P$2:$Q$4300,2,0),""))</f>
        <v/>
      </c>
      <c r="J246" s="1" t="str">
        <f t="shared" si="13"/>
        <v xml:space="preserve"> </v>
      </c>
    </row>
    <row r="247" spans="1:12" x14ac:dyDescent="0.25">
      <c r="A247" s="39" t="s">
        <v>311</v>
      </c>
      <c r="B247" s="22" t="s">
        <v>230</v>
      </c>
      <c r="C247" s="23" t="s">
        <v>312</v>
      </c>
      <c r="D247" s="576">
        <v>43960</v>
      </c>
      <c r="E247" s="11"/>
      <c r="F247" s="565" t="s">
        <v>63</v>
      </c>
      <c r="G247" s="26" t="str">
        <f t="shared" si="11"/>
        <v>Вызов по TrueConf</v>
      </c>
      <c r="H247" s="26" t="str">
        <f t="shared" si="12"/>
        <v>Позвонить на № телефона</v>
      </c>
      <c r="I247" s="1" t="str">
        <f>IF(A247="","",IFERROR(VLOOKUP(A247,'ID TrueConf'!$P$2:$Q$4300,2,0),""))</f>
        <v>barzul.vv@tc11.pp.gazprom-neft.ru</v>
      </c>
      <c r="J247" s="1" t="str">
        <f t="shared" si="13"/>
        <v>05143960</v>
      </c>
      <c r="K247" s="60"/>
      <c r="L247" s="60"/>
    </row>
    <row r="248" spans="1:12" s="75" customFormat="1" x14ac:dyDescent="0.25">
      <c r="A248" s="133"/>
      <c r="B248" s="22"/>
      <c r="C248" s="23"/>
      <c r="D248" s="576"/>
      <c r="E248" s="11"/>
      <c r="F248" s="565"/>
      <c r="G248" s="26" t="str">
        <f t="shared" si="11"/>
        <v/>
      </c>
      <c r="H248" s="26" t="str">
        <f t="shared" si="12"/>
        <v/>
      </c>
      <c r="I248" s="1" t="str">
        <f>IF(A248="","",IFERROR(VLOOKUP(A248,'ID TrueConf'!$P$2:$Q$4300,2,0),""))</f>
        <v/>
      </c>
      <c r="J248" s="1" t="str">
        <f t="shared" si="13"/>
        <v xml:space="preserve"> </v>
      </c>
    </row>
    <row r="249" spans="1:12" s="75" customFormat="1" x14ac:dyDescent="0.25">
      <c r="A249" s="134" t="s">
        <v>313</v>
      </c>
      <c r="B249" s="22" t="s">
        <v>314</v>
      </c>
      <c r="C249" s="23" t="s">
        <v>315</v>
      </c>
      <c r="D249" s="576"/>
      <c r="E249" s="11"/>
      <c r="F249" s="565" t="s">
        <v>63</v>
      </c>
      <c r="G249" s="26" t="str">
        <f t="shared" si="11"/>
        <v>Вызов по TrueConf</v>
      </c>
      <c r="H249" s="26" t="str">
        <f t="shared" si="12"/>
        <v/>
      </c>
      <c r="I249" s="1" t="str">
        <f>IF(A249="","",IFERROR(VLOOKUP(A249,'ID TrueConf'!$P$2:$Q$4300,2,0),""))</f>
        <v>ignatev.iv@tc11.pp.gazprom-neft.ru</v>
      </c>
      <c r="J249" s="1" t="str">
        <f t="shared" si="13"/>
        <v xml:space="preserve"> </v>
      </c>
    </row>
    <row r="250" spans="1:12" s="75" customFormat="1" x14ac:dyDescent="0.25">
      <c r="A250" s="39"/>
      <c r="B250" s="135"/>
      <c r="C250" s="23"/>
      <c r="D250" s="576"/>
      <c r="E250" s="11"/>
      <c r="F250" s="565"/>
      <c r="G250" s="26" t="str">
        <f t="shared" si="11"/>
        <v/>
      </c>
      <c r="H250" s="26" t="str">
        <f t="shared" si="12"/>
        <v/>
      </c>
      <c r="I250" s="1" t="str">
        <f>IF(A250="","",IFERROR(VLOOKUP(A250,'ID TrueConf'!$P$2:$Q$4300,2,0),""))</f>
        <v/>
      </c>
      <c r="J250" s="1" t="str">
        <f t="shared" si="13"/>
        <v xml:space="preserve"> </v>
      </c>
    </row>
    <row r="251" spans="1:12" s="75" customFormat="1" ht="13.5" customHeight="1" x14ac:dyDescent="0.25">
      <c r="A251" s="81" t="s">
        <v>316</v>
      </c>
      <c r="B251" s="82"/>
      <c r="C251" s="82"/>
      <c r="D251" s="83"/>
      <c r="E251" s="11"/>
      <c r="F251" s="93"/>
      <c r="G251" s="26" t="str">
        <f t="shared" si="11"/>
        <v/>
      </c>
      <c r="H251" s="26" t="str">
        <f t="shared" si="12"/>
        <v/>
      </c>
      <c r="I251" s="1" t="str">
        <f>IF(A251="","",IFERROR(VLOOKUP(A251,'ID TrueConf'!$P$2:$Q$4300,2,0),""))</f>
        <v/>
      </c>
      <c r="J251" s="1" t="str">
        <f t="shared" si="13"/>
        <v xml:space="preserve"> </v>
      </c>
    </row>
    <row r="252" spans="1:12" s="75" customFormat="1" x14ac:dyDescent="0.25">
      <c r="A252" s="39" t="s">
        <v>317</v>
      </c>
      <c r="B252" s="22" t="s">
        <v>234</v>
      </c>
      <c r="C252" s="23" t="s">
        <v>318</v>
      </c>
      <c r="D252" s="576">
        <v>43533</v>
      </c>
      <c r="E252" s="11"/>
      <c r="F252" s="565" t="s">
        <v>63</v>
      </c>
      <c r="G252" s="26" t="str">
        <f t="shared" si="11"/>
        <v>Вызов по TrueConf</v>
      </c>
      <c r="H252" s="26" t="str">
        <f t="shared" si="12"/>
        <v>Позвонить на № телефона</v>
      </c>
      <c r="I252" s="1" t="str">
        <f>IF(A252="","",IFERROR(VLOOKUP(A252,'ID TrueConf'!$P$2:$Q$4300,2,0),""))</f>
        <v>potupchik.em@tc11.pp.gazprom-neft.ru</v>
      </c>
      <c r="J252" s="1" t="str">
        <f t="shared" si="13"/>
        <v>05143533</v>
      </c>
    </row>
    <row r="253" spans="1:12" s="60" customFormat="1" x14ac:dyDescent="0.25">
      <c r="A253" s="39" t="s">
        <v>319</v>
      </c>
      <c r="B253" s="22" t="s">
        <v>114</v>
      </c>
      <c r="C253" s="23" t="s">
        <v>318</v>
      </c>
      <c r="D253" s="576">
        <v>43726</v>
      </c>
      <c r="E253" s="11"/>
      <c r="F253" s="565" t="s">
        <v>112</v>
      </c>
      <c r="G253" s="26" t="str">
        <f t="shared" si="11"/>
        <v>Вызов по TrueConf</v>
      </c>
      <c r="H253" s="26" t="str">
        <f t="shared" si="12"/>
        <v>Позвонить на № телефона</v>
      </c>
      <c r="I253" s="1" t="str">
        <f>IF(A253="","",IFERROR(VLOOKUP(A253,'ID TrueConf'!$P$2:$Q$4300,2,0),""))</f>
        <v>gabdrakhmanov.mt@tc11.pp.gazprom-neft.ru</v>
      </c>
      <c r="J253" s="1" t="str">
        <f t="shared" si="13"/>
        <v>05143726</v>
      </c>
    </row>
    <row r="254" spans="1:12" s="75" customFormat="1" x14ac:dyDescent="0.25">
      <c r="A254" s="25" t="s">
        <v>320</v>
      </c>
      <c r="B254" s="22" t="s">
        <v>24</v>
      </c>
      <c r="C254" s="23" t="s">
        <v>315</v>
      </c>
      <c r="D254" s="576"/>
      <c r="E254" s="11"/>
      <c r="F254" s="565"/>
      <c r="G254" s="26" t="str">
        <f t="shared" si="11"/>
        <v>Вызов по TrueConf</v>
      </c>
      <c r="H254" s="26" t="str">
        <f t="shared" si="12"/>
        <v/>
      </c>
      <c r="I254" s="1" t="str">
        <f>IF(A254="","",IFERROR(VLOOKUP(A254,'ID TrueConf'!$P$2:$Q$4300,2,0),""))</f>
        <v>galdina.rs@tc11.pp.gazprom-neft.ru</v>
      </c>
      <c r="J254" s="1" t="str">
        <f t="shared" si="13"/>
        <v xml:space="preserve"> </v>
      </c>
    </row>
    <row r="255" spans="1:12" s="75" customFormat="1" x14ac:dyDescent="0.25">
      <c r="A255" s="136" t="s">
        <v>321</v>
      </c>
      <c r="B255" s="135" t="s">
        <v>211</v>
      </c>
      <c r="C255" s="23" t="s">
        <v>315</v>
      </c>
      <c r="D255" s="576"/>
      <c r="E255" s="11"/>
      <c r="F255" s="565" t="s">
        <v>112</v>
      </c>
      <c r="G255" s="26" t="str">
        <f t="shared" si="11"/>
        <v/>
      </c>
      <c r="H255" s="26" t="str">
        <f t="shared" si="12"/>
        <v/>
      </c>
      <c r="I255" s="1" t="str">
        <f>IF(A255="","",IFERROR(VLOOKUP(A255,'ID TrueConf'!$P$2:$Q$4300,2,0),""))</f>
        <v/>
      </c>
      <c r="J255" s="1" t="str">
        <f t="shared" si="13"/>
        <v xml:space="preserve"> </v>
      </c>
    </row>
    <row r="256" spans="1:12" s="75" customFormat="1" x14ac:dyDescent="0.25">
      <c r="A256" s="725" t="s">
        <v>323</v>
      </c>
      <c r="B256" s="725"/>
      <c r="C256" s="725"/>
      <c r="D256" s="725"/>
      <c r="E256" s="725"/>
      <c r="F256" s="725"/>
      <c r="G256" s="26" t="str">
        <f t="shared" si="11"/>
        <v/>
      </c>
      <c r="H256" s="26" t="str">
        <f t="shared" si="12"/>
        <v/>
      </c>
      <c r="I256" s="1" t="str">
        <f>IF(A256="","",IFERROR(VLOOKUP(A256,'ID TrueConf'!$P$2:$Q$4300,2,0),""))</f>
        <v/>
      </c>
      <c r="J256" s="1" t="str">
        <f t="shared" si="13"/>
        <v xml:space="preserve"> </v>
      </c>
    </row>
    <row r="257" spans="1:12" s="75" customFormat="1" x14ac:dyDescent="0.25">
      <c r="A257" s="25" t="s">
        <v>324</v>
      </c>
      <c r="B257" s="22" t="s">
        <v>234</v>
      </c>
      <c r="C257" s="572" t="s">
        <v>325</v>
      </c>
      <c r="D257" s="576">
        <v>47858</v>
      </c>
      <c r="E257" s="11"/>
      <c r="F257" s="565" t="s">
        <v>63</v>
      </c>
      <c r="G257" s="26" t="str">
        <f t="shared" si="11"/>
        <v>Вызов по TrueConf</v>
      </c>
      <c r="H257" s="26" t="str">
        <f t="shared" si="12"/>
        <v>Позвонить на № телефона</v>
      </c>
      <c r="I257" s="1" t="s">
        <v>322</v>
      </c>
      <c r="J257" s="1" t="str">
        <f t="shared" si="13"/>
        <v>05147858</v>
      </c>
      <c r="K257" s="60"/>
      <c r="L257" s="60"/>
    </row>
    <row r="258" spans="1:12" s="75" customFormat="1" ht="27.6" x14ac:dyDescent="0.25">
      <c r="A258" s="136" t="s">
        <v>326</v>
      </c>
      <c r="B258" s="22" t="s">
        <v>327</v>
      </c>
      <c r="C258" s="23" t="s">
        <v>325</v>
      </c>
      <c r="D258" s="29">
        <v>43855</v>
      </c>
      <c r="E258" s="11"/>
      <c r="F258" s="565" t="s">
        <v>112</v>
      </c>
      <c r="G258" s="26" t="str">
        <f t="shared" si="11"/>
        <v>Вызов по TrueConf</v>
      </c>
      <c r="H258" s="26" t="str">
        <f t="shared" si="12"/>
        <v>Позвонить на № телефона</v>
      </c>
      <c r="I258" s="1" t="str">
        <f>IF(A258="","",IFERROR(VLOOKUP(A258,'ID TrueConf'!$P$2:$Q$4300,2,0),""))</f>
        <v>sakhibgareev.ar@tc11.pp.gazprom-neft.ru</v>
      </c>
      <c r="J258" s="1" t="str">
        <f t="shared" si="13"/>
        <v>05143855</v>
      </c>
      <c r="K258" s="60"/>
      <c r="L258" s="60"/>
    </row>
    <row r="259" spans="1:12" s="75" customFormat="1" ht="27.6" x14ac:dyDescent="0.25">
      <c r="A259" s="137" t="s">
        <v>328</v>
      </c>
      <c r="B259" s="31" t="s">
        <v>327</v>
      </c>
      <c r="C259" s="23" t="s">
        <v>325</v>
      </c>
      <c r="D259" s="576">
        <v>41335</v>
      </c>
      <c r="E259" s="11"/>
      <c r="F259" s="565" t="s">
        <v>63</v>
      </c>
      <c r="G259" s="26" t="str">
        <f t="shared" si="11"/>
        <v>Вызов по TrueConf</v>
      </c>
      <c r="H259" s="26" t="str">
        <f t="shared" si="12"/>
        <v>Позвонить на № телефона</v>
      </c>
      <c r="I259" s="1" t="str">
        <f>IF(A259="","",IFERROR(VLOOKUP(A259,'ID TrueConf'!$P$2:$Q$4300,2,0),""))</f>
        <v>zemtsov.av@tc11.pp.gazprom-neft.ru</v>
      </c>
      <c r="J259" s="1" t="str">
        <f t="shared" si="13"/>
        <v>05141335</v>
      </c>
    </row>
    <row r="260" spans="1:12" s="60" customFormat="1" ht="27.6" x14ac:dyDescent="0.25">
      <c r="A260" s="25" t="s">
        <v>329</v>
      </c>
      <c r="B260" s="22" t="s">
        <v>330</v>
      </c>
      <c r="C260" s="23" t="s">
        <v>331</v>
      </c>
      <c r="D260" s="576">
        <v>46744</v>
      </c>
      <c r="E260" s="11"/>
      <c r="F260" s="565" t="s">
        <v>63</v>
      </c>
      <c r="G260" s="26" t="str">
        <f t="shared" si="11"/>
        <v>Вызов по TrueConf</v>
      </c>
      <c r="H260" s="26" t="str">
        <f t="shared" si="12"/>
        <v>Позвонить на № телефона</v>
      </c>
      <c r="I260" s="1" t="str">
        <f>IF(A260="","",IFERROR(VLOOKUP(A260,'ID TrueConf'!$P$2:$Q$4300,2,0),""))</f>
        <v>abdeev.am@tc11.pp.gazprom-neft.ru</v>
      </c>
      <c r="J260" s="1" t="str">
        <f t="shared" si="13"/>
        <v>05146744</v>
      </c>
    </row>
    <row r="261" spans="1:12" s="75" customFormat="1" ht="28.5" customHeight="1" x14ac:dyDescent="0.25">
      <c r="A261" s="136" t="s">
        <v>332</v>
      </c>
      <c r="B261" s="22" t="s">
        <v>327</v>
      </c>
      <c r="C261" s="23" t="s">
        <v>331</v>
      </c>
      <c r="D261" s="576"/>
      <c r="E261" s="11"/>
      <c r="F261" s="565" t="s">
        <v>112</v>
      </c>
      <c r="G261" s="26" t="str">
        <f t="shared" si="11"/>
        <v>Вызов по TrueConf</v>
      </c>
      <c r="H261" s="26" t="str">
        <f t="shared" si="12"/>
        <v/>
      </c>
      <c r="I261" s="1" t="str">
        <f>IF(A261="","",IFERROR(VLOOKUP(A261,'ID TrueConf'!$P$2:$Q$4300,2,0),""))</f>
        <v>gorbunov.ds@tc7.pp.gazprom-neft.ru</v>
      </c>
      <c r="J261" s="1" t="str">
        <f t="shared" si="13"/>
        <v xml:space="preserve"> </v>
      </c>
    </row>
    <row r="262" spans="1:12" s="75" customFormat="1" x14ac:dyDescent="0.25">
      <c r="A262" s="137" t="s">
        <v>333</v>
      </c>
      <c r="B262" s="138" t="s">
        <v>208</v>
      </c>
      <c r="C262" s="572" t="s">
        <v>334</v>
      </c>
      <c r="D262" s="576">
        <v>47037</v>
      </c>
      <c r="E262" s="11"/>
      <c r="F262" s="565" t="s">
        <v>63</v>
      </c>
      <c r="G262" s="26" t="str">
        <f t="shared" si="11"/>
        <v>Вызов по TrueConf</v>
      </c>
      <c r="H262" s="26" t="str">
        <f t="shared" si="12"/>
        <v>Позвонить на № телефона</v>
      </c>
      <c r="I262" s="1" t="str">
        <f>IF(A262="","",IFERROR(VLOOKUP(A262,'ID TrueConf'!$P$2:$Q$4300,2,0),""))</f>
        <v>boykova.ef@tc11.pp.gazprom-neft.ru</v>
      </c>
      <c r="J262" s="1" t="str">
        <f t="shared" si="13"/>
        <v>05147037</v>
      </c>
    </row>
    <row r="263" spans="1:12" s="75" customFormat="1" x14ac:dyDescent="0.25">
      <c r="A263" s="21"/>
      <c r="B263" s="22"/>
      <c r="C263" s="572"/>
      <c r="D263" s="576"/>
      <c r="E263" s="273"/>
      <c r="F263" s="565"/>
      <c r="G263" s="26" t="str">
        <f t="shared" si="11"/>
        <v/>
      </c>
      <c r="H263" s="26" t="str">
        <f t="shared" si="12"/>
        <v/>
      </c>
      <c r="I263" s="1" t="str">
        <f>IF(A263="","",IFERROR(VLOOKUP(A263,'ID TrueConf'!$P$2:$Q$4300,2,0),""))</f>
        <v/>
      </c>
      <c r="J263" s="1" t="str">
        <f t="shared" si="13"/>
        <v xml:space="preserve"> </v>
      </c>
    </row>
    <row r="264" spans="1:12" s="75" customFormat="1" x14ac:dyDescent="0.25">
      <c r="A264" s="139" t="s">
        <v>335</v>
      </c>
      <c r="B264" s="139"/>
      <c r="C264" s="139"/>
      <c r="D264" s="139"/>
      <c r="E264" s="599"/>
      <c r="F264" s="139"/>
      <c r="G264" s="26" t="str">
        <f t="shared" ref="G264:G327" si="14">IF(I264="","",HYPERLINK(CONCATENATE("trueconf:",I264),"Вызов по TrueConf"))</f>
        <v/>
      </c>
      <c r="H264" s="26" t="str">
        <f t="shared" ref="H264:H327" si="15">IF(J264=" ","",_xlfn.IFNA(HYPERLINK("Trueconf:#tel:"&amp;J264,"Позвонить на № телефона"),""))</f>
        <v/>
      </c>
      <c r="I264" s="1" t="str">
        <f>IF(A264="","",IFERROR(VLOOKUP(A264,'ID TrueConf'!$P$2:$Q$4300,2,0),""))</f>
        <v/>
      </c>
      <c r="J264" s="1" t="str">
        <f t="shared" si="13"/>
        <v xml:space="preserve"> </v>
      </c>
    </row>
    <row r="265" spans="1:12" s="75" customFormat="1" x14ac:dyDescent="0.25">
      <c r="A265" s="134" t="s">
        <v>336</v>
      </c>
      <c r="B265" s="135" t="s">
        <v>234</v>
      </c>
      <c r="C265" s="572" t="s">
        <v>337</v>
      </c>
      <c r="D265" s="576">
        <v>43079</v>
      </c>
      <c r="E265" s="11"/>
      <c r="F265" s="565" t="s">
        <v>112</v>
      </c>
      <c r="G265" s="26" t="str">
        <f t="shared" si="14"/>
        <v>Вызов по TrueConf</v>
      </c>
      <c r="H265" s="26" t="str">
        <f t="shared" si="15"/>
        <v>Позвонить на № телефона</v>
      </c>
      <c r="I265" s="1" t="str">
        <f>IF(A265="","",IFERROR(VLOOKUP(A265,'ID TrueConf'!$P$2:$Q$4300,2,0),""))</f>
        <v>kalita.ev@tc11.pp.gazprom-neft.ru</v>
      </c>
      <c r="J265" s="1" t="str">
        <f t="shared" si="13"/>
        <v>05143079</v>
      </c>
    </row>
    <row r="266" spans="1:12" s="75" customFormat="1" ht="27.6" x14ac:dyDescent="0.25">
      <c r="A266" s="25" t="s">
        <v>338</v>
      </c>
      <c r="B266" s="22" t="s">
        <v>339</v>
      </c>
      <c r="C266" s="572" t="s">
        <v>337</v>
      </c>
      <c r="D266" s="576"/>
      <c r="E266" s="11"/>
      <c r="F266" s="565" t="s">
        <v>112</v>
      </c>
      <c r="G266" s="26" t="str">
        <f t="shared" si="14"/>
        <v>Вызов по TrueConf</v>
      </c>
      <c r="H266" s="26" t="str">
        <f t="shared" si="15"/>
        <v/>
      </c>
      <c r="I266" s="1" t="str">
        <f>IF(A266="","",IFERROR(VLOOKUP(A266,'ID TrueConf'!$P$2:$Q$4300,2,0),""))</f>
        <v>pilipyak.ib@tc11.pp.gazprom-neft.ru</v>
      </c>
      <c r="J266" s="1" t="str">
        <f t="shared" si="13"/>
        <v xml:space="preserve"> </v>
      </c>
      <c r="K266" s="60"/>
      <c r="L266" s="60"/>
    </row>
    <row r="267" spans="1:12" s="75" customFormat="1" ht="14.4" thickBot="1" x14ac:dyDescent="0.3">
      <c r="A267" s="1"/>
      <c r="B267" s="61"/>
      <c r="C267" s="571"/>
      <c r="D267" s="566"/>
      <c r="E267" s="11"/>
      <c r="F267" s="59"/>
      <c r="G267" s="26" t="str">
        <f t="shared" si="14"/>
        <v/>
      </c>
      <c r="H267" s="26" t="str">
        <f t="shared" si="15"/>
        <v/>
      </c>
      <c r="I267" s="1" t="str">
        <f>IF(A267="","",IFERROR(VLOOKUP(A267,'ID TrueConf'!$P$2:$Q$4300,2,0),""))</f>
        <v/>
      </c>
      <c r="J267" s="1" t="str">
        <f t="shared" ref="J267:J330" si="16">IF(D267=""," ",CONCATENATE("051",D267))</f>
        <v xml:space="preserve"> </v>
      </c>
    </row>
    <row r="268" spans="1:12" s="60" customFormat="1" ht="14.4" thickBot="1" x14ac:dyDescent="0.3">
      <c r="A268" s="12" t="s">
        <v>340</v>
      </c>
      <c r="B268" s="13"/>
      <c r="C268" s="13"/>
      <c r="D268" s="14"/>
      <c r="E268" s="594"/>
      <c r="F268" s="51"/>
      <c r="G268" s="26" t="str">
        <f t="shared" si="14"/>
        <v/>
      </c>
      <c r="H268" s="26" t="str">
        <f t="shared" si="15"/>
        <v/>
      </c>
      <c r="I268" s="1" t="str">
        <f>IF(A268="","",IFERROR(VLOOKUP(A268,'ID TrueConf'!$P$2:$Q$4300,2,0),""))</f>
        <v/>
      </c>
      <c r="J268" s="1" t="str">
        <f t="shared" si="16"/>
        <v xml:space="preserve"> </v>
      </c>
    </row>
    <row r="269" spans="1:12" x14ac:dyDescent="0.25">
      <c r="A269" s="122" t="s">
        <v>341</v>
      </c>
      <c r="B269" s="117"/>
      <c r="C269" s="123"/>
      <c r="D269" s="123"/>
      <c r="E269" s="70"/>
      <c r="F269" s="59"/>
      <c r="G269" s="26" t="str">
        <f t="shared" si="14"/>
        <v/>
      </c>
      <c r="H269" s="26" t="str">
        <f t="shared" si="15"/>
        <v/>
      </c>
      <c r="I269" s="1" t="str">
        <f>IF(A269="","",IFERROR(VLOOKUP(A269,'ID TrueConf'!$P$2:$Q$4300,2,0),""))</f>
        <v/>
      </c>
      <c r="J269" s="1" t="str">
        <f t="shared" si="16"/>
        <v xml:space="preserve"> </v>
      </c>
    </row>
    <row r="270" spans="1:12" x14ac:dyDescent="0.25">
      <c r="A270" s="4"/>
      <c r="B270" s="4"/>
      <c r="C270" s="566"/>
      <c r="D270" s="566"/>
      <c r="E270" s="11"/>
      <c r="F270" s="59"/>
      <c r="G270" s="26" t="str">
        <f t="shared" si="14"/>
        <v/>
      </c>
      <c r="H270" s="26" t="str">
        <f t="shared" si="15"/>
        <v/>
      </c>
      <c r="I270" s="1" t="str">
        <f>IF(A270="","",IFERROR(VLOOKUP(A270,'ID TrueConf'!$P$2:$Q$4300,2,0),""))</f>
        <v/>
      </c>
      <c r="J270" s="1" t="str">
        <f t="shared" si="16"/>
        <v xml:space="preserve"> </v>
      </c>
      <c r="K270" s="60"/>
      <c r="L270" s="60"/>
    </row>
    <row r="271" spans="1:12" s="75" customFormat="1" x14ac:dyDescent="0.25">
      <c r="A271" s="140"/>
      <c r="B271" s="141" t="s">
        <v>342</v>
      </c>
      <c r="C271" s="122" t="s">
        <v>343</v>
      </c>
      <c r="D271" s="35">
        <v>42707</v>
      </c>
      <c r="E271" s="100" t="s">
        <v>344</v>
      </c>
      <c r="F271" s="59"/>
      <c r="G271" s="26" t="str">
        <f t="shared" si="14"/>
        <v/>
      </c>
      <c r="H271" s="26" t="str">
        <f t="shared" si="15"/>
        <v>Позвонить на № телефона</v>
      </c>
      <c r="I271" s="1" t="str">
        <f>IF(A271="","",IFERROR(VLOOKUP(A271,'ID TrueConf'!$P$2:$Q$4300,2,0),""))</f>
        <v/>
      </c>
      <c r="J271" s="1" t="str">
        <f t="shared" si="16"/>
        <v>05142707</v>
      </c>
      <c r="K271" s="60"/>
      <c r="L271" s="60"/>
    </row>
    <row r="272" spans="1:12" s="75" customFormat="1" ht="14.4" x14ac:dyDescent="0.25">
      <c r="A272" s="81" t="s">
        <v>345</v>
      </c>
      <c r="B272" s="82"/>
      <c r="C272" s="82"/>
      <c r="D272" s="83"/>
      <c r="E272" s="84"/>
      <c r="F272" s="142"/>
      <c r="G272" s="26" t="str">
        <f t="shared" si="14"/>
        <v/>
      </c>
      <c r="H272" s="26" t="str">
        <f t="shared" si="15"/>
        <v/>
      </c>
      <c r="I272" s="1" t="str">
        <f>IF(A272="","",IFERROR(VLOOKUP(A272,'ID TrueConf'!$P$2:$Q$4300,2,0),""))</f>
        <v/>
      </c>
      <c r="J272" s="1" t="str">
        <f t="shared" si="16"/>
        <v xml:space="preserve"> </v>
      </c>
    </row>
    <row r="273" spans="1:12" s="75" customFormat="1" x14ac:dyDescent="0.25">
      <c r="A273" s="57" t="s">
        <v>346</v>
      </c>
      <c r="B273" s="57" t="s">
        <v>347</v>
      </c>
      <c r="C273" s="143" t="s">
        <v>348</v>
      </c>
      <c r="D273" s="35">
        <v>47542</v>
      </c>
      <c r="E273" s="11">
        <v>9044700179</v>
      </c>
      <c r="F273" s="11"/>
      <c r="G273" s="26" t="str">
        <f t="shared" si="14"/>
        <v>Вызов по TrueConf</v>
      </c>
      <c r="H273" s="26" t="str">
        <f t="shared" si="15"/>
        <v>Позвонить на № телефона</v>
      </c>
      <c r="I273" s="1" t="str">
        <f>IF(A273="","",IFERROR(VLOOKUP(A273,'ID TrueConf'!$P$2:$Q$4300,2,0),""))</f>
        <v>domashchenko.vs@tc11.pp.gazprom-neft.ru</v>
      </c>
      <c r="J273" s="1" t="str">
        <f t="shared" si="16"/>
        <v>05147542</v>
      </c>
    </row>
    <row r="274" spans="1:12" s="60" customFormat="1" x14ac:dyDescent="0.25">
      <c r="A274" s="57" t="s">
        <v>350</v>
      </c>
      <c r="B274" s="102" t="s">
        <v>124</v>
      </c>
      <c r="C274" s="143" t="s">
        <v>348</v>
      </c>
      <c r="D274" s="35">
        <v>43710</v>
      </c>
      <c r="E274" s="11">
        <v>9224167962</v>
      </c>
      <c r="F274" s="11"/>
      <c r="G274" s="26" t="str">
        <f t="shared" si="14"/>
        <v>Вызов по TrueConf</v>
      </c>
      <c r="H274" s="26" t="str">
        <f t="shared" si="15"/>
        <v>Позвонить на № телефона</v>
      </c>
      <c r="I274" s="1" t="str">
        <f>IF(A274="","",IFERROR(VLOOKUP(A274,'ID TrueConf'!$P$2:$Q$4300,2,0),""))</f>
        <v>aldabirov.im@tc7.pp.gazprom-neft.ru</v>
      </c>
      <c r="J274" s="1" t="str">
        <f t="shared" si="16"/>
        <v>05143710</v>
      </c>
    </row>
    <row r="275" spans="1:12" s="75" customFormat="1" x14ac:dyDescent="0.25">
      <c r="A275" s="102" t="s">
        <v>351</v>
      </c>
      <c r="B275" s="102" t="s">
        <v>124</v>
      </c>
      <c r="C275" s="143" t="s">
        <v>348</v>
      </c>
      <c r="D275" s="35"/>
      <c r="E275" s="100">
        <v>9222566849</v>
      </c>
      <c r="F275" s="11"/>
      <c r="G275" s="26" t="str">
        <f t="shared" si="14"/>
        <v>Вызов по TrueConf</v>
      </c>
      <c r="H275" s="26" t="str">
        <f t="shared" si="15"/>
        <v/>
      </c>
      <c r="I275" s="1" t="s">
        <v>349</v>
      </c>
      <c r="J275" s="1" t="str">
        <f t="shared" si="16"/>
        <v xml:space="preserve"> </v>
      </c>
      <c r="K275" s="60"/>
      <c r="L275" s="60"/>
    </row>
    <row r="276" spans="1:12" s="75" customFormat="1" x14ac:dyDescent="0.25">
      <c r="A276" s="57" t="s">
        <v>352</v>
      </c>
      <c r="B276" s="57" t="s">
        <v>124</v>
      </c>
      <c r="C276" s="143" t="s">
        <v>348</v>
      </c>
      <c r="D276" s="35"/>
      <c r="E276" s="11">
        <v>9222473563</v>
      </c>
      <c r="F276" s="64"/>
      <c r="G276" s="26" t="str">
        <f t="shared" si="14"/>
        <v>Вызов по TrueConf</v>
      </c>
      <c r="H276" s="26" t="str">
        <f t="shared" si="15"/>
        <v/>
      </c>
      <c r="I276" s="1" t="str">
        <f>IF(A276="","",IFERROR(VLOOKUP(A276,'ID TrueConf'!$P$2:$Q$4300,2,0),""))</f>
        <v>akhmetzyanov.an@tc6.pp.gazprom-neft.ru</v>
      </c>
      <c r="J276" s="1" t="str">
        <f t="shared" si="16"/>
        <v xml:space="preserve"> </v>
      </c>
    </row>
    <row r="277" spans="1:12" s="75" customFormat="1" x14ac:dyDescent="0.25">
      <c r="A277" s="57" t="s">
        <v>353</v>
      </c>
      <c r="B277" s="102" t="s">
        <v>124</v>
      </c>
      <c r="C277" s="143" t="s">
        <v>348</v>
      </c>
      <c r="D277" s="35"/>
      <c r="E277" s="11">
        <v>9227827599</v>
      </c>
      <c r="F277" s="64"/>
      <c r="G277" s="26" t="str">
        <f t="shared" si="14"/>
        <v>Вызов по TrueConf</v>
      </c>
      <c r="H277" s="26" t="str">
        <f t="shared" si="15"/>
        <v/>
      </c>
      <c r="I277" s="1" t="str">
        <f>IF(A277="","",IFERROR(VLOOKUP(A277,'ID TrueConf'!$P$2:$Q$4300,2,0),""))</f>
        <v>lopatyuk.vv@tc11.pp.gazprom-neft.ru</v>
      </c>
      <c r="J277" s="1" t="str">
        <f t="shared" si="16"/>
        <v xml:space="preserve"> </v>
      </c>
    </row>
    <row r="278" spans="1:12" s="75" customFormat="1" x14ac:dyDescent="0.25">
      <c r="A278" s="57" t="s">
        <v>354</v>
      </c>
      <c r="B278" s="102" t="s">
        <v>124</v>
      </c>
      <c r="C278" s="143" t="s">
        <v>348</v>
      </c>
      <c r="D278" s="35">
        <v>49112</v>
      </c>
      <c r="E278" s="11">
        <v>9226556890</v>
      </c>
      <c r="F278" s="64"/>
      <c r="G278" s="26" t="str">
        <f t="shared" si="14"/>
        <v>Вызов по TrueConf</v>
      </c>
      <c r="H278" s="26" t="str">
        <f t="shared" si="15"/>
        <v>Позвонить на № телефона</v>
      </c>
      <c r="I278" s="1" t="str">
        <f>IF(A278="","",IFERROR(VLOOKUP(A278,'ID TrueConf'!$P$2:$Q$4300,2,0),""))</f>
        <v>lysenko.nyu@tc7.pp.gazprom-neft.ru</v>
      </c>
      <c r="J278" s="1" t="str">
        <f t="shared" si="16"/>
        <v>05149112</v>
      </c>
    </row>
    <row r="279" spans="1:12" s="144" customFormat="1" x14ac:dyDescent="0.25">
      <c r="A279" s="57" t="s">
        <v>355</v>
      </c>
      <c r="B279" s="57" t="s">
        <v>124</v>
      </c>
      <c r="C279" s="143" t="s">
        <v>348</v>
      </c>
      <c r="D279" s="35">
        <v>43972</v>
      </c>
      <c r="E279" s="11">
        <v>9044672401</v>
      </c>
      <c r="F279" s="11"/>
      <c r="G279" s="26" t="str">
        <f t="shared" si="14"/>
        <v>Вызов по TrueConf</v>
      </c>
      <c r="H279" s="26" t="str">
        <f t="shared" si="15"/>
        <v>Позвонить на № телефона</v>
      </c>
      <c r="I279" s="1" t="str">
        <f>IF(A279="","",IFERROR(VLOOKUP(A279,'ID TrueConf'!$P$2:$Q$4300,2,0),""))</f>
        <v>rayanov.am@tc12.pp.gazprom-neft.ru</v>
      </c>
      <c r="J279" s="1" t="str">
        <f t="shared" si="16"/>
        <v>05143972</v>
      </c>
    </row>
    <row r="280" spans="1:12" s="75" customFormat="1" x14ac:dyDescent="0.25">
      <c r="A280" s="57" t="s">
        <v>356</v>
      </c>
      <c r="B280" s="145" t="s">
        <v>124</v>
      </c>
      <c r="C280" s="143" t="s">
        <v>348</v>
      </c>
      <c r="D280" s="35">
        <v>42070</v>
      </c>
      <c r="E280" s="100">
        <v>9125344111</v>
      </c>
      <c r="F280" s="11"/>
      <c r="G280" s="26" t="str">
        <f t="shared" si="14"/>
        <v>Вызов по TrueConf</v>
      </c>
      <c r="H280" s="26" t="str">
        <f t="shared" si="15"/>
        <v>Позвонить на № телефона</v>
      </c>
      <c r="I280" s="1" t="str">
        <f>IF(A280="","",IFERROR(VLOOKUP(A280,'ID TrueConf'!$P$2:$Q$4300,2,0),""))</f>
        <v>rayanov.bm@tc6.pp.gazprom-neft.ru</v>
      </c>
      <c r="J280" s="1" t="str">
        <f t="shared" si="16"/>
        <v>05142070</v>
      </c>
    </row>
    <row r="281" spans="1:12" s="75" customFormat="1" x14ac:dyDescent="0.25">
      <c r="A281" s="140" t="s">
        <v>357</v>
      </c>
      <c r="B281" s="146" t="s">
        <v>124</v>
      </c>
      <c r="C281" s="143" t="s">
        <v>348</v>
      </c>
      <c r="D281" s="147">
        <v>46492</v>
      </c>
      <c r="E281" s="100">
        <v>9044560075</v>
      </c>
      <c r="F281" s="85"/>
      <c r="G281" s="26" t="str">
        <f t="shared" si="14"/>
        <v>Вызов по TrueConf</v>
      </c>
      <c r="H281" s="26" t="str">
        <f t="shared" si="15"/>
        <v>Позвонить на № телефона</v>
      </c>
      <c r="I281" s="1" t="str">
        <f>IF(A281="","",IFERROR(VLOOKUP(A281,'ID TrueConf'!$P$2:$Q$4300,2,0),""))</f>
        <v>titov.ayu@tc6.pp.gazprom-neft.ru</v>
      </c>
      <c r="J281" s="1" t="str">
        <f t="shared" si="16"/>
        <v>05146492</v>
      </c>
    </row>
    <row r="282" spans="1:12" s="75" customFormat="1" x14ac:dyDescent="0.25">
      <c r="A282" s="140" t="s">
        <v>358</v>
      </c>
      <c r="B282" s="102" t="s">
        <v>124</v>
      </c>
      <c r="C282" s="143" t="s">
        <v>348</v>
      </c>
      <c r="D282" s="35">
        <v>42766</v>
      </c>
      <c r="E282" s="11" t="s">
        <v>359</v>
      </c>
      <c r="F282" s="59"/>
      <c r="G282" s="26" t="str">
        <f t="shared" si="14"/>
        <v>Вызов по TrueConf</v>
      </c>
      <c r="H282" s="26" t="str">
        <f t="shared" si="15"/>
        <v>Позвонить на № телефона</v>
      </c>
      <c r="I282" s="1" t="str">
        <f>IF(A282="","",IFERROR(VLOOKUP(A282,'ID TrueConf'!$P$2:$Q$4300,2,0),""))</f>
        <v>khomyakov.svik@tc6.pp.gazprom-neft.ru</v>
      </c>
      <c r="J282" s="1" t="str">
        <f t="shared" si="16"/>
        <v>05142766</v>
      </c>
    </row>
    <row r="283" spans="1:12" s="75" customFormat="1" x14ac:dyDescent="0.25">
      <c r="A283" s="57" t="s">
        <v>360</v>
      </c>
      <c r="B283" s="57" t="s">
        <v>114</v>
      </c>
      <c r="C283" s="143" t="s">
        <v>348</v>
      </c>
      <c r="D283" s="35">
        <v>47817</v>
      </c>
      <c r="E283" s="11" t="s">
        <v>361</v>
      </c>
      <c r="F283" s="59"/>
      <c r="G283" s="26" t="str">
        <f t="shared" si="14"/>
        <v>Вызов по TrueConf</v>
      </c>
      <c r="H283" s="26" t="str">
        <f t="shared" si="15"/>
        <v>Позвонить на № телефона</v>
      </c>
      <c r="I283" s="1" t="str">
        <f>IF(A283="","",IFERROR(VLOOKUP(A283,'ID TrueConf'!$P$2:$Q$4300,2,0),""))</f>
        <v>kostyanoy.nn@tc6.pp.gazprom-neft.ru</v>
      </c>
      <c r="J283" s="1" t="str">
        <f t="shared" si="16"/>
        <v>05147817</v>
      </c>
    </row>
    <row r="284" spans="1:12" s="75" customFormat="1" x14ac:dyDescent="0.25">
      <c r="A284" s="57" t="s">
        <v>362</v>
      </c>
      <c r="B284" s="102" t="s">
        <v>114</v>
      </c>
      <c r="C284" s="143" t="s">
        <v>348</v>
      </c>
      <c r="D284" s="35">
        <v>49141</v>
      </c>
      <c r="E284" s="11">
        <v>9505186418</v>
      </c>
      <c r="F284" s="59"/>
      <c r="G284" s="26" t="str">
        <f t="shared" si="14"/>
        <v>Вызов по TrueConf</v>
      </c>
      <c r="H284" s="26" t="str">
        <f t="shared" si="15"/>
        <v>Позвонить на № телефона</v>
      </c>
      <c r="I284" s="1" t="str">
        <f>IF(A284="","",IFERROR(VLOOKUP(A284,'ID TrueConf'!$P$2:$Q$4300,2,0),""))</f>
        <v>ayupov.ush@tc7.pp.gazprom-neft.ru</v>
      </c>
      <c r="J284" s="1" t="str">
        <f t="shared" si="16"/>
        <v>05149141</v>
      </c>
    </row>
    <row r="285" spans="1:12" s="75" customFormat="1" x14ac:dyDescent="0.25">
      <c r="A285" s="57" t="s">
        <v>363</v>
      </c>
      <c r="B285" s="102" t="s">
        <v>114</v>
      </c>
      <c r="C285" s="143" t="s">
        <v>348</v>
      </c>
      <c r="D285" s="35">
        <v>49141</v>
      </c>
      <c r="E285" s="11">
        <v>9821854623</v>
      </c>
      <c r="F285" s="59"/>
      <c r="G285" s="26" t="str">
        <f t="shared" si="14"/>
        <v>Вызов по TrueConf</v>
      </c>
      <c r="H285" s="26" t="str">
        <f t="shared" si="15"/>
        <v>Позвонить на № телефона</v>
      </c>
      <c r="I285" s="1" t="str">
        <f>IF(A285="","",IFERROR(VLOOKUP(A285,'ID TrueConf'!$P$2:$Q$4300,2,0),""))</f>
        <v>berdinskikh.av@tc13.pp.gazprom-neft.ru</v>
      </c>
      <c r="J285" s="1" t="str">
        <f t="shared" si="16"/>
        <v>05149141</v>
      </c>
    </row>
    <row r="286" spans="1:12" s="75" customFormat="1" x14ac:dyDescent="0.25">
      <c r="A286" s="57" t="s">
        <v>364</v>
      </c>
      <c r="B286" s="102" t="s">
        <v>114</v>
      </c>
      <c r="C286" s="143" t="s">
        <v>348</v>
      </c>
      <c r="D286" s="35">
        <v>49141</v>
      </c>
      <c r="E286" s="11">
        <v>9822230304</v>
      </c>
      <c r="F286" s="59"/>
      <c r="G286" s="26" t="str">
        <f t="shared" si="14"/>
        <v>Вызов по TrueConf</v>
      </c>
      <c r="H286" s="26" t="str">
        <f t="shared" si="15"/>
        <v>Позвонить на № телефона</v>
      </c>
      <c r="I286" s="1" t="str">
        <f>IF(A286="","",IFERROR(VLOOKUP(A286,'ID TrueConf'!$P$2:$Q$4300,2,0),""))</f>
        <v>larko.yuv@tc11.pp.gazprom-neft.ru</v>
      </c>
      <c r="J286" s="1" t="str">
        <f t="shared" si="16"/>
        <v>05149141</v>
      </c>
    </row>
    <row r="287" spans="1:12" s="75" customFormat="1" x14ac:dyDescent="0.25">
      <c r="A287" s="57" t="s">
        <v>365</v>
      </c>
      <c r="B287" s="102" t="s">
        <v>114</v>
      </c>
      <c r="C287" s="143" t="s">
        <v>348</v>
      </c>
      <c r="D287" s="35">
        <v>49141</v>
      </c>
      <c r="E287" s="11">
        <v>9125164770</v>
      </c>
      <c r="F287" s="59"/>
      <c r="G287" s="26" t="str">
        <f t="shared" si="14"/>
        <v>Вызов по TrueConf</v>
      </c>
      <c r="H287" s="26" t="str">
        <f t="shared" si="15"/>
        <v>Позвонить на № телефона</v>
      </c>
      <c r="I287" s="1" t="str">
        <f>IF(A287="","",IFERROR(VLOOKUP(A287,'ID TrueConf'!$P$2:$Q$4300,2,0),""))</f>
        <v>storozhenko.aa@tc11.pp.gazprom-neft.ru</v>
      </c>
      <c r="J287" s="1" t="str">
        <f t="shared" si="16"/>
        <v>05149141</v>
      </c>
    </row>
    <row r="288" spans="1:12" s="75" customFormat="1" x14ac:dyDescent="0.25">
      <c r="A288" s="57" t="s">
        <v>366</v>
      </c>
      <c r="B288" s="102" t="s">
        <v>114</v>
      </c>
      <c r="C288" s="143" t="s">
        <v>348</v>
      </c>
      <c r="D288" s="35">
        <v>49141</v>
      </c>
      <c r="E288" s="11">
        <v>9028558717</v>
      </c>
      <c r="F288" s="59"/>
      <c r="G288" s="26" t="str">
        <f t="shared" si="14"/>
        <v>Вызов по TrueConf</v>
      </c>
      <c r="H288" s="26" t="str">
        <f t="shared" si="15"/>
        <v>Позвонить на № телефона</v>
      </c>
      <c r="I288" s="1" t="str">
        <f>IF(A288="","",IFERROR(VLOOKUP(A288,'ID TrueConf'!$P$2:$Q$4300,2,0),""))</f>
        <v>shcherbatykh.av@tc6.pp.gazprom-neft.ru</v>
      </c>
      <c r="J288" s="1" t="str">
        <f t="shared" si="16"/>
        <v>05149141</v>
      </c>
    </row>
    <row r="289" spans="1:12" s="75" customFormat="1" ht="14.4" x14ac:dyDescent="0.25">
      <c r="A289" s="81" t="s">
        <v>367</v>
      </c>
      <c r="B289" s="82"/>
      <c r="C289" s="82"/>
      <c r="D289" s="83"/>
      <c r="E289" s="84"/>
      <c r="F289" s="142"/>
      <c r="G289" s="26" t="str">
        <f t="shared" si="14"/>
        <v/>
      </c>
      <c r="H289" s="26" t="str">
        <f t="shared" si="15"/>
        <v/>
      </c>
      <c r="I289" s="1" t="str">
        <f>IF(A289="","",IFERROR(VLOOKUP(A289,'ID TrueConf'!$P$2:$Q$4300,2,0),""))</f>
        <v/>
      </c>
      <c r="J289" s="1" t="str">
        <f t="shared" si="16"/>
        <v xml:space="preserve"> </v>
      </c>
    </row>
    <row r="290" spans="1:12" s="75" customFormat="1" x14ac:dyDescent="0.25">
      <c r="A290" s="75" t="s">
        <v>368</v>
      </c>
      <c r="B290" s="75" t="s">
        <v>347</v>
      </c>
      <c r="C290" s="143" t="s">
        <v>348</v>
      </c>
      <c r="D290" s="566">
        <v>46389</v>
      </c>
      <c r="E290" s="11">
        <v>9822129508</v>
      </c>
      <c r="F290" s="85"/>
      <c r="G290" s="26" t="str">
        <f t="shared" si="14"/>
        <v>Вызов по TrueConf</v>
      </c>
      <c r="H290" s="26" t="str">
        <f t="shared" si="15"/>
        <v>Позвонить на № телефона</v>
      </c>
      <c r="I290" s="1" t="str">
        <f>IF(A290="","",IFERROR(VLOOKUP(A290,'ID TrueConf'!$P$2:$Q$4300,2,0),""))</f>
        <v>ovcharov.ase@tc17.pp.gazprom-neft.ru</v>
      </c>
      <c r="J290" s="1" t="str">
        <f t="shared" si="16"/>
        <v>05146389</v>
      </c>
    </row>
    <row r="291" spans="1:12" s="75" customFormat="1" x14ac:dyDescent="0.25">
      <c r="A291" s="75" t="s">
        <v>369</v>
      </c>
      <c r="B291" s="75" t="s">
        <v>114</v>
      </c>
      <c r="C291" s="143" t="s">
        <v>370</v>
      </c>
      <c r="D291" s="566"/>
      <c r="E291" s="11">
        <v>9129337112</v>
      </c>
      <c r="F291" s="59"/>
      <c r="G291" s="26" t="str">
        <f t="shared" si="14"/>
        <v>Вызов по TrueConf</v>
      </c>
      <c r="H291" s="26" t="str">
        <f t="shared" si="15"/>
        <v/>
      </c>
      <c r="I291" s="1" t="str">
        <f>IF(A291="","",IFERROR(VLOOKUP(A291,'ID TrueConf'!$P$2:$Q$4300,2,0),""))</f>
        <v>igitova.nv@tc19.pp.gazprom-neft.ru</v>
      </c>
      <c r="J291" s="1" t="str">
        <f t="shared" si="16"/>
        <v xml:space="preserve"> </v>
      </c>
      <c r="K291" s="60"/>
      <c r="L291" s="60"/>
    </row>
    <row r="292" spans="1:12" s="60" customFormat="1" x14ac:dyDescent="0.25">
      <c r="A292" s="75" t="s">
        <v>371</v>
      </c>
      <c r="B292" s="75" t="s">
        <v>211</v>
      </c>
      <c r="C292" s="143" t="s">
        <v>348</v>
      </c>
      <c r="D292" s="566">
        <v>43999</v>
      </c>
      <c r="E292" s="11">
        <v>9129397346</v>
      </c>
      <c r="F292" s="59"/>
      <c r="G292" s="26" t="str">
        <f t="shared" si="14"/>
        <v/>
      </c>
      <c r="H292" s="26" t="str">
        <f t="shared" si="15"/>
        <v>Позвонить на № телефона</v>
      </c>
      <c r="I292" s="1" t="str">
        <f>IF(A292="","",IFERROR(VLOOKUP(A292,'ID TrueConf'!$P$2:$Q$4300,2,0),""))</f>
        <v/>
      </c>
      <c r="J292" s="1" t="str">
        <f t="shared" si="16"/>
        <v>05143999</v>
      </c>
    </row>
    <row r="293" spans="1:12" s="75" customFormat="1" x14ac:dyDescent="0.25">
      <c r="A293" s="75" t="s">
        <v>373</v>
      </c>
      <c r="B293" s="75" t="s">
        <v>114</v>
      </c>
      <c r="C293" s="143" t="s">
        <v>348</v>
      </c>
      <c r="D293" s="566">
        <v>43999</v>
      </c>
      <c r="E293" s="11">
        <v>9527062055</v>
      </c>
      <c r="F293" s="59"/>
      <c r="G293" s="26" t="str">
        <f t="shared" si="14"/>
        <v>Вызов по TrueConf</v>
      </c>
      <c r="H293" s="26" t="str">
        <f t="shared" si="15"/>
        <v>Позвонить на № телефона</v>
      </c>
      <c r="I293" s="1" t="str">
        <f>IF(A293="","",IFERROR(VLOOKUP(A293,'ID TrueConf'!$P$2:$Q$4300,2,0),""))</f>
        <v>unagaev.iv@tc20.pp.gazprom-neft.ru</v>
      </c>
      <c r="J293" s="1" t="str">
        <f t="shared" si="16"/>
        <v>05143999</v>
      </c>
    </row>
    <row r="294" spans="1:12" s="75" customFormat="1" x14ac:dyDescent="0.25">
      <c r="A294" s="75" t="s">
        <v>374</v>
      </c>
      <c r="B294" s="75" t="s">
        <v>211</v>
      </c>
      <c r="C294" s="143" t="s">
        <v>348</v>
      </c>
      <c r="D294" s="566">
        <v>43999</v>
      </c>
      <c r="E294" s="11">
        <v>9129367406</v>
      </c>
      <c r="F294" s="120"/>
      <c r="G294" s="26" t="str">
        <f t="shared" si="14"/>
        <v>Вызов по TrueConf</v>
      </c>
      <c r="H294" s="26" t="str">
        <f t="shared" si="15"/>
        <v>Позвонить на № телефона</v>
      </c>
      <c r="I294" s="1" t="s">
        <v>372</v>
      </c>
      <c r="J294" s="1" t="str">
        <f t="shared" si="16"/>
        <v>05143999</v>
      </c>
      <c r="K294" s="60"/>
      <c r="L294" s="60"/>
    </row>
    <row r="295" spans="1:12" s="75" customFormat="1" x14ac:dyDescent="0.25">
      <c r="A295" s="75" t="s">
        <v>376</v>
      </c>
      <c r="B295" s="75" t="s">
        <v>114</v>
      </c>
      <c r="C295" s="143" t="s">
        <v>348</v>
      </c>
      <c r="D295" s="566">
        <v>43999</v>
      </c>
      <c r="E295" s="11">
        <v>9224458409</v>
      </c>
      <c r="F295" s="120"/>
      <c r="G295" s="26" t="str">
        <f t="shared" si="14"/>
        <v>Вызов по TrueConf</v>
      </c>
      <c r="H295" s="26" t="str">
        <f t="shared" si="15"/>
        <v>Позвонить на № телефона</v>
      </c>
      <c r="I295" s="1" t="str">
        <f>IF(A295="","",IFERROR(VLOOKUP(A295,'ID TrueConf'!$P$2:$Q$4300,2,0),""))</f>
        <v>ovcharov.ks@tc13.pp.gazprom-neft.ru</v>
      </c>
      <c r="J295" s="1" t="str">
        <f t="shared" si="16"/>
        <v>05143999</v>
      </c>
    </row>
    <row r="296" spans="1:12" s="75" customFormat="1" x14ac:dyDescent="0.25">
      <c r="A296" s="75" t="s">
        <v>377</v>
      </c>
      <c r="B296" s="75" t="s">
        <v>114</v>
      </c>
      <c r="C296" s="143" t="s">
        <v>348</v>
      </c>
      <c r="D296" s="566">
        <v>43999</v>
      </c>
      <c r="E296" s="11">
        <v>9224444713</v>
      </c>
      <c r="F296" s="59"/>
      <c r="G296" s="26" t="str">
        <f t="shared" si="14"/>
        <v>Вызов по TrueConf</v>
      </c>
      <c r="H296" s="26" t="str">
        <f t="shared" si="15"/>
        <v>Позвонить на № телефона</v>
      </c>
      <c r="I296" s="1" t="s">
        <v>375</v>
      </c>
      <c r="J296" s="1" t="str">
        <f t="shared" si="16"/>
        <v>05143999</v>
      </c>
      <c r="K296" s="60"/>
      <c r="L296" s="60"/>
    </row>
    <row r="297" spans="1:12" s="75" customFormat="1" x14ac:dyDescent="0.25">
      <c r="A297" s="148" t="s">
        <v>378</v>
      </c>
      <c r="B297" s="75" t="s">
        <v>114</v>
      </c>
      <c r="C297" s="143" t="s">
        <v>348</v>
      </c>
      <c r="D297" s="566">
        <v>43700</v>
      </c>
      <c r="E297" s="11">
        <v>9088992201</v>
      </c>
      <c r="F297" s="59"/>
      <c r="G297" s="26" t="str">
        <f t="shared" si="14"/>
        <v>Вызов по TrueConf</v>
      </c>
      <c r="H297" s="26" t="str">
        <f t="shared" si="15"/>
        <v>Позвонить на № телефона</v>
      </c>
      <c r="I297" s="1" t="str">
        <f>IF(A297="","",IFERROR(VLOOKUP(A297,'ID TrueConf'!$P$2:$Q$4300,2,0),""))</f>
        <v>yanyshev.ds@tc20.pp.gazprom-neft.ru</v>
      </c>
      <c r="J297" s="1" t="str">
        <f t="shared" si="16"/>
        <v>05143700</v>
      </c>
    </row>
    <row r="298" spans="1:12" s="75" customFormat="1" x14ac:dyDescent="0.25">
      <c r="A298" s="148" t="s">
        <v>379</v>
      </c>
      <c r="B298" s="75" t="s">
        <v>114</v>
      </c>
      <c r="C298" s="143" t="s">
        <v>348</v>
      </c>
      <c r="D298" s="566">
        <v>43700</v>
      </c>
      <c r="E298" s="11">
        <v>9044595510</v>
      </c>
      <c r="F298" s="59"/>
      <c r="G298" s="26" t="str">
        <f t="shared" si="14"/>
        <v/>
      </c>
      <c r="H298" s="26" t="str">
        <f t="shared" si="15"/>
        <v>Позвонить на № телефона</v>
      </c>
      <c r="I298" s="1" t="str">
        <f>IF(A298="","",IFERROR(VLOOKUP(A298,'ID TrueConf'!$P$2:$Q$4300,2,0),""))</f>
        <v/>
      </c>
      <c r="J298" s="1" t="str">
        <f t="shared" si="16"/>
        <v>05143700</v>
      </c>
    </row>
    <row r="299" spans="1:12" s="75" customFormat="1" x14ac:dyDescent="0.25">
      <c r="A299" s="1" t="s">
        <v>381</v>
      </c>
      <c r="B299" s="75" t="s">
        <v>114</v>
      </c>
      <c r="C299" s="143" t="s">
        <v>348</v>
      </c>
      <c r="D299" s="566">
        <v>43700</v>
      </c>
      <c r="E299" s="11">
        <v>9505201600</v>
      </c>
      <c r="F299" s="59"/>
      <c r="G299" s="26" t="str">
        <f t="shared" si="14"/>
        <v>Вызов по TrueConf</v>
      </c>
      <c r="H299" s="26" t="str">
        <f t="shared" si="15"/>
        <v>Позвонить на № телефона</v>
      </c>
      <c r="I299" s="1" t="str">
        <f>IF(A299="","",IFERROR(VLOOKUP(A299,'ID TrueConf'!$P$2:$Q$4300,2,0),""))</f>
        <v>rastsepin.av@tc19.pp.gazprom-neft.ru</v>
      </c>
      <c r="J299" s="1" t="str">
        <f t="shared" si="16"/>
        <v>05143700</v>
      </c>
    </row>
    <row r="300" spans="1:12" s="75" customFormat="1" x14ac:dyDescent="0.25">
      <c r="A300" s="1" t="s">
        <v>382</v>
      </c>
      <c r="B300" s="75" t="s">
        <v>114</v>
      </c>
      <c r="C300" s="143" t="s">
        <v>348</v>
      </c>
      <c r="D300" s="566">
        <v>43700</v>
      </c>
      <c r="E300" s="11">
        <v>9682022002</v>
      </c>
      <c r="F300" s="85"/>
      <c r="G300" s="26" t="str">
        <f t="shared" si="14"/>
        <v>Вызов по TrueConf</v>
      </c>
      <c r="H300" s="26" t="str">
        <f t="shared" si="15"/>
        <v>Позвонить на № телефона</v>
      </c>
      <c r="I300" s="1" t="s">
        <v>380</v>
      </c>
      <c r="J300" s="1" t="str">
        <f t="shared" si="16"/>
        <v>05143700</v>
      </c>
      <c r="K300" s="60"/>
      <c r="L300" s="60"/>
    </row>
    <row r="301" spans="1:12" s="60" customFormat="1" ht="14.4" x14ac:dyDescent="0.25">
      <c r="A301" s="81" t="s">
        <v>383</v>
      </c>
      <c r="B301" s="82"/>
      <c r="C301" s="82"/>
      <c r="D301" s="83"/>
      <c r="E301" s="84"/>
      <c r="F301" s="142"/>
      <c r="G301" s="26" t="str">
        <f t="shared" si="14"/>
        <v/>
      </c>
      <c r="H301" s="26" t="str">
        <f t="shared" si="15"/>
        <v/>
      </c>
      <c r="I301" s="1" t="str">
        <f>IF(A301="","",IFERROR(VLOOKUP(A301,'ID TrueConf'!$P$2:$Q$4300,2,0),""))</f>
        <v/>
      </c>
      <c r="J301" s="1" t="str">
        <f t="shared" si="16"/>
        <v xml:space="preserve"> </v>
      </c>
    </row>
    <row r="302" spans="1:12" x14ac:dyDescent="0.25">
      <c r="A302" s="75"/>
      <c r="B302" s="61" t="s">
        <v>347</v>
      </c>
      <c r="C302" s="143" t="s">
        <v>348</v>
      </c>
      <c r="D302" s="35">
        <v>47678</v>
      </c>
      <c r="E302" s="11" t="s">
        <v>384</v>
      </c>
      <c r="F302" s="565"/>
      <c r="G302" s="26" t="str">
        <f t="shared" si="14"/>
        <v/>
      </c>
      <c r="H302" s="26" t="str">
        <f t="shared" si="15"/>
        <v>Позвонить на № телефона</v>
      </c>
      <c r="I302" s="1" t="str">
        <f>IF(A302="","",IFERROR(VLOOKUP(A302,'ID TrueConf'!$P$2:$Q$4300,2,0),""))</f>
        <v/>
      </c>
      <c r="J302" s="1" t="str">
        <f t="shared" si="16"/>
        <v>05147678</v>
      </c>
    </row>
    <row r="303" spans="1:12" x14ac:dyDescent="0.25">
      <c r="A303" s="124" t="s">
        <v>385</v>
      </c>
      <c r="B303" s="124" t="s">
        <v>386</v>
      </c>
      <c r="C303" s="143" t="s">
        <v>348</v>
      </c>
      <c r="D303" s="35"/>
      <c r="E303" s="24" t="s">
        <v>387</v>
      </c>
      <c r="F303" s="565"/>
      <c r="G303" s="26" t="str">
        <f t="shared" si="14"/>
        <v>Вызов по TrueConf</v>
      </c>
      <c r="H303" s="26" t="str">
        <f t="shared" si="15"/>
        <v/>
      </c>
      <c r="I303" s="1" t="str">
        <f>IF(A303="","",IFERROR(VLOOKUP(A303,'ID TrueConf'!$P$2:$Q$4300,2,0),""))</f>
        <v>kharin.ao@tc19.pp.gazprom-neft.ru</v>
      </c>
      <c r="J303" s="1" t="str">
        <f t="shared" si="16"/>
        <v xml:space="preserve"> </v>
      </c>
      <c r="K303" s="60"/>
      <c r="L303" s="60"/>
    </row>
    <row r="304" spans="1:12" x14ac:dyDescent="0.25">
      <c r="A304" s="57" t="s">
        <v>389</v>
      </c>
      <c r="B304" s="57" t="s">
        <v>390</v>
      </c>
      <c r="C304" s="143" t="s">
        <v>348</v>
      </c>
      <c r="D304" s="35"/>
      <c r="E304" s="11" t="s">
        <v>391</v>
      </c>
      <c r="F304" s="565"/>
      <c r="G304" s="26" t="str">
        <f t="shared" si="14"/>
        <v>Вызов по TrueConf</v>
      </c>
      <c r="H304" s="26" t="str">
        <f t="shared" si="15"/>
        <v/>
      </c>
      <c r="I304" s="1" t="str">
        <f>IF(A304="","",IFERROR(VLOOKUP(A304,'ID TrueConf'!$P$2:$Q$4300,2,0),""))</f>
        <v>urazaev.di@tc7.pp.gazprom-neft.ru</v>
      </c>
      <c r="J304" s="1" t="str">
        <f t="shared" si="16"/>
        <v xml:space="preserve"> </v>
      </c>
    </row>
    <row r="305" spans="1:12" ht="27.6" x14ac:dyDescent="0.25">
      <c r="A305" s="57" t="s">
        <v>392</v>
      </c>
      <c r="B305" s="57" t="s">
        <v>393</v>
      </c>
      <c r="C305" s="143" t="s">
        <v>348</v>
      </c>
      <c r="D305" s="35"/>
      <c r="E305" s="24" t="s">
        <v>394</v>
      </c>
      <c r="F305" s="565"/>
      <c r="G305" s="26" t="str">
        <f t="shared" si="14"/>
        <v>Вызов по TrueConf</v>
      </c>
      <c r="H305" s="26" t="str">
        <f t="shared" si="15"/>
        <v/>
      </c>
      <c r="I305" s="1" t="s">
        <v>388</v>
      </c>
      <c r="J305" s="1" t="str">
        <f t="shared" si="16"/>
        <v xml:space="preserve"> </v>
      </c>
      <c r="K305" s="60"/>
      <c r="L305" s="60"/>
    </row>
    <row r="306" spans="1:12" ht="14.4" x14ac:dyDescent="0.25">
      <c r="A306" s="81" t="s">
        <v>395</v>
      </c>
      <c r="B306" s="82"/>
      <c r="C306" s="82"/>
      <c r="D306" s="83"/>
      <c r="E306" s="84"/>
      <c r="F306" s="142"/>
      <c r="G306" s="26" t="str">
        <f t="shared" si="14"/>
        <v/>
      </c>
      <c r="H306" s="26" t="str">
        <f t="shared" si="15"/>
        <v/>
      </c>
      <c r="I306" s="1" t="str">
        <f>IF(A306="","",IFERROR(VLOOKUP(A306,'ID TrueConf'!$P$2:$Q$4300,2,0),""))</f>
        <v/>
      </c>
      <c r="J306" s="1" t="str">
        <f t="shared" si="16"/>
        <v xml:space="preserve"> </v>
      </c>
    </row>
    <row r="307" spans="1:12" x14ac:dyDescent="0.25">
      <c r="A307" s="75" t="s">
        <v>396</v>
      </c>
      <c r="B307" s="61" t="s">
        <v>347</v>
      </c>
      <c r="C307" s="143" t="s">
        <v>348</v>
      </c>
      <c r="D307" s="35"/>
      <c r="E307" s="11" t="s">
        <v>397</v>
      </c>
      <c r="F307" s="565"/>
      <c r="G307" s="26" t="str">
        <f t="shared" si="14"/>
        <v>Вызов по TrueConf</v>
      </c>
      <c r="H307" s="26" t="str">
        <f t="shared" si="15"/>
        <v/>
      </c>
      <c r="I307" s="1" t="str">
        <f>IF(A307="","",IFERROR(VLOOKUP(A307,'ID TrueConf'!$P$2:$Q$4300,2,0),""))</f>
        <v>razumov.vv@tc6.pp.gazprom-neft.ru</v>
      </c>
      <c r="J307" s="1" t="str">
        <f t="shared" si="16"/>
        <v xml:space="preserve"> </v>
      </c>
    </row>
    <row r="308" spans="1:12" x14ac:dyDescent="0.25">
      <c r="A308" s="75" t="s">
        <v>398</v>
      </c>
      <c r="B308" s="40" t="s">
        <v>399</v>
      </c>
      <c r="C308" s="143" t="s">
        <v>348</v>
      </c>
      <c r="D308" s="35"/>
      <c r="E308" s="11" t="s">
        <v>400</v>
      </c>
      <c r="F308" s="565"/>
      <c r="G308" s="26" t="str">
        <f t="shared" si="14"/>
        <v>Вызов по TrueConf</v>
      </c>
      <c r="H308" s="26" t="str">
        <f t="shared" si="15"/>
        <v/>
      </c>
      <c r="I308" s="1" t="str">
        <f>IF(A308="","",IFERROR(VLOOKUP(A308,'ID TrueConf'!$P$2:$Q$4300,2,0),""))</f>
        <v>barsukov.ay@tc12.pp.gazprom-neft.ru</v>
      </c>
      <c r="J308" s="1" t="str">
        <f t="shared" si="16"/>
        <v xml:space="preserve"> </v>
      </c>
      <c r="K308" s="60"/>
      <c r="L308" s="60"/>
    </row>
    <row r="309" spans="1:12" x14ac:dyDescent="0.25">
      <c r="A309" s="75" t="s">
        <v>401</v>
      </c>
      <c r="B309" s="40" t="s">
        <v>402</v>
      </c>
      <c r="C309" s="143" t="s">
        <v>348</v>
      </c>
      <c r="D309" s="35"/>
      <c r="E309" s="11">
        <v>9222492737</v>
      </c>
      <c r="F309" s="565"/>
      <c r="G309" s="26" t="str">
        <f t="shared" si="14"/>
        <v>Вызов по TrueConf</v>
      </c>
      <c r="H309" s="26" t="str">
        <f t="shared" si="15"/>
        <v/>
      </c>
      <c r="I309" s="1" t="str">
        <f>IF(A309="","",IFERROR(VLOOKUP(A309,'ID TrueConf'!$P$2:$Q$4300,2,0),""))</f>
        <v>irin.ap@tc11.pp.gazprom-neft.ru</v>
      </c>
      <c r="J309" s="1" t="str">
        <f t="shared" si="16"/>
        <v xml:space="preserve"> </v>
      </c>
    </row>
    <row r="310" spans="1:12" x14ac:dyDescent="0.25">
      <c r="A310" s="57" t="s">
        <v>403</v>
      </c>
      <c r="B310" s="124" t="s">
        <v>404</v>
      </c>
      <c r="C310" s="143" t="s">
        <v>348</v>
      </c>
      <c r="D310" s="35"/>
      <c r="E310" s="11">
        <v>9825814970</v>
      </c>
      <c r="F310" s="565"/>
      <c r="G310" s="26" t="str">
        <f t="shared" si="14"/>
        <v>Вызов по TrueConf</v>
      </c>
      <c r="H310" s="26" t="str">
        <f t="shared" si="15"/>
        <v/>
      </c>
      <c r="I310" s="1" t="str">
        <f>IF(A310="","",IFERROR(VLOOKUP(A310,'ID TrueConf'!$P$2:$Q$4300,2,0),""))</f>
        <v>vidmanov.sn@tc8.pp.gazprom-neft.ru</v>
      </c>
      <c r="J310" s="1" t="str">
        <f t="shared" si="16"/>
        <v xml:space="preserve"> </v>
      </c>
    </row>
    <row r="311" spans="1:12" x14ac:dyDescent="0.25">
      <c r="A311" s="57" t="s">
        <v>405</v>
      </c>
      <c r="B311" s="124" t="s">
        <v>140</v>
      </c>
      <c r="C311" s="143" t="s">
        <v>348</v>
      </c>
      <c r="D311" s="35"/>
      <c r="E311" s="11" t="s">
        <v>406</v>
      </c>
      <c r="F311" s="565"/>
      <c r="G311" s="26" t="str">
        <f t="shared" si="14"/>
        <v>Вызов по TrueConf</v>
      </c>
      <c r="H311" s="26" t="str">
        <f t="shared" si="15"/>
        <v/>
      </c>
      <c r="I311" s="1" t="str">
        <f>IF(A311="","",IFERROR(VLOOKUP(A311,'ID TrueConf'!$P$2:$Q$4300,2,0),""))</f>
        <v>syadristyy.va@tc7.pp.gazprom-neft.ru</v>
      </c>
      <c r="J311" s="1" t="str">
        <f t="shared" si="16"/>
        <v xml:space="preserve"> </v>
      </c>
    </row>
    <row r="312" spans="1:12" x14ac:dyDescent="0.25">
      <c r="A312" s="57" t="s">
        <v>407</v>
      </c>
      <c r="B312" s="65" t="s">
        <v>408</v>
      </c>
      <c r="C312" s="143" t="s">
        <v>348</v>
      </c>
      <c r="D312" s="35"/>
      <c r="E312" s="116" t="s">
        <v>409</v>
      </c>
      <c r="F312" s="565"/>
      <c r="G312" s="26" t="str">
        <f t="shared" si="14"/>
        <v>Вызов по TrueConf</v>
      </c>
      <c r="H312" s="26" t="str">
        <f t="shared" si="15"/>
        <v/>
      </c>
      <c r="I312" s="1" t="str">
        <f>IF(A312="","",IFERROR(VLOOKUP(A312,'ID TrueConf'!$P$2:$Q$4300,2,0),""))</f>
        <v>shtentsov.av@tc6.pp.gazprom-neft.ru</v>
      </c>
      <c r="J312" s="1" t="str">
        <f t="shared" si="16"/>
        <v xml:space="preserve"> </v>
      </c>
    </row>
    <row r="313" spans="1:12" s="75" customFormat="1" x14ac:dyDescent="0.25">
      <c r="A313" s="149" t="s">
        <v>410</v>
      </c>
      <c r="B313" s="61" t="s">
        <v>114</v>
      </c>
      <c r="C313" s="143" t="s">
        <v>348</v>
      </c>
      <c r="D313" s="150">
        <v>49246</v>
      </c>
      <c r="E313" s="259" t="s">
        <v>411</v>
      </c>
      <c r="F313" s="565"/>
      <c r="G313" s="26" t="str">
        <f t="shared" si="14"/>
        <v>Вызов по TrueConf</v>
      </c>
      <c r="H313" s="26" t="str">
        <f t="shared" si="15"/>
        <v>Позвонить на № телефона</v>
      </c>
      <c r="I313" s="1" t="str">
        <f>IF(A313="","",IFERROR(VLOOKUP(A313,'ID TrueConf'!$P$2:$Q$4300,2,0),""))</f>
        <v>bakirov.rra@tc12.pp.gazprom-neft.ru</v>
      </c>
      <c r="J313" s="1" t="str">
        <f t="shared" si="16"/>
        <v>05149246</v>
      </c>
    </row>
    <row r="314" spans="1:12" x14ac:dyDescent="0.25">
      <c r="A314" s="57" t="s">
        <v>412</v>
      </c>
      <c r="B314" s="61" t="s">
        <v>114</v>
      </c>
      <c r="C314" s="143" t="s">
        <v>348</v>
      </c>
      <c r="D314" s="35"/>
      <c r="E314" s="11">
        <v>9825762578</v>
      </c>
      <c r="F314" s="565"/>
      <c r="G314" s="26" t="str">
        <f t="shared" si="14"/>
        <v>Вызов по TrueConf</v>
      </c>
      <c r="H314" s="26" t="str">
        <f t="shared" si="15"/>
        <v/>
      </c>
      <c r="I314" s="1" t="str">
        <f>IF(A314="","",IFERROR(VLOOKUP(A314,'ID TrueConf'!$P$2:$Q$4300,2,0),""))</f>
        <v>germashov.av@tc7.pp.gazprom-neft.ru</v>
      </c>
      <c r="J314" s="1" t="str">
        <f t="shared" si="16"/>
        <v xml:space="preserve"> </v>
      </c>
    </row>
    <row r="315" spans="1:12" x14ac:dyDescent="0.25">
      <c r="A315" s="57" t="s">
        <v>413</v>
      </c>
      <c r="B315" s="65" t="s">
        <v>414</v>
      </c>
      <c r="C315" s="143" t="s">
        <v>348</v>
      </c>
      <c r="D315" s="150"/>
      <c r="E315" s="11" t="s">
        <v>415</v>
      </c>
      <c r="F315" s="565"/>
      <c r="G315" s="26" t="str">
        <f t="shared" si="14"/>
        <v>Вызов по TrueConf</v>
      </c>
      <c r="H315" s="26" t="str">
        <f t="shared" si="15"/>
        <v/>
      </c>
      <c r="I315" s="1" t="str">
        <f>IF(A315="","",IFERROR(VLOOKUP(A315,'ID TrueConf'!$P$2:$Q$4300,2,0),""))</f>
        <v>pitsyura.ag@tc12.pp.gazprom-neft.ru</v>
      </c>
      <c r="J315" s="1" t="str">
        <f t="shared" si="16"/>
        <v xml:space="preserve"> </v>
      </c>
    </row>
    <row r="316" spans="1:12" x14ac:dyDescent="0.25">
      <c r="A316" s="57" t="s">
        <v>416</v>
      </c>
      <c r="B316" s="61" t="s">
        <v>114</v>
      </c>
      <c r="C316" s="143" t="s">
        <v>348</v>
      </c>
      <c r="D316" s="150"/>
      <c r="E316" s="11" t="s">
        <v>417</v>
      </c>
      <c r="F316" s="565"/>
      <c r="G316" s="26" t="str">
        <f t="shared" si="14"/>
        <v>Вызов по TrueConf</v>
      </c>
      <c r="H316" s="26" t="str">
        <f t="shared" si="15"/>
        <v/>
      </c>
      <c r="I316" s="1" t="str">
        <f>IF(A316="","",IFERROR(VLOOKUP(A316,'ID TrueConf'!$P$2:$Q$4300,2,0),""))</f>
        <v>krasnoshtanov.vv@tc11.pp.gazprom-neft.ru</v>
      </c>
      <c r="J316" s="1" t="str">
        <f t="shared" si="16"/>
        <v xml:space="preserve"> </v>
      </c>
    </row>
    <row r="317" spans="1:12" x14ac:dyDescent="0.25">
      <c r="A317" s="149" t="s">
        <v>418</v>
      </c>
      <c r="B317" s="61" t="s">
        <v>114</v>
      </c>
      <c r="C317" s="143" t="s">
        <v>348</v>
      </c>
      <c r="D317" s="150"/>
      <c r="E317" s="11">
        <v>9222595663</v>
      </c>
      <c r="F317" s="565"/>
      <c r="G317" s="26" t="str">
        <f t="shared" si="14"/>
        <v>Вызов по TrueConf</v>
      </c>
      <c r="H317" s="26" t="str">
        <f t="shared" si="15"/>
        <v/>
      </c>
      <c r="I317" s="1" t="str">
        <f>IF(A317="","",IFERROR(VLOOKUP(A317,'ID TrueConf'!$P$2:$Q$4300,2,0),""))</f>
        <v>zakharenko.ai@tc7.pp.gazprom-neft.ru</v>
      </c>
      <c r="J317" s="1" t="str">
        <f t="shared" si="16"/>
        <v xml:space="preserve"> </v>
      </c>
    </row>
    <row r="318" spans="1:12" x14ac:dyDescent="0.25">
      <c r="A318" s="57" t="s">
        <v>419</v>
      </c>
      <c r="B318" s="61" t="s">
        <v>114</v>
      </c>
      <c r="C318" s="143" t="s">
        <v>348</v>
      </c>
      <c r="D318" s="35"/>
      <c r="E318" s="11">
        <v>9822251018</v>
      </c>
      <c r="F318" s="565"/>
      <c r="G318" s="26" t="str">
        <f t="shared" si="14"/>
        <v>Вызов по TrueConf</v>
      </c>
      <c r="H318" s="26" t="str">
        <f t="shared" si="15"/>
        <v/>
      </c>
      <c r="I318" s="1" t="str">
        <f>IF(A318="","",IFERROR(VLOOKUP(A318,'ID TrueConf'!$P$2:$Q$4300,2,0),""))</f>
        <v>evladenko.sn@tc11.pp.gazprom-neft.ru</v>
      </c>
      <c r="J318" s="1" t="str">
        <f t="shared" si="16"/>
        <v xml:space="preserve"> </v>
      </c>
    </row>
    <row r="319" spans="1:12" x14ac:dyDescent="0.25">
      <c r="A319" s="57" t="s">
        <v>421</v>
      </c>
      <c r="B319" s="61" t="s">
        <v>114</v>
      </c>
      <c r="C319" s="143" t="s">
        <v>348</v>
      </c>
      <c r="D319" s="35"/>
      <c r="E319" s="11" t="s">
        <v>422</v>
      </c>
      <c r="F319" s="565"/>
      <c r="G319" s="26" t="str">
        <f t="shared" si="14"/>
        <v>Вызов по TrueConf</v>
      </c>
      <c r="H319" s="26" t="str">
        <f t="shared" si="15"/>
        <v/>
      </c>
      <c r="I319" s="1" t="str">
        <f>IF(A319="","",IFERROR(VLOOKUP(A319,'ID TrueConf'!$P$2:$Q$4300,2,0),""))</f>
        <v>tuktarov.si@tc17.pp.gazprom-neft.ru</v>
      </c>
      <c r="J319" s="1" t="str">
        <f t="shared" si="16"/>
        <v xml:space="preserve"> </v>
      </c>
    </row>
    <row r="320" spans="1:12" x14ac:dyDescent="0.25">
      <c r="A320" s="583" t="s">
        <v>423</v>
      </c>
      <c r="B320" s="124" t="s">
        <v>424</v>
      </c>
      <c r="C320" s="571" t="s">
        <v>425</v>
      </c>
      <c r="D320" s="35"/>
      <c r="E320" s="11" t="s">
        <v>426</v>
      </c>
      <c r="F320" s="565"/>
      <c r="G320" s="26" t="str">
        <f t="shared" si="14"/>
        <v>Вызов по TrueConf</v>
      </c>
      <c r="H320" s="26" t="str">
        <f t="shared" si="15"/>
        <v/>
      </c>
      <c r="I320" s="1" t="s">
        <v>420</v>
      </c>
      <c r="J320" s="1" t="str">
        <f t="shared" si="16"/>
        <v xml:space="preserve"> </v>
      </c>
      <c r="K320" s="60"/>
      <c r="L320" s="60"/>
    </row>
    <row r="321" spans="1:12" s="75" customFormat="1" x14ac:dyDescent="0.25">
      <c r="A321" s="57" t="s">
        <v>427</v>
      </c>
      <c r="B321" s="152" t="s">
        <v>114</v>
      </c>
      <c r="C321" s="571" t="s">
        <v>425</v>
      </c>
      <c r="D321" s="35" t="s">
        <v>428</v>
      </c>
      <c r="E321" s="11">
        <v>9125315164</v>
      </c>
      <c r="F321" s="565"/>
      <c r="G321" s="26" t="str">
        <f t="shared" si="14"/>
        <v/>
      </c>
      <c r="H321" s="26" t="str">
        <f t="shared" si="15"/>
        <v>Позвонить на № телефона</v>
      </c>
      <c r="I321" s="1" t="str">
        <f>IF(A321="","",IFERROR(VLOOKUP(A321,'ID TrueConf'!$P$2:$Q$4300,2,0),""))</f>
        <v/>
      </c>
      <c r="J321" s="1" t="str">
        <f t="shared" si="16"/>
        <v>05147697, 47489</v>
      </c>
    </row>
    <row r="322" spans="1:12" s="75" customFormat="1" ht="13.5" customHeight="1" x14ac:dyDescent="0.25">
      <c r="A322" s="57" t="s">
        <v>429</v>
      </c>
      <c r="B322" s="152" t="s">
        <v>114</v>
      </c>
      <c r="C322" s="571" t="s">
        <v>425</v>
      </c>
      <c r="D322" s="35" t="s">
        <v>428</v>
      </c>
      <c r="E322" s="11">
        <v>9125315164</v>
      </c>
      <c r="F322" s="565"/>
      <c r="G322" s="26" t="str">
        <f t="shared" si="14"/>
        <v>Вызов по TrueConf</v>
      </c>
      <c r="H322" s="26" t="str">
        <f t="shared" si="15"/>
        <v>Позвонить на № телефона</v>
      </c>
      <c r="I322" s="1" t="str">
        <f>IF(A322="","",IFERROR(VLOOKUP(A322,'ID TrueConf'!$P$2:$Q$4300,2,0),""))</f>
        <v>ignatov.yv@tc17.pp.gazprom-neft.ru</v>
      </c>
      <c r="J322" s="1" t="str">
        <f t="shared" si="16"/>
        <v>05147697, 47489</v>
      </c>
    </row>
    <row r="323" spans="1:12" s="75" customFormat="1" x14ac:dyDescent="0.25">
      <c r="A323" s="57" t="s">
        <v>430</v>
      </c>
      <c r="B323" s="152" t="s">
        <v>114</v>
      </c>
      <c r="C323" s="571" t="s">
        <v>425</v>
      </c>
      <c r="D323" s="35" t="s">
        <v>428</v>
      </c>
      <c r="E323" s="11">
        <v>9125315164</v>
      </c>
      <c r="F323" s="565"/>
      <c r="G323" s="26" t="str">
        <f t="shared" si="14"/>
        <v>Вызов по TrueConf</v>
      </c>
      <c r="H323" s="26" t="str">
        <f t="shared" si="15"/>
        <v>Позвонить на № телефона</v>
      </c>
      <c r="I323" s="1" t="str">
        <f>IF(A323="","",IFERROR(VLOOKUP(A323,'ID TrueConf'!$P$2:$Q$4300,2,0),""))</f>
        <v>pavlovskiy.ai@tc11.pp.gazprom-neft.ru</v>
      </c>
      <c r="J323" s="1" t="str">
        <f t="shared" si="16"/>
        <v>05147697, 47489</v>
      </c>
      <c r="K323" s="60"/>
      <c r="L323" s="60"/>
    </row>
    <row r="324" spans="1:12" s="75" customFormat="1" x14ac:dyDescent="0.25">
      <c r="A324" s="153" t="s">
        <v>431</v>
      </c>
      <c r="B324" s="152" t="s">
        <v>114</v>
      </c>
      <c r="C324" s="571" t="s">
        <v>425</v>
      </c>
      <c r="D324" s="35" t="s">
        <v>428</v>
      </c>
      <c r="E324" s="11">
        <v>9125315164</v>
      </c>
      <c r="F324" s="565"/>
      <c r="G324" s="26" t="str">
        <f t="shared" si="14"/>
        <v/>
      </c>
      <c r="H324" s="26" t="str">
        <f t="shared" si="15"/>
        <v>Позвонить на № телефона</v>
      </c>
      <c r="I324" s="1" t="str">
        <f>IF(A324="","",IFERROR(VLOOKUP(A324,'ID TrueConf'!$P$2:$Q$4300,2,0),""))</f>
        <v/>
      </c>
      <c r="J324" s="1" t="str">
        <f t="shared" si="16"/>
        <v>05147697, 47489</v>
      </c>
    </row>
    <row r="325" spans="1:12" s="75" customFormat="1" x14ac:dyDescent="0.25">
      <c r="A325" s="153" t="s">
        <v>432</v>
      </c>
      <c r="B325" s="152" t="s">
        <v>114</v>
      </c>
      <c r="C325" s="571" t="s">
        <v>425</v>
      </c>
      <c r="D325" s="35" t="s">
        <v>428</v>
      </c>
      <c r="E325" s="11">
        <v>9125315164</v>
      </c>
      <c r="F325" s="565"/>
      <c r="G325" s="26" t="str">
        <f t="shared" si="14"/>
        <v>Вызов по TrueConf</v>
      </c>
      <c r="H325" s="26" t="str">
        <f t="shared" si="15"/>
        <v>Позвонить на № телефона</v>
      </c>
      <c r="I325" s="1" t="str">
        <f>IF(A325="","",IFERROR(VLOOKUP(A325,'ID TrueConf'!$P$2:$Q$4300,2,0),""))</f>
        <v>kuzminykh.ps@tc17.pp.gazprom-neft.ru</v>
      </c>
      <c r="J325" s="1" t="str">
        <f t="shared" si="16"/>
        <v>05147697, 47489</v>
      </c>
    </row>
    <row r="326" spans="1:12" s="75" customFormat="1" x14ac:dyDescent="0.25">
      <c r="A326" s="153" t="s">
        <v>433</v>
      </c>
      <c r="B326" s="152" t="s">
        <v>114</v>
      </c>
      <c r="C326" s="571" t="s">
        <v>425</v>
      </c>
      <c r="D326" s="35">
        <v>42788</v>
      </c>
      <c r="E326" s="11" t="s">
        <v>434</v>
      </c>
      <c r="F326" s="79"/>
      <c r="G326" s="26" t="str">
        <f t="shared" si="14"/>
        <v>Вызов по TrueConf</v>
      </c>
      <c r="H326" s="26" t="str">
        <f t="shared" si="15"/>
        <v>Позвонить на № телефона</v>
      </c>
      <c r="I326" s="1" t="str">
        <f>IF(A326="","",IFERROR(VLOOKUP(A326,'ID TrueConf'!$P$2:$Q$4300,2,0),""))</f>
        <v>avkhadiev.da@tc15.pp.gazprom-neft.ru</v>
      </c>
      <c r="J326" s="1" t="str">
        <f t="shared" si="16"/>
        <v>05142788</v>
      </c>
      <c r="K326" s="60"/>
      <c r="L326" s="60"/>
    </row>
    <row r="327" spans="1:12" s="75" customFormat="1" x14ac:dyDescent="0.25">
      <c r="A327" s="153" t="s">
        <v>435</v>
      </c>
      <c r="B327" s="152" t="s">
        <v>114</v>
      </c>
      <c r="C327" s="571" t="s">
        <v>425</v>
      </c>
      <c r="D327" s="35">
        <v>42788</v>
      </c>
      <c r="E327" s="11" t="s">
        <v>434</v>
      </c>
      <c r="F327" s="79"/>
      <c r="G327" s="26" t="str">
        <f t="shared" si="14"/>
        <v>Вызов по TrueConf</v>
      </c>
      <c r="H327" s="26" t="str">
        <f t="shared" si="15"/>
        <v>Позвонить на № телефона</v>
      </c>
      <c r="I327" s="1" t="str">
        <f>IF(A327="","",IFERROR(VLOOKUP(A327,'ID TrueConf'!$P$2:$Q$4300,2,0),""))</f>
        <v>baday.kv@tc7.pp.gazprom-neft.ru</v>
      </c>
      <c r="J327" s="1" t="str">
        <f t="shared" si="16"/>
        <v>05142788</v>
      </c>
    </row>
    <row r="328" spans="1:12" s="55" customFormat="1" x14ac:dyDescent="0.25">
      <c r="A328" s="153" t="s">
        <v>436</v>
      </c>
      <c r="B328" s="152" t="s">
        <v>114</v>
      </c>
      <c r="C328" s="571" t="s">
        <v>425</v>
      </c>
      <c r="D328" s="35">
        <v>42788</v>
      </c>
      <c r="E328" s="11" t="s">
        <v>434</v>
      </c>
      <c r="F328" s="79"/>
      <c r="G328" s="26" t="str">
        <f t="shared" ref="G328:G391" si="17">IF(I328="","",HYPERLINK(CONCATENATE("trueconf:",I328),"Вызов по TrueConf"))</f>
        <v>Вызов по TrueConf</v>
      </c>
      <c r="H328" s="26" t="str">
        <f t="shared" ref="H328:H391" si="18">IF(J328=" ","",_xlfn.IFNA(HYPERLINK("Trueconf:#tel:"&amp;J328,"Позвонить на № телефона"),""))</f>
        <v>Позвонить на № телефона</v>
      </c>
      <c r="I328" s="1" t="str">
        <f>IF(A328="","",IFERROR(VLOOKUP(A328,'ID TrueConf'!$P$2:$Q$4300,2,0),""))</f>
        <v>kostylev.ma@tc2.pp.gazprom-neft.ru</v>
      </c>
      <c r="J328" s="1" t="str">
        <f t="shared" si="16"/>
        <v>05142788</v>
      </c>
    </row>
    <row r="329" spans="1:12" s="55" customFormat="1" x14ac:dyDescent="0.25">
      <c r="A329" s="57" t="s">
        <v>437</v>
      </c>
      <c r="B329" s="154" t="s">
        <v>114</v>
      </c>
      <c r="C329" s="571" t="s">
        <v>425</v>
      </c>
      <c r="D329" s="35">
        <v>42788</v>
      </c>
      <c r="E329" s="11" t="s">
        <v>434</v>
      </c>
      <c r="F329" s="79"/>
      <c r="G329" s="26" t="str">
        <f t="shared" si="17"/>
        <v/>
      </c>
      <c r="H329" s="26" t="str">
        <f t="shared" si="18"/>
        <v>Позвонить на № телефона</v>
      </c>
      <c r="I329" s="1" t="str">
        <f>IF(A329="","",IFERROR(VLOOKUP(A329,'ID TrueConf'!$P$2:$Q$4300,2,0),""))</f>
        <v/>
      </c>
      <c r="J329" s="1" t="str">
        <f t="shared" si="16"/>
        <v>05142788</v>
      </c>
    </row>
    <row r="330" spans="1:12" s="55" customFormat="1" x14ac:dyDescent="0.25">
      <c r="A330" s="155" t="s">
        <v>438</v>
      </c>
      <c r="B330" s="155" t="s">
        <v>114</v>
      </c>
      <c r="C330" s="585" t="s">
        <v>425</v>
      </c>
      <c r="D330" s="156">
        <v>42788</v>
      </c>
      <c r="E330" s="592" t="s">
        <v>434</v>
      </c>
      <c r="F330" s="79"/>
      <c r="G330" s="26" t="str">
        <f t="shared" si="17"/>
        <v>Вызов по TrueConf</v>
      </c>
      <c r="H330" s="26" t="str">
        <f t="shared" si="18"/>
        <v>Позвонить на № телефона</v>
      </c>
      <c r="I330" s="1" t="str">
        <f>IF(A330="","",IFERROR(VLOOKUP(A330,'ID TrueConf'!$P$2:$Q$4300,2,0),""))</f>
        <v>mirzoakhmedov.rr@tc21.pp.gazprom-neft.ru</v>
      </c>
      <c r="J330" s="1" t="str">
        <f t="shared" si="16"/>
        <v>05142788</v>
      </c>
    </row>
    <row r="331" spans="1:12" s="55" customFormat="1" ht="14.4" thickBot="1" x14ac:dyDescent="0.3">
      <c r="A331" s="57"/>
      <c r="B331" s="57"/>
      <c r="C331" s="580"/>
      <c r="D331" s="35"/>
      <c r="E331" s="11"/>
      <c r="F331" s="565"/>
      <c r="G331" s="26" t="str">
        <f t="shared" si="17"/>
        <v/>
      </c>
      <c r="H331" s="26" t="str">
        <f t="shared" si="18"/>
        <v/>
      </c>
      <c r="I331" s="1" t="str">
        <f>IF(A331="","",IFERROR(VLOOKUP(A331,'ID TrueConf'!$P$2:$Q$4300,2,0),""))</f>
        <v/>
      </c>
      <c r="J331" s="1" t="str">
        <f t="shared" ref="J331:J394" si="19">IF(D331=""," ",CONCATENATE("051",D331))</f>
        <v xml:space="preserve"> </v>
      </c>
      <c r="K331" s="60"/>
      <c r="L331" s="60"/>
    </row>
    <row r="332" spans="1:12" s="55" customFormat="1" ht="14.4" thickBot="1" x14ac:dyDescent="0.3">
      <c r="A332" s="12" t="s">
        <v>439</v>
      </c>
      <c r="B332" s="13"/>
      <c r="C332" s="13"/>
      <c r="D332" s="14"/>
      <c r="E332" s="594"/>
      <c r="F332" s="157"/>
      <c r="G332" s="26" t="str">
        <f t="shared" si="17"/>
        <v/>
      </c>
      <c r="H332" s="26" t="str">
        <f t="shared" si="18"/>
        <v/>
      </c>
      <c r="I332" s="1" t="str">
        <f>IF(A332="","",IFERROR(VLOOKUP(A332,'ID TrueConf'!$P$2:$Q$4300,2,0),""))</f>
        <v/>
      </c>
      <c r="J332" s="1" t="str">
        <f t="shared" si="19"/>
        <v xml:space="preserve"> </v>
      </c>
    </row>
    <row r="333" spans="1:12" s="75" customFormat="1" x14ac:dyDescent="0.25">
      <c r="A333" s="158"/>
      <c r="B333" s="726" t="s">
        <v>440</v>
      </c>
      <c r="C333" s="726"/>
      <c r="D333" s="159"/>
      <c r="E333" s="600"/>
      <c r="F333" s="563"/>
      <c r="G333" s="26" t="str">
        <f t="shared" si="17"/>
        <v/>
      </c>
      <c r="H333" s="26" t="str">
        <f t="shared" si="18"/>
        <v/>
      </c>
      <c r="I333" s="1" t="str">
        <f>IF(A333="","",IFERROR(VLOOKUP(A333,'ID TrueConf'!$P$2:$Q$4300,2,0),""))</f>
        <v/>
      </c>
      <c r="J333" s="1" t="str">
        <f t="shared" si="19"/>
        <v xml:space="preserve"> </v>
      </c>
    </row>
    <row r="334" spans="1:12" s="75" customFormat="1" x14ac:dyDescent="0.25">
      <c r="A334" s="160"/>
      <c r="B334" s="160"/>
      <c r="C334" s="160"/>
      <c r="D334" s="161"/>
      <c r="E334" s="601"/>
      <c r="F334" s="563"/>
      <c r="G334" s="26" t="str">
        <f t="shared" si="17"/>
        <v/>
      </c>
      <c r="H334" s="26" t="str">
        <f t="shared" si="18"/>
        <v/>
      </c>
      <c r="I334" s="1" t="str">
        <f>IF(A334="","",IFERROR(VLOOKUP(A334,'ID TrueConf'!$P$2:$Q$4300,2,0),""))</f>
        <v/>
      </c>
      <c r="J334" s="1" t="str">
        <f t="shared" si="19"/>
        <v xml:space="preserve"> </v>
      </c>
      <c r="K334" s="60"/>
      <c r="L334" s="60"/>
    </row>
    <row r="335" spans="1:12" s="75" customFormat="1" x14ac:dyDescent="0.25">
      <c r="A335" s="140" t="s">
        <v>441</v>
      </c>
      <c r="B335" s="141" t="s">
        <v>442</v>
      </c>
      <c r="C335" s="143" t="s">
        <v>443</v>
      </c>
      <c r="D335" s="35">
        <v>42589</v>
      </c>
      <c r="E335" s="162" t="s">
        <v>444</v>
      </c>
      <c r="F335" s="563"/>
      <c r="G335" s="26" t="str">
        <f t="shared" si="17"/>
        <v>Вызов по TrueConf</v>
      </c>
      <c r="H335" s="26" t="str">
        <f t="shared" si="18"/>
        <v>Позвонить на № телефона</v>
      </c>
      <c r="I335" s="1" t="str">
        <f>IF(A335="","",IFERROR(VLOOKUP(A335,'ID TrueConf'!$P$2:$Q$4300,2,0),""))</f>
        <v>podvazhuk.da@tc7.pp.gazprom-neft.ru</v>
      </c>
      <c r="J335" s="1" t="str">
        <f t="shared" si="19"/>
        <v>05142589</v>
      </c>
    </row>
    <row r="336" spans="1:12" s="75" customFormat="1" x14ac:dyDescent="0.25">
      <c r="A336" s="140" t="s">
        <v>445</v>
      </c>
      <c r="B336" s="163" t="s">
        <v>446</v>
      </c>
      <c r="C336" s="143" t="s">
        <v>443</v>
      </c>
      <c r="D336" s="35"/>
      <c r="E336" s="164" t="s">
        <v>447</v>
      </c>
      <c r="F336" s="563"/>
      <c r="G336" s="26" t="str">
        <f t="shared" si="17"/>
        <v>Вызов по TrueConf</v>
      </c>
      <c r="H336" s="26" t="str">
        <f t="shared" si="18"/>
        <v/>
      </c>
      <c r="I336" s="1" t="str">
        <f>IF(A336="","",IFERROR(VLOOKUP(A336,'ID TrueConf'!$P$2:$Q$4300,2,0),""))</f>
        <v>sakovets.vv@tc7.pp.gazprom-neft.ru</v>
      </c>
      <c r="J336" s="1" t="str">
        <f t="shared" si="19"/>
        <v xml:space="preserve"> </v>
      </c>
    </row>
    <row r="337" spans="1:12" s="75" customFormat="1" x14ac:dyDescent="0.25">
      <c r="A337" s="140" t="s">
        <v>448</v>
      </c>
      <c r="B337" s="163" t="s">
        <v>446</v>
      </c>
      <c r="C337" s="143" t="s">
        <v>443</v>
      </c>
      <c r="D337" s="35"/>
      <c r="E337" s="164" t="s">
        <v>449</v>
      </c>
      <c r="F337" s="563"/>
      <c r="G337" s="26" t="str">
        <f t="shared" si="17"/>
        <v>Вызов по TrueConf</v>
      </c>
      <c r="H337" s="26" t="str">
        <f t="shared" si="18"/>
        <v/>
      </c>
      <c r="I337" s="1" t="str">
        <f>IF(A337="","",IFERROR(VLOOKUP(A337,'ID TrueConf'!$P$2:$Q$4300,2,0),""))</f>
        <v>aleksandrov.sv@tc17.pp.gazprom-neft.ru</v>
      </c>
      <c r="J337" s="1" t="str">
        <f t="shared" si="19"/>
        <v xml:space="preserve"> </v>
      </c>
    </row>
    <row r="338" spans="1:12" s="75" customFormat="1" x14ac:dyDescent="0.25">
      <c r="A338" s="57" t="s">
        <v>450</v>
      </c>
      <c r="B338" s="57" t="s">
        <v>140</v>
      </c>
      <c r="C338" s="143" t="s">
        <v>443</v>
      </c>
      <c r="D338" s="35"/>
      <c r="E338" s="164">
        <v>9825709244</v>
      </c>
      <c r="F338" s="563"/>
      <c r="G338" s="26" t="str">
        <f t="shared" si="17"/>
        <v>Вызов по TrueConf</v>
      </c>
      <c r="H338" s="26" t="str">
        <f t="shared" si="18"/>
        <v/>
      </c>
      <c r="I338" s="1" t="str">
        <f>IF(A338="","",IFERROR(VLOOKUP(A338,'ID TrueConf'!$P$2:$Q$4300,2,0),""))</f>
        <v>akhmetzyanov.nm@tc11.pp.gazprom-neft.ru</v>
      </c>
      <c r="J338" s="1" t="str">
        <f t="shared" si="19"/>
        <v xml:space="preserve"> </v>
      </c>
    </row>
    <row r="339" spans="1:12" s="75" customFormat="1" x14ac:dyDescent="0.25">
      <c r="A339" s="57" t="s">
        <v>451</v>
      </c>
      <c r="B339" s="57" t="s">
        <v>140</v>
      </c>
      <c r="C339" s="143" t="s">
        <v>443</v>
      </c>
      <c r="D339" s="35"/>
      <c r="E339" s="11">
        <v>9227875581</v>
      </c>
      <c r="F339" s="563"/>
      <c r="G339" s="26" t="str">
        <f t="shared" si="17"/>
        <v>Вызов по TrueConf</v>
      </c>
      <c r="H339" s="26" t="str">
        <f t="shared" si="18"/>
        <v/>
      </c>
      <c r="I339" s="1" t="str">
        <f>IF(A339="","",IFERROR(VLOOKUP(A339,'ID TrueConf'!$P$2:$Q$4300,2,0),""))</f>
        <v>akhmetzyanov.rm@tc11.pp.gazprom-neft.ru</v>
      </c>
      <c r="J339" s="1" t="str">
        <f t="shared" si="19"/>
        <v xml:space="preserve"> </v>
      </c>
    </row>
    <row r="340" spans="1:12" s="75" customFormat="1" x14ac:dyDescent="0.25">
      <c r="A340" s="149" t="s">
        <v>452</v>
      </c>
      <c r="B340" s="165" t="s">
        <v>140</v>
      </c>
      <c r="C340" s="143" t="s">
        <v>443</v>
      </c>
      <c r="D340" s="166"/>
      <c r="E340" s="11"/>
      <c r="F340" s="563"/>
      <c r="G340" s="26" t="str">
        <f t="shared" si="17"/>
        <v>Вызов по TrueConf</v>
      </c>
      <c r="H340" s="26" t="str">
        <f t="shared" si="18"/>
        <v/>
      </c>
      <c r="I340" s="1" t="str">
        <f>IF(A340="","",IFERROR(VLOOKUP(A340,'ID TrueConf'!$P$2:$Q$4300,2,0),""))</f>
        <v>beregoy.gi@tc11.pp.gazprom-neft.ru</v>
      </c>
      <c r="J340" s="1" t="str">
        <f t="shared" si="19"/>
        <v xml:space="preserve"> </v>
      </c>
    </row>
    <row r="341" spans="1:12" s="75" customFormat="1" x14ac:dyDescent="0.25">
      <c r="A341" s="57" t="s">
        <v>453</v>
      </c>
      <c r="B341" s="57" t="s">
        <v>114</v>
      </c>
      <c r="C341" s="143" t="s">
        <v>443</v>
      </c>
      <c r="D341" s="35">
        <v>49167</v>
      </c>
      <c r="E341" s="11"/>
      <c r="F341" s="563"/>
      <c r="G341" s="26" t="str">
        <f t="shared" si="17"/>
        <v>Вызов по TrueConf</v>
      </c>
      <c r="H341" s="26" t="str">
        <f t="shared" si="18"/>
        <v>Позвонить на № телефона</v>
      </c>
      <c r="I341" s="1" t="str">
        <f>IF(A341="","",IFERROR(VLOOKUP(A341,'ID TrueConf'!$P$2:$Q$4300,2,0),""))</f>
        <v>bykov.ava@tc11.pp.gazprom-neft.ru</v>
      </c>
      <c r="J341" s="1" t="str">
        <f t="shared" si="19"/>
        <v>05149167</v>
      </c>
    </row>
    <row r="342" spans="1:12" s="75" customFormat="1" ht="27.6" x14ac:dyDescent="0.25">
      <c r="A342" s="57" t="s">
        <v>454</v>
      </c>
      <c r="B342" s="65" t="s">
        <v>455</v>
      </c>
      <c r="C342" s="143" t="s">
        <v>443</v>
      </c>
      <c r="D342" s="35"/>
      <c r="E342" s="11"/>
      <c r="F342" s="563"/>
      <c r="G342" s="26" t="str">
        <f t="shared" si="17"/>
        <v>Вызов по TrueConf</v>
      </c>
      <c r="H342" s="26" t="str">
        <f t="shared" si="18"/>
        <v/>
      </c>
      <c r="I342" s="1" t="str">
        <f>IF(A342="","",IFERROR(VLOOKUP(A342,'ID TrueConf'!$P$2:$Q$4300,2,0),""))</f>
        <v>ismailov.msa@tc12.pp.gazprom-neft.ru</v>
      </c>
      <c r="J342" s="1" t="str">
        <f t="shared" si="19"/>
        <v xml:space="preserve"> </v>
      </c>
    </row>
    <row r="343" spans="1:12" s="75" customFormat="1" x14ac:dyDescent="0.25">
      <c r="A343" s="57" t="s">
        <v>456</v>
      </c>
      <c r="B343" s="167" t="s">
        <v>114</v>
      </c>
      <c r="C343" s="143" t="s">
        <v>457</v>
      </c>
      <c r="D343" s="35"/>
      <c r="E343" s="11"/>
      <c r="F343" s="563"/>
      <c r="G343" s="26" t="str">
        <f t="shared" si="17"/>
        <v>Вызов по TrueConf</v>
      </c>
      <c r="H343" s="26" t="str">
        <f t="shared" si="18"/>
        <v/>
      </c>
      <c r="I343" s="1" t="str">
        <f>IF(A343="","",IFERROR(VLOOKUP(A343,'ID TrueConf'!$P$2:$Q$4300,2,0),""))</f>
        <v>persanov.sa@tc14.pp.gazprom-neft.ru</v>
      </c>
      <c r="J343" s="1" t="str">
        <f t="shared" si="19"/>
        <v xml:space="preserve"> </v>
      </c>
    </row>
    <row r="344" spans="1:12" s="75" customFormat="1" x14ac:dyDescent="0.25">
      <c r="A344" s="57" t="s">
        <v>458</v>
      </c>
      <c r="B344" s="167" t="s">
        <v>114</v>
      </c>
      <c r="C344" s="143" t="s">
        <v>457</v>
      </c>
      <c r="D344" s="35"/>
      <c r="E344" s="11"/>
      <c r="F344" s="563"/>
      <c r="G344" s="26" t="str">
        <f t="shared" si="17"/>
        <v>Вызов по TrueConf</v>
      </c>
      <c r="H344" s="26" t="str">
        <f t="shared" si="18"/>
        <v/>
      </c>
      <c r="I344" s="1" t="str">
        <f>IF(A344="","",IFERROR(VLOOKUP(A344,'ID TrueConf'!$P$2:$Q$4300,2,0),""))</f>
        <v>ustyuzhanin.as@tc14.pp.gazprom-neft.ru</v>
      </c>
      <c r="J344" s="1" t="str">
        <f t="shared" si="19"/>
        <v xml:space="preserve"> </v>
      </c>
    </row>
    <row r="345" spans="1:12" s="75" customFormat="1" x14ac:dyDescent="0.25">
      <c r="A345" s="57" t="s">
        <v>459</v>
      </c>
      <c r="B345" s="167" t="s">
        <v>24</v>
      </c>
      <c r="C345" s="143" t="s">
        <v>457</v>
      </c>
      <c r="D345" s="35"/>
      <c r="E345" s="11"/>
      <c r="F345" s="563"/>
      <c r="G345" s="26" t="str">
        <f t="shared" si="17"/>
        <v>Вызов по TrueConf</v>
      </c>
      <c r="H345" s="26" t="str">
        <f t="shared" si="18"/>
        <v/>
      </c>
      <c r="I345" s="1" t="str">
        <f>IF(A345="","",IFERROR(VLOOKUP(A345,'ID TrueConf'!$P$2:$Q$4300,2,0),""))</f>
        <v>mezentseva.zhi@tc7.pp.gazprom-neft.ru</v>
      </c>
      <c r="J345" s="1" t="str">
        <f t="shared" si="19"/>
        <v xml:space="preserve"> </v>
      </c>
    </row>
    <row r="346" spans="1:12" s="75" customFormat="1" ht="14.4" thickBot="1" x14ac:dyDescent="0.3">
      <c r="A346" s="57"/>
      <c r="B346" s="153"/>
      <c r="C346" s="143"/>
      <c r="D346" s="35"/>
      <c r="E346" s="601"/>
      <c r="F346" s="563"/>
      <c r="G346" s="26" t="str">
        <f t="shared" si="17"/>
        <v/>
      </c>
      <c r="H346" s="26" t="str">
        <f t="shared" si="18"/>
        <v/>
      </c>
      <c r="I346" s="1" t="str">
        <f>IF(A346="","",IFERROR(VLOOKUP(A346,'ID TrueConf'!$P$2:$Q$4300,2,0),""))</f>
        <v/>
      </c>
      <c r="J346" s="1" t="str">
        <f t="shared" si="19"/>
        <v xml:space="preserve"> </v>
      </c>
    </row>
    <row r="347" spans="1:12" s="75" customFormat="1" ht="14.4" thickBot="1" x14ac:dyDescent="0.3">
      <c r="A347" s="12" t="s">
        <v>460</v>
      </c>
      <c r="B347" s="13"/>
      <c r="C347" s="13"/>
      <c r="D347" s="14"/>
      <c r="E347" s="594"/>
      <c r="F347" s="51"/>
      <c r="G347" s="26" t="str">
        <f t="shared" si="17"/>
        <v/>
      </c>
      <c r="H347" s="26" t="str">
        <f t="shared" si="18"/>
        <v/>
      </c>
      <c r="I347" s="1" t="str">
        <f>IF(A347="","",IFERROR(VLOOKUP(A347,'ID TrueConf'!$P$2:$Q$4300,2,0),""))</f>
        <v/>
      </c>
      <c r="J347" s="1" t="str">
        <f t="shared" si="19"/>
        <v xml:space="preserve"> </v>
      </c>
    </row>
    <row r="348" spans="1:12" s="75" customFormat="1" x14ac:dyDescent="0.25">
      <c r="A348" s="122" t="s">
        <v>461</v>
      </c>
      <c r="B348" s="117"/>
      <c r="C348" s="123"/>
      <c r="D348" s="123"/>
      <c r="E348" s="70"/>
      <c r="F348" s="66"/>
      <c r="G348" s="26" t="str">
        <f t="shared" si="17"/>
        <v/>
      </c>
      <c r="H348" s="26" t="str">
        <f t="shared" si="18"/>
        <v/>
      </c>
      <c r="I348" s="1" t="str">
        <f>IF(A348="","",IFERROR(VLOOKUP(A348,'ID TrueConf'!$P$2:$Q$4300,2,0),""))</f>
        <v/>
      </c>
      <c r="J348" s="1" t="str">
        <f t="shared" si="19"/>
        <v xml:space="preserve"> </v>
      </c>
    </row>
    <row r="349" spans="1:12" x14ac:dyDescent="0.25">
      <c r="A349" s="4"/>
      <c r="B349" s="4"/>
      <c r="C349" s="566"/>
      <c r="D349" s="566"/>
      <c r="E349" s="11"/>
      <c r="F349" s="66"/>
      <c r="G349" s="26" t="str">
        <f t="shared" si="17"/>
        <v/>
      </c>
      <c r="H349" s="26" t="str">
        <f t="shared" si="18"/>
        <v/>
      </c>
      <c r="I349" s="1" t="str">
        <f>IF(A349="","",IFERROR(VLOOKUP(A349,'ID TrueConf'!$P$2:$Q$4300,2,0),""))</f>
        <v/>
      </c>
      <c r="J349" s="1" t="str">
        <f t="shared" si="19"/>
        <v xml:space="preserve"> </v>
      </c>
      <c r="K349" s="60"/>
      <c r="L349" s="60"/>
    </row>
    <row r="350" spans="1:12" s="75" customFormat="1" x14ac:dyDescent="0.25">
      <c r="A350" s="102" t="s">
        <v>462</v>
      </c>
      <c r="B350" s="102" t="s">
        <v>122</v>
      </c>
      <c r="C350" s="564" t="s">
        <v>463</v>
      </c>
      <c r="D350" s="35">
        <v>47841</v>
      </c>
      <c r="E350" s="11"/>
      <c r="F350" s="66"/>
      <c r="G350" s="26" t="str">
        <f t="shared" si="17"/>
        <v>Вызов по TrueConf</v>
      </c>
      <c r="H350" s="26" t="str">
        <f t="shared" si="18"/>
        <v>Позвонить на № телефона</v>
      </c>
      <c r="I350" s="1" t="str">
        <f>IF(A350="","",IFERROR(VLOOKUP(A350,'ID TrueConf'!$P$2:$Q$4300,2,0),""))</f>
        <v>tereshun.an@tc11.pp.gazprom-neft.ru</v>
      </c>
      <c r="J350" s="1" t="str">
        <f t="shared" si="19"/>
        <v>05147841</v>
      </c>
      <c r="K350" s="60"/>
      <c r="L350" s="60"/>
    </row>
    <row r="351" spans="1:12" s="75" customFormat="1" ht="14.4" x14ac:dyDescent="0.25">
      <c r="A351" s="81" t="s">
        <v>464</v>
      </c>
      <c r="B351" s="82"/>
      <c r="C351" s="82"/>
      <c r="D351" s="83"/>
      <c r="E351" s="11"/>
      <c r="F351" s="66"/>
      <c r="G351" s="26" t="str">
        <f t="shared" si="17"/>
        <v/>
      </c>
      <c r="H351" s="26" t="str">
        <f t="shared" si="18"/>
        <v/>
      </c>
      <c r="I351" s="1" t="str">
        <f>IF(A351="","",IFERROR(VLOOKUP(A351,'ID TrueConf'!$P$2:$Q$4300,2,0),""))</f>
        <v/>
      </c>
      <c r="J351" s="1" t="str">
        <f t="shared" si="19"/>
        <v xml:space="preserve"> </v>
      </c>
    </row>
    <row r="352" spans="1:12" s="60" customFormat="1" x14ac:dyDescent="0.25">
      <c r="A352" s="140" t="s">
        <v>465</v>
      </c>
      <c r="B352" s="141" t="s">
        <v>153</v>
      </c>
      <c r="C352" s="143" t="s">
        <v>466</v>
      </c>
      <c r="D352" s="35">
        <v>42588</v>
      </c>
      <c r="E352" s="11"/>
      <c r="F352" s="66"/>
      <c r="G352" s="26" t="str">
        <f t="shared" si="17"/>
        <v>Вызов по TrueConf</v>
      </c>
      <c r="H352" s="26" t="str">
        <f t="shared" si="18"/>
        <v>Позвонить на № телефона</v>
      </c>
      <c r="I352" s="1" t="str">
        <f>IF(A352="","",IFERROR(VLOOKUP(A352,'ID TrueConf'!$P$2:$Q$4300,2,0),""))</f>
        <v>gaysin.rr@tc12.pp.gazprom-neft.ru</v>
      </c>
      <c r="J352" s="1" t="str">
        <f t="shared" si="19"/>
        <v>05142588</v>
      </c>
    </row>
    <row r="353" spans="1:12" s="168" customFormat="1" x14ac:dyDescent="0.25">
      <c r="A353" s="140" t="s">
        <v>467</v>
      </c>
      <c r="B353" s="141" t="s">
        <v>114</v>
      </c>
      <c r="C353" s="143" t="s">
        <v>468</v>
      </c>
      <c r="D353" s="35">
        <v>47333</v>
      </c>
      <c r="E353" s="11"/>
      <c r="F353" s="66"/>
      <c r="G353" s="26" t="str">
        <f t="shared" si="17"/>
        <v>Вызов по TrueConf</v>
      </c>
      <c r="H353" s="26" t="str">
        <f t="shared" si="18"/>
        <v>Позвонить на № телефона</v>
      </c>
      <c r="I353" s="1" t="str">
        <f>IF(A353="","",IFERROR(VLOOKUP(A353,'ID TrueConf'!$P$2:$Q$4300,2,0),""))</f>
        <v>nazarenko.vv@tc7.pp.gazprom-neft.ru</v>
      </c>
      <c r="J353" s="1" t="str">
        <f t="shared" si="19"/>
        <v>05147333</v>
      </c>
      <c r="K353" s="60"/>
      <c r="L353" s="60"/>
    </row>
    <row r="354" spans="1:12" s="168" customFormat="1" x14ac:dyDescent="0.25">
      <c r="A354" s="140" t="s">
        <v>469</v>
      </c>
      <c r="B354" s="141" t="s">
        <v>114</v>
      </c>
      <c r="C354" s="143" t="s">
        <v>468</v>
      </c>
      <c r="D354" s="35">
        <v>47315</v>
      </c>
      <c r="E354" s="11"/>
      <c r="F354" s="66"/>
      <c r="G354" s="26" t="str">
        <f t="shared" si="17"/>
        <v>Вызов по TrueConf</v>
      </c>
      <c r="H354" s="26" t="str">
        <f t="shared" si="18"/>
        <v>Позвонить на № телефона</v>
      </c>
      <c r="I354" s="1" t="str">
        <f>IF(A354="","",IFERROR(VLOOKUP(A354,'ID TrueConf'!$P$2:$Q$4300,2,0),""))</f>
        <v>gorshkoderov.ml@tc11.pp.gazprom-neft.ru</v>
      </c>
      <c r="J354" s="1" t="str">
        <f t="shared" si="19"/>
        <v>05147315</v>
      </c>
    </row>
    <row r="355" spans="1:12" s="168" customFormat="1" x14ac:dyDescent="0.25">
      <c r="A355" s="140" t="s">
        <v>470</v>
      </c>
      <c r="B355" s="141" t="s">
        <v>114</v>
      </c>
      <c r="C355" s="143" t="s">
        <v>468</v>
      </c>
      <c r="D355" s="35">
        <v>42768</v>
      </c>
      <c r="E355" s="11"/>
      <c r="F355" s="66"/>
      <c r="G355" s="26" t="str">
        <f t="shared" si="17"/>
        <v>Вызов по TrueConf</v>
      </c>
      <c r="H355" s="26" t="str">
        <f t="shared" si="18"/>
        <v>Позвонить на № телефона</v>
      </c>
      <c r="I355" s="1" t="str">
        <f>IF(A355="","",IFERROR(VLOOKUP(A355,'ID TrueConf'!$P$2:$Q$4300,2,0),""))</f>
        <v>akhmetov.ami@tc11.pp.gazprom-neft.ru</v>
      </c>
      <c r="J355" s="1" t="str">
        <f t="shared" si="19"/>
        <v>05142768</v>
      </c>
    </row>
    <row r="356" spans="1:12" s="168" customFormat="1" x14ac:dyDescent="0.25">
      <c r="A356" s="140" t="s">
        <v>471</v>
      </c>
      <c r="B356" s="141" t="s">
        <v>114</v>
      </c>
      <c r="C356" s="143" t="s">
        <v>468</v>
      </c>
      <c r="D356" s="35">
        <v>49025</v>
      </c>
      <c r="E356" s="11"/>
      <c r="F356" s="66"/>
      <c r="G356" s="26" t="str">
        <f t="shared" si="17"/>
        <v>Вызов по TrueConf</v>
      </c>
      <c r="H356" s="26" t="str">
        <f t="shared" si="18"/>
        <v>Позвонить на № телефона</v>
      </c>
      <c r="I356" s="1" t="str">
        <f>IF(A356="","",IFERROR(VLOOKUP(A356,'ID TrueConf'!$P$2:$Q$4300,2,0),""))</f>
        <v>fadeev.oe@tc7.pp.gazprom-neft.ru</v>
      </c>
      <c r="J356" s="1" t="str">
        <f t="shared" si="19"/>
        <v>05149025</v>
      </c>
    </row>
    <row r="357" spans="1:12" s="168" customFormat="1" x14ac:dyDescent="0.25">
      <c r="A357" s="140" t="s">
        <v>472</v>
      </c>
      <c r="B357" s="141" t="s">
        <v>114</v>
      </c>
      <c r="C357" s="143" t="s">
        <v>468</v>
      </c>
      <c r="D357" s="35"/>
      <c r="E357" s="11"/>
      <c r="F357" s="85"/>
      <c r="G357" s="26" t="str">
        <f t="shared" si="17"/>
        <v>Вызов по TrueConf</v>
      </c>
      <c r="H357" s="26" t="str">
        <f t="shared" si="18"/>
        <v/>
      </c>
      <c r="I357" s="1" t="str">
        <f>IF(A357="","",IFERROR(VLOOKUP(A357,'ID TrueConf'!$P$2:$Q$4300,2,0),""))</f>
        <v>lenkov.sv@tc12.pp.gazprom-neft.ru</v>
      </c>
      <c r="J357" s="1" t="str">
        <f t="shared" si="19"/>
        <v xml:space="preserve"> </v>
      </c>
    </row>
    <row r="358" spans="1:12" s="168" customFormat="1" ht="14.4" x14ac:dyDescent="0.25">
      <c r="A358" s="81" t="s">
        <v>473</v>
      </c>
      <c r="B358" s="82"/>
      <c r="C358" s="82"/>
      <c r="D358" s="83"/>
      <c r="E358" s="84"/>
      <c r="F358" s="66"/>
      <c r="G358" s="26" t="str">
        <f t="shared" si="17"/>
        <v/>
      </c>
      <c r="H358" s="26" t="str">
        <f t="shared" si="18"/>
        <v/>
      </c>
      <c r="I358" s="1" t="str">
        <f>IF(A358="","",IFERROR(VLOOKUP(A358,'ID TrueConf'!$P$2:$Q$4300,2,0),""))</f>
        <v/>
      </c>
      <c r="J358" s="1" t="str">
        <f t="shared" si="19"/>
        <v xml:space="preserve"> </v>
      </c>
    </row>
    <row r="359" spans="1:12" s="60" customFormat="1" x14ac:dyDescent="0.25">
      <c r="A359" s="102" t="s">
        <v>474</v>
      </c>
      <c r="B359" s="102" t="s">
        <v>153</v>
      </c>
      <c r="C359" s="58" t="s">
        <v>475</v>
      </c>
      <c r="D359" s="35">
        <v>46207</v>
      </c>
      <c r="E359" s="11"/>
      <c r="F359" s="66"/>
      <c r="G359" s="26" t="str">
        <f t="shared" si="17"/>
        <v>Вызов по TrueConf</v>
      </c>
      <c r="H359" s="26" t="str">
        <f t="shared" si="18"/>
        <v>Позвонить на № телефона</v>
      </c>
      <c r="I359" s="1" t="str">
        <f>IF(A359="","",IFERROR(VLOOKUP(A359,'ID TrueConf'!$P$2:$Q$4300,2,0),""))</f>
        <v>shakirov.aa@tc11.pp.gazprom-neft.ru</v>
      </c>
      <c r="J359" s="1" t="str">
        <f t="shared" si="19"/>
        <v>05146207</v>
      </c>
    </row>
    <row r="360" spans="1:12" s="168" customFormat="1" x14ac:dyDescent="0.25">
      <c r="A360" s="102" t="s">
        <v>476</v>
      </c>
      <c r="B360" s="102" t="s">
        <v>114</v>
      </c>
      <c r="C360" s="58" t="s">
        <v>475</v>
      </c>
      <c r="D360" s="35">
        <v>46921</v>
      </c>
      <c r="E360" s="11">
        <v>9227831481</v>
      </c>
      <c r="F360" s="66"/>
      <c r="G360" s="26" t="str">
        <f t="shared" si="17"/>
        <v>Вызов по TrueConf</v>
      </c>
      <c r="H360" s="26" t="str">
        <f t="shared" si="18"/>
        <v>Позвонить на № телефона</v>
      </c>
      <c r="I360" s="1" t="str">
        <f>IF(A360="","",IFERROR(VLOOKUP(A360,'ID TrueConf'!$P$2:$Q$4300,2,0),""))</f>
        <v>lushpay.ss@tc21.pp.gazprom-neft.ru</v>
      </c>
      <c r="J360" s="1" t="str">
        <f t="shared" si="19"/>
        <v>05146921</v>
      </c>
      <c r="K360" s="60"/>
      <c r="L360" s="60"/>
    </row>
    <row r="361" spans="1:12" s="168" customFormat="1" x14ac:dyDescent="0.25">
      <c r="A361" s="102" t="s">
        <v>478</v>
      </c>
      <c r="B361" s="102" t="s">
        <v>114</v>
      </c>
      <c r="C361" s="58" t="s">
        <v>475</v>
      </c>
      <c r="D361" s="35">
        <v>46929</v>
      </c>
      <c r="E361" s="11"/>
      <c r="F361" s="66"/>
      <c r="G361" s="26" t="str">
        <f t="shared" si="17"/>
        <v>Вызов по TrueConf</v>
      </c>
      <c r="H361" s="26" t="str">
        <f t="shared" si="18"/>
        <v>Позвонить на № телефона</v>
      </c>
      <c r="I361" s="1" t="str">
        <f>IF(A361="","",IFERROR(VLOOKUP(A361,'ID TrueConf'!$P$2:$Q$4300,2,0),""))</f>
        <v>teregulov.as@tc11.pp.gazprom-neft.ru</v>
      </c>
      <c r="J361" s="1" t="str">
        <f t="shared" si="19"/>
        <v>05146929</v>
      </c>
    </row>
    <row r="362" spans="1:12" s="168" customFormat="1" x14ac:dyDescent="0.25">
      <c r="A362" s="102" t="s">
        <v>479</v>
      </c>
      <c r="B362" s="102" t="s">
        <v>114</v>
      </c>
      <c r="C362" s="58" t="s">
        <v>466</v>
      </c>
      <c r="D362" s="35">
        <v>42519</v>
      </c>
      <c r="E362" s="11"/>
      <c r="F362" s="66"/>
      <c r="G362" s="26" t="str">
        <f t="shared" si="17"/>
        <v>Вызов по TrueConf</v>
      </c>
      <c r="H362" s="26" t="str">
        <f t="shared" si="18"/>
        <v>Позвонить на № телефона</v>
      </c>
      <c r="I362" s="1" t="s">
        <v>477</v>
      </c>
      <c r="J362" s="1" t="str">
        <f t="shared" si="19"/>
        <v>05142519</v>
      </c>
      <c r="K362" s="60"/>
      <c r="L362" s="60"/>
    </row>
    <row r="363" spans="1:12" s="168" customFormat="1" ht="14.4" thickBot="1" x14ac:dyDescent="0.3">
      <c r="A363" s="102"/>
      <c r="B363" s="102"/>
      <c r="C363" s="58"/>
      <c r="D363" s="35"/>
      <c r="E363" s="100"/>
      <c r="F363" s="66"/>
      <c r="G363" s="26" t="str">
        <f t="shared" si="17"/>
        <v/>
      </c>
      <c r="H363" s="26" t="str">
        <f t="shared" si="18"/>
        <v/>
      </c>
      <c r="I363" s="1" t="str">
        <f>IF(A363="","",IFERROR(VLOOKUP(A363,'ID TrueConf'!$P$2:$Q$4300,2,0),""))</f>
        <v/>
      </c>
      <c r="J363" s="1" t="str">
        <f t="shared" si="19"/>
        <v xml:space="preserve"> </v>
      </c>
    </row>
    <row r="364" spans="1:12" s="168" customFormat="1" ht="14.4" thickBot="1" x14ac:dyDescent="0.3">
      <c r="A364" s="12" t="s">
        <v>480</v>
      </c>
      <c r="B364" s="13"/>
      <c r="C364" s="13"/>
      <c r="D364" s="14"/>
      <c r="E364" s="594"/>
      <c r="F364" s="51"/>
      <c r="G364" s="26" t="str">
        <f t="shared" si="17"/>
        <v/>
      </c>
      <c r="H364" s="26" t="str">
        <f t="shared" si="18"/>
        <v/>
      </c>
      <c r="I364" s="1" t="str">
        <f>IF(A364="","",IFERROR(VLOOKUP(A364,'ID TrueConf'!$P$2:$Q$4300,2,0),""))</f>
        <v/>
      </c>
      <c r="J364" s="1" t="str">
        <f t="shared" si="19"/>
        <v xml:space="preserve"> </v>
      </c>
    </row>
    <row r="365" spans="1:12" s="168" customFormat="1" x14ac:dyDescent="0.25">
      <c r="A365" s="122"/>
      <c r="B365" s="117"/>
      <c r="C365" s="123"/>
      <c r="D365" s="123"/>
      <c r="E365" s="70"/>
      <c r="F365" s="59"/>
      <c r="G365" s="26" t="str">
        <f t="shared" si="17"/>
        <v/>
      </c>
      <c r="H365" s="26" t="str">
        <f t="shared" si="18"/>
        <v/>
      </c>
      <c r="I365" s="1" t="str">
        <f>IF(A365="","",IFERROR(VLOOKUP(A365,'ID TrueConf'!$P$2:$Q$4300,2,0),""))</f>
        <v/>
      </c>
      <c r="J365" s="1" t="str">
        <f t="shared" si="19"/>
        <v xml:space="preserve"> </v>
      </c>
    </row>
    <row r="366" spans="1:12" x14ac:dyDescent="0.25">
      <c r="A366" s="57" t="s">
        <v>481</v>
      </c>
      <c r="B366" s="57" t="s">
        <v>122</v>
      </c>
      <c r="C366" s="58" t="s">
        <v>482</v>
      </c>
      <c r="D366" s="107">
        <v>47276</v>
      </c>
      <c r="E366" s="162">
        <v>9822251191</v>
      </c>
      <c r="F366" s="59"/>
      <c r="G366" s="26" t="str">
        <f t="shared" si="17"/>
        <v>Вызов по TrueConf</v>
      </c>
      <c r="H366" s="26" t="str">
        <f t="shared" si="18"/>
        <v>Позвонить на № телефона</v>
      </c>
      <c r="I366" s="1" t="str">
        <f>IF(A366="","",IFERROR(VLOOKUP(A366,'ID TrueConf'!$P$2:$Q$4300,2,0),""))</f>
        <v>chuvakov.sa@tc11.pp.gazprom-neft.ru</v>
      </c>
      <c r="J366" s="1" t="str">
        <f t="shared" si="19"/>
        <v>05147276</v>
      </c>
      <c r="K366" s="60"/>
      <c r="L366" s="60"/>
    </row>
    <row r="367" spans="1:12" s="75" customFormat="1" ht="14.4" x14ac:dyDescent="0.25">
      <c r="A367" s="81" t="s">
        <v>483</v>
      </c>
      <c r="B367" s="82"/>
      <c r="C367" s="82"/>
      <c r="D367" s="83"/>
      <c r="E367" s="84"/>
      <c r="F367" s="85"/>
      <c r="G367" s="26" t="str">
        <f t="shared" si="17"/>
        <v/>
      </c>
      <c r="H367" s="26" t="str">
        <f t="shared" si="18"/>
        <v/>
      </c>
      <c r="I367" s="1" t="str">
        <f>IF(A367="","",IFERROR(VLOOKUP(A367,'ID TrueConf'!$P$2:$Q$4300,2,0),""))</f>
        <v/>
      </c>
      <c r="J367" s="1" t="str">
        <f t="shared" si="19"/>
        <v xml:space="preserve"> </v>
      </c>
    </row>
    <row r="368" spans="1:12" s="75" customFormat="1" x14ac:dyDescent="0.25">
      <c r="A368" s="57" t="s">
        <v>484</v>
      </c>
      <c r="B368" s="57" t="s">
        <v>442</v>
      </c>
      <c r="C368" s="58" t="s">
        <v>485</v>
      </c>
      <c r="D368" s="35">
        <v>47589</v>
      </c>
      <c r="E368" s="11">
        <v>9044560068</v>
      </c>
      <c r="F368" s="59"/>
      <c r="G368" s="26" t="str">
        <f t="shared" si="17"/>
        <v>Вызов по TrueConf</v>
      </c>
      <c r="H368" s="26" t="str">
        <f t="shared" si="18"/>
        <v>Позвонить на № телефона</v>
      </c>
      <c r="I368" s="1" t="str">
        <f>IF(A368="","",IFERROR(VLOOKUP(A368,'ID TrueConf'!$P$2:$Q$4300,2,0),""))</f>
        <v>spiridonov.vp@tc7.pp.gazprom-neft.ru</v>
      </c>
      <c r="J368" s="1" t="str">
        <f t="shared" si="19"/>
        <v>05147589</v>
      </c>
    </row>
    <row r="369" spans="1:12" s="60" customFormat="1" x14ac:dyDescent="0.25">
      <c r="A369" s="57" t="s">
        <v>486</v>
      </c>
      <c r="B369" s="57" t="s">
        <v>487</v>
      </c>
      <c r="C369" s="58" t="s">
        <v>485</v>
      </c>
      <c r="D369" s="35"/>
      <c r="E369" s="11">
        <v>9292428019</v>
      </c>
      <c r="F369" s="59"/>
      <c r="G369" s="26" t="str">
        <f t="shared" si="17"/>
        <v>Вызов по TrueConf</v>
      </c>
      <c r="H369" s="26" t="str">
        <f t="shared" si="18"/>
        <v/>
      </c>
      <c r="I369" s="1" t="str">
        <f>IF(A369="","",IFERROR(VLOOKUP(A369,'ID TrueConf'!$P$2:$Q$4300,2,0),""))</f>
        <v>yusupov.zf@tc18.pp.gazprom-neft.ru</v>
      </c>
      <c r="J369" s="1" t="str">
        <f t="shared" si="19"/>
        <v xml:space="preserve"> </v>
      </c>
    </row>
    <row r="370" spans="1:12" s="75" customFormat="1" x14ac:dyDescent="0.25">
      <c r="A370" s="57" t="s">
        <v>488</v>
      </c>
      <c r="B370" s="57" t="s">
        <v>487</v>
      </c>
      <c r="C370" s="58" t="s">
        <v>485</v>
      </c>
      <c r="D370" s="35"/>
      <c r="E370" s="11">
        <v>9825402352</v>
      </c>
      <c r="F370" s="59"/>
      <c r="G370" s="26" t="str">
        <f t="shared" si="17"/>
        <v>Вызов по TrueConf</v>
      </c>
      <c r="H370" s="26" t="str">
        <f t="shared" si="18"/>
        <v/>
      </c>
      <c r="I370" s="1" t="str">
        <f>IF(A370="","",IFERROR(VLOOKUP(A370,'ID TrueConf'!$P$2:$Q$4300,2,0),""))</f>
        <v>salyakhov.ir@tc16.pp.gazprom-neft.ru</v>
      </c>
      <c r="J370" s="1" t="str">
        <f t="shared" si="19"/>
        <v xml:space="preserve"> </v>
      </c>
    </row>
    <row r="371" spans="1:12" s="75" customFormat="1" x14ac:dyDescent="0.25">
      <c r="A371" s="57" t="s">
        <v>489</v>
      </c>
      <c r="B371" s="57" t="s">
        <v>487</v>
      </c>
      <c r="C371" s="58" t="s">
        <v>485</v>
      </c>
      <c r="D371" s="35">
        <v>47837</v>
      </c>
      <c r="E371" s="11"/>
      <c r="F371" s="170"/>
      <c r="G371" s="26" t="str">
        <f t="shared" si="17"/>
        <v>Вызов по TrueConf</v>
      </c>
      <c r="H371" s="26" t="str">
        <f t="shared" si="18"/>
        <v>Позвонить на № телефона</v>
      </c>
      <c r="I371" s="1" t="str">
        <f>IF(A371="","",IFERROR(VLOOKUP(A371,'ID TrueConf'!$P$2:$Q$4300,2,0),""))</f>
        <v>voronin.alva@tc15.pp.gazprom-neft.ru</v>
      </c>
      <c r="J371" s="1" t="str">
        <f t="shared" si="19"/>
        <v>05147837</v>
      </c>
    </row>
    <row r="372" spans="1:12" s="75" customFormat="1" x14ac:dyDescent="0.25">
      <c r="A372" s="57" t="s">
        <v>490</v>
      </c>
      <c r="B372" s="57" t="s">
        <v>487</v>
      </c>
      <c r="C372" s="58" t="s">
        <v>485</v>
      </c>
      <c r="D372" s="35"/>
      <c r="E372" s="11">
        <v>9227770551</v>
      </c>
      <c r="F372" s="59"/>
      <c r="G372" s="26" t="str">
        <f t="shared" si="17"/>
        <v>Вызов по TrueConf</v>
      </c>
      <c r="H372" s="26" t="str">
        <f t="shared" si="18"/>
        <v/>
      </c>
      <c r="I372" s="1" t="str">
        <f>IF(A372="","",IFERROR(VLOOKUP(A372,'ID TrueConf'!$P$2:$Q$4300,2,0),""))</f>
        <v>chebotov.vv@tc18.pp.gazprom-neft.ru</v>
      </c>
      <c r="J372" s="1" t="str">
        <f t="shared" si="19"/>
        <v xml:space="preserve"> </v>
      </c>
    </row>
    <row r="373" spans="1:12" s="75" customFormat="1" x14ac:dyDescent="0.25">
      <c r="A373" s="57" t="s">
        <v>491</v>
      </c>
      <c r="B373" s="57" t="s">
        <v>492</v>
      </c>
      <c r="C373" s="58" t="s">
        <v>485</v>
      </c>
      <c r="D373" s="35">
        <v>47809</v>
      </c>
      <c r="E373" s="11"/>
      <c r="F373" s="565"/>
      <c r="G373" s="26" t="str">
        <f t="shared" si="17"/>
        <v>Вызов по TrueConf</v>
      </c>
      <c r="H373" s="26" t="str">
        <f t="shared" si="18"/>
        <v>Позвонить на № телефона</v>
      </c>
      <c r="I373" s="1" t="str">
        <f>IF(A373="","",IFERROR(VLOOKUP(A373,'ID TrueConf'!$P$2:$Q$4300,2,0),""))</f>
        <v>kozlov.avladi@tc12.pp.gazprom-neft.ru</v>
      </c>
      <c r="J373" s="1" t="str">
        <f t="shared" si="19"/>
        <v>05147809</v>
      </c>
    </row>
    <row r="374" spans="1:12" s="75" customFormat="1" x14ac:dyDescent="0.25">
      <c r="A374" s="57" t="s">
        <v>493</v>
      </c>
      <c r="B374" s="57" t="s">
        <v>114</v>
      </c>
      <c r="C374" s="58" t="s">
        <v>494</v>
      </c>
      <c r="D374" s="35">
        <v>40013</v>
      </c>
      <c r="E374" s="11"/>
      <c r="F374" s="85"/>
      <c r="G374" s="26" t="str">
        <f t="shared" si="17"/>
        <v/>
      </c>
      <c r="H374" s="26" t="str">
        <f t="shared" si="18"/>
        <v>Позвонить на № телефона</v>
      </c>
      <c r="I374" s="1" t="str">
        <f>IF(A374="","",IFERROR(VLOOKUP(A374,'ID TrueConf'!$P$2:$Q$4300,2,0),""))</f>
        <v/>
      </c>
      <c r="J374" s="1" t="str">
        <f t="shared" si="19"/>
        <v>05140013</v>
      </c>
    </row>
    <row r="375" spans="1:12" s="75" customFormat="1" x14ac:dyDescent="0.25">
      <c r="A375" s="57" t="s">
        <v>495</v>
      </c>
      <c r="B375" s="57" t="s">
        <v>114</v>
      </c>
      <c r="C375" s="58" t="s">
        <v>496</v>
      </c>
      <c r="D375" s="35">
        <v>40121</v>
      </c>
      <c r="E375" s="11"/>
      <c r="F375" s="79"/>
      <c r="G375" s="26" t="str">
        <f t="shared" si="17"/>
        <v/>
      </c>
      <c r="H375" s="26" t="str">
        <f t="shared" si="18"/>
        <v>Позвонить на № телефона</v>
      </c>
      <c r="I375" s="1" t="str">
        <f>IF(A375="","",IFERROR(VLOOKUP(A375,'ID TrueConf'!$P$2:$Q$4300,2,0),""))</f>
        <v/>
      </c>
      <c r="J375" s="1" t="str">
        <f t="shared" si="19"/>
        <v>05140121</v>
      </c>
    </row>
    <row r="376" spans="1:12" s="60" customFormat="1" x14ac:dyDescent="0.25">
      <c r="A376" s="57" t="s">
        <v>497</v>
      </c>
      <c r="B376" s="57" t="s">
        <v>114</v>
      </c>
      <c r="C376" s="58" t="s">
        <v>498</v>
      </c>
      <c r="D376" s="35">
        <v>49742</v>
      </c>
      <c r="E376" s="11"/>
      <c r="F376" s="565"/>
      <c r="G376" s="26" t="str">
        <f t="shared" si="17"/>
        <v/>
      </c>
      <c r="H376" s="26" t="str">
        <f t="shared" si="18"/>
        <v>Позвонить на № телефона</v>
      </c>
      <c r="I376" s="1" t="str">
        <f>IF(A376="","",IFERROR(VLOOKUP(A376,'ID TrueConf'!$P$2:$Q$4300,2,0),""))</f>
        <v/>
      </c>
      <c r="J376" s="1" t="str">
        <f t="shared" si="19"/>
        <v>05149742</v>
      </c>
    </row>
    <row r="377" spans="1:12" s="75" customFormat="1" x14ac:dyDescent="0.25">
      <c r="A377" s="57" t="s">
        <v>499</v>
      </c>
      <c r="B377" s="57" t="s">
        <v>114</v>
      </c>
      <c r="C377" s="58"/>
      <c r="D377" s="35"/>
      <c r="E377" s="11"/>
      <c r="F377" s="565"/>
      <c r="G377" s="26" t="str">
        <f t="shared" si="17"/>
        <v/>
      </c>
      <c r="H377" s="26" t="str">
        <f t="shared" si="18"/>
        <v/>
      </c>
      <c r="I377" s="1" t="str">
        <f>IF(A377="","",IFERROR(VLOOKUP(A377,'ID TrueConf'!$P$2:$Q$4300,2,0),""))</f>
        <v/>
      </c>
      <c r="J377" s="1" t="str">
        <f t="shared" si="19"/>
        <v xml:space="preserve"> </v>
      </c>
      <c r="K377" s="60"/>
      <c r="L377" s="60"/>
    </row>
    <row r="378" spans="1:12" ht="14.4" x14ac:dyDescent="0.25">
      <c r="A378" s="81" t="s">
        <v>500</v>
      </c>
      <c r="B378" s="82"/>
      <c r="C378" s="82"/>
      <c r="D378" s="83"/>
      <c r="E378" s="84"/>
      <c r="F378" s="565"/>
      <c r="G378" s="26" t="str">
        <f t="shared" si="17"/>
        <v/>
      </c>
      <c r="H378" s="26" t="str">
        <f t="shared" si="18"/>
        <v/>
      </c>
      <c r="I378" s="1" t="str">
        <f>IF(A378="","",IFERROR(VLOOKUP(A378,'ID TrueConf'!$P$2:$Q$4300,2,0),""))</f>
        <v/>
      </c>
      <c r="J378" s="1" t="str">
        <f t="shared" si="19"/>
        <v xml:space="preserve"> </v>
      </c>
      <c r="K378" s="60"/>
      <c r="L378" s="60"/>
    </row>
    <row r="379" spans="1:12" x14ac:dyDescent="0.25">
      <c r="A379" s="77" t="s">
        <v>119</v>
      </c>
      <c r="B379" s="78"/>
      <c r="C379" s="571"/>
      <c r="D379" s="35"/>
      <c r="E379" s="80" t="s">
        <v>501</v>
      </c>
      <c r="F379" s="565"/>
      <c r="G379" s="26" t="str">
        <f t="shared" si="17"/>
        <v/>
      </c>
      <c r="H379" s="26" t="str">
        <f t="shared" si="18"/>
        <v/>
      </c>
      <c r="I379" s="1" t="str">
        <f>IF(A379="","",IFERROR(VLOOKUP(A379,'ID TrueConf'!$P$2:$Q$4300,2,0),""))</f>
        <v/>
      </c>
      <c r="J379" s="1" t="str">
        <f t="shared" si="19"/>
        <v xml:space="preserve"> </v>
      </c>
      <c r="K379" s="60"/>
      <c r="L379" s="60"/>
    </row>
    <row r="380" spans="1:12" x14ac:dyDescent="0.25">
      <c r="A380" s="145"/>
      <c r="B380" s="171" t="s">
        <v>442</v>
      </c>
      <c r="C380" s="104" t="s">
        <v>502</v>
      </c>
      <c r="D380" s="107">
        <v>47276</v>
      </c>
      <c r="E380" s="162">
        <v>9822251191</v>
      </c>
      <c r="F380" s="565"/>
      <c r="G380" s="26" t="str">
        <f t="shared" si="17"/>
        <v/>
      </c>
      <c r="H380" s="26" t="str">
        <f t="shared" si="18"/>
        <v>Позвонить на № телефона</v>
      </c>
      <c r="I380" s="1" t="str">
        <f>IF(A380="","",IFERROR(VLOOKUP(A380,'ID TrueConf'!$P$2:$Q$4300,2,0),""))</f>
        <v/>
      </c>
      <c r="J380" s="1" t="str">
        <f t="shared" si="19"/>
        <v>05147276</v>
      </c>
      <c r="K380" s="60"/>
      <c r="L380" s="60"/>
    </row>
    <row r="381" spans="1:12" x14ac:dyDescent="0.25">
      <c r="A381" s="172"/>
      <c r="B381" s="172"/>
      <c r="C381" s="173"/>
      <c r="D381" s="174"/>
      <c r="E381" s="162"/>
      <c r="F381" s="565"/>
      <c r="G381" s="26" t="str">
        <f t="shared" si="17"/>
        <v/>
      </c>
      <c r="H381" s="26" t="str">
        <f t="shared" si="18"/>
        <v/>
      </c>
      <c r="I381" s="1" t="str">
        <f>IF(A381="","",IFERROR(VLOOKUP(A381,'ID TrueConf'!$P$2:$Q$4300,2,0),""))</f>
        <v/>
      </c>
      <c r="J381" s="1" t="str">
        <f t="shared" si="19"/>
        <v xml:space="preserve"> </v>
      </c>
      <c r="K381" s="60"/>
      <c r="L381" s="60"/>
    </row>
    <row r="382" spans="1:12" x14ac:dyDescent="0.25">
      <c r="A382" s="172" t="s">
        <v>493</v>
      </c>
      <c r="B382" s="172" t="s">
        <v>503</v>
      </c>
      <c r="C382" s="173"/>
      <c r="D382" s="174"/>
      <c r="E382" s="162" t="s">
        <v>504</v>
      </c>
      <c r="F382" s="565"/>
      <c r="G382" s="26" t="str">
        <f t="shared" si="17"/>
        <v/>
      </c>
      <c r="H382" s="26" t="str">
        <f t="shared" si="18"/>
        <v/>
      </c>
      <c r="I382" s="1" t="str">
        <f>IF(A382="","",IFERROR(VLOOKUP(A382,'ID TrueConf'!$P$2:$Q$4300,2,0),""))</f>
        <v/>
      </c>
      <c r="J382" s="1" t="str">
        <f t="shared" si="19"/>
        <v xml:space="preserve"> </v>
      </c>
    </row>
    <row r="383" spans="1:12" x14ac:dyDescent="0.25">
      <c r="A383" s="172" t="s">
        <v>495</v>
      </c>
      <c r="B383" s="172" t="s">
        <v>503</v>
      </c>
      <c r="C383" s="173" t="s">
        <v>505</v>
      </c>
      <c r="D383" s="174"/>
      <c r="E383" s="162"/>
      <c r="F383" s="565"/>
      <c r="G383" s="26" t="str">
        <f t="shared" si="17"/>
        <v/>
      </c>
      <c r="H383" s="26" t="str">
        <f t="shared" si="18"/>
        <v/>
      </c>
      <c r="I383" s="1" t="str">
        <f>IF(A383="","",IFERROR(VLOOKUP(A383,'ID TrueConf'!$P$2:$Q$4300,2,0),""))</f>
        <v/>
      </c>
      <c r="J383" s="1" t="str">
        <f t="shared" si="19"/>
        <v xml:space="preserve"> </v>
      </c>
    </row>
    <row r="384" spans="1:12" x14ac:dyDescent="0.25">
      <c r="A384" s="172" t="s">
        <v>506</v>
      </c>
      <c r="B384" s="172" t="s">
        <v>503</v>
      </c>
      <c r="C384" s="173" t="s">
        <v>507</v>
      </c>
      <c r="D384" s="174"/>
      <c r="E384" s="162" t="s">
        <v>504</v>
      </c>
      <c r="F384" s="565"/>
      <c r="G384" s="26" t="str">
        <f t="shared" si="17"/>
        <v/>
      </c>
      <c r="H384" s="26" t="str">
        <f t="shared" si="18"/>
        <v/>
      </c>
      <c r="I384" s="1" t="str">
        <f>IF(A384="","",IFERROR(VLOOKUP(A384,'ID TrueConf'!$P$2:$Q$4300,2,0),""))</f>
        <v/>
      </c>
      <c r="J384" s="1" t="str">
        <f t="shared" si="19"/>
        <v xml:space="preserve"> </v>
      </c>
      <c r="K384" s="60"/>
      <c r="L384" s="60"/>
    </row>
    <row r="385" spans="1:12" x14ac:dyDescent="0.25">
      <c r="A385" s="172" t="s">
        <v>499</v>
      </c>
      <c r="B385" s="172" t="s">
        <v>503</v>
      </c>
      <c r="C385" s="173" t="s">
        <v>508</v>
      </c>
      <c r="D385" s="174"/>
      <c r="E385" s="162"/>
      <c r="F385" s="565"/>
      <c r="G385" s="26" t="str">
        <f t="shared" si="17"/>
        <v/>
      </c>
      <c r="H385" s="26" t="str">
        <f t="shared" si="18"/>
        <v/>
      </c>
      <c r="I385" s="1" t="str">
        <f>IF(A385="","",IFERROR(VLOOKUP(A385,'ID TrueConf'!$P$2:$Q$4300,2,0),""))</f>
        <v/>
      </c>
      <c r="J385" s="1" t="str">
        <f t="shared" si="19"/>
        <v xml:space="preserve"> </v>
      </c>
      <c r="K385" s="60"/>
      <c r="L385" s="60"/>
    </row>
    <row r="386" spans="1:12" x14ac:dyDescent="0.25">
      <c r="A386" s="172" t="s">
        <v>509</v>
      </c>
      <c r="B386" s="172" t="s">
        <v>503</v>
      </c>
      <c r="C386" s="173" t="s">
        <v>510</v>
      </c>
      <c r="D386" s="174"/>
      <c r="E386" s="11"/>
      <c r="F386" s="565"/>
      <c r="G386" s="26" t="str">
        <f t="shared" si="17"/>
        <v/>
      </c>
      <c r="H386" s="26" t="str">
        <f t="shared" si="18"/>
        <v/>
      </c>
      <c r="I386" s="1" t="str">
        <f>IF(A386="","",IFERROR(VLOOKUP(A386,'ID TrueConf'!$P$2:$Q$4300,2,0),""))</f>
        <v/>
      </c>
      <c r="J386" s="1" t="str">
        <f t="shared" si="19"/>
        <v xml:space="preserve"> </v>
      </c>
      <c r="K386" s="60"/>
      <c r="L386" s="60"/>
    </row>
    <row r="387" spans="1:12" x14ac:dyDescent="0.25">
      <c r="A387" s="172" t="s">
        <v>511</v>
      </c>
      <c r="B387" s="172" t="s">
        <v>503</v>
      </c>
      <c r="C387" s="173" t="s">
        <v>496</v>
      </c>
      <c r="D387" s="174"/>
      <c r="E387" s="162"/>
      <c r="F387" s="565"/>
      <c r="G387" s="26" t="str">
        <f t="shared" si="17"/>
        <v/>
      </c>
      <c r="H387" s="26" t="str">
        <f t="shared" si="18"/>
        <v/>
      </c>
      <c r="I387" s="1" t="str">
        <f>IF(A387="","",IFERROR(VLOOKUP(A387,'ID TrueConf'!$P$2:$Q$4300,2,0),""))</f>
        <v/>
      </c>
      <c r="J387" s="1" t="str">
        <f t="shared" si="19"/>
        <v xml:space="preserve"> </v>
      </c>
      <c r="K387" s="60"/>
      <c r="L387" s="60"/>
    </row>
    <row r="388" spans="1:12" x14ac:dyDescent="0.25">
      <c r="A388" s="172" t="s">
        <v>512</v>
      </c>
      <c r="B388" s="172" t="s">
        <v>503</v>
      </c>
      <c r="C388" s="173" t="s">
        <v>513</v>
      </c>
      <c r="D388" s="174">
        <v>40122</v>
      </c>
      <c r="E388" s="162"/>
      <c r="F388" s="565"/>
      <c r="G388" s="26" t="str">
        <f t="shared" si="17"/>
        <v/>
      </c>
      <c r="H388" s="26" t="str">
        <f t="shared" si="18"/>
        <v>Позвонить на № телефона</v>
      </c>
      <c r="I388" s="1" t="str">
        <f>IF(A388="","",IFERROR(VLOOKUP(A388,'ID TrueConf'!$P$2:$Q$4300,2,0),""))</f>
        <v/>
      </c>
      <c r="J388" s="1" t="str">
        <f t="shared" si="19"/>
        <v>05140122</v>
      </c>
      <c r="K388" s="60"/>
      <c r="L388" s="60"/>
    </row>
    <row r="389" spans="1:12" x14ac:dyDescent="0.25">
      <c r="A389" s="172" t="s">
        <v>514</v>
      </c>
      <c r="B389" s="172" t="s">
        <v>503</v>
      </c>
      <c r="C389" s="173" t="s">
        <v>515</v>
      </c>
      <c r="D389" s="174"/>
      <c r="E389" s="162"/>
      <c r="F389" s="565"/>
      <c r="G389" s="26" t="str">
        <f t="shared" si="17"/>
        <v/>
      </c>
      <c r="H389" s="26" t="str">
        <f t="shared" si="18"/>
        <v/>
      </c>
      <c r="I389" s="1" t="str">
        <f>IF(A389="","",IFERROR(VLOOKUP(A389,'ID TrueConf'!$P$2:$Q$4300,2,0),""))</f>
        <v/>
      </c>
      <c r="J389" s="1" t="str">
        <f t="shared" si="19"/>
        <v xml:space="preserve"> </v>
      </c>
      <c r="K389" s="60"/>
      <c r="L389" s="60"/>
    </row>
    <row r="390" spans="1:12" x14ac:dyDescent="0.25">
      <c r="A390" s="61" t="s">
        <v>516</v>
      </c>
      <c r="B390" s="172" t="s">
        <v>503</v>
      </c>
      <c r="C390" s="571" t="s">
        <v>498</v>
      </c>
      <c r="D390" s="35"/>
      <c r="E390" s="11"/>
      <c r="F390" s="565"/>
      <c r="G390" s="26" t="str">
        <f t="shared" si="17"/>
        <v/>
      </c>
      <c r="H390" s="26" t="str">
        <f t="shared" si="18"/>
        <v/>
      </c>
      <c r="I390" s="1" t="str">
        <f>IF(A390="","",IFERROR(VLOOKUP(A390,'ID TrueConf'!$P$2:$Q$4300,2,0),""))</f>
        <v/>
      </c>
      <c r="J390" s="1" t="str">
        <f t="shared" si="19"/>
        <v xml:space="preserve"> </v>
      </c>
      <c r="K390" s="60"/>
      <c r="L390" s="60"/>
    </row>
    <row r="391" spans="1:12" x14ac:dyDescent="0.25">
      <c r="A391" s="1" t="s">
        <v>517</v>
      </c>
      <c r="B391" s="172" t="s">
        <v>503</v>
      </c>
      <c r="C391" s="580"/>
      <c r="D391" s="566"/>
      <c r="E391" s="11" t="s">
        <v>504</v>
      </c>
      <c r="F391" s="565"/>
      <c r="G391" s="26" t="str">
        <f t="shared" si="17"/>
        <v/>
      </c>
      <c r="H391" s="26" t="str">
        <f t="shared" si="18"/>
        <v/>
      </c>
      <c r="I391" s="1" t="str">
        <f>IF(A391="","",IFERROR(VLOOKUP(A391,'ID TrueConf'!$P$2:$Q$4300,2,0),""))</f>
        <v/>
      </c>
      <c r="J391" s="1" t="str">
        <f t="shared" si="19"/>
        <v xml:space="preserve"> </v>
      </c>
      <c r="K391" s="60"/>
      <c r="L391" s="60"/>
    </row>
    <row r="392" spans="1:12" x14ac:dyDescent="0.25">
      <c r="A392" s="1" t="s">
        <v>518</v>
      </c>
      <c r="B392" s="172" t="s">
        <v>503</v>
      </c>
      <c r="C392" s="580" t="s">
        <v>519</v>
      </c>
      <c r="D392" s="566"/>
      <c r="E392" s="11"/>
      <c r="F392" s="565"/>
      <c r="G392" s="26" t="str">
        <f t="shared" ref="G392:G455" si="20">IF(I392="","",HYPERLINK(CONCATENATE("trueconf:",I392),"Вызов по TrueConf"))</f>
        <v/>
      </c>
      <c r="H392" s="26" t="str">
        <f t="shared" ref="H392:H455" si="21">IF(J392=" ","",_xlfn.IFNA(HYPERLINK("Trueconf:#tel:"&amp;J392,"Позвонить на № телефона"),""))</f>
        <v/>
      </c>
      <c r="I392" s="1" t="str">
        <f>IF(A392="","",IFERROR(VLOOKUP(A392,'ID TrueConf'!$P$2:$Q$4300,2,0),""))</f>
        <v/>
      </c>
      <c r="J392" s="1" t="str">
        <f t="shared" si="19"/>
        <v xml:space="preserve"> </v>
      </c>
      <c r="K392" s="60"/>
      <c r="L392" s="60"/>
    </row>
    <row r="393" spans="1:12" ht="14.4" thickBot="1" x14ac:dyDescent="0.3">
      <c r="B393" s="172"/>
      <c r="C393" s="580"/>
      <c r="D393" s="566"/>
      <c r="E393" s="11"/>
      <c r="F393" s="565"/>
      <c r="G393" s="26" t="str">
        <f t="shared" si="20"/>
        <v/>
      </c>
      <c r="H393" s="26" t="str">
        <f t="shared" si="21"/>
        <v/>
      </c>
      <c r="I393" s="1" t="str">
        <f>IF(A393="","",IFERROR(VLOOKUP(A393,'ID TrueConf'!$P$2:$Q$4300,2,0),""))</f>
        <v/>
      </c>
      <c r="J393" s="1" t="str">
        <f t="shared" si="19"/>
        <v xml:space="preserve"> </v>
      </c>
      <c r="K393" s="60"/>
      <c r="L393" s="60"/>
    </row>
    <row r="394" spans="1:12" s="75" customFormat="1" ht="14.4" thickBot="1" x14ac:dyDescent="0.3">
      <c r="A394" s="12" t="s">
        <v>520</v>
      </c>
      <c r="B394" s="13"/>
      <c r="C394" s="13"/>
      <c r="D394" s="14"/>
      <c r="E394" s="594"/>
      <c r="F394" s="51"/>
      <c r="G394" s="26" t="str">
        <f t="shared" si="20"/>
        <v/>
      </c>
      <c r="H394" s="26" t="str">
        <f t="shared" si="21"/>
        <v/>
      </c>
      <c r="I394" s="1" t="str">
        <f>IF(A394="","",IFERROR(VLOOKUP(A394,'ID TrueConf'!$P$2:$Q$4300,2,0),""))</f>
        <v/>
      </c>
      <c r="J394" s="1" t="str">
        <f t="shared" si="19"/>
        <v xml:space="preserve"> </v>
      </c>
      <c r="K394" s="60"/>
      <c r="L394" s="60"/>
    </row>
    <row r="395" spans="1:12" s="75" customFormat="1" x14ac:dyDescent="0.25">
      <c r="A395" s="122" t="s">
        <v>521</v>
      </c>
      <c r="B395" s="117"/>
      <c r="C395" s="123"/>
      <c r="D395" s="123"/>
      <c r="E395" s="70"/>
      <c r="F395" s="59"/>
      <c r="G395" s="26" t="str">
        <f t="shared" si="20"/>
        <v/>
      </c>
      <c r="H395" s="26" t="str">
        <f t="shared" si="21"/>
        <v/>
      </c>
      <c r="I395" s="1" t="str">
        <f>IF(A395="","",IFERROR(VLOOKUP(A395,'ID TrueConf'!$P$2:$Q$4300,2,0),""))</f>
        <v/>
      </c>
      <c r="J395" s="1" t="str">
        <f t="shared" ref="J395:J458" si="22">IF(D395=""," ",CONCATENATE("051",D395))</f>
        <v xml:space="preserve"> </v>
      </c>
    </row>
    <row r="396" spans="1:12" x14ac:dyDescent="0.25">
      <c r="A396" s="175"/>
      <c r="B396" s="175"/>
      <c r="C396" s="119"/>
      <c r="D396" s="119"/>
      <c r="E396" s="11"/>
      <c r="F396" s="59"/>
      <c r="G396" s="26" t="str">
        <f t="shared" si="20"/>
        <v/>
      </c>
      <c r="H396" s="26" t="str">
        <f t="shared" si="21"/>
        <v/>
      </c>
      <c r="I396" s="1" t="str">
        <f>IF(A396="","",IFERROR(VLOOKUP(A396,'ID TrueConf'!$P$2:$Q$4300,2,0),""))</f>
        <v/>
      </c>
      <c r="J396" s="1" t="str">
        <f t="shared" si="22"/>
        <v xml:space="preserve"> </v>
      </c>
      <c r="K396" s="60"/>
      <c r="L396" s="60"/>
    </row>
    <row r="397" spans="1:12" s="75" customFormat="1" ht="27.6" x14ac:dyDescent="0.25">
      <c r="A397" s="176" t="s">
        <v>522</v>
      </c>
      <c r="B397" s="65" t="s">
        <v>197</v>
      </c>
      <c r="C397" s="571" t="s">
        <v>523</v>
      </c>
      <c r="D397" s="150">
        <v>47191</v>
      </c>
      <c r="E397" s="11" t="s">
        <v>524</v>
      </c>
      <c r="F397" s="59"/>
      <c r="G397" s="26" t="str">
        <f t="shared" si="20"/>
        <v>Вызов по TrueConf</v>
      </c>
      <c r="H397" s="26" t="str">
        <f t="shared" si="21"/>
        <v>Позвонить на № телефона</v>
      </c>
      <c r="I397" s="1" t="str">
        <f>IF(A397="","",IFERROR(VLOOKUP(A397,'ID TrueConf'!$P$2:$Q$4300,2,0),""))</f>
        <v>mironov.na@tc11.pp.gazprom-neft.ru</v>
      </c>
      <c r="J397" s="1" t="str">
        <f t="shared" si="22"/>
        <v>05147191</v>
      </c>
      <c r="K397" s="60"/>
      <c r="L397" s="60"/>
    </row>
    <row r="398" spans="1:12" s="75" customFormat="1" x14ac:dyDescent="0.25">
      <c r="A398" s="176"/>
      <c r="B398" s="65"/>
      <c r="C398" s="571"/>
      <c r="D398" s="150"/>
      <c r="E398" s="11"/>
      <c r="F398" s="85"/>
      <c r="G398" s="26" t="str">
        <f t="shared" si="20"/>
        <v/>
      </c>
      <c r="H398" s="26" t="str">
        <f t="shared" si="21"/>
        <v/>
      </c>
      <c r="I398" s="1" t="str">
        <f>IF(A398="","",IFERROR(VLOOKUP(A398,'ID TrueConf'!$P$2:$Q$4300,2,0),""))</f>
        <v/>
      </c>
      <c r="J398" s="1" t="str">
        <f t="shared" si="22"/>
        <v xml:space="preserve"> </v>
      </c>
    </row>
    <row r="399" spans="1:12" s="55" customFormat="1" ht="14.4" x14ac:dyDescent="0.25">
      <c r="A399" s="177" t="s">
        <v>525</v>
      </c>
      <c r="B399" s="178"/>
      <c r="C399" s="178"/>
      <c r="D399" s="179"/>
      <c r="E399" s="84"/>
      <c r="F399" s="59"/>
      <c r="G399" s="26" t="str">
        <f t="shared" si="20"/>
        <v/>
      </c>
      <c r="H399" s="26" t="str">
        <f t="shared" si="21"/>
        <v/>
      </c>
      <c r="I399" s="1" t="str">
        <f>IF(A399="","",IFERROR(VLOOKUP(A399,'ID TrueConf'!$P$2:$Q$4300,2,0),""))</f>
        <v/>
      </c>
      <c r="J399" s="1" t="str">
        <f t="shared" si="22"/>
        <v xml:space="preserve"> </v>
      </c>
    </row>
    <row r="400" spans="1:12" s="60" customFormat="1" ht="15" customHeight="1" x14ac:dyDescent="0.25">
      <c r="A400" s="102" t="s">
        <v>526</v>
      </c>
      <c r="B400" s="106" t="s">
        <v>153</v>
      </c>
      <c r="C400" s="727" t="s">
        <v>527</v>
      </c>
      <c r="D400" s="35">
        <v>42979</v>
      </c>
      <c r="E400" s="11"/>
      <c r="F400" s="59"/>
      <c r="G400" s="26" t="str">
        <f t="shared" si="20"/>
        <v>Вызов по TrueConf</v>
      </c>
      <c r="H400" s="26" t="str">
        <f t="shared" si="21"/>
        <v>Позвонить на № телефона</v>
      </c>
      <c r="I400" s="1" t="str">
        <f>IF(A400="","",IFERROR(VLOOKUP(A400,'ID TrueConf'!$P$2:$Q$4300,2,0),""))</f>
        <v>bilyj.nv@tc11.pp.gazprom-neft.ru</v>
      </c>
      <c r="J400" s="1" t="str">
        <f t="shared" si="22"/>
        <v>05142979</v>
      </c>
    </row>
    <row r="401" spans="1:12" s="75" customFormat="1" ht="13.95" customHeight="1" x14ac:dyDescent="0.25">
      <c r="A401" s="102" t="s">
        <v>528</v>
      </c>
      <c r="B401" s="106" t="s">
        <v>114</v>
      </c>
      <c r="C401" s="727"/>
      <c r="D401" s="35">
        <v>42952</v>
      </c>
      <c r="E401" s="11"/>
      <c r="F401" s="59"/>
      <c r="G401" s="26" t="str">
        <f t="shared" si="20"/>
        <v>Вызов по TrueConf</v>
      </c>
      <c r="H401" s="26" t="str">
        <f t="shared" si="21"/>
        <v>Позвонить на № телефона</v>
      </c>
      <c r="I401" s="1" t="str">
        <f>IF(A401="","",IFERROR(VLOOKUP(A401,'ID TrueConf'!$P$2:$Q$4300,2,0),""))</f>
        <v>voytenko.ae@tc20.pp.gazprom-neft.ru</v>
      </c>
      <c r="J401" s="1" t="str">
        <f t="shared" si="22"/>
        <v>05142952</v>
      </c>
      <c r="K401" s="60"/>
      <c r="L401" s="60"/>
    </row>
    <row r="402" spans="1:12" s="75" customFormat="1" ht="15" customHeight="1" x14ac:dyDescent="0.25">
      <c r="A402" s="102" t="s">
        <v>529</v>
      </c>
      <c r="B402" s="106" t="s">
        <v>114</v>
      </c>
      <c r="C402" s="727"/>
      <c r="D402" s="35">
        <v>42945</v>
      </c>
      <c r="E402" s="11"/>
      <c r="F402" s="59"/>
      <c r="G402" s="26" t="str">
        <f t="shared" si="20"/>
        <v>Вызов по TrueConf</v>
      </c>
      <c r="H402" s="26" t="str">
        <f t="shared" si="21"/>
        <v>Позвонить на № телефона</v>
      </c>
      <c r="I402" s="1" t="str">
        <f>IF(A402="","",IFERROR(VLOOKUP(A402,'ID TrueConf'!$P$2:$Q$4300,2,0),""))</f>
        <v>dyakonova.ov@tc11.pp.gazprom-neft.ru</v>
      </c>
      <c r="J402" s="1" t="str">
        <f t="shared" si="22"/>
        <v>05142945</v>
      </c>
    </row>
    <row r="403" spans="1:12" s="75" customFormat="1" x14ac:dyDescent="0.25">
      <c r="A403" s="102" t="s">
        <v>530</v>
      </c>
      <c r="B403" s="106" t="s">
        <v>114</v>
      </c>
      <c r="C403" s="727"/>
      <c r="D403" s="35">
        <v>47493</v>
      </c>
      <c r="E403" s="11"/>
      <c r="F403" s="59"/>
      <c r="G403" s="26" t="str">
        <f t="shared" si="20"/>
        <v>Вызов по TrueConf</v>
      </c>
      <c r="H403" s="26" t="str">
        <f t="shared" si="21"/>
        <v>Позвонить на № телефона</v>
      </c>
      <c r="I403" s="1" t="str">
        <f>IF(A403="","",IFERROR(VLOOKUP(A403,'ID TrueConf'!$P$2:$Q$4300,2,0),""))</f>
        <v>poluyanova.tg@tc11.pp.gazprom-neft.ru</v>
      </c>
      <c r="J403" s="1" t="str">
        <f t="shared" si="22"/>
        <v>05147493</v>
      </c>
    </row>
    <row r="404" spans="1:12" s="75" customFormat="1" x14ac:dyDescent="0.25">
      <c r="A404" s="102" t="s">
        <v>531</v>
      </c>
      <c r="B404" s="106" t="s">
        <v>114</v>
      </c>
      <c r="C404" s="727"/>
      <c r="D404" s="35">
        <v>42719</v>
      </c>
      <c r="E404" s="11"/>
      <c r="F404" s="59"/>
      <c r="G404" s="26" t="str">
        <f t="shared" si="20"/>
        <v>Вызов по TrueConf</v>
      </c>
      <c r="H404" s="26" t="str">
        <f t="shared" si="21"/>
        <v>Позвонить на № телефона</v>
      </c>
      <c r="I404" s="1" t="str">
        <f>IF(A404="","",IFERROR(VLOOKUP(A404,'ID TrueConf'!$P$2:$Q$4300,2,0),""))</f>
        <v>chefonova.aa@tc19.pp.gazprom-neft.ru</v>
      </c>
      <c r="J404" s="1" t="str">
        <f t="shared" si="22"/>
        <v>05142719</v>
      </c>
    </row>
    <row r="405" spans="1:12" s="75" customFormat="1" ht="15" customHeight="1" x14ac:dyDescent="0.25">
      <c r="A405" s="102" t="s">
        <v>532</v>
      </c>
      <c r="B405" s="106" t="s">
        <v>24</v>
      </c>
      <c r="C405" s="727"/>
      <c r="D405" s="35">
        <v>42590</v>
      </c>
      <c r="E405" s="11"/>
      <c r="F405" s="59"/>
      <c r="G405" s="26" t="str">
        <f t="shared" si="20"/>
        <v>Вызов по TrueConf</v>
      </c>
      <c r="H405" s="26" t="str">
        <f t="shared" si="21"/>
        <v>Позвонить на № телефона</v>
      </c>
      <c r="I405" s="1" t="str">
        <f>IF(A405="","",IFERROR(VLOOKUP(A405,'ID TrueConf'!$P$2:$Q$4300,2,0),""))</f>
        <v>narubina.sa@tc19.pp.gazprom-neft.ru</v>
      </c>
      <c r="J405" s="1" t="str">
        <f t="shared" si="22"/>
        <v>05142590</v>
      </c>
    </row>
    <row r="406" spans="1:12" s="75" customFormat="1" ht="15" customHeight="1" x14ac:dyDescent="0.25">
      <c r="A406" s="102" t="s">
        <v>533</v>
      </c>
      <c r="B406" s="106" t="s">
        <v>24</v>
      </c>
      <c r="C406" s="727"/>
      <c r="D406" s="35">
        <v>42593</v>
      </c>
      <c r="E406" s="11"/>
      <c r="F406" s="59"/>
      <c r="G406" s="26" t="str">
        <f t="shared" si="20"/>
        <v>Вызов по TrueConf</v>
      </c>
      <c r="H406" s="26" t="str">
        <f t="shared" si="21"/>
        <v>Позвонить на № телефона</v>
      </c>
      <c r="I406" s="1" t="str">
        <f>IF(A406="","",IFERROR(VLOOKUP(A406,'ID TrueConf'!$P$2:$Q$4300,2,0),""))</f>
        <v>kostitsyna.km@tc20.pp.gazprom-neft.ru</v>
      </c>
      <c r="J406" s="1" t="str">
        <f t="shared" si="22"/>
        <v>05142593</v>
      </c>
    </row>
    <row r="407" spans="1:12" s="75" customFormat="1" ht="15" customHeight="1" x14ac:dyDescent="0.25">
      <c r="A407" s="102" t="s">
        <v>534</v>
      </c>
      <c r="B407" s="106" t="s">
        <v>24</v>
      </c>
      <c r="C407" s="727"/>
      <c r="D407" s="35">
        <v>49033</v>
      </c>
      <c r="E407" s="11"/>
      <c r="F407" s="59"/>
      <c r="G407" s="26" t="str">
        <f t="shared" si="20"/>
        <v>Вызов по TrueConf</v>
      </c>
      <c r="H407" s="26" t="str">
        <f t="shared" si="21"/>
        <v>Позвонить на № телефона</v>
      </c>
      <c r="I407" s="1" t="str">
        <f>IF(A407="","",IFERROR(VLOOKUP(A407,'ID TrueConf'!$P$2:$Q$4300,2,0),""))</f>
        <v>korneeva.eo@tc11.pp.gazprom-neft.ru</v>
      </c>
      <c r="J407" s="1" t="str">
        <f t="shared" si="22"/>
        <v>05149033</v>
      </c>
    </row>
    <row r="408" spans="1:12" s="75" customFormat="1" ht="15" customHeight="1" x14ac:dyDescent="0.25">
      <c r="A408" s="102" t="s">
        <v>535</v>
      </c>
      <c r="B408" s="106" t="s">
        <v>536</v>
      </c>
      <c r="C408" s="727"/>
      <c r="D408" s="35">
        <v>42613</v>
      </c>
      <c r="E408" s="11"/>
      <c r="F408" s="59"/>
      <c r="G408" s="26" t="str">
        <f t="shared" si="20"/>
        <v>Вызов по TrueConf</v>
      </c>
      <c r="H408" s="26" t="str">
        <f t="shared" si="21"/>
        <v>Позвонить на № телефона</v>
      </c>
      <c r="I408" s="1" t="str">
        <f>IF(A408="","",IFERROR(VLOOKUP(A408,'ID TrueConf'!$P$2:$Q$4300,2,0),""))</f>
        <v>leonov.sal@tc19.pp.gazprom-neft.ru</v>
      </c>
      <c r="J408" s="1" t="str">
        <f t="shared" si="22"/>
        <v>05142613</v>
      </c>
    </row>
    <row r="409" spans="1:12" s="75" customFormat="1" ht="15" customHeight="1" x14ac:dyDescent="0.25">
      <c r="A409" s="102" t="s">
        <v>537</v>
      </c>
      <c r="B409" s="106" t="s">
        <v>538</v>
      </c>
      <c r="C409" s="564"/>
      <c r="D409" s="35">
        <v>47549</v>
      </c>
      <c r="E409" s="11"/>
      <c r="F409" s="59"/>
      <c r="G409" s="26" t="str">
        <f t="shared" si="20"/>
        <v>Вызов по TrueConf</v>
      </c>
      <c r="H409" s="26" t="str">
        <f t="shared" si="21"/>
        <v>Позвонить на № телефона</v>
      </c>
      <c r="I409" s="1" t="str">
        <f>IF(A409="","",IFERROR(VLOOKUP(A409,'ID TrueConf'!$P$2:$Q$4300,2,0),""))</f>
        <v>ikhtiyarova.ip@tc19.pp.gazprom-neft.ru</v>
      </c>
      <c r="J409" s="1" t="str">
        <f t="shared" si="22"/>
        <v>05147549</v>
      </c>
    </row>
    <row r="410" spans="1:12" s="75" customFormat="1" ht="14.4" x14ac:dyDescent="0.25">
      <c r="A410" s="177" t="s">
        <v>540</v>
      </c>
      <c r="B410" s="178"/>
      <c r="C410" s="178"/>
      <c r="D410" s="179"/>
      <c r="E410" s="180"/>
      <c r="F410" s="85"/>
      <c r="G410" s="26" t="str">
        <f t="shared" si="20"/>
        <v/>
      </c>
      <c r="H410" s="26" t="str">
        <f t="shared" si="21"/>
        <v/>
      </c>
      <c r="I410" s="1" t="str">
        <f>IF(A410="","",IFERROR(VLOOKUP(A410,'ID TrueConf'!$P$2:$Q$4300,2,0),""))</f>
        <v/>
      </c>
      <c r="J410" s="1" t="str">
        <f t="shared" si="22"/>
        <v xml:space="preserve"> </v>
      </c>
    </row>
    <row r="411" spans="1:12" s="75" customFormat="1" ht="15" customHeight="1" x14ac:dyDescent="0.25">
      <c r="A411" s="181" t="s">
        <v>541</v>
      </c>
      <c r="B411" s="65" t="s">
        <v>153</v>
      </c>
      <c r="C411" s="727" t="s">
        <v>542</v>
      </c>
      <c r="D411" s="150">
        <v>49125</v>
      </c>
      <c r="E411" s="11"/>
      <c r="F411" s="59"/>
      <c r="G411" s="26" t="str">
        <f t="shared" si="20"/>
        <v>Вызов по TrueConf</v>
      </c>
      <c r="H411" s="26" t="str">
        <f t="shared" si="21"/>
        <v>Позвонить на № телефона</v>
      </c>
      <c r="I411" s="1" t="s">
        <v>539</v>
      </c>
      <c r="J411" s="1" t="str">
        <f t="shared" si="22"/>
        <v>05149125</v>
      </c>
      <c r="K411" s="60"/>
      <c r="L411" s="60"/>
    </row>
    <row r="412" spans="1:12" s="60" customFormat="1" ht="15" customHeight="1" x14ac:dyDescent="0.25">
      <c r="A412" s="181" t="s">
        <v>543</v>
      </c>
      <c r="B412" s="65" t="s">
        <v>544</v>
      </c>
      <c r="C412" s="727"/>
      <c r="D412" s="150">
        <v>46648</v>
      </c>
      <c r="E412" s="11"/>
      <c r="F412" s="59"/>
      <c r="G412" s="26" t="str">
        <f t="shared" si="20"/>
        <v>Вызов по TrueConf</v>
      </c>
      <c r="H412" s="26" t="str">
        <f t="shared" si="21"/>
        <v>Позвонить на № телефона</v>
      </c>
      <c r="I412" s="1" t="str">
        <f>IF(A412="","",IFERROR(VLOOKUP(A412,'ID TrueConf'!$P$2:$Q$4300,2,0),""))</f>
        <v>gadzhimuradov.nr@tc7.pp.gazprom-neft.ru</v>
      </c>
      <c r="J412" s="1" t="str">
        <f t="shared" si="22"/>
        <v>05146648</v>
      </c>
    </row>
    <row r="413" spans="1:12" s="75" customFormat="1" ht="27.6" customHeight="1" x14ac:dyDescent="0.25">
      <c r="A413" s="181" t="s">
        <v>545</v>
      </c>
      <c r="B413" s="65" t="s">
        <v>546</v>
      </c>
      <c r="C413" s="727"/>
      <c r="D413" s="150"/>
      <c r="E413" s="11"/>
      <c r="F413" s="59"/>
      <c r="G413" s="26" t="str">
        <f t="shared" si="20"/>
        <v>Вызов по TrueConf</v>
      </c>
      <c r="H413" s="26" t="str">
        <f t="shared" si="21"/>
        <v/>
      </c>
      <c r="I413" s="1" t="str">
        <f>IF(A413="","",IFERROR(VLOOKUP(A413,'ID TrueConf'!$P$2:$Q$4300,2,0),""))</f>
        <v>burali.aa@tc13.pp.gazprom-neft.ru</v>
      </c>
      <c r="J413" s="1" t="str">
        <f t="shared" si="22"/>
        <v xml:space="preserve"> </v>
      </c>
    </row>
    <row r="414" spans="1:12" s="75" customFormat="1" x14ac:dyDescent="0.25">
      <c r="A414" s="181" t="s">
        <v>547</v>
      </c>
      <c r="B414" s="65" t="s">
        <v>548</v>
      </c>
      <c r="C414" s="727"/>
      <c r="D414" s="150">
        <v>47296</v>
      </c>
      <c r="E414" s="11"/>
      <c r="F414" s="59"/>
      <c r="G414" s="26" t="str">
        <f t="shared" si="20"/>
        <v>Вызов по TrueConf</v>
      </c>
      <c r="H414" s="26" t="str">
        <f t="shared" si="21"/>
        <v>Позвонить на № телефона</v>
      </c>
      <c r="I414" s="1" t="str">
        <f>IF(A414="","",IFERROR(VLOOKUP(A414,'ID TrueConf'!$P$2:$Q$4300,2,0),""))</f>
        <v>borodin.nv@tc14.pp.gazprom-neft.ru</v>
      </c>
      <c r="J414" s="1" t="str">
        <f t="shared" si="22"/>
        <v>05147296</v>
      </c>
    </row>
    <row r="415" spans="1:12" s="75" customFormat="1" x14ac:dyDescent="0.25">
      <c r="A415" s="181" t="s">
        <v>549</v>
      </c>
      <c r="B415" s="65" t="s">
        <v>114</v>
      </c>
      <c r="C415" s="727"/>
      <c r="D415" s="150">
        <v>49015</v>
      </c>
      <c r="E415" s="11"/>
      <c r="F415" s="59"/>
      <c r="G415" s="26" t="str">
        <f t="shared" si="20"/>
        <v>Вызов по TrueConf</v>
      </c>
      <c r="H415" s="26" t="str">
        <f t="shared" si="21"/>
        <v>Позвонить на № телефона</v>
      </c>
      <c r="I415" s="1" t="str">
        <f>IF(A415="","",IFERROR(VLOOKUP(A415,'ID TrueConf'!$P$2:$Q$4300,2,0),""))</f>
        <v>panova.lm@tc14.pp.gazprom-neft.ru</v>
      </c>
      <c r="J415" s="1" t="str">
        <f t="shared" si="22"/>
        <v>05149015</v>
      </c>
    </row>
    <row r="416" spans="1:12" s="75" customFormat="1" ht="15" customHeight="1" x14ac:dyDescent="0.25">
      <c r="A416" s="181" t="s">
        <v>550</v>
      </c>
      <c r="B416" s="65" t="s">
        <v>114</v>
      </c>
      <c r="C416" s="727"/>
      <c r="D416" s="150"/>
      <c r="E416" s="11"/>
      <c r="F416" s="59"/>
      <c r="G416" s="26" t="str">
        <f t="shared" si="20"/>
        <v>Вызов по TrueConf</v>
      </c>
      <c r="H416" s="26" t="str">
        <f t="shared" si="21"/>
        <v/>
      </c>
      <c r="I416" s="1" t="str">
        <f>IF(A416="","",IFERROR(VLOOKUP(A416,'ID TrueConf'!$P$2:$Q$4300,2,0),""))</f>
        <v>brezgulevskaya.en@tc14.pp.gazprom-neft.ru</v>
      </c>
      <c r="J416" s="1" t="str">
        <f t="shared" si="22"/>
        <v xml:space="preserve"> </v>
      </c>
    </row>
    <row r="417" spans="1:12" s="75" customFormat="1" x14ac:dyDescent="0.25">
      <c r="A417" s="181"/>
      <c r="B417" s="65"/>
      <c r="C417" s="564"/>
      <c r="D417" s="150"/>
      <c r="E417" s="100"/>
      <c r="F417" s="59"/>
      <c r="G417" s="26" t="str">
        <f t="shared" si="20"/>
        <v/>
      </c>
      <c r="H417" s="26" t="str">
        <f t="shared" si="21"/>
        <v/>
      </c>
      <c r="I417" s="1" t="str">
        <f>IF(A417="","",IFERROR(VLOOKUP(A417,'ID TrueConf'!$P$2:$Q$4300,2,0),""))</f>
        <v/>
      </c>
      <c r="J417" s="1" t="str">
        <f t="shared" si="22"/>
        <v xml:space="preserve"> </v>
      </c>
    </row>
    <row r="418" spans="1:12" s="75" customFormat="1" x14ac:dyDescent="0.25">
      <c r="A418" s="177" t="s">
        <v>551</v>
      </c>
      <c r="B418" s="177"/>
      <c r="C418" s="177"/>
      <c r="D418" s="123"/>
      <c r="E418" s="180"/>
      <c r="F418" s="59"/>
      <c r="G418" s="26" t="str">
        <f t="shared" si="20"/>
        <v/>
      </c>
      <c r="H418" s="26" t="str">
        <f t="shared" si="21"/>
        <v/>
      </c>
      <c r="I418" s="1" t="str">
        <f>IF(A418="","",IFERROR(VLOOKUP(A418,'ID TrueConf'!$P$2:$Q$4300,2,0),""))</f>
        <v/>
      </c>
      <c r="J418" s="1" t="str">
        <f t="shared" si="22"/>
        <v xml:space="preserve"> </v>
      </c>
    </row>
    <row r="419" spans="1:12" s="75" customFormat="1" ht="15" customHeight="1" x14ac:dyDescent="0.25">
      <c r="A419" s="181" t="s">
        <v>552</v>
      </c>
      <c r="B419" s="65" t="s">
        <v>153</v>
      </c>
      <c r="C419" s="727" t="s">
        <v>542</v>
      </c>
      <c r="D419" s="150">
        <v>42962</v>
      </c>
      <c r="E419" s="11"/>
      <c r="F419" s="59"/>
      <c r="G419" s="26" t="str">
        <f t="shared" si="20"/>
        <v>Вызов по TrueConf</v>
      </c>
      <c r="H419" s="26" t="str">
        <f t="shared" si="21"/>
        <v>Позвонить на № телефона</v>
      </c>
      <c r="I419" s="1" t="str">
        <f>IF(A419="","",IFERROR(VLOOKUP(A419,'ID TrueConf'!$P$2:$Q$4300,2,0),""))</f>
        <v>fadeeva.eya@tc11.pp.gazprom-neft.ru</v>
      </c>
      <c r="J419" s="1" t="str">
        <f t="shared" si="22"/>
        <v>05142962</v>
      </c>
    </row>
    <row r="420" spans="1:12" s="75" customFormat="1" ht="15" customHeight="1" x14ac:dyDescent="0.25">
      <c r="A420" s="181" t="s">
        <v>553</v>
      </c>
      <c r="B420" s="65" t="s">
        <v>114</v>
      </c>
      <c r="C420" s="727"/>
      <c r="D420" s="150">
        <v>49245</v>
      </c>
      <c r="E420" s="11"/>
      <c r="F420" s="79"/>
      <c r="G420" s="26" t="str">
        <f t="shared" si="20"/>
        <v>Вызов по TrueConf</v>
      </c>
      <c r="H420" s="26" t="str">
        <f t="shared" si="21"/>
        <v>Позвонить на № телефона</v>
      </c>
      <c r="I420" s="1" t="str">
        <f>IF(A420="","",IFERROR(VLOOKUP(A420,'ID TrueConf'!$P$2:$Q$4300,2,0),""))</f>
        <v>malkov.aan@tc13.pp.gazprom-neft.ru</v>
      </c>
      <c r="J420" s="1" t="str">
        <f t="shared" si="22"/>
        <v>05149245</v>
      </c>
      <c r="K420" s="60"/>
      <c r="L420" s="60"/>
    </row>
    <row r="421" spans="1:12" s="75" customFormat="1" ht="15" customHeight="1" x14ac:dyDescent="0.25">
      <c r="A421" s="181" t="s">
        <v>554</v>
      </c>
      <c r="B421" s="65" t="s">
        <v>114</v>
      </c>
      <c r="C421" s="727"/>
      <c r="D421" s="150"/>
      <c r="E421" s="11"/>
      <c r="F421" s="79"/>
      <c r="G421" s="26" t="str">
        <f t="shared" si="20"/>
        <v>Вызов по TrueConf</v>
      </c>
      <c r="H421" s="26" t="str">
        <f t="shared" si="21"/>
        <v/>
      </c>
      <c r="I421" s="1" t="str">
        <f>IF(A421="","",IFERROR(VLOOKUP(A421,'ID TrueConf'!$P$2:$Q$4300,2,0),""))</f>
        <v>danilov.na@tc14.pp.gazprom-neft.ru</v>
      </c>
      <c r="J421" s="1" t="str">
        <f t="shared" si="22"/>
        <v xml:space="preserve"> </v>
      </c>
    </row>
    <row r="422" spans="1:12" s="75" customFormat="1" x14ac:dyDescent="0.25">
      <c r="A422" s="181" t="s">
        <v>555</v>
      </c>
      <c r="B422" s="65" t="s">
        <v>24</v>
      </c>
      <c r="C422" s="727"/>
      <c r="D422" s="150"/>
      <c r="E422" s="11"/>
      <c r="F422" s="79"/>
      <c r="G422" s="26" t="str">
        <f t="shared" si="20"/>
        <v>Вызов по TrueConf</v>
      </c>
      <c r="H422" s="26" t="str">
        <f t="shared" si="21"/>
        <v/>
      </c>
      <c r="I422" s="1" t="str">
        <f>IF(A422="","",IFERROR(VLOOKUP(A422,'ID TrueConf'!$P$2:$Q$4300,2,0),""))</f>
        <v>shatalova.ya@tc17.pp.gazprom-neft.ru</v>
      </c>
      <c r="J422" s="1" t="str">
        <f t="shared" si="22"/>
        <v xml:space="preserve"> </v>
      </c>
    </row>
    <row r="423" spans="1:12" s="75" customFormat="1" x14ac:dyDescent="0.25">
      <c r="A423" s="181" t="s">
        <v>556</v>
      </c>
      <c r="B423" s="65" t="s">
        <v>557</v>
      </c>
      <c r="C423" s="727"/>
      <c r="D423" s="150"/>
      <c r="E423" s="11"/>
      <c r="F423" s="79"/>
      <c r="G423" s="26" t="str">
        <f t="shared" si="20"/>
        <v>Вызов по TrueConf</v>
      </c>
      <c r="H423" s="26" t="str">
        <f t="shared" si="21"/>
        <v/>
      </c>
      <c r="I423" s="1" t="str">
        <f>IF(A423="","",IFERROR(VLOOKUP(A423,'ID TrueConf'!$P$2:$Q$4300,2,0),""))</f>
        <v>prokopova.as@tc7.pp.gazprom-neft.ru</v>
      </c>
      <c r="J423" s="1" t="str">
        <f t="shared" si="22"/>
        <v xml:space="preserve"> </v>
      </c>
    </row>
    <row r="424" spans="1:12" s="75" customFormat="1" ht="14.4" thickBot="1" x14ac:dyDescent="0.3">
      <c r="A424" s="181"/>
      <c r="B424" s="65"/>
      <c r="C424" s="564"/>
      <c r="D424" s="150"/>
      <c r="E424" s="100"/>
      <c r="F424" s="79"/>
      <c r="G424" s="26" t="str">
        <f t="shared" si="20"/>
        <v/>
      </c>
      <c r="H424" s="26" t="str">
        <f t="shared" si="21"/>
        <v/>
      </c>
      <c r="I424" s="1" t="str">
        <f>IF(A424="","",IFERROR(VLOOKUP(A424,'ID TrueConf'!$P$2:$Q$4300,2,0),""))</f>
        <v/>
      </c>
      <c r="J424" s="1" t="str">
        <f t="shared" si="22"/>
        <v xml:space="preserve"> </v>
      </c>
    </row>
    <row r="425" spans="1:12" s="75" customFormat="1" ht="14.4" thickBot="1" x14ac:dyDescent="0.3">
      <c r="A425" s="12" t="s">
        <v>559</v>
      </c>
      <c r="B425" s="13"/>
      <c r="C425" s="13"/>
      <c r="D425" s="14"/>
      <c r="E425" s="594"/>
      <c r="F425" s="51"/>
      <c r="G425" s="26" t="str">
        <f t="shared" si="20"/>
        <v>Вызов по TrueConf</v>
      </c>
      <c r="H425" s="26" t="str">
        <f t="shared" si="21"/>
        <v/>
      </c>
      <c r="I425" s="1" t="s">
        <v>558</v>
      </c>
      <c r="J425" s="1" t="str">
        <f t="shared" si="22"/>
        <v xml:space="preserve"> </v>
      </c>
      <c r="K425" s="60"/>
      <c r="L425" s="60"/>
    </row>
    <row r="426" spans="1:12" s="75" customFormat="1" x14ac:dyDescent="0.25">
      <c r="A426" s="122"/>
      <c r="B426" s="117"/>
      <c r="C426" s="123"/>
      <c r="D426" s="123"/>
      <c r="E426" s="70"/>
      <c r="F426" s="59"/>
      <c r="G426" s="26" t="str">
        <f t="shared" si="20"/>
        <v/>
      </c>
      <c r="H426" s="26" t="str">
        <f t="shared" si="21"/>
        <v/>
      </c>
      <c r="I426" s="1" t="str">
        <f>IF(A426="","",IFERROR(VLOOKUP(A426,'ID TrueConf'!$P$2:$Q$4300,2,0),""))</f>
        <v/>
      </c>
      <c r="J426" s="1" t="str">
        <f t="shared" si="22"/>
        <v xml:space="preserve"> </v>
      </c>
    </row>
    <row r="427" spans="1:12" ht="27.6" x14ac:dyDescent="0.25">
      <c r="A427" s="75" t="s">
        <v>560</v>
      </c>
      <c r="B427" s="40" t="s">
        <v>561</v>
      </c>
      <c r="C427" s="569" t="s">
        <v>562</v>
      </c>
      <c r="D427" s="566">
        <v>47998</v>
      </c>
      <c r="E427" s="11"/>
      <c r="F427" s="59" t="s">
        <v>112</v>
      </c>
      <c r="G427" s="26" t="str">
        <f t="shared" si="20"/>
        <v>Вызов по TrueConf</v>
      </c>
      <c r="H427" s="26" t="str">
        <f t="shared" si="21"/>
        <v>Позвонить на № телефона</v>
      </c>
      <c r="I427" s="1" t="str">
        <f>IF(A427="","",IFERROR(VLOOKUP(A427,'ID TrueConf'!$P$2:$Q$4300,2,0),""))</f>
        <v>shinkarev.adm@tc12.pp.gazprom-neft.ru</v>
      </c>
      <c r="J427" s="1" t="str">
        <f t="shared" si="22"/>
        <v>05147998</v>
      </c>
      <c r="K427" s="60"/>
      <c r="L427" s="60"/>
    </row>
    <row r="428" spans="1:12" s="75" customFormat="1" x14ac:dyDescent="0.25">
      <c r="A428" s="570"/>
      <c r="C428" s="569"/>
      <c r="D428" s="569"/>
      <c r="E428" s="11"/>
      <c r="F428" s="59"/>
      <c r="G428" s="26" t="str">
        <f t="shared" si="20"/>
        <v/>
      </c>
      <c r="H428" s="26" t="str">
        <f t="shared" si="21"/>
        <v/>
      </c>
      <c r="I428" s="1" t="str">
        <f>IF(A428="","",IFERROR(VLOOKUP(A428,'ID TrueConf'!$P$2:$Q$4300,2,0),""))</f>
        <v/>
      </c>
      <c r="J428" s="1" t="str">
        <f t="shared" si="22"/>
        <v xml:space="preserve"> </v>
      </c>
    </row>
    <row r="429" spans="1:12" s="75" customFormat="1" ht="27.6" customHeight="1" x14ac:dyDescent="0.25">
      <c r="A429" s="75" t="s">
        <v>564</v>
      </c>
      <c r="B429" s="75" t="s">
        <v>565</v>
      </c>
      <c r="C429" s="182" t="s">
        <v>562</v>
      </c>
      <c r="D429" s="566"/>
      <c r="E429" s="11" t="s">
        <v>566</v>
      </c>
      <c r="F429" s="59" t="s">
        <v>63</v>
      </c>
      <c r="G429" s="26" t="str">
        <f t="shared" si="20"/>
        <v>Вызов по TrueConf</v>
      </c>
      <c r="H429" s="26" t="str">
        <f t="shared" si="21"/>
        <v/>
      </c>
      <c r="I429" s="36" t="s">
        <v>563</v>
      </c>
      <c r="J429" s="1" t="str">
        <f t="shared" si="22"/>
        <v xml:space="preserve"> </v>
      </c>
      <c r="K429" s="60"/>
      <c r="L429" s="60"/>
    </row>
    <row r="430" spans="1:12" s="75" customFormat="1" ht="15" customHeight="1" x14ac:dyDescent="0.25">
      <c r="A430" s="75" t="s">
        <v>567</v>
      </c>
      <c r="B430" s="75" t="s">
        <v>568</v>
      </c>
      <c r="C430" s="182" t="s">
        <v>562</v>
      </c>
      <c r="D430" s="566"/>
      <c r="E430" s="11" t="s">
        <v>569</v>
      </c>
      <c r="F430" s="59" t="s">
        <v>112</v>
      </c>
      <c r="G430" s="26" t="str">
        <f t="shared" si="20"/>
        <v>Вызов по TrueConf</v>
      </c>
      <c r="H430" s="26" t="str">
        <f t="shared" si="21"/>
        <v/>
      </c>
      <c r="I430" s="1" t="str">
        <f>IF(A430="","",IFERROR(VLOOKUP(A430,'ID TrueConf'!$P$2:$Q$4300,2,0),""))</f>
        <v>saykumov.za@tc3.pp.gazprom-neft.ru</v>
      </c>
      <c r="J430" s="1" t="str">
        <f t="shared" si="22"/>
        <v xml:space="preserve"> </v>
      </c>
    </row>
    <row r="431" spans="1:12" s="75" customFormat="1" x14ac:dyDescent="0.25">
      <c r="A431" s="75" t="s">
        <v>570</v>
      </c>
      <c r="B431" s="75" t="s">
        <v>571</v>
      </c>
      <c r="C431" s="182" t="s">
        <v>572</v>
      </c>
      <c r="D431" s="566"/>
      <c r="E431" s="11"/>
      <c r="F431" s="59"/>
      <c r="G431" s="26" t="str">
        <f t="shared" si="20"/>
        <v>Вызов по TrueConf</v>
      </c>
      <c r="H431" s="26" t="str">
        <f t="shared" si="21"/>
        <v/>
      </c>
      <c r="I431" s="1" t="str">
        <f>IF(A431="","",IFERROR(VLOOKUP(A431,'ID TrueConf'!$P$2:$Q$4300,2,0),""))</f>
        <v>shakirova.yun@tc7.pp.gazprom-neft.ru</v>
      </c>
      <c r="J431" s="1" t="str">
        <f t="shared" si="22"/>
        <v xml:space="preserve"> </v>
      </c>
    </row>
    <row r="432" spans="1:12" s="75" customFormat="1" ht="27.6" x14ac:dyDescent="0.25">
      <c r="A432" s="75" t="s">
        <v>573</v>
      </c>
      <c r="B432" s="75" t="s">
        <v>140</v>
      </c>
      <c r="C432" s="182" t="s">
        <v>562</v>
      </c>
      <c r="D432" s="566"/>
      <c r="E432" s="11" t="s">
        <v>574</v>
      </c>
      <c r="F432" s="59"/>
      <c r="G432" s="26" t="str">
        <f t="shared" si="20"/>
        <v>Вызов по TrueConf</v>
      </c>
      <c r="H432" s="26" t="str">
        <f t="shared" si="21"/>
        <v/>
      </c>
      <c r="I432" s="1" t="str">
        <f>IF(A432="","",IFERROR(VLOOKUP(A432,'ID TrueConf'!$P$2:$Q$4300,2,0),""))</f>
        <v>ovcharov.as@tc15.pp.gazprom-neft.ru</v>
      </c>
      <c r="J432" s="1" t="str">
        <f t="shared" si="22"/>
        <v xml:space="preserve"> </v>
      </c>
    </row>
    <row r="433" spans="1:12" s="75" customFormat="1" ht="27.6" x14ac:dyDescent="0.25">
      <c r="A433" s="75" t="s">
        <v>575</v>
      </c>
      <c r="B433" s="75" t="s">
        <v>140</v>
      </c>
      <c r="C433" s="182" t="s">
        <v>562</v>
      </c>
      <c r="D433" s="566"/>
      <c r="E433" s="11" t="s">
        <v>576</v>
      </c>
      <c r="F433" s="59"/>
      <c r="G433" s="26" t="str">
        <f t="shared" si="20"/>
        <v>Вызов по TrueConf</v>
      </c>
      <c r="H433" s="26" t="str">
        <f t="shared" si="21"/>
        <v/>
      </c>
      <c r="I433" s="1" t="str">
        <f>IF(A433="","",IFERROR(VLOOKUP(A433,'ID TrueConf'!$P$2:$Q$4300,2,0),""))</f>
        <v>aleksandruk.av@tc19.pp.gazprom-neft.ru</v>
      </c>
      <c r="J433" s="1" t="str">
        <f t="shared" si="22"/>
        <v xml:space="preserve"> </v>
      </c>
    </row>
    <row r="434" spans="1:12" s="75" customFormat="1" ht="14.4" thickBot="1" x14ac:dyDescent="0.3">
      <c r="A434" s="124"/>
      <c r="B434" s="124"/>
      <c r="C434" s="569"/>
      <c r="D434" s="35"/>
      <c r="E434" s="24"/>
      <c r="F434" s="59"/>
      <c r="G434" s="26" t="str">
        <f t="shared" si="20"/>
        <v/>
      </c>
      <c r="H434" s="26" t="str">
        <f t="shared" si="21"/>
        <v/>
      </c>
      <c r="I434" s="1" t="str">
        <f>IF(A434="","",IFERROR(VLOOKUP(A434,'ID TrueConf'!$P$2:$Q$4300,2,0),""))</f>
        <v/>
      </c>
      <c r="J434" s="1" t="str">
        <f t="shared" si="22"/>
        <v xml:space="preserve"> </v>
      </c>
    </row>
    <row r="435" spans="1:12" s="75" customFormat="1" ht="14.4" thickBot="1" x14ac:dyDescent="0.3">
      <c r="A435" s="12" t="s">
        <v>577</v>
      </c>
      <c r="B435" s="13"/>
      <c r="C435" s="13"/>
      <c r="D435" s="14"/>
      <c r="E435" s="594"/>
      <c r="F435" s="51"/>
      <c r="G435" s="26" t="str">
        <f t="shared" si="20"/>
        <v/>
      </c>
      <c r="H435" s="26" t="str">
        <f t="shared" si="21"/>
        <v/>
      </c>
      <c r="I435" s="1" t="str">
        <f>IF(A435="","",IFERROR(VLOOKUP(A435,'ID TrueConf'!$P$2:$Q$4300,2,0),""))</f>
        <v/>
      </c>
      <c r="J435" s="1" t="str">
        <f t="shared" si="22"/>
        <v xml:space="preserve"> </v>
      </c>
    </row>
    <row r="436" spans="1:12" s="75" customFormat="1" x14ac:dyDescent="0.25">
      <c r="A436" s="124"/>
      <c r="B436" s="124"/>
      <c r="C436" s="569"/>
      <c r="D436" s="35"/>
      <c r="E436" s="24"/>
      <c r="F436" s="59"/>
      <c r="G436" s="26" t="str">
        <f t="shared" si="20"/>
        <v/>
      </c>
      <c r="H436" s="26" t="str">
        <f t="shared" si="21"/>
        <v/>
      </c>
      <c r="I436" s="1" t="str">
        <f>IF(A436="","",IFERROR(VLOOKUP(A436,'ID TrueConf'!$P$2:$Q$4300,2,0),""))</f>
        <v/>
      </c>
      <c r="J436" s="1" t="str">
        <f t="shared" si="22"/>
        <v xml:space="preserve"> </v>
      </c>
    </row>
    <row r="437" spans="1:12" x14ac:dyDescent="0.25">
      <c r="A437" s="183" t="s">
        <v>578</v>
      </c>
      <c r="B437" s="183" t="s">
        <v>122</v>
      </c>
      <c r="C437" s="184" t="s">
        <v>579</v>
      </c>
      <c r="D437" s="566">
        <v>42720</v>
      </c>
      <c r="E437" s="11">
        <v>9120934688</v>
      </c>
      <c r="F437" s="59"/>
      <c r="G437" s="26" t="str">
        <f t="shared" si="20"/>
        <v>Вызов по TrueConf</v>
      </c>
      <c r="H437" s="26" t="str">
        <f t="shared" si="21"/>
        <v>Позвонить на № телефона</v>
      </c>
      <c r="I437" s="1" t="str">
        <f>IF(A437="","",IFERROR(VLOOKUP(A437,'ID TrueConf'!$P$2:$Q$4300,2,0),""))</f>
        <v>pisotskiy.iv@tc6.pp.gazprom-neft.ru</v>
      </c>
      <c r="J437" s="1" t="str">
        <f t="shared" si="22"/>
        <v>05142720</v>
      </c>
      <c r="K437" s="60"/>
      <c r="L437" s="60"/>
    </row>
    <row r="438" spans="1:12" s="75" customFormat="1" x14ac:dyDescent="0.25">
      <c r="A438" s="183"/>
      <c r="B438" s="183"/>
      <c r="C438" s="183"/>
      <c r="D438" s="566">
        <v>46101</v>
      </c>
      <c r="E438" s="185"/>
      <c r="F438" s="59"/>
      <c r="G438" s="26" t="str">
        <f t="shared" si="20"/>
        <v/>
      </c>
      <c r="H438" s="26" t="str">
        <f t="shared" si="21"/>
        <v>Позвонить на № телефона</v>
      </c>
      <c r="I438" s="1" t="str">
        <f>IF(A438="","",IFERROR(VLOOKUP(A438,'ID TrueConf'!$P$2:$Q$4300,2,0),""))</f>
        <v/>
      </c>
      <c r="J438" s="1" t="str">
        <f t="shared" si="22"/>
        <v>05146101</v>
      </c>
    </row>
    <row r="439" spans="1:12" s="75" customFormat="1" x14ac:dyDescent="0.25">
      <c r="A439" s="186" t="s">
        <v>580</v>
      </c>
      <c r="B439" s="186"/>
      <c r="C439" s="186"/>
      <c r="D439" s="187"/>
      <c r="E439" s="11"/>
      <c r="F439" s="563"/>
      <c r="G439" s="26" t="str">
        <f t="shared" si="20"/>
        <v/>
      </c>
      <c r="H439" s="26" t="str">
        <f t="shared" si="21"/>
        <v/>
      </c>
      <c r="I439" s="1" t="str">
        <f>IF(A439="","",IFERROR(VLOOKUP(A439,'ID TrueConf'!$P$2:$Q$4300,2,0),""))</f>
        <v/>
      </c>
      <c r="J439" s="1" t="str">
        <f t="shared" si="22"/>
        <v xml:space="preserve"> </v>
      </c>
    </row>
    <row r="440" spans="1:12" s="75" customFormat="1" x14ac:dyDescent="0.25">
      <c r="A440" s="183" t="s">
        <v>581</v>
      </c>
      <c r="B440" s="189" t="s">
        <v>153</v>
      </c>
      <c r="C440" s="569" t="s">
        <v>582</v>
      </c>
      <c r="D440" s="566">
        <v>46313</v>
      </c>
      <c r="E440" s="11"/>
      <c r="F440" s="59"/>
      <c r="G440" s="26" t="str">
        <f t="shared" si="20"/>
        <v>Вызов по TrueConf</v>
      </c>
      <c r="H440" s="26" t="str">
        <f t="shared" si="21"/>
        <v>Позвонить на № телефона</v>
      </c>
      <c r="I440" s="1" t="str">
        <f>IF(A440="","",IFERROR(VLOOKUP(A440,'ID TrueConf'!$P$2:$Q$4300,2,0),""))</f>
        <v>leonenko.aa@tc11.pp.gazprom-neft.ru</v>
      </c>
      <c r="J440" s="1" t="str">
        <f t="shared" si="22"/>
        <v>05146313</v>
      </c>
    </row>
    <row r="441" spans="1:12" s="60" customFormat="1" ht="27.6" x14ac:dyDescent="0.25">
      <c r="A441" s="183" t="s">
        <v>583</v>
      </c>
      <c r="B441" s="189" t="s">
        <v>584</v>
      </c>
      <c r="C441" s="569" t="s">
        <v>585</v>
      </c>
      <c r="D441" s="566"/>
      <c r="E441" s="11">
        <v>9825388756</v>
      </c>
      <c r="F441" s="59"/>
      <c r="G441" s="26" t="str">
        <f t="shared" si="20"/>
        <v>Вызов по TrueConf</v>
      </c>
      <c r="H441" s="26" t="str">
        <f t="shared" si="21"/>
        <v/>
      </c>
      <c r="I441" s="1" t="str">
        <f>IF(A441="","",IFERROR(VLOOKUP(A441,'ID TrueConf'!$P$2:$Q$4300,2,0),""))</f>
        <v>shemyak.ma@tc11.pp.gazprom-neft.ru</v>
      </c>
      <c r="J441" s="1" t="str">
        <f t="shared" si="22"/>
        <v xml:space="preserve"> </v>
      </c>
    </row>
    <row r="442" spans="1:12" s="75" customFormat="1" x14ac:dyDescent="0.25">
      <c r="A442" s="183" t="s">
        <v>586</v>
      </c>
      <c r="B442" s="189" t="s">
        <v>114</v>
      </c>
      <c r="C442" s="569" t="s">
        <v>582</v>
      </c>
      <c r="D442" s="566"/>
      <c r="E442" s="11"/>
      <c r="F442" s="59"/>
      <c r="G442" s="26" t="str">
        <f t="shared" si="20"/>
        <v>Вызов по TrueConf</v>
      </c>
      <c r="H442" s="26" t="str">
        <f t="shared" si="21"/>
        <v/>
      </c>
      <c r="I442" s="1" t="str">
        <f>IF(A442="","",IFERROR(VLOOKUP(A442,'ID TrueConf'!$P$2:$Q$4300,2,0),""))</f>
        <v>musayapov.rr@tc11.pp.gazprom-neft.ru</v>
      </c>
      <c r="J442" s="1" t="str">
        <f t="shared" si="22"/>
        <v xml:space="preserve"> </v>
      </c>
    </row>
    <row r="443" spans="1:12" s="75" customFormat="1" x14ac:dyDescent="0.25">
      <c r="A443" s="183" t="s">
        <v>587</v>
      </c>
      <c r="B443" s="189" t="s">
        <v>157</v>
      </c>
      <c r="C443" s="569" t="s">
        <v>582</v>
      </c>
      <c r="D443" s="566"/>
      <c r="E443" s="11"/>
      <c r="F443" s="59"/>
      <c r="G443" s="26" t="str">
        <f t="shared" si="20"/>
        <v>Вызов по TrueConf</v>
      </c>
      <c r="H443" s="26" t="str">
        <f t="shared" si="21"/>
        <v/>
      </c>
      <c r="I443" s="1" t="str">
        <f>IF(A443="","",IFERROR(VLOOKUP(A443,'ID TrueConf'!$P$2:$Q$4300,2,0),""))</f>
        <v>taraev.aa@tc7.pp.gazprom-neft.ru</v>
      </c>
      <c r="J443" s="1" t="str">
        <f t="shared" si="22"/>
        <v xml:space="preserve"> </v>
      </c>
    </row>
    <row r="444" spans="1:12" s="75" customFormat="1" x14ac:dyDescent="0.25">
      <c r="A444" s="183" t="s">
        <v>588</v>
      </c>
      <c r="B444" s="189" t="s">
        <v>157</v>
      </c>
      <c r="C444" s="569" t="s">
        <v>582</v>
      </c>
      <c r="D444" s="566"/>
      <c r="E444" s="11"/>
      <c r="F444" s="59"/>
      <c r="G444" s="26" t="str">
        <f t="shared" si="20"/>
        <v>Вызов по TrueConf</v>
      </c>
      <c r="H444" s="26" t="str">
        <f t="shared" si="21"/>
        <v/>
      </c>
      <c r="I444" s="1" t="str">
        <f>IF(A444="","",IFERROR(VLOOKUP(A444,'ID TrueConf'!$P$2:$Q$4300,2,0),""))</f>
        <v>turakulov.ash@tc11.pp.gazprom-neft.ru</v>
      </c>
      <c r="J444" s="1" t="str">
        <f t="shared" si="22"/>
        <v xml:space="preserve"> </v>
      </c>
    </row>
    <row r="445" spans="1:12" s="75" customFormat="1" x14ac:dyDescent="0.25">
      <c r="A445" s="183" t="s">
        <v>589</v>
      </c>
      <c r="B445" s="189" t="s">
        <v>157</v>
      </c>
      <c r="C445" s="569" t="s">
        <v>582</v>
      </c>
      <c r="D445" s="566"/>
      <c r="E445" s="11"/>
      <c r="F445" s="59"/>
      <c r="G445" s="26" t="str">
        <f t="shared" si="20"/>
        <v>Вызов по TrueConf</v>
      </c>
      <c r="H445" s="26" t="str">
        <f t="shared" si="21"/>
        <v/>
      </c>
      <c r="I445" s="1" t="str">
        <f>IF(A445="","",IFERROR(VLOOKUP(A445,'ID TrueConf'!$P$2:$Q$4300,2,0),""))</f>
        <v>chulaev.ro@tc7.pp.gazprom-neft.ru</v>
      </c>
      <c r="J445" s="1" t="str">
        <f t="shared" si="22"/>
        <v xml:space="preserve"> </v>
      </c>
    </row>
    <row r="446" spans="1:12" s="75" customFormat="1" x14ac:dyDescent="0.25">
      <c r="A446" s="183" t="s">
        <v>590</v>
      </c>
      <c r="B446" s="189" t="s">
        <v>157</v>
      </c>
      <c r="C446" s="569" t="s">
        <v>582</v>
      </c>
      <c r="D446" s="566"/>
      <c r="E446" s="11"/>
      <c r="F446" s="59"/>
      <c r="G446" s="26" t="str">
        <f t="shared" si="20"/>
        <v>Вызов по TrueConf</v>
      </c>
      <c r="H446" s="26" t="str">
        <f t="shared" si="21"/>
        <v/>
      </c>
      <c r="I446" s="1" t="str">
        <f>IF(A446="","",IFERROR(VLOOKUP(A446,'ID TrueConf'!$P$2:$Q$4300,2,0),""))</f>
        <v>akhmetov.rri@tc7.pp.gazprom-neft.ru</v>
      </c>
      <c r="J446" s="1" t="str">
        <f t="shared" si="22"/>
        <v xml:space="preserve"> </v>
      </c>
    </row>
    <row r="447" spans="1:12" s="75" customFormat="1" ht="27.6" x14ac:dyDescent="0.25">
      <c r="A447" s="190" t="s">
        <v>591</v>
      </c>
      <c r="B447" s="189" t="s">
        <v>592</v>
      </c>
      <c r="C447" s="569" t="s">
        <v>593</v>
      </c>
      <c r="D447" s="566">
        <v>46241</v>
      </c>
      <c r="E447" s="11"/>
      <c r="F447" s="59"/>
      <c r="G447" s="26" t="str">
        <f t="shared" si="20"/>
        <v>Вызов по TrueConf</v>
      </c>
      <c r="H447" s="26" t="str">
        <f t="shared" si="21"/>
        <v>Позвонить на № телефона</v>
      </c>
      <c r="I447" s="1" t="str">
        <f>IF(A447="","",IFERROR(VLOOKUP(A447,'ID TrueConf'!$P$2:$Q$4300,2,0),""))</f>
        <v>samarin.va@tc12.pp.gazprom-neft.ru</v>
      </c>
      <c r="J447" s="1" t="str">
        <f t="shared" si="22"/>
        <v>05146241</v>
      </c>
    </row>
    <row r="448" spans="1:12" s="75" customFormat="1" x14ac:dyDescent="0.25">
      <c r="A448" s="183" t="s">
        <v>594</v>
      </c>
      <c r="B448" s="189" t="s">
        <v>114</v>
      </c>
      <c r="C448" s="569" t="s">
        <v>593</v>
      </c>
      <c r="D448" s="566"/>
      <c r="E448" s="11">
        <v>9227995881</v>
      </c>
      <c r="F448" s="59"/>
      <c r="G448" s="26" t="str">
        <f t="shared" si="20"/>
        <v>Вызов по TrueConf</v>
      </c>
      <c r="H448" s="26" t="str">
        <f t="shared" si="21"/>
        <v/>
      </c>
      <c r="I448" s="1" t="str">
        <f>IF(A448="","",IFERROR(VLOOKUP(A448,'ID TrueConf'!$P$2:$Q$4300,2,0),""))</f>
        <v>andreev.aalek@tc11.pp.gazprom-neft.ru</v>
      </c>
      <c r="J448" s="1" t="str">
        <f t="shared" si="22"/>
        <v xml:space="preserve"> </v>
      </c>
    </row>
    <row r="449" spans="1:12" s="75" customFormat="1" x14ac:dyDescent="0.25">
      <c r="A449" s="183" t="s">
        <v>595</v>
      </c>
      <c r="B449" s="189" t="s">
        <v>157</v>
      </c>
      <c r="C449" s="569" t="s">
        <v>593</v>
      </c>
      <c r="D449" s="566">
        <v>46662</v>
      </c>
      <c r="E449" s="11"/>
      <c r="F449" s="59"/>
      <c r="G449" s="26" t="str">
        <f t="shared" si="20"/>
        <v>Вызов по TrueConf</v>
      </c>
      <c r="H449" s="26" t="str">
        <f t="shared" si="21"/>
        <v>Позвонить на № телефона</v>
      </c>
      <c r="I449" s="1" t="str">
        <f>IF(A449="","",IFERROR(VLOOKUP(A449,'ID TrueConf'!$P$2:$Q$4300,2,0),""))</f>
        <v>vereschagina.oi@tc11.pp.gazprom-neft.ru</v>
      </c>
      <c r="J449" s="1" t="str">
        <f t="shared" si="22"/>
        <v>05146662</v>
      </c>
    </row>
    <row r="450" spans="1:12" s="75" customFormat="1" x14ac:dyDescent="0.25">
      <c r="A450" s="183" t="s">
        <v>596</v>
      </c>
      <c r="B450" s="189" t="s">
        <v>157</v>
      </c>
      <c r="C450" s="569" t="s">
        <v>593</v>
      </c>
      <c r="D450" s="566"/>
      <c r="E450" s="11"/>
      <c r="F450" s="59"/>
      <c r="G450" s="26" t="str">
        <f t="shared" si="20"/>
        <v>Вызов по TrueConf</v>
      </c>
      <c r="H450" s="26" t="str">
        <f t="shared" si="21"/>
        <v/>
      </c>
      <c r="I450" s="1" t="str">
        <f>IF(A450="","",IFERROR(VLOOKUP(A450,'ID TrueConf'!$P$2:$Q$4300,2,0),""))</f>
        <v>ismailov.ms@tc11.pp.gazprom-neft.ru</v>
      </c>
      <c r="J450" s="1" t="str">
        <f t="shared" si="22"/>
        <v xml:space="preserve"> </v>
      </c>
    </row>
    <row r="451" spans="1:12" s="75" customFormat="1" ht="27.6" x14ac:dyDescent="0.25">
      <c r="A451" s="183" t="s">
        <v>597</v>
      </c>
      <c r="B451" s="189" t="s">
        <v>598</v>
      </c>
      <c r="C451" s="569" t="s">
        <v>599</v>
      </c>
      <c r="D451" s="566">
        <v>46511</v>
      </c>
      <c r="E451" s="11">
        <v>9222567913</v>
      </c>
      <c r="F451" s="59"/>
      <c r="G451" s="26" t="str">
        <f t="shared" si="20"/>
        <v>Вызов по TrueConf</v>
      </c>
      <c r="H451" s="26" t="str">
        <f t="shared" si="21"/>
        <v>Позвонить на № телефона</v>
      </c>
      <c r="I451" s="1" t="str">
        <f>IF(A451="","",IFERROR(VLOOKUP(A451,'ID TrueConf'!$P$2:$Q$4300,2,0),""))</f>
        <v>kirsta.da@tc11.pp.gazprom-neft.ru</v>
      </c>
      <c r="J451" s="1" t="str">
        <f t="shared" si="22"/>
        <v>05146511</v>
      </c>
    </row>
    <row r="452" spans="1:12" s="75" customFormat="1" x14ac:dyDescent="0.25">
      <c r="A452" s="183" t="s">
        <v>600</v>
      </c>
      <c r="B452" s="189" t="s">
        <v>157</v>
      </c>
      <c r="C452" s="569" t="s">
        <v>599</v>
      </c>
      <c r="D452" s="566"/>
      <c r="E452" s="11"/>
      <c r="F452" s="59"/>
      <c r="G452" s="26" t="str">
        <f t="shared" si="20"/>
        <v/>
      </c>
      <c r="H452" s="26" t="str">
        <f t="shared" si="21"/>
        <v/>
      </c>
      <c r="I452" s="1" t="str">
        <f>IF(A452="","",IFERROR(VLOOKUP(A452,'ID TrueConf'!$P$2:$Q$4300,2,0),""))</f>
        <v/>
      </c>
      <c r="J452" s="1" t="str">
        <f t="shared" si="22"/>
        <v xml:space="preserve"> </v>
      </c>
    </row>
    <row r="453" spans="1:12" s="75" customFormat="1" x14ac:dyDescent="0.25">
      <c r="A453" s="183" t="s">
        <v>601</v>
      </c>
      <c r="B453" s="189" t="s">
        <v>114</v>
      </c>
      <c r="C453" s="569" t="s">
        <v>599</v>
      </c>
      <c r="D453" s="566"/>
      <c r="E453" s="11"/>
      <c r="F453" s="59"/>
      <c r="G453" s="26" t="str">
        <f t="shared" si="20"/>
        <v>Вызов по TrueConf</v>
      </c>
      <c r="H453" s="26" t="str">
        <f t="shared" si="21"/>
        <v/>
      </c>
      <c r="I453" s="1" t="str">
        <f>IF(A453="","",IFERROR(VLOOKUP(A453,'ID TrueConf'!$P$2:$Q$4300,2,0),""))</f>
        <v>lysikov.sse@tc11.pp.gazprom-neft.ru</v>
      </c>
      <c r="J453" s="1" t="str">
        <f t="shared" si="22"/>
        <v xml:space="preserve"> </v>
      </c>
    </row>
    <row r="454" spans="1:12" s="75" customFormat="1" x14ac:dyDescent="0.25">
      <c r="A454" s="191"/>
      <c r="B454" s="191"/>
      <c r="C454" s="191"/>
      <c r="D454" s="192"/>
      <c r="E454" s="185"/>
      <c r="F454" s="59"/>
      <c r="G454" s="26" t="str">
        <f t="shared" si="20"/>
        <v/>
      </c>
      <c r="H454" s="26" t="str">
        <f t="shared" si="21"/>
        <v/>
      </c>
      <c r="I454" s="1" t="str">
        <f>IF(A454="","",IFERROR(VLOOKUP(A454,'ID TrueConf'!$P$2:$Q$4300,2,0),""))</f>
        <v/>
      </c>
      <c r="J454" s="1" t="str">
        <f t="shared" si="22"/>
        <v xml:space="preserve"> </v>
      </c>
      <c r="K454" s="60"/>
      <c r="L454" s="60"/>
    </row>
    <row r="455" spans="1:12" s="75" customFormat="1" x14ac:dyDescent="0.25">
      <c r="A455" s="186" t="s">
        <v>602</v>
      </c>
      <c r="B455" s="186"/>
      <c r="C455" s="186"/>
      <c r="D455" s="187"/>
      <c r="E455" s="188"/>
      <c r="F455" s="563"/>
      <c r="G455" s="26" t="str">
        <f t="shared" si="20"/>
        <v/>
      </c>
      <c r="H455" s="26" t="str">
        <f t="shared" si="21"/>
        <v/>
      </c>
      <c r="I455" s="1" t="str">
        <f>IF(A455="","",IFERROR(VLOOKUP(A455,'ID TrueConf'!$P$2:$Q$4300,2,0),""))</f>
        <v/>
      </c>
      <c r="J455" s="1" t="str">
        <f t="shared" si="22"/>
        <v xml:space="preserve"> </v>
      </c>
    </row>
    <row r="456" spans="1:12" s="75" customFormat="1" x14ac:dyDescent="0.25">
      <c r="A456" s="183" t="s">
        <v>603</v>
      </c>
      <c r="B456" s="191" t="s">
        <v>442</v>
      </c>
      <c r="C456" s="569" t="s">
        <v>604</v>
      </c>
      <c r="D456" s="566">
        <v>46464</v>
      </c>
      <c r="E456" s="11"/>
      <c r="F456" s="59"/>
      <c r="G456" s="26" t="str">
        <f t="shared" ref="G456:G519" si="23">IF(I456="","",HYPERLINK(CONCATENATE("trueconf:",I456),"Вызов по TrueConf"))</f>
        <v>Вызов по TrueConf</v>
      </c>
      <c r="H456" s="26" t="str">
        <f t="shared" ref="H456:H519" si="24">IF(J456=" ","",_xlfn.IFNA(HYPERLINK("Trueconf:#tel:"&amp;J456,"Позвонить на № телефона"),""))</f>
        <v>Позвонить на № телефона</v>
      </c>
      <c r="I456" s="1" t="str">
        <f>IF(A456="","",IFERROR(VLOOKUP(A456,'ID TrueConf'!$P$2:$Q$4300,2,0),""))</f>
        <v>rakhimov.rsh@tc11.pp.gazprom-neft.ru</v>
      </c>
      <c r="J456" s="1" t="str">
        <f t="shared" si="22"/>
        <v>05146464</v>
      </c>
    </row>
    <row r="457" spans="1:12" s="75" customFormat="1" x14ac:dyDescent="0.25">
      <c r="A457" s="183" t="s">
        <v>605</v>
      </c>
      <c r="B457" s="191" t="s">
        <v>114</v>
      </c>
      <c r="C457" s="569" t="s">
        <v>604</v>
      </c>
      <c r="D457" s="566">
        <v>46083</v>
      </c>
      <c r="E457" s="11"/>
      <c r="F457" s="59"/>
      <c r="G457" s="26" t="str">
        <f t="shared" si="23"/>
        <v>Вызов по TrueConf</v>
      </c>
      <c r="H457" s="26" t="str">
        <f t="shared" si="24"/>
        <v>Позвонить на № телефона</v>
      </c>
      <c r="I457" s="1" t="str">
        <f>IF(A457="","",IFERROR(VLOOKUP(A457,'ID TrueConf'!$P$2:$Q$4300,2,0),""))</f>
        <v>gulyaev.pv@tc12.pp.gazprom-neft.ru</v>
      </c>
      <c r="J457" s="1" t="str">
        <f t="shared" si="22"/>
        <v>05146083</v>
      </c>
      <c r="K457" s="60"/>
      <c r="L457" s="60"/>
    </row>
    <row r="458" spans="1:12" s="75" customFormat="1" x14ac:dyDescent="0.25">
      <c r="A458" s="183" t="s">
        <v>606</v>
      </c>
      <c r="B458" s="191" t="s">
        <v>114</v>
      </c>
      <c r="C458" s="569" t="s">
        <v>604</v>
      </c>
      <c r="D458" s="566"/>
      <c r="E458" s="11" t="s">
        <v>607</v>
      </c>
      <c r="F458" s="59"/>
      <c r="G458" s="26" t="str">
        <f t="shared" si="23"/>
        <v>Вызов по TrueConf</v>
      </c>
      <c r="H458" s="26" t="str">
        <f t="shared" si="24"/>
        <v/>
      </c>
      <c r="I458" s="1" t="str">
        <f>IF(A458="","",IFERROR(VLOOKUP(A458,'ID TrueConf'!$P$2:$Q$4300,2,0),""))</f>
        <v>iralin.fz@tc11.pp.gazprom-neft.ru</v>
      </c>
      <c r="J458" s="1" t="str">
        <f t="shared" si="22"/>
        <v xml:space="preserve"> </v>
      </c>
    </row>
    <row r="459" spans="1:12" s="75" customFormat="1" x14ac:dyDescent="0.25">
      <c r="A459" s="183" t="s">
        <v>608</v>
      </c>
      <c r="B459" s="191" t="s">
        <v>24</v>
      </c>
      <c r="C459" s="569" t="s">
        <v>604</v>
      </c>
      <c r="D459" s="566">
        <v>46047</v>
      </c>
      <c r="E459" s="11"/>
      <c r="F459" s="59"/>
      <c r="G459" s="26" t="str">
        <f t="shared" si="23"/>
        <v>Вызов по TrueConf</v>
      </c>
      <c r="H459" s="26" t="str">
        <f t="shared" si="24"/>
        <v>Позвонить на № телефона</v>
      </c>
      <c r="I459" s="1" t="str">
        <f>IF(A459="","",IFERROR(VLOOKUP(A459,'ID TrueConf'!$P$2:$Q$4300,2,0),""))</f>
        <v>snegin.va@tc11.pp.gazprom-neft.ru</v>
      </c>
      <c r="J459" s="1" t="str">
        <f t="shared" ref="J459:J520" si="25">IF(D459=""," ",CONCATENATE("051",D459))</f>
        <v>05146047</v>
      </c>
    </row>
    <row r="460" spans="1:12" s="75" customFormat="1" x14ac:dyDescent="0.25">
      <c r="A460" s="183" t="s">
        <v>609</v>
      </c>
      <c r="B460" s="191" t="s">
        <v>19</v>
      </c>
      <c r="C460" s="569" t="s">
        <v>604</v>
      </c>
      <c r="D460" s="566"/>
      <c r="E460" s="11"/>
      <c r="F460" s="59"/>
      <c r="G460" s="26" t="str">
        <f t="shared" si="23"/>
        <v>Вызов по TrueConf</v>
      </c>
      <c r="H460" s="26" t="str">
        <f t="shared" si="24"/>
        <v/>
      </c>
      <c r="I460" s="1" t="str">
        <f>IF(A460="","",IFERROR(VLOOKUP(A460,'ID TrueConf'!$P$2:$Q$4300,2,0),""))</f>
        <v>vlasova.pp@tc17.pp.gazprom-neft.ru</v>
      </c>
      <c r="J460" s="1" t="str">
        <f t="shared" si="25"/>
        <v xml:space="preserve"> </v>
      </c>
    </row>
    <row r="461" spans="1:12" s="75" customFormat="1" x14ac:dyDescent="0.25">
      <c r="A461" s="191"/>
      <c r="B461" s="191"/>
      <c r="C461" s="191"/>
      <c r="D461" s="192"/>
      <c r="E461" s="185"/>
      <c r="F461" s="59"/>
      <c r="G461" s="26" t="str">
        <f t="shared" si="23"/>
        <v/>
      </c>
      <c r="H461" s="26" t="str">
        <f t="shared" si="24"/>
        <v/>
      </c>
      <c r="I461" s="1" t="str">
        <f>IF(A461="","",IFERROR(VLOOKUP(A461,'ID TrueConf'!$P$2:$Q$4300,2,0),""))</f>
        <v/>
      </c>
      <c r="J461" s="1" t="str">
        <f t="shared" si="25"/>
        <v xml:space="preserve"> </v>
      </c>
    </row>
    <row r="462" spans="1:12" s="75" customFormat="1" x14ac:dyDescent="0.25">
      <c r="A462" s="186" t="s">
        <v>610</v>
      </c>
      <c r="B462" s="186"/>
      <c r="C462" s="186"/>
      <c r="D462" s="187"/>
      <c r="E462" s="188"/>
      <c r="F462" s="563"/>
      <c r="G462" s="26" t="str">
        <f t="shared" si="23"/>
        <v/>
      </c>
      <c r="H462" s="26" t="str">
        <f t="shared" si="24"/>
        <v/>
      </c>
      <c r="I462" s="1" t="str">
        <f>IF(A462="","",IFERROR(VLOOKUP(A462,'ID TrueConf'!$P$2:$Q$4300,2,0),""))</f>
        <v/>
      </c>
      <c r="J462" s="1" t="str">
        <f t="shared" si="25"/>
        <v xml:space="preserve"> </v>
      </c>
    </row>
    <row r="463" spans="1:12" s="75" customFormat="1" x14ac:dyDescent="0.25">
      <c r="A463" s="183" t="s">
        <v>611</v>
      </c>
      <c r="B463" s="191" t="s">
        <v>442</v>
      </c>
      <c r="C463" s="569" t="s">
        <v>612</v>
      </c>
      <c r="D463" s="566">
        <v>43488</v>
      </c>
      <c r="E463" s="11"/>
      <c r="F463" s="59"/>
      <c r="G463" s="26" t="str">
        <f t="shared" si="23"/>
        <v>Вызов по TrueConf</v>
      </c>
      <c r="H463" s="26" t="str">
        <f t="shared" si="24"/>
        <v>Позвонить на № телефона</v>
      </c>
      <c r="I463" s="1" t="str">
        <f>IF(A463="","",IFERROR(VLOOKUP(A463,'ID TrueConf'!$P$2:$Q$4300,2,0),""))</f>
        <v>lemdyasov.sv@tc7.pp.gazprom-neft.ru</v>
      </c>
      <c r="J463" s="1" t="str">
        <f t="shared" si="25"/>
        <v>05143488</v>
      </c>
    </row>
    <row r="464" spans="1:12" s="75" customFormat="1" x14ac:dyDescent="0.25">
      <c r="A464" s="183" t="s">
        <v>613</v>
      </c>
      <c r="B464" s="191" t="s">
        <v>114</v>
      </c>
      <c r="C464" s="569" t="s">
        <v>612</v>
      </c>
      <c r="D464" s="566">
        <v>46346</v>
      </c>
      <c r="E464" s="11"/>
      <c r="F464" s="59"/>
      <c r="G464" s="26" t="str">
        <f t="shared" si="23"/>
        <v>Вызов по TrueConf</v>
      </c>
      <c r="H464" s="26" t="str">
        <f t="shared" si="24"/>
        <v>Позвонить на № телефона</v>
      </c>
      <c r="I464" s="1" t="str">
        <f>IF(A464="","",IFERROR(VLOOKUP(A464,'ID TrueConf'!$P$2:$Q$4300,2,0),""))</f>
        <v>sharafetdinov.af@tc6.pp.gazprom-neft.ru</v>
      </c>
      <c r="J464" s="1" t="str">
        <f t="shared" si="25"/>
        <v>05146346</v>
      </c>
      <c r="K464" s="60"/>
      <c r="L464" s="60"/>
    </row>
    <row r="465" spans="1:12" s="75" customFormat="1" x14ac:dyDescent="0.25">
      <c r="A465" s="183" t="s">
        <v>614</v>
      </c>
      <c r="B465" s="191" t="s">
        <v>157</v>
      </c>
      <c r="C465" s="569" t="s">
        <v>612</v>
      </c>
      <c r="D465" s="566"/>
      <c r="E465" s="11"/>
      <c r="F465" s="59"/>
      <c r="G465" s="26" t="str">
        <f t="shared" si="23"/>
        <v>Вызов по TrueConf</v>
      </c>
      <c r="H465" s="26" t="str">
        <f t="shared" si="24"/>
        <v/>
      </c>
      <c r="I465" s="1" t="str">
        <f>IF(A465="","",IFERROR(VLOOKUP(A465,'ID TrueConf'!$P$2:$Q$4300,2,0),""))</f>
        <v>yurkova.sv@tc12.pp.gazprom-neft.ru</v>
      </c>
      <c r="J465" s="1" t="str">
        <f t="shared" si="25"/>
        <v xml:space="preserve"> </v>
      </c>
    </row>
    <row r="466" spans="1:12" s="75" customFormat="1" x14ac:dyDescent="0.25">
      <c r="A466" s="183" t="s">
        <v>615</v>
      </c>
      <c r="B466" s="191" t="s">
        <v>157</v>
      </c>
      <c r="C466" s="569" t="s">
        <v>612</v>
      </c>
      <c r="D466" s="566">
        <v>46342</v>
      </c>
      <c r="E466" s="11"/>
      <c r="F466" s="59"/>
      <c r="G466" s="26" t="str">
        <f t="shared" si="23"/>
        <v>Вызов по TrueConf</v>
      </c>
      <c r="H466" s="26" t="str">
        <f t="shared" si="24"/>
        <v>Позвонить на № телефона</v>
      </c>
      <c r="I466" s="1" t="str">
        <f>IF(A466="","",IFERROR(VLOOKUP(A466,'ID TrueConf'!$P$2:$Q$4300,2,0),""))</f>
        <v>dugina.sv@tc12.pp.gazprom-neft.ru</v>
      </c>
      <c r="J466" s="1" t="str">
        <f t="shared" si="25"/>
        <v>05146342</v>
      </c>
    </row>
    <row r="467" spans="1:12" s="75" customFormat="1" x14ac:dyDescent="0.25">
      <c r="A467" s="183" t="s">
        <v>616</v>
      </c>
      <c r="B467" s="191" t="s">
        <v>617</v>
      </c>
      <c r="C467" s="569" t="s">
        <v>612</v>
      </c>
      <c r="D467" s="566">
        <v>45798</v>
      </c>
      <c r="E467" s="11"/>
      <c r="F467" s="59"/>
      <c r="G467" s="26" t="str">
        <f t="shared" si="23"/>
        <v>Вызов по TrueConf</v>
      </c>
      <c r="H467" s="26" t="str">
        <f t="shared" si="24"/>
        <v>Позвонить на № телефона</v>
      </c>
      <c r="I467" s="1" t="str">
        <f>IF(A467="","",IFERROR(VLOOKUP(A467,'ID TrueConf'!$P$2:$Q$4300,2,0),""))</f>
        <v>nikulaev.sv@tc7.pp.gazprom-neft.ru</v>
      </c>
      <c r="J467" s="1" t="str">
        <f t="shared" si="25"/>
        <v>05145798</v>
      </c>
    </row>
    <row r="468" spans="1:12" s="75" customFormat="1" x14ac:dyDescent="0.25">
      <c r="A468" s="191"/>
      <c r="B468" s="191"/>
      <c r="C468" s="191"/>
      <c r="D468" s="192"/>
      <c r="E468" s="185"/>
      <c r="F468" s="59"/>
      <c r="G468" s="26" t="str">
        <f t="shared" si="23"/>
        <v/>
      </c>
      <c r="H468" s="26" t="str">
        <f t="shared" si="24"/>
        <v/>
      </c>
      <c r="I468" s="1" t="str">
        <f>IF(A468="","",IFERROR(VLOOKUP(A468,'ID TrueConf'!$P$2:$Q$4300,2,0),""))</f>
        <v/>
      </c>
      <c r="J468" s="1" t="str">
        <f t="shared" si="25"/>
        <v xml:space="preserve"> </v>
      </c>
    </row>
    <row r="469" spans="1:12" s="75" customFormat="1" x14ac:dyDescent="0.25">
      <c r="A469" s="186" t="s">
        <v>618</v>
      </c>
      <c r="B469" s="186"/>
      <c r="C469" s="186"/>
      <c r="D469" s="187"/>
      <c r="E469" s="188"/>
      <c r="F469" s="563"/>
      <c r="G469" s="26" t="str">
        <f t="shared" si="23"/>
        <v/>
      </c>
      <c r="H469" s="26" t="str">
        <f t="shared" si="24"/>
        <v/>
      </c>
      <c r="I469" s="1" t="str">
        <f>IF(A469="","",IFERROR(VLOOKUP(A469,'ID TrueConf'!$P$2:$Q$4300,2,0),""))</f>
        <v/>
      </c>
      <c r="J469" s="1" t="str">
        <f t="shared" si="25"/>
        <v xml:space="preserve"> </v>
      </c>
    </row>
    <row r="470" spans="1:12" s="75" customFormat="1" x14ac:dyDescent="0.25">
      <c r="A470" s="183" t="s">
        <v>619</v>
      </c>
      <c r="B470" s="191" t="s">
        <v>153</v>
      </c>
      <c r="C470" s="569" t="s">
        <v>620</v>
      </c>
      <c r="D470" s="566">
        <v>46523</v>
      </c>
      <c r="E470" s="11"/>
      <c r="F470" s="66"/>
      <c r="G470" s="26" t="str">
        <f t="shared" si="23"/>
        <v>Вызов по TrueConf</v>
      </c>
      <c r="H470" s="26" t="str">
        <f t="shared" si="24"/>
        <v>Позвонить на № телефона</v>
      </c>
      <c r="I470" s="1" t="str">
        <f>IF(A470="","",IFERROR(VLOOKUP(A470,'ID TrueConf'!$P$2:$Q$4300,2,0),""))</f>
        <v>ponomarev.ik@tc16.pp.gazprom-neft.ru</v>
      </c>
      <c r="J470" s="1" t="str">
        <f t="shared" si="25"/>
        <v>05146523</v>
      </c>
    </row>
    <row r="471" spans="1:12" s="75" customFormat="1" x14ac:dyDescent="0.25">
      <c r="A471" s="183" t="s">
        <v>621</v>
      </c>
      <c r="B471" s="191" t="s">
        <v>114</v>
      </c>
      <c r="C471" s="569" t="s">
        <v>620</v>
      </c>
      <c r="D471" s="566"/>
      <c r="E471" s="11"/>
      <c r="F471" s="66"/>
      <c r="G471" s="26" t="str">
        <f t="shared" si="23"/>
        <v>Вызов по TrueConf</v>
      </c>
      <c r="H471" s="26" t="str">
        <f t="shared" si="24"/>
        <v/>
      </c>
      <c r="I471" s="1" t="str">
        <f>IF(A471="","",IFERROR(VLOOKUP(A471,'ID TrueConf'!$P$2:$Q$4300,2,0),""))</f>
        <v>kim.di@tc7.pp.gazprom-neft.ru</v>
      </c>
      <c r="J471" s="1" t="str">
        <f t="shared" si="25"/>
        <v xml:space="preserve"> </v>
      </c>
      <c r="K471" s="60"/>
      <c r="L471" s="60"/>
    </row>
    <row r="472" spans="1:12" s="60" customFormat="1" x14ac:dyDescent="0.25">
      <c r="A472" s="183" t="s">
        <v>622</v>
      </c>
      <c r="B472" s="191" t="s">
        <v>114</v>
      </c>
      <c r="C472" s="569" t="s">
        <v>620</v>
      </c>
      <c r="D472" s="566"/>
      <c r="E472" s="11"/>
      <c r="F472" s="66"/>
      <c r="G472" s="26" t="str">
        <f t="shared" si="23"/>
        <v>Вызов по TrueConf</v>
      </c>
      <c r="H472" s="26" t="str">
        <f t="shared" si="24"/>
        <v/>
      </c>
      <c r="I472" s="1" t="str">
        <f>IF(A472="","",IFERROR(VLOOKUP(A472,'ID TrueConf'!$P$2:$Q$4300,2,0),""))</f>
        <v>maksimov.sv@tc15.pp.gazprom-neft.ru</v>
      </c>
      <c r="J472" s="1" t="str">
        <f t="shared" si="25"/>
        <v xml:space="preserve"> </v>
      </c>
    </row>
    <row r="473" spans="1:12" s="75" customFormat="1" x14ac:dyDescent="0.25">
      <c r="A473" s="183" t="s">
        <v>623</v>
      </c>
      <c r="B473" s="191" t="s">
        <v>114</v>
      </c>
      <c r="C473" s="569" t="s">
        <v>620</v>
      </c>
      <c r="D473" s="566"/>
      <c r="E473" s="11"/>
      <c r="F473" s="66"/>
      <c r="G473" s="26" t="str">
        <f t="shared" si="23"/>
        <v>Вызов по TrueConf</v>
      </c>
      <c r="H473" s="26" t="str">
        <f t="shared" si="24"/>
        <v/>
      </c>
      <c r="I473" s="1" t="str">
        <f>IF(A473="","",IFERROR(VLOOKUP(A473,'ID TrueConf'!$P$2:$Q$4300,2,0),""))</f>
        <v>fomichev.ava@tc6.pp.gazprom-neft.ru</v>
      </c>
      <c r="J473" s="1" t="str">
        <f t="shared" si="25"/>
        <v xml:space="preserve"> </v>
      </c>
    </row>
    <row r="474" spans="1:12" s="75" customFormat="1" x14ac:dyDescent="0.25">
      <c r="A474" s="183" t="s">
        <v>624</v>
      </c>
      <c r="B474" s="191" t="s">
        <v>157</v>
      </c>
      <c r="C474" s="569" t="s">
        <v>620</v>
      </c>
      <c r="D474" s="566"/>
      <c r="E474" s="11"/>
      <c r="F474" s="66"/>
      <c r="G474" s="26" t="str">
        <f t="shared" si="23"/>
        <v>Вызов по TrueConf</v>
      </c>
      <c r="H474" s="26" t="str">
        <f t="shared" si="24"/>
        <v/>
      </c>
      <c r="I474" s="1" t="str">
        <f>IF(A474="","",IFERROR(VLOOKUP(A474,'ID TrueConf'!$P$2:$Q$4300,2,0),""))</f>
        <v>prosvirkina.gg@tc11.pp.gazprom-neft.ru</v>
      </c>
      <c r="J474" s="1" t="str">
        <f t="shared" si="25"/>
        <v xml:space="preserve"> </v>
      </c>
    </row>
    <row r="475" spans="1:12" s="75" customFormat="1" x14ac:dyDescent="0.25">
      <c r="A475" s="183" t="s">
        <v>625</v>
      </c>
      <c r="B475" s="191" t="s">
        <v>157</v>
      </c>
      <c r="C475" s="569" t="s">
        <v>620</v>
      </c>
      <c r="D475" s="566"/>
      <c r="E475" s="11"/>
      <c r="F475" s="66"/>
      <c r="G475" s="26" t="str">
        <f t="shared" si="23"/>
        <v/>
      </c>
      <c r="H475" s="26" t="str">
        <f t="shared" si="24"/>
        <v/>
      </c>
      <c r="I475" s="1" t="str">
        <f>IF(A475="","",IFERROR(VLOOKUP(A475,'ID TrueConf'!$P$2:$Q$4300,2,0),""))</f>
        <v/>
      </c>
      <c r="J475" s="1" t="str">
        <f t="shared" si="25"/>
        <v xml:space="preserve"> </v>
      </c>
    </row>
    <row r="476" spans="1:12" s="75" customFormat="1" x14ac:dyDescent="0.25">
      <c r="A476" s="191"/>
      <c r="B476" s="191"/>
      <c r="C476" s="191"/>
      <c r="D476" s="192"/>
      <c r="E476" s="185"/>
      <c r="F476" s="66"/>
      <c r="G476" s="26" t="str">
        <f t="shared" si="23"/>
        <v/>
      </c>
      <c r="H476" s="26" t="str">
        <f t="shared" si="24"/>
        <v/>
      </c>
      <c r="I476" s="1" t="str">
        <f>IF(A476="","",IFERROR(VLOOKUP(A476,'ID TrueConf'!$P$2:$Q$4300,2,0),""))</f>
        <v/>
      </c>
      <c r="J476" s="1" t="str">
        <f t="shared" si="25"/>
        <v xml:space="preserve"> </v>
      </c>
    </row>
    <row r="477" spans="1:12" s="75" customFormat="1" x14ac:dyDescent="0.25">
      <c r="A477" s="186" t="s">
        <v>626</v>
      </c>
      <c r="B477" s="186"/>
      <c r="C477" s="186"/>
      <c r="D477" s="187"/>
      <c r="E477" s="188"/>
      <c r="F477" s="563"/>
      <c r="G477" s="26" t="str">
        <f t="shared" si="23"/>
        <v/>
      </c>
      <c r="H477" s="26" t="str">
        <f t="shared" si="24"/>
        <v/>
      </c>
      <c r="I477" s="1" t="str">
        <f>IF(A477="","",IFERROR(VLOOKUP(A477,'ID TrueConf'!$P$2:$Q$4300,2,0),""))</f>
        <v/>
      </c>
      <c r="J477" s="1" t="str">
        <f t="shared" si="25"/>
        <v xml:space="preserve"> </v>
      </c>
      <c r="K477" s="60"/>
      <c r="L477" s="60"/>
    </row>
    <row r="478" spans="1:12" s="75" customFormat="1" x14ac:dyDescent="0.25">
      <c r="A478" s="183"/>
      <c r="B478" s="22" t="s">
        <v>628</v>
      </c>
      <c r="C478" s="643" t="s">
        <v>629</v>
      </c>
      <c r="D478" s="642"/>
      <c r="E478" s="185"/>
      <c r="F478" s="66"/>
      <c r="G478" s="26" t="s">
        <v>1003</v>
      </c>
      <c r="H478" s="26" t="str">
        <f t="shared" si="24"/>
        <v/>
      </c>
      <c r="I478" s="1" t="str">
        <f>IF(A478="","",IFERROR(VLOOKUP(A478,'ID TrueConf'!$P$2:$Q$4300,2,0),""))</f>
        <v/>
      </c>
      <c r="J478" s="1" t="str">
        <f t="shared" si="25"/>
        <v xml:space="preserve"> </v>
      </c>
    </row>
    <row r="479" spans="1:12" s="75" customFormat="1" x14ac:dyDescent="0.25">
      <c r="A479" s="183" t="s">
        <v>630</v>
      </c>
      <c r="B479" s="22" t="s">
        <v>631</v>
      </c>
      <c r="C479" s="643" t="s">
        <v>632</v>
      </c>
      <c r="D479" s="642"/>
      <c r="E479" s="185"/>
      <c r="F479" s="66"/>
      <c r="G479" s="26" t="s">
        <v>1193</v>
      </c>
      <c r="H479" s="26" t="str">
        <f t="shared" si="24"/>
        <v/>
      </c>
      <c r="I479" s="1" t="str">
        <f>IF(A479="","",IFERROR(VLOOKUP(A479,'ID TrueConf'!$P$2:$Q$4300,2,0),""))</f>
        <v>dementyanov.vv@tc11.pp.gazprom-neft.ru</v>
      </c>
      <c r="J479" s="1" t="str">
        <f t="shared" si="25"/>
        <v xml:space="preserve"> </v>
      </c>
      <c r="K479" s="60"/>
      <c r="L479" s="60"/>
    </row>
    <row r="480" spans="1:12" s="75" customFormat="1" x14ac:dyDescent="0.25">
      <c r="A480" s="183" t="s">
        <v>634</v>
      </c>
      <c r="B480" s="22" t="s">
        <v>114</v>
      </c>
      <c r="C480" s="643" t="s">
        <v>632</v>
      </c>
      <c r="D480" s="642"/>
      <c r="E480" s="185"/>
      <c r="F480" s="66"/>
      <c r="G480" s="26" t="s">
        <v>1193</v>
      </c>
      <c r="H480" s="26" t="str">
        <f t="shared" si="24"/>
        <v/>
      </c>
      <c r="I480" s="1" t="str">
        <f>IF(A480="","",IFERROR(VLOOKUP(A480,'ID TrueConf'!$P$2:$Q$4300,2,0),""))</f>
        <v>nikolaenko.as@tc12.pp.gazprom-neft.ru</v>
      </c>
      <c r="J480" s="1" t="str">
        <f t="shared" si="25"/>
        <v xml:space="preserve"> </v>
      </c>
    </row>
    <row r="481" spans="1:12" s="168" customFormat="1" x14ac:dyDescent="0.25">
      <c r="A481" s="183" t="s">
        <v>635</v>
      </c>
      <c r="B481" s="22" t="s">
        <v>636</v>
      </c>
      <c r="C481" s="643" t="s">
        <v>637</v>
      </c>
      <c r="D481" s="642">
        <v>47958</v>
      </c>
      <c r="E481" s="185"/>
      <c r="F481" s="66"/>
      <c r="G481" s="26" t="s">
        <v>1193</v>
      </c>
      <c r="H481" s="26" t="str">
        <f t="shared" si="24"/>
        <v>Позвонить на № телефона</v>
      </c>
      <c r="I481" s="1" t="str">
        <f>IF(A481="","",IFERROR(VLOOKUP(A481,'ID TrueConf'!$P$2:$Q$4300,2,0),""))</f>
        <v>chernik.nv@tc16.pp.gazprom-neft.ru</v>
      </c>
      <c r="J481" s="1" t="str">
        <f t="shared" si="25"/>
        <v>05147958</v>
      </c>
    </row>
    <row r="482" spans="1:12" s="168" customFormat="1" x14ac:dyDescent="0.25">
      <c r="A482" s="183" t="s">
        <v>638</v>
      </c>
      <c r="B482" s="22" t="s">
        <v>636</v>
      </c>
      <c r="C482" s="643" t="s">
        <v>639</v>
      </c>
      <c r="D482" s="642"/>
      <c r="E482" s="185"/>
      <c r="F482" s="66"/>
      <c r="G482" s="26" t="s">
        <v>1193</v>
      </c>
      <c r="H482" s="26" t="str">
        <f t="shared" si="24"/>
        <v/>
      </c>
      <c r="I482" s="1" t="str">
        <f>IF(A482="","",IFERROR(VLOOKUP(A482,'ID TrueConf'!$P$2:$Q$4300,2,0),""))</f>
        <v>nikitina.iy@tc17.pp.gazprom-neft.ru</v>
      </c>
      <c r="J482" s="1" t="str">
        <f t="shared" si="25"/>
        <v xml:space="preserve"> </v>
      </c>
    </row>
    <row r="483" spans="1:12" s="168" customFormat="1" x14ac:dyDescent="0.25">
      <c r="A483" s="183" t="s">
        <v>640</v>
      </c>
      <c r="B483" s="22" t="s">
        <v>641</v>
      </c>
      <c r="C483" s="643" t="s">
        <v>632</v>
      </c>
      <c r="D483" s="642">
        <v>47964</v>
      </c>
      <c r="E483" s="185"/>
      <c r="F483" s="66"/>
      <c r="G483" s="26" t="s">
        <v>1193</v>
      </c>
      <c r="H483" s="26" t="str">
        <f t="shared" si="24"/>
        <v>Позвонить на № телефона</v>
      </c>
      <c r="I483" s="1" t="str">
        <f>IF(A483="","",IFERROR(VLOOKUP(A483,'ID TrueConf'!$P$2:$Q$4300,2,0),""))</f>
        <v>bulkin.ap@tc11.pp.gazprom-neft.ru</v>
      </c>
      <c r="J483" s="1" t="str">
        <f t="shared" si="25"/>
        <v>05147964</v>
      </c>
    </row>
    <row r="484" spans="1:12" s="168" customFormat="1" x14ac:dyDescent="0.25">
      <c r="A484" s="183" t="s">
        <v>643</v>
      </c>
      <c r="B484" s="22" t="s">
        <v>24</v>
      </c>
      <c r="C484" s="643" t="s">
        <v>637</v>
      </c>
      <c r="D484" s="642">
        <v>42623</v>
      </c>
      <c r="E484" s="185"/>
      <c r="F484" s="66"/>
      <c r="G484" s="26" t="s">
        <v>1193</v>
      </c>
      <c r="H484" s="26" t="str">
        <f t="shared" si="24"/>
        <v>Позвонить на № телефона</v>
      </c>
      <c r="I484" s="1" t="str">
        <f>IF(A484="","",IFERROR(VLOOKUP(A484,'ID TrueConf'!$P$2:$Q$4300,2,0),""))</f>
        <v>kuzmicheva.na@tc11.pp.gazprom-neft.ru</v>
      </c>
      <c r="J484" s="1" t="str">
        <f t="shared" si="25"/>
        <v>05142623</v>
      </c>
    </row>
    <row r="485" spans="1:12" s="168" customFormat="1" x14ac:dyDescent="0.25">
      <c r="A485" s="183" t="s">
        <v>645</v>
      </c>
      <c r="B485" s="22" t="s">
        <v>24</v>
      </c>
      <c r="C485" s="643" t="s">
        <v>639</v>
      </c>
      <c r="D485" s="642">
        <v>42756</v>
      </c>
      <c r="E485" s="185"/>
      <c r="F485" s="66"/>
      <c r="G485" s="26" t="s">
        <v>1193</v>
      </c>
      <c r="H485" s="26" t="str">
        <f t="shared" si="24"/>
        <v>Позвонить на № телефона</v>
      </c>
      <c r="I485" s="1" t="str">
        <f>IF(A485="","",IFERROR(VLOOKUP(A485,'ID TrueConf'!$P$2:$Q$4300,2,0),""))</f>
        <v>pronyushkina.an@tc11.pp.gazprom-neft.ru</v>
      </c>
      <c r="J485" s="1" t="str">
        <f t="shared" si="25"/>
        <v>05142756</v>
      </c>
    </row>
    <row r="486" spans="1:12" s="168" customFormat="1" x14ac:dyDescent="0.25">
      <c r="A486" s="183" t="s">
        <v>646</v>
      </c>
      <c r="B486" s="22" t="s">
        <v>24</v>
      </c>
      <c r="C486" s="643" t="s">
        <v>637</v>
      </c>
      <c r="D486" s="642"/>
      <c r="E486" s="185"/>
      <c r="F486" s="66"/>
      <c r="G486" s="26" t="s">
        <v>1193</v>
      </c>
      <c r="H486" s="26" t="str">
        <f t="shared" si="24"/>
        <v/>
      </c>
      <c r="I486" s="1" t="str">
        <f>IF(A486="","",IFERROR(VLOOKUP(A486,'ID TrueConf'!$P$2:$Q$4300,2,0),""))</f>
        <v>mikhaylova.lva@tc11.pp.gazprom-neft.ru</v>
      </c>
      <c r="J486" s="1" t="str">
        <f t="shared" si="25"/>
        <v xml:space="preserve"> </v>
      </c>
    </row>
    <row r="487" spans="1:12" s="168" customFormat="1" x14ac:dyDescent="0.25">
      <c r="A487" s="183" t="s">
        <v>647</v>
      </c>
      <c r="B487" s="22" t="s">
        <v>648</v>
      </c>
      <c r="C487" s="643" t="s">
        <v>639</v>
      </c>
      <c r="D487" s="642"/>
      <c r="E487" s="185"/>
      <c r="F487" s="66"/>
      <c r="G487" s="26" t="s">
        <v>1003</v>
      </c>
      <c r="H487" s="26" t="str">
        <f t="shared" si="24"/>
        <v/>
      </c>
      <c r="I487" s="1" t="str">
        <f>IF(A487="","",IFERROR(VLOOKUP(A487,'ID TrueConf'!$P$2:$Q$4300,2,0),""))</f>
        <v/>
      </c>
      <c r="J487" s="1" t="str">
        <f t="shared" si="25"/>
        <v xml:space="preserve"> </v>
      </c>
    </row>
    <row r="488" spans="1:12" s="168" customFormat="1" ht="14.4" thickBot="1" x14ac:dyDescent="0.3">
      <c r="A488" s="60"/>
      <c r="B488" s="60"/>
      <c r="C488" s="577"/>
      <c r="D488" s="29"/>
      <c r="E488" s="64"/>
      <c r="F488" s="66"/>
      <c r="G488" s="26" t="str">
        <f t="shared" si="23"/>
        <v/>
      </c>
      <c r="H488" s="26" t="str">
        <f t="shared" si="24"/>
        <v/>
      </c>
      <c r="I488" s="1" t="str">
        <f>IF(A488="","",IFERROR(VLOOKUP(A488,'ID TrueConf'!$P$2:$Q$4300,2,0),""))</f>
        <v/>
      </c>
      <c r="J488" s="1" t="str">
        <f t="shared" si="25"/>
        <v xml:space="preserve"> </v>
      </c>
    </row>
    <row r="489" spans="1:12" s="168" customFormat="1" ht="14.4" thickBot="1" x14ac:dyDescent="0.3">
      <c r="A489" s="12" t="s">
        <v>649</v>
      </c>
      <c r="B489" s="13"/>
      <c r="C489" s="13"/>
      <c r="D489" s="14"/>
      <c r="E489" s="594"/>
      <c r="F489" s="51"/>
      <c r="G489" s="26" t="str">
        <f t="shared" si="23"/>
        <v/>
      </c>
      <c r="H489" s="26" t="str">
        <f t="shared" si="24"/>
        <v/>
      </c>
      <c r="I489" s="1" t="str">
        <f>IF(A489="","",IFERROR(VLOOKUP(A489,'ID TrueConf'!$P$2:$Q$4300,2,0),""))</f>
        <v/>
      </c>
      <c r="J489" s="1" t="str">
        <f t="shared" si="25"/>
        <v xml:space="preserve"> </v>
      </c>
      <c r="K489" s="60"/>
      <c r="L489" s="60"/>
    </row>
    <row r="490" spans="1:12" s="168" customFormat="1" x14ac:dyDescent="0.25">
      <c r="A490" s="122"/>
      <c r="B490" s="117"/>
      <c r="C490" s="123"/>
      <c r="D490" s="123"/>
      <c r="E490" s="70"/>
      <c r="F490" s="66"/>
      <c r="G490" s="26" t="str">
        <f t="shared" si="23"/>
        <v/>
      </c>
      <c r="H490" s="26" t="str">
        <f t="shared" si="24"/>
        <v/>
      </c>
      <c r="I490" s="1" t="str">
        <f>IF(A490="","",IFERROR(VLOOKUP(A490,'ID TrueConf'!$P$2:$Q$4300,2,0),""))</f>
        <v/>
      </c>
      <c r="J490" s="1" t="str">
        <f t="shared" si="25"/>
        <v xml:space="preserve"> </v>
      </c>
    </row>
    <row r="491" spans="1:12" x14ac:dyDescent="0.25">
      <c r="A491" s="75" t="s">
        <v>650</v>
      </c>
      <c r="B491" s="75" t="s">
        <v>651</v>
      </c>
      <c r="C491" s="569" t="s">
        <v>652</v>
      </c>
      <c r="D491" s="566">
        <v>46783</v>
      </c>
      <c r="E491" s="11"/>
      <c r="F491" s="66"/>
      <c r="G491" s="26" t="str">
        <f t="shared" si="23"/>
        <v>Вызов по TrueConf</v>
      </c>
      <c r="H491" s="26" t="str">
        <f t="shared" si="24"/>
        <v>Позвонить на № телефона</v>
      </c>
      <c r="I491" s="1" t="str">
        <f>IF(A491="","",IFERROR(VLOOKUP(A491,'ID TrueConf'!$P$2:$Q$4300,2,0),""))</f>
        <v>galimzyanov.rmu@tc11.pp.gazprom-neft.ru</v>
      </c>
      <c r="J491" s="1" t="str">
        <f t="shared" si="25"/>
        <v>05146783</v>
      </c>
      <c r="K491" s="60"/>
      <c r="L491" s="60"/>
    </row>
    <row r="492" spans="1:12" s="75" customFormat="1" x14ac:dyDescent="0.25">
      <c r="C492" s="569"/>
      <c r="D492" s="566"/>
      <c r="E492" s="11"/>
      <c r="F492" s="59"/>
      <c r="G492" s="26" t="str">
        <f t="shared" si="23"/>
        <v/>
      </c>
      <c r="H492" s="26" t="str">
        <f t="shared" si="24"/>
        <v/>
      </c>
      <c r="I492" s="1" t="str">
        <f>IF(A492="","",IFERROR(VLOOKUP(A492,'ID TrueConf'!$P$2:$Q$4300,2,0),""))</f>
        <v/>
      </c>
      <c r="J492" s="1" t="str">
        <f t="shared" si="25"/>
        <v xml:space="preserve"> </v>
      </c>
    </row>
    <row r="493" spans="1:12" s="75" customFormat="1" x14ac:dyDescent="0.25">
      <c r="A493" s="81" t="s">
        <v>653</v>
      </c>
      <c r="B493" s="81"/>
      <c r="C493" s="81"/>
      <c r="D493" s="118"/>
      <c r="E493" s="84"/>
      <c r="F493" s="563"/>
      <c r="G493" s="26" t="str">
        <f t="shared" si="23"/>
        <v/>
      </c>
      <c r="H493" s="26" t="str">
        <f t="shared" si="24"/>
        <v/>
      </c>
      <c r="I493" s="1" t="str">
        <f>IF(A493="","",IFERROR(VLOOKUP(A493,'ID TrueConf'!$P$2:$Q$4300,2,0),""))</f>
        <v/>
      </c>
      <c r="J493" s="1" t="str">
        <f t="shared" si="25"/>
        <v xml:space="preserve"> </v>
      </c>
    </row>
    <row r="494" spans="1:12" s="75" customFormat="1" x14ac:dyDescent="0.25">
      <c r="A494" s="22" t="s">
        <v>654</v>
      </c>
      <c r="B494" s="22" t="s">
        <v>655</v>
      </c>
      <c r="C494" s="569" t="s">
        <v>652</v>
      </c>
      <c r="D494" s="576">
        <v>46868</v>
      </c>
      <c r="E494" s="11"/>
      <c r="F494" s="59"/>
      <c r="G494" s="26" t="str">
        <f t="shared" si="23"/>
        <v>Вызов по TrueConf</v>
      </c>
      <c r="H494" s="26" t="str">
        <f t="shared" si="24"/>
        <v>Позвонить на № телефона</v>
      </c>
      <c r="I494" s="1" t="str">
        <f>IF(A494="","",IFERROR(VLOOKUP(A494,'ID TrueConf'!$P$2:$Q$4300,2,0),""))</f>
        <v>baksheev.vv@tc11.pp.gazprom-neft.ru</v>
      </c>
      <c r="J494" s="1" t="str">
        <f t="shared" si="25"/>
        <v>05146868</v>
      </c>
    </row>
    <row r="495" spans="1:12" s="60" customFormat="1" x14ac:dyDescent="0.25">
      <c r="A495" s="138" t="s">
        <v>656</v>
      </c>
      <c r="B495" s="31" t="s">
        <v>657</v>
      </c>
      <c r="C495" s="569" t="s">
        <v>652</v>
      </c>
      <c r="D495" s="576"/>
      <c r="E495" s="11">
        <v>9324298590</v>
      </c>
      <c r="F495" s="59"/>
      <c r="G495" s="26" t="str">
        <f t="shared" si="23"/>
        <v>Вызов по TrueConf</v>
      </c>
      <c r="H495" s="26" t="str">
        <f t="shared" si="24"/>
        <v/>
      </c>
      <c r="I495" s="1" t="str">
        <f>IF(A495="","",IFERROR(VLOOKUP(A495,'ID TrueConf'!$P$2:$Q$4300,2,0),""))</f>
        <v>samarin.ma@tc11.pp.gazprom-neft.ru</v>
      </c>
      <c r="J495" s="1" t="str">
        <f t="shared" si="25"/>
        <v xml:space="preserve"> </v>
      </c>
    </row>
    <row r="496" spans="1:12" s="75" customFormat="1" x14ac:dyDescent="0.25">
      <c r="A496" s="22" t="s">
        <v>658</v>
      </c>
      <c r="B496" s="22" t="s">
        <v>114</v>
      </c>
      <c r="C496" s="569" t="s">
        <v>652</v>
      </c>
      <c r="D496" s="576"/>
      <c r="E496" s="11"/>
      <c r="F496" s="59"/>
      <c r="G496" s="26" t="str">
        <f t="shared" si="23"/>
        <v>Вызов по TrueConf</v>
      </c>
      <c r="H496" s="26" t="str">
        <f t="shared" si="24"/>
        <v/>
      </c>
      <c r="I496" s="1" t="str">
        <f>IF(A496="","",IFERROR(VLOOKUP(A496,'ID TrueConf'!$P$2:$Q$4300,2,0),""))</f>
        <v>solovev.avik@tc16.pp.gazprom-neft.ru</v>
      </c>
      <c r="J496" s="1" t="str">
        <f t="shared" si="25"/>
        <v xml:space="preserve"> </v>
      </c>
    </row>
    <row r="497" spans="1:12" s="75" customFormat="1" x14ac:dyDescent="0.25">
      <c r="A497" s="40"/>
      <c r="B497" s="40"/>
      <c r="C497" s="23"/>
      <c r="D497" s="576"/>
      <c r="E497" s="11"/>
      <c r="F497" s="59"/>
      <c r="G497" s="26" t="str">
        <f t="shared" si="23"/>
        <v/>
      </c>
      <c r="H497" s="26" t="str">
        <f t="shared" si="24"/>
        <v/>
      </c>
      <c r="I497" s="1" t="str">
        <f>IF(A497="","",IFERROR(VLOOKUP(A497,'ID TrueConf'!$P$2:$Q$4300,2,0),""))</f>
        <v/>
      </c>
      <c r="J497" s="1" t="str">
        <f t="shared" si="25"/>
        <v xml:space="preserve"> </v>
      </c>
    </row>
    <row r="498" spans="1:12" s="75" customFormat="1" x14ac:dyDescent="0.25">
      <c r="A498" s="81" t="s">
        <v>659</v>
      </c>
      <c r="B498" s="81"/>
      <c r="C498" s="81"/>
      <c r="D498" s="118"/>
      <c r="E498" s="84"/>
      <c r="F498" s="563"/>
      <c r="G498" s="26" t="str">
        <f t="shared" si="23"/>
        <v/>
      </c>
      <c r="H498" s="26" t="str">
        <f t="shared" si="24"/>
        <v/>
      </c>
      <c r="I498" s="1" t="str">
        <f>IF(A498="","",IFERROR(VLOOKUP(A498,'ID TrueConf'!$P$2:$Q$4300,2,0),""))</f>
        <v/>
      </c>
      <c r="J498" s="1" t="str">
        <f t="shared" si="25"/>
        <v xml:space="preserve"> </v>
      </c>
    </row>
    <row r="499" spans="1:12" s="75" customFormat="1" x14ac:dyDescent="0.25">
      <c r="A499" s="75" t="s">
        <v>660</v>
      </c>
      <c r="B499" s="75" t="s">
        <v>655</v>
      </c>
      <c r="C499" s="569" t="s">
        <v>652</v>
      </c>
      <c r="D499" s="566">
        <v>46431</v>
      </c>
      <c r="E499" s="11"/>
      <c r="F499" s="59"/>
      <c r="G499" s="26" t="str">
        <f t="shared" si="23"/>
        <v>Вызов по TrueConf</v>
      </c>
      <c r="H499" s="26" t="str">
        <f t="shared" si="24"/>
        <v>Позвонить на № телефона</v>
      </c>
      <c r="I499" s="1" t="str">
        <f>IF(A499="","",IFERROR(VLOOKUP(A499,'ID TrueConf'!$P$2:$Q$4300,2,0),""))</f>
        <v>syli.dyu@tc6.pp.gazprom-neft.ru</v>
      </c>
      <c r="J499" s="1" t="str">
        <f t="shared" si="25"/>
        <v>05146431</v>
      </c>
    </row>
    <row r="500" spans="1:12" s="75" customFormat="1" x14ac:dyDescent="0.25">
      <c r="A500" s="75" t="s">
        <v>661</v>
      </c>
      <c r="B500" s="75" t="s">
        <v>124</v>
      </c>
      <c r="C500" s="569" t="s">
        <v>652</v>
      </c>
      <c r="D500" s="566"/>
      <c r="E500" s="11"/>
      <c r="F500" s="59"/>
      <c r="G500" s="26" t="str">
        <f t="shared" si="23"/>
        <v>Вызов по TrueConf</v>
      </c>
      <c r="H500" s="26" t="str">
        <f t="shared" si="24"/>
        <v/>
      </c>
      <c r="I500" s="1" t="str">
        <f>IF(A500="","",IFERROR(VLOOKUP(A500,'ID TrueConf'!$P$2:$Q$4300,2,0),""))</f>
        <v>podlosinskiy.ms@tc12.pp.gazprom-neft.ru</v>
      </c>
      <c r="J500" s="1" t="str">
        <f t="shared" si="25"/>
        <v xml:space="preserve"> </v>
      </c>
      <c r="K500" s="60"/>
      <c r="L500" s="60"/>
    </row>
    <row r="501" spans="1:12" s="75" customFormat="1" x14ac:dyDescent="0.25">
      <c r="A501" s="75" t="s">
        <v>662</v>
      </c>
      <c r="B501" s="75" t="s">
        <v>157</v>
      </c>
      <c r="C501" s="569" t="s">
        <v>652</v>
      </c>
      <c r="D501" s="566"/>
      <c r="E501" s="11"/>
      <c r="F501" s="85"/>
      <c r="G501" s="26" t="str">
        <f t="shared" si="23"/>
        <v>Вызов по TrueConf</v>
      </c>
      <c r="H501" s="26" t="str">
        <f t="shared" si="24"/>
        <v/>
      </c>
      <c r="I501" s="1" t="str">
        <f>IF(A501="","",IFERROR(VLOOKUP(A501,'ID TrueConf'!$P$2:$Q$4300,2,0),""))</f>
        <v>merezhkina.aa@tc11.pp.gazprom-neft.ru</v>
      </c>
      <c r="J501" s="1" t="str">
        <f t="shared" si="25"/>
        <v xml:space="preserve"> </v>
      </c>
    </row>
    <row r="502" spans="1:12" s="75" customFormat="1" x14ac:dyDescent="0.25">
      <c r="A502" s="57"/>
      <c r="B502" s="61"/>
      <c r="C502" s="571"/>
      <c r="D502" s="194"/>
      <c r="E502" s="11"/>
      <c r="F502" s="59"/>
      <c r="G502" s="26" t="str">
        <f t="shared" si="23"/>
        <v/>
      </c>
      <c r="H502" s="26" t="str">
        <f t="shared" si="24"/>
        <v/>
      </c>
      <c r="I502" s="1" t="str">
        <f>IF(A502="","",IFERROR(VLOOKUP(A502,'ID TrueConf'!$P$2:$Q$4300,2,0),""))</f>
        <v/>
      </c>
      <c r="J502" s="1" t="str">
        <f t="shared" si="25"/>
        <v xml:space="preserve"> </v>
      </c>
    </row>
    <row r="503" spans="1:12" s="60" customFormat="1" x14ac:dyDescent="0.25">
      <c r="A503" s="81" t="s">
        <v>663</v>
      </c>
      <c r="B503" s="81"/>
      <c r="C503" s="81"/>
      <c r="D503" s="118"/>
      <c r="E503" s="84"/>
      <c r="F503" s="563"/>
      <c r="G503" s="26" t="str">
        <f t="shared" si="23"/>
        <v/>
      </c>
      <c r="H503" s="26" t="str">
        <f t="shared" si="24"/>
        <v/>
      </c>
      <c r="I503" s="1" t="str">
        <f>IF(A503="","",IFERROR(VLOOKUP(A503,'ID TrueConf'!$P$2:$Q$4300,2,0),""))</f>
        <v/>
      </c>
      <c r="J503" s="1" t="str">
        <f t="shared" si="25"/>
        <v xml:space="preserve"> </v>
      </c>
    </row>
    <row r="504" spans="1:12" s="75" customFormat="1" x14ac:dyDescent="0.25">
      <c r="B504" s="75" t="s">
        <v>655</v>
      </c>
      <c r="C504" s="569" t="s">
        <v>652</v>
      </c>
      <c r="D504" s="566"/>
      <c r="E504" s="11"/>
      <c r="F504" s="59"/>
      <c r="G504" s="26" t="str">
        <f t="shared" si="23"/>
        <v/>
      </c>
      <c r="H504" s="26" t="str">
        <f t="shared" si="24"/>
        <v/>
      </c>
      <c r="I504" s="1" t="str">
        <f>IF(A504="","",IFERROR(VLOOKUP(A504,'ID TrueConf'!$P$2:$Q$4300,2,0),""))</f>
        <v/>
      </c>
      <c r="J504" s="1" t="str">
        <f t="shared" si="25"/>
        <v xml:space="preserve"> </v>
      </c>
    </row>
    <row r="505" spans="1:12" s="75" customFormat="1" x14ac:dyDescent="0.25">
      <c r="A505" s="75" t="s">
        <v>664</v>
      </c>
      <c r="B505" s="75" t="s">
        <v>114</v>
      </c>
      <c r="C505" s="569" t="s">
        <v>652</v>
      </c>
      <c r="D505" s="566"/>
      <c r="E505" s="11"/>
      <c r="F505" s="59"/>
      <c r="G505" s="26" t="str">
        <f t="shared" si="23"/>
        <v>Вызов по TrueConf</v>
      </c>
      <c r="H505" s="26" t="str">
        <f t="shared" si="24"/>
        <v/>
      </c>
      <c r="I505" s="1" t="str">
        <f>IF(A505="","",IFERROR(VLOOKUP(A505,'ID TrueConf'!$P$2:$Q$4300,2,0),""))</f>
        <v>murtazin.rm@tc20.pp.gazprom-neft.ru</v>
      </c>
      <c r="J505" s="1" t="str">
        <f t="shared" si="25"/>
        <v xml:space="preserve"> </v>
      </c>
      <c r="K505" s="60"/>
      <c r="L505" s="60"/>
    </row>
    <row r="506" spans="1:12" s="75" customFormat="1" x14ac:dyDescent="0.25">
      <c r="A506" s="75" t="s">
        <v>665</v>
      </c>
      <c r="B506" s="75" t="s">
        <v>157</v>
      </c>
      <c r="C506" s="569" t="s">
        <v>652</v>
      </c>
      <c r="D506" s="566"/>
      <c r="E506" s="11"/>
      <c r="F506" s="59"/>
      <c r="G506" s="26" t="str">
        <f t="shared" si="23"/>
        <v>Вызов по TrueConf</v>
      </c>
      <c r="H506" s="26" t="str">
        <f t="shared" si="24"/>
        <v/>
      </c>
      <c r="I506" s="1" t="str">
        <f>IF(A506="","",IFERROR(VLOOKUP(A506,'ID TrueConf'!$P$2:$Q$4300,2,0),""))</f>
        <v>amineva.oa@tc14.pp.gazprom-neft.ru</v>
      </c>
      <c r="J506" s="1" t="str">
        <f t="shared" si="25"/>
        <v xml:space="preserve"> </v>
      </c>
    </row>
    <row r="507" spans="1:12" s="75" customFormat="1" x14ac:dyDescent="0.25">
      <c r="A507" s="57"/>
      <c r="B507" s="61"/>
      <c r="C507" s="571"/>
      <c r="D507" s="194"/>
      <c r="E507" s="11"/>
      <c r="F507" s="85"/>
      <c r="G507" s="26" t="str">
        <f t="shared" si="23"/>
        <v/>
      </c>
      <c r="H507" s="26" t="str">
        <f t="shared" si="24"/>
        <v/>
      </c>
      <c r="I507" s="1" t="str">
        <f>IF(A507="","",IFERROR(VLOOKUP(A507,'ID TrueConf'!$P$2:$Q$4300,2,0),""))</f>
        <v/>
      </c>
      <c r="J507" s="1" t="str">
        <f t="shared" si="25"/>
        <v xml:space="preserve"> </v>
      </c>
    </row>
    <row r="508" spans="1:12" s="75" customFormat="1" x14ac:dyDescent="0.25">
      <c r="A508" s="81" t="s">
        <v>666</v>
      </c>
      <c r="B508" s="81"/>
      <c r="C508" s="81"/>
      <c r="D508" s="118"/>
      <c r="E508" s="84"/>
      <c r="F508" s="563"/>
      <c r="G508" s="26" t="str">
        <f t="shared" si="23"/>
        <v/>
      </c>
      <c r="H508" s="26" t="str">
        <f t="shared" si="24"/>
        <v/>
      </c>
      <c r="I508" s="1" t="str">
        <f>IF(A508="","",IFERROR(VLOOKUP(A508,'ID TrueConf'!$P$2:$Q$4300,2,0),""))</f>
        <v/>
      </c>
      <c r="J508" s="1" t="str">
        <f t="shared" si="25"/>
        <v xml:space="preserve"> </v>
      </c>
    </row>
    <row r="509" spans="1:12" s="60" customFormat="1" x14ac:dyDescent="0.25">
      <c r="A509" s="57" t="s">
        <v>667</v>
      </c>
      <c r="B509" s="65" t="s">
        <v>655</v>
      </c>
      <c r="C509" s="569" t="s">
        <v>652</v>
      </c>
      <c r="D509" s="35">
        <v>46128</v>
      </c>
      <c r="E509" s="24" t="s">
        <v>668</v>
      </c>
      <c r="F509" s="59"/>
      <c r="G509" s="26" t="str">
        <f t="shared" si="23"/>
        <v>Вызов по TrueConf</v>
      </c>
      <c r="H509" s="26" t="str">
        <f t="shared" si="24"/>
        <v>Позвонить на № телефона</v>
      </c>
      <c r="I509" s="1" t="str">
        <f>IF(A509="","",IFERROR(VLOOKUP(A509,'ID TrueConf'!$P$2:$Q$4300,2,0),""))</f>
        <v>korovin.eg@tc6.pp.gazprom-neft.ru</v>
      </c>
      <c r="J509" s="1" t="str">
        <f t="shared" si="25"/>
        <v>05146128</v>
      </c>
    </row>
    <row r="510" spans="1:12" s="75" customFormat="1" x14ac:dyDescent="0.25">
      <c r="A510" s="57" t="s">
        <v>669</v>
      </c>
      <c r="B510" s="65" t="s">
        <v>124</v>
      </c>
      <c r="C510" s="569" t="s">
        <v>652</v>
      </c>
      <c r="D510" s="35"/>
      <c r="E510" s="11"/>
      <c r="F510" s="59"/>
      <c r="G510" s="26" t="str">
        <f t="shared" si="23"/>
        <v>Вызов по TrueConf</v>
      </c>
      <c r="H510" s="26" t="str">
        <f t="shared" si="24"/>
        <v/>
      </c>
      <c r="I510" s="1" t="str">
        <f>IF(A510="","",IFERROR(VLOOKUP(A510,'ID TrueConf'!$P$2:$Q$4300,2,0),""))</f>
        <v>burtsev.aal@tc7.pp.gazprom-neft.ru</v>
      </c>
      <c r="J510" s="1" t="str">
        <f t="shared" si="25"/>
        <v xml:space="preserve"> </v>
      </c>
      <c r="K510" s="60"/>
      <c r="L510" s="60"/>
    </row>
    <row r="511" spans="1:12" s="75" customFormat="1" x14ac:dyDescent="0.25">
      <c r="A511" s="57" t="s">
        <v>670</v>
      </c>
      <c r="B511" s="65" t="s">
        <v>114</v>
      </c>
      <c r="C511" s="569" t="s">
        <v>652</v>
      </c>
      <c r="D511" s="35"/>
      <c r="E511" s="11">
        <v>9822256829</v>
      </c>
      <c r="F511" s="85"/>
      <c r="G511" s="26" t="str">
        <f t="shared" si="23"/>
        <v>Вызов по TrueConf</v>
      </c>
      <c r="H511" s="26" t="str">
        <f t="shared" si="24"/>
        <v/>
      </c>
      <c r="I511" s="1" t="str">
        <f>IF(A511="","",IFERROR(VLOOKUP(A511,'ID TrueConf'!$P$2:$Q$4300,2,0),""))</f>
        <v>sokolkin.yun@tc13.pp.gazprom-neft.ru</v>
      </c>
      <c r="J511" s="1" t="str">
        <f t="shared" si="25"/>
        <v xml:space="preserve"> </v>
      </c>
    </row>
    <row r="512" spans="1:12" s="75" customFormat="1" x14ac:dyDescent="0.25">
      <c r="A512" s="57" t="s">
        <v>671</v>
      </c>
      <c r="B512" s="65" t="s">
        <v>24</v>
      </c>
      <c r="C512" s="569" t="s">
        <v>652</v>
      </c>
      <c r="D512" s="35">
        <v>46945</v>
      </c>
      <c r="E512" s="11"/>
      <c r="F512" s="59" t="s">
        <v>63</v>
      </c>
      <c r="G512" s="26" t="str">
        <f t="shared" si="23"/>
        <v>Вызов по TrueConf</v>
      </c>
      <c r="H512" s="26" t="str">
        <f t="shared" si="24"/>
        <v>Позвонить на № телефона</v>
      </c>
      <c r="I512" s="1" t="str">
        <f>IF(A512="","",IFERROR(VLOOKUP(A512,'ID TrueConf'!$P$2:$Q$4300,2,0),""))</f>
        <v>egorova.ao@tc11.pp.gazprom-neft.ru</v>
      </c>
      <c r="J512" s="1" t="str">
        <f t="shared" si="25"/>
        <v>05146945</v>
      </c>
    </row>
    <row r="513" spans="1:12" s="60" customFormat="1" ht="14.4" thickBot="1" x14ac:dyDescent="0.3">
      <c r="A513" s="57"/>
      <c r="B513" s="65"/>
      <c r="C513" s="571"/>
      <c r="D513" s="35"/>
      <c r="E513" s="24"/>
      <c r="F513" s="59"/>
      <c r="G513" s="26" t="str">
        <f t="shared" si="23"/>
        <v/>
      </c>
      <c r="H513" s="26" t="str">
        <f t="shared" si="24"/>
        <v/>
      </c>
      <c r="I513" s="1" t="str">
        <f>IF(A513="","",IFERROR(VLOOKUP(A513,'ID TrueConf'!$P$2:$Q$4300,2,0),""))</f>
        <v/>
      </c>
      <c r="J513" s="1" t="str">
        <f t="shared" si="25"/>
        <v xml:space="preserve"> </v>
      </c>
    </row>
    <row r="514" spans="1:12" s="75" customFormat="1" ht="14.4" thickBot="1" x14ac:dyDescent="0.3">
      <c r="A514" s="733" t="s">
        <v>672</v>
      </c>
      <c r="B514" s="734"/>
      <c r="C514" s="734"/>
      <c r="D514" s="734"/>
      <c r="E514" s="734"/>
      <c r="F514" s="735"/>
      <c r="G514" s="671" t="str">
        <f t="shared" si="23"/>
        <v/>
      </c>
      <c r="H514" s="671" t="str">
        <f t="shared" si="24"/>
        <v/>
      </c>
      <c r="I514" s="1" t="str">
        <f>IF(A514="","",IFERROR(VLOOKUP(A514,'ID TrueConf'!$P$2:$Q$4300,2,0),""))</f>
        <v/>
      </c>
      <c r="J514" s="1" t="str">
        <f t="shared" si="25"/>
        <v xml:space="preserve"> </v>
      </c>
    </row>
    <row r="515" spans="1:12" s="75" customFormat="1" x14ac:dyDescent="0.25">
      <c r="A515" s="729" t="s">
        <v>673</v>
      </c>
      <c r="B515" s="730"/>
      <c r="C515" s="730"/>
      <c r="D515" s="730"/>
      <c r="E515" s="730"/>
      <c r="F515" s="730"/>
      <c r="G515" s="671" t="str">
        <f t="shared" si="23"/>
        <v/>
      </c>
      <c r="H515" s="671" t="str">
        <f t="shared" si="24"/>
        <v/>
      </c>
      <c r="I515" s="1" t="str">
        <f>IF(A515="","",IFERROR(VLOOKUP(A515,'ID TrueConf'!$P$2:$Q$4300,2,0),""))</f>
        <v/>
      </c>
      <c r="J515" s="1" t="str">
        <f t="shared" si="25"/>
        <v xml:space="preserve"> </v>
      </c>
    </row>
    <row r="516" spans="1:12" x14ac:dyDescent="0.25">
      <c r="A516" s="672" t="s">
        <v>674</v>
      </c>
      <c r="B516" s="673"/>
      <c r="C516" s="674"/>
      <c r="D516" s="675"/>
      <c r="E516" s="676" t="s">
        <v>675</v>
      </c>
      <c r="F516" s="677"/>
      <c r="G516" s="26" t="str">
        <f t="shared" si="23"/>
        <v/>
      </c>
      <c r="H516" s="671" t="str">
        <f t="shared" si="24"/>
        <v/>
      </c>
      <c r="I516" s="1" t="str">
        <f>IF(A516="","",IFERROR(VLOOKUP(A516,'ID TrueConf'!$P$2:$Q$4300,2,0),""))</f>
        <v/>
      </c>
      <c r="J516" s="1" t="str">
        <f t="shared" si="25"/>
        <v xml:space="preserve"> </v>
      </c>
      <c r="K516" s="60"/>
      <c r="L516" s="60"/>
    </row>
    <row r="517" spans="1:12" x14ac:dyDescent="0.25">
      <c r="A517" s="678"/>
      <c r="B517" s="678"/>
      <c r="C517" s="678"/>
      <c r="D517" s="679"/>
      <c r="E517" s="680"/>
      <c r="F517" s="678"/>
      <c r="G517" s="26" t="str">
        <f t="shared" si="23"/>
        <v/>
      </c>
      <c r="H517" s="671" t="str">
        <f t="shared" si="24"/>
        <v/>
      </c>
      <c r="I517" s="1" t="str">
        <f>IF(A517="","",IFERROR(VLOOKUP(A517,'ID TrueConf'!$P$2:$Q$4300,2,0),""))</f>
        <v/>
      </c>
      <c r="J517" s="1" t="str">
        <f t="shared" si="25"/>
        <v xml:space="preserve"> </v>
      </c>
      <c r="K517" s="60"/>
      <c r="L517" s="60"/>
    </row>
    <row r="518" spans="1:12" ht="27.6" x14ac:dyDescent="0.25">
      <c r="A518" s="681" t="s">
        <v>676</v>
      </c>
      <c r="B518" s="682" t="s">
        <v>122</v>
      </c>
      <c r="C518" s="702" t="s">
        <v>9284</v>
      </c>
      <c r="D518" s="703">
        <v>46800</v>
      </c>
      <c r="E518" s="680" t="s">
        <v>677</v>
      </c>
      <c r="F518" s="701"/>
      <c r="G518" s="26" t="str">
        <f t="shared" si="23"/>
        <v>Вызов по TrueConf</v>
      </c>
      <c r="H518" s="671" t="str">
        <f t="shared" si="24"/>
        <v>Позвонить на № телефона</v>
      </c>
      <c r="I518" s="1" t="s">
        <v>678</v>
      </c>
      <c r="J518" s="1" t="str">
        <f t="shared" si="25"/>
        <v>05146800</v>
      </c>
      <c r="K518" s="60"/>
      <c r="L518" s="60"/>
    </row>
    <row r="519" spans="1:12" s="75" customFormat="1" ht="15" customHeight="1" x14ac:dyDescent="0.25">
      <c r="A519" s="683"/>
      <c r="B519" s="682"/>
      <c r="C519" s="702"/>
      <c r="D519" s="703"/>
      <c r="E519" s="680"/>
      <c r="F519" s="701"/>
      <c r="G519" s="26" t="str">
        <f t="shared" si="23"/>
        <v/>
      </c>
      <c r="H519" s="671" t="str">
        <f t="shared" si="24"/>
        <v/>
      </c>
      <c r="I519" s="1" t="str">
        <f>IF(A519="","",IFERROR(VLOOKUP(A519,'ID TrueConf'!$P$2:$Q$4300,2,0),""))</f>
        <v/>
      </c>
      <c r="J519" s="1" t="str">
        <f t="shared" si="25"/>
        <v xml:space="preserve"> </v>
      </c>
    </row>
    <row r="520" spans="1:12" s="75" customFormat="1" x14ac:dyDescent="0.25">
      <c r="A520" s="684" t="s">
        <v>681</v>
      </c>
      <c r="B520" s="684"/>
      <c r="C520" s="684"/>
      <c r="D520" s="684"/>
      <c r="E520" s="684"/>
      <c r="F520" s="684"/>
      <c r="G520" s="26"/>
      <c r="H520" s="671" t="str">
        <f t="shared" ref="H520:H539" si="26">IF(J520=" ","",_xlfn.IFNA(HYPERLINK("Trueconf:#tel:"&amp;J520,"Позвонить на № телефона"),""))</f>
        <v/>
      </c>
      <c r="J520" s="1" t="str">
        <f t="shared" si="25"/>
        <v xml:space="preserve"> </v>
      </c>
      <c r="K520" s="60"/>
      <c r="L520" s="60"/>
    </row>
    <row r="521" spans="1:12" s="55" customFormat="1" ht="13.8" customHeight="1" x14ac:dyDescent="0.25">
      <c r="A521" s="682" t="s">
        <v>9255</v>
      </c>
      <c r="B521" s="682" t="s">
        <v>153</v>
      </c>
      <c r="C521" s="736" t="s">
        <v>682</v>
      </c>
      <c r="D521" s="703">
        <v>42693</v>
      </c>
      <c r="E521" s="680"/>
      <c r="F521" s="79"/>
      <c r="G521" s="26" t="str">
        <f t="shared" ref="G521:G545" si="27">IF(I521="","",HYPERLINK(CONCATENATE("trueconf:",I521),"Вызов по TrueConf"))</f>
        <v/>
      </c>
      <c r="H521" s="671" t="str">
        <f t="shared" si="26"/>
        <v>Позвонить на № телефона</v>
      </c>
      <c r="I521" s="1" t="str">
        <f>IF(A521="","",IFERROR(VLOOKUP(A521,'ID TrueConf'!$P$2:$Q$4300,2,0),""))</f>
        <v/>
      </c>
      <c r="J521" s="1" t="str">
        <f t="shared" ref="J521:J588" si="28">IF(D521=""," ",CONCATENATE("051",D521))</f>
        <v>05142693</v>
      </c>
    </row>
    <row r="522" spans="1:12" s="55" customFormat="1" x14ac:dyDescent="0.25">
      <c r="A522" s="682" t="s">
        <v>683</v>
      </c>
      <c r="B522" s="685" t="s">
        <v>684</v>
      </c>
      <c r="C522" s="736"/>
      <c r="D522" s="703"/>
      <c r="E522" s="680"/>
      <c r="F522" s="79"/>
      <c r="G522" s="26" t="str">
        <f t="shared" si="27"/>
        <v>Вызов по TrueConf</v>
      </c>
      <c r="H522" s="671" t="str">
        <f t="shared" si="26"/>
        <v/>
      </c>
      <c r="I522" s="1" t="str">
        <f>IF(A522="","",IFERROR(VLOOKUP(A522,'ID TrueConf'!$P$2:$Q$4300,2,0),""))</f>
        <v>zakirov.afi@tc11.pp.gazprom-neft.ru</v>
      </c>
      <c r="J522" s="1" t="str">
        <f t="shared" si="28"/>
        <v xml:space="preserve"> </v>
      </c>
    </row>
    <row r="523" spans="1:12" s="60" customFormat="1" ht="15" customHeight="1" x14ac:dyDescent="0.25">
      <c r="A523" s="682" t="s">
        <v>685</v>
      </c>
      <c r="B523" s="682" t="s">
        <v>686</v>
      </c>
      <c r="C523" s="736"/>
      <c r="D523" s="703">
        <v>46672</v>
      </c>
      <c r="E523" s="680">
        <v>9224488684</v>
      </c>
      <c r="F523" s="79"/>
      <c r="G523" s="686" t="str">
        <f t="shared" si="27"/>
        <v>Вызов по TrueConf</v>
      </c>
      <c r="H523" s="671" t="str">
        <f t="shared" si="26"/>
        <v>Позвонить на № телефона</v>
      </c>
      <c r="I523" s="1" t="str">
        <f>IF(A523="","",IFERROR(VLOOKUP(A523,'ID TrueConf'!$P$2:$Q$4300,2,0),""))</f>
        <v>schedranov.rs@tc7.pp.gazprom-neft.ru</v>
      </c>
      <c r="J523" s="1" t="str">
        <f t="shared" si="28"/>
        <v>05146672</v>
      </c>
    </row>
    <row r="524" spans="1:12" s="55" customFormat="1" ht="15" customHeight="1" x14ac:dyDescent="0.25">
      <c r="A524" s="687" t="s">
        <v>679</v>
      </c>
      <c r="B524" s="685" t="s">
        <v>9270</v>
      </c>
      <c r="C524" s="736"/>
      <c r="D524" s="703">
        <v>46752</v>
      </c>
      <c r="E524" s="680"/>
      <c r="F524" s="79"/>
      <c r="G524" s="26" t="str">
        <f t="shared" si="27"/>
        <v>Вызов по TrueConf</v>
      </c>
      <c r="H524" s="671" t="str">
        <f t="shared" si="26"/>
        <v>Позвонить на № телефона</v>
      </c>
      <c r="I524" s="1" t="str">
        <f>IF(A524="","",IFERROR(VLOOKUP(A524,'ID TrueConf'!$P$2:$Q$4300,2,0),""))</f>
        <v>denisenko.vi@tc12.pp.gazprom-neft.ru</v>
      </c>
      <c r="J524" s="1" t="str">
        <f t="shared" si="28"/>
        <v>05146752</v>
      </c>
      <c r="K524" s="60"/>
      <c r="L524" s="60"/>
    </row>
    <row r="525" spans="1:12" s="55" customFormat="1" ht="15" customHeight="1" x14ac:dyDescent="0.25">
      <c r="A525" s="688" t="s">
        <v>9285</v>
      </c>
      <c r="B525" s="685" t="s">
        <v>114</v>
      </c>
      <c r="C525" s="736"/>
      <c r="D525" s="703"/>
      <c r="E525" s="680"/>
      <c r="F525" s="79"/>
      <c r="G525" s="26"/>
      <c r="H525" s="671"/>
      <c r="I525" s="1" t="str">
        <f>IF(A525="","",IFERROR(VLOOKUP(A525,'ID TrueConf'!$P$2:$Q$4300,2,0),""))</f>
        <v/>
      </c>
      <c r="J525" s="1" t="str">
        <f t="shared" si="28"/>
        <v xml:space="preserve"> </v>
      </c>
    </row>
    <row r="526" spans="1:12" s="55" customFormat="1" ht="15" customHeight="1" x14ac:dyDescent="0.25">
      <c r="A526" s="689" t="s">
        <v>687</v>
      </c>
      <c r="B526" s="682" t="s">
        <v>157</v>
      </c>
      <c r="C526" s="736"/>
      <c r="D526" s="703"/>
      <c r="E526" s="680"/>
      <c r="F526" s="79"/>
      <c r="G526" s="26" t="str">
        <f t="shared" si="27"/>
        <v>Вызов по TrueConf</v>
      </c>
      <c r="H526" s="671" t="str">
        <f t="shared" si="26"/>
        <v/>
      </c>
      <c r="I526" s="1" t="str">
        <f>IF(A526="","",IFERROR(VLOOKUP(A526,'ID TrueConf'!$P$2:$Q$4300,2,0),""))</f>
        <v>tikhonov.de@tc19.pp.gazprom-neft.ru</v>
      </c>
      <c r="J526" s="1" t="str">
        <f t="shared" si="28"/>
        <v xml:space="preserve"> </v>
      </c>
    </row>
    <row r="527" spans="1:12" s="55" customFormat="1" ht="15" customHeight="1" x14ac:dyDescent="0.25">
      <c r="A527" s="682" t="s">
        <v>688</v>
      </c>
      <c r="B527" s="682" t="s">
        <v>157</v>
      </c>
      <c r="C527" s="736"/>
      <c r="D527" s="703">
        <v>46787</v>
      </c>
      <c r="E527" s="680"/>
      <c r="F527" s="79"/>
      <c r="G527" s="26" t="str">
        <f t="shared" si="27"/>
        <v>Вызов по TrueConf</v>
      </c>
      <c r="H527" s="671" t="str">
        <f t="shared" si="26"/>
        <v>Позвонить на № телефона</v>
      </c>
      <c r="I527" s="1" t="str">
        <f>IF(A527="","",IFERROR(VLOOKUP(A527,'ID TrueConf'!$P$2:$Q$4300,2,0),""))</f>
        <v>demidov.ag@tc11.pp.gazprom-neft.ru</v>
      </c>
      <c r="J527" s="1" t="str">
        <f t="shared" si="28"/>
        <v>05146787</v>
      </c>
    </row>
    <row r="528" spans="1:12" s="55" customFormat="1" x14ac:dyDescent="0.25">
      <c r="A528" s="682" t="s">
        <v>689</v>
      </c>
      <c r="B528" s="682" t="s">
        <v>157</v>
      </c>
      <c r="C528" s="736"/>
      <c r="D528" s="703"/>
      <c r="E528" s="680"/>
      <c r="F528" s="79"/>
      <c r="G528" s="26" t="str">
        <f t="shared" si="27"/>
        <v>Вызов по TrueConf</v>
      </c>
      <c r="H528" s="671" t="str">
        <f t="shared" si="26"/>
        <v/>
      </c>
      <c r="I528" s="1" t="str">
        <f>IF(A528="","",IFERROR(VLOOKUP(A528,'ID TrueConf'!$P$2:$Q$4300,2,0),""))</f>
        <v>akhmadov.dr@tc11.pp.gazprom-neft.ru</v>
      </c>
      <c r="J528" s="1" t="str">
        <f t="shared" si="28"/>
        <v xml:space="preserve"> </v>
      </c>
    </row>
    <row r="529" spans="1:12" s="55" customFormat="1" ht="15" customHeight="1" x14ac:dyDescent="0.25">
      <c r="A529" s="684" t="s">
        <v>690</v>
      </c>
      <c r="B529" s="684"/>
      <c r="C529" s="684"/>
      <c r="D529" s="684"/>
      <c r="E529" s="684"/>
      <c r="F529" s="684"/>
      <c r="G529" s="26" t="str">
        <f t="shared" si="27"/>
        <v/>
      </c>
      <c r="H529" s="671" t="str">
        <f t="shared" si="26"/>
        <v/>
      </c>
      <c r="I529" s="1" t="str">
        <f>IF(A529="","",IFERROR(VLOOKUP(A529,'ID TrueConf'!$P$2:$Q$4300,2,0),""))</f>
        <v/>
      </c>
      <c r="J529" s="1" t="str">
        <f t="shared" si="28"/>
        <v xml:space="preserve"> </v>
      </c>
    </row>
    <row r="530" spans="1:12" s="55" customFormat="1" ht="15" customHeight="1" x14ac:dyDescent="0.25">
      <c r="A530" s="682" t="s">
        <v>9268</v>
      </c>
      <c r="B530" s="682" t="s">
        <v>153</v>
      </c>
      <c r="C530" s="736" t="s">
        <v>691</v>
      </c>
      <c r="D530" s="703">
        <v>46704</v>
      </c>
      <c r="E530" s="680" t="s">
        <v>9286</v>
      </c>
      <c r="F530" s="85"/>
      <c r="G530" s="686" t="s">
        <v>1193</v>
      </c>
      <c r="H530" s="671" t="str">
        <f t="shared" si="26"/>
        <v>Позвонить на № телефона</v>
      </c>
      <c r="I530" s="1" t="str">
        <f>IF(A530="","",IFERROR(VLOOKUP(A530,'ID TrueConf'!$P$2:$Q$4300,2,0),""))</f>
        <v/>
      </c>
      <c r="J530" s="1" t="str">
        <f t="shared" si="28"/>
        <v>05146704</v>
      </c>
      <c r="K530" s="60"/>
      <c r="L530" s="60"/>
    </row>
    <row r="531" spans="1:12" s="55" customFormat="1" ht="27.6" customHeight="1" x14ac:dyDescent="0.25">
      <c r="A531" s="682" t="s">
        <v>692</v>
      </c>
      <c r="B531" s="685" t="s">
        <v>693</v>
      </c>
      <c r="C531" s="736"/>
      <c r="D531" s="703">
        <v>46347</v>
      </c>
      <c r="E531" s="680"/>
      <c r="F531" s="79"/>
      <c r="G531" s="26" t="str">
        <f t="shared" si="27"/>
        <v>Вызов по TrueConf</v>
      </c>
      <c r="H531" s="671" t="str">
        <f t="shared" si="26"/>
        <v>Позвонить на № телефона</v>
      </c>
      <c r="I531" s="1" t="str">
        <f>IF(A531="","",IFERROR(VLOOKUP(A531,'ID TrueConf'!$P$2:$Q$4300,2,0),""))</f>
        <v>davletshina.er@tc7.pp.gazprom-neft.ru</v>
      </c>
      <c r="J531" s="1" t="str">
        <f t="shared" si="28"/>
        <v>05146347</v>
      </c>
    </row>
    <row r="532" spans="1:12" s="55" customFormat="1" ht="29.4" customHeight="1" x14ac:dyDescent="0.25">
      <c r="A532" s="682" t="s">
        <v>9281</v>
      </c>
      <c r="B532" s="685" t="s">
        <v>9282</v>
      </c>
      <c r="C532" s="736"/>
      <c r="D532" s="703">
        <v>46642</v>
      </c>
      <c r="E532" s="680" t="s">
        <v>9287</v>
      </c>
      <c r="F532" s="79"/>
      <c r="G532" s="686" t="s">
        <v>1193</v>
      </c>
      <c r="H532" s="671" t="str">
        <f t="shared" si="26"/>
        <v>Позвонить на № телефона</v>
      </c>
      <c r="I532" s="1" t="str">
        <f>IF(A532="","",IFERROR(VLOOKUP(A532,'ID TrueConf'!$P$2:$Q$4300,2,0),""))</f>
        <v/>
      </c>
      <c r="J532" s="1" t="str">
        <f t="shared" si="28"/>
        <v>05146642</v>
      </c>
    </row>
    <row r="533" spans="1:12" s="55" customFormat="1" x14ac:dyDescent="0.25">
      <c r="A533" s="682" t="s">
        <v>696</v>
      </c>
      <c r="B533" s="685" t="s">
        <v>114</v>
      </c>
      <c r="C533" s="736"/>
      <c r="D533" s="703"/>
      <c r="E533" s="680">
        <f>VLOOKUP(A533,[1]Лист2!$A$3:$B$300,2,0)</f>
        <v>9227875486</v>
      </c>
      <c r="F533" s="79"/>
      <c r="G533" s="686" t="s">
        <v>1193</v>
      </c>
      <c r="H533" s="671"/>
      <c r="I533" s="1" t="str">
        <f>IF(A533="","",IFERROR(VLOOKUP(A533,'ID TrueConf'!$P$2:$Q$4300,2,0),""))</f>
        <v>sklyar.ms@tc17.pp.gazprom-neft.ru</v>
      </c>
      <c r="J533" s="1" t="str">
        <f t="shared" si="28"/>
        <v xml:space="preserve"> </v>
      </c>
    </row>
    <row r="534" spans="1:12" s="55" customFormat="1" x14ac:dyDescent="0.25">
      <c r="A534" s="682" t="s">
        <v>694</v>
      </c>
      <c r="B534" s="685" t="s">
        <v>114</v>
      </c>
      <c r="C534" s="736"/>
      <c r="D534" s="703"/>
      <c r="E534" s="680"/>
      <c r="F534" s="79"/>
      <c r="G534" s="686" t="s">
        <v>1193</v>
      </c>
      <c r="H534" s="671"/>
      <c r="I534" s="1" t="str">
        <f>IF(A534="","",IFERROR(VLOOKUP(A534,'ID TrueConf'!$P$2:$Q$4300,2,0),""))</f>
        <v>dudzyan.ev@tc11.pp.gazprom-neft.ru</v>
      </c>
      <c r="J534" s="1" t="str">
        <f t="shared" si="28"/>
        <v xml:space="preserve"> </v>
      </c>
    </row>
    <row r="535" spans="1:12" s="55" customFormat="1" x14ac:dyDescent="0.25">
      <c r="A535" s="682" t="s">
        <v>697</v>
      </c>
      <c r="B535" s="682" t="s">
        <v>157</v>
      </c>
      <c r="C535" s="736"/>
      <c r="D535" s="703"/>
      <c r="E535" s="680"/>
      <c r="F535" s="79"/>
      <c r="G535" s="26" t="str">
        <f t="shared" si="27"/>
        <v>Вызов по TrueConf</v>
      </c>
      <c r="H535" s="671" t="str">
        <f t="shared" si="26"/>
        <v/>
      </c>
      <c r="I535" s="1" t="str">
        <f>IF(A535="","",IFERROR(VLOOKUP(A535,'ID TrueConf'!$P$2:$Q$4300,2,0),""))</f>
        <v>ilyasova.ne@tc7.pp.gazprom-neft.ru</v>
      </c>
      <c r="J535" s="1" t="str">
        <f t="shared" si="28"/>
        <v xml:space="preserve"> </v>
      </c>
    </row>
    <row r="536" spans="1:12" s="55" customFormat="1" ht="15" customHeight="1" x14ac:dyDescent="0.25">
      <c r="A536" s="682" t="s">
        <v>695</v>
      </c>
      <c r="B536" s="682" t="s">
        <v>24</v>
      </c>
      <c r="C536" s="736"/>
      <c r="D536" s="703"/>
      <c r="E536" s="680" t="s">
        <v>9269</v>
      </c>
      <c r="F536" s="79"/>
      <c r="G536" s="26" t="str">
        <f t="shared" si="27"/>
        <v>Вызов по TrueConf</v>
      </c>
      <c r="H536" s="671" t="str">
        <f t="shared" si="26"/>
        <v/>
      </c>
      <c r="I536" s="1" t="str">
        <f>IF(A536="","",IFERROR(VLOOKUP(A536,'ID TrueConf'!$P$2:$Q$4300,2,0),""))</f>
        <v>nevzorova.ta@tc13.pp.gazprom-neft.ru</v>
      </c>
      <c r="J536" s="1" t="str">
        <f t="shared" si="28"/>
        <v xml:space="preserve"> </v>
      </c>
    </row>
    <row r="537" spans="1:12" s="55" customFormat="1" ht="15" customHeight="1" x14ac:dyDescent="0.25">
      <c r="A537" s="737" t="s">
        <v>698</v>
      </c>
      <c r="B537" s="737"/>
      <c r="C537" s="737"/>
      <c r="D537" s="737"/>
      <c r="E537" s="737"/>
      <c r="F537" s="737"/>
      <c r="G537" s="26" t="str">
        <f t="shared" si="27"/>
        <v/>
      </c>
      <c r="H537" s="671" t="str">
        <f t="shared" si="26"/>
        <v/>
      </c>
      <c r="I537" s="1" t="str">
        <f>IF(A537="","",IFERROR(VLOOKUP(A537,'ID TrueConf'!$P$2:$Q$4300,2,0),""))</f>
        <v/>
      </c>
      <c r="J537" s="1" t="str">
        <f t="shared" si="28"/>
        <v xml:space="preserve"> </v>
      </c>
      <c r="K537" s="60"/>
      <c r="L537" s="60"/>
    </row>
    <row r="538" spans="1:12" s="55" customFormat="1" ht="13.95" customHeight="1" x14ac:dyDescent="0.25">
      <c r="A538" s="682" t="s">
        <v>699</v>
      </c>
      <c r="B538" s="682" t="s">
        <v>153</v>
      </c>
      <c r="C538" s="736" t="s">
        <v>680</v>
      </c>
      <c r="D538" s="703">
        <v>46687</v>
      </c>
      <c r="E538" s="690" t="s">
        <v>700</v>
      </c>
      <c r="F538" s="79"/>
      <c r="G538" s="26" t="str">
        <f t="shared" si="27"/>
        <v>Вызов по TrueConf</v>
      </c>
      <c r="H538" s="671" t="str">
        <f t="shared" si="26"/>
        <v>Позвонить на № телефона</v>
      </c>
      <c r="I538" s="1" t="str">
        <f>IF(A538="","",IFERROR(VLOOKUP(A538,'ID TrueConf'!$P$2:$Q$4300,2,0),""))</f>
        <v>igitov.mm@tc7.pp.gazprom-neft.ru</v>
      </c>
      <c r="J538" s="1" t="str">
        <f t="shared" si="28"/>
        <v>05146687</v>
      </c>
    </row>
    <row r="539" spans="1:12" s="55" customFormat="1" x14ac:dyDescent="0.25">
      <c r="A539" s="682" t="s">
        <v>701</v>
      </c>
      <c r="B539" s="682" t="s">
        <v>24</v>
      </c>
      <c r="C539" s="736"/>
      <c r="D539" s="703"/>
      <c r="E539" s="680"/>
      <c r="F539" s="79"/>
      <c r="G539" s="26" t="str">
        <f t="shared" si="27"/>
        <v>Вызов по TrueConf</v>
      </c>
      <c r="H539" s="671" t="str">
        <f t="shared" si="26"/>
        <v/>
      </c>
      <c r="I539" s="1" t="str">
        <f>IF(A539="","",IFERROR(VLOOKUP(A539,'ID TrueConf'!$P$2:$Q$4300,2,0),""))</f>
        <v>dazhuk.mal@tc7.pp.gazprom-neft.ru</v>
      </c>
      <c r="J539" s="1" t="str">
        <f t="shared" si="28"/>
        <v xml:space="preserve"> </v>
      </c>
    </row>
    <row r="540" spans="1:12" s="55" customFormat="1" x14ac:dyDescent="0.25">
      <c r="A540" s="682"/>
      <c r="B540" s="682"/>
      <c r="C540" s="702"/>
      <c r="D540" s="703"/>
      <c r="E540" s="680"/>
      <c r="F540" s="79"/>
      <c r="G540" s="671"/>
      <c r="H540" s="671"/>
      <c r="I540" s="1"/>
      <c r="J540" s="1"/>
    </row>
    <row r="541" spans="1:12" s="55" customFormat="1" x14ac:dyDescent="0.25">
      <c r="A541" s="738" t="s">
        <v>9288</v>
      </c>
      <c r="B541" s="739"/>
      <c r="C541" s="739"/>
      <c r="D541" s="739"/>
      <c r="E541" s="739"/>
      <c r="F541" s="739"/>
      <c r="G541" s="671"/>
      <c r="H541" s="671"/>
      <c r="I541" s="1"/>
      <c r="J541" s="1"/>
    </row>
    <row r="542" spans="1:12" s="55" customFormat="1" ht="27.6" x14ac:dyDescent="0.25">
      <c r="A542" s="57" t="s">
        <v>9289</v>
      </c>
      <c r="B542" s="691" t="s">
        <v>9290</v>
      </c>
      <c r="C542" s="703"/>
      <c r="D542" s="703">
        <v>43412</v>
      </c>
      <c r="E542" s="120" t="s">
        <v>9291</v>
      </c>
      <c r="F542" s="703"/>
      <c r="G542" s="671"/>
      <c r="H542" s="671"/>
      <c r="I542" s="1"/>
      <c r="J542" s="1"/>
    </row>
    <row r="543" spans="1:12" s="55" customFormat="1" x14ac:dyDescent="0.25">
      <c r="A543" s="57"/>
      <c r="B543" s="691"/>
      <c r="C543" s="703"/>
      <c r="D543" s="703"/>
      <c r="E543" s="120"/>
      <c r="F543" s="703"/>
      <c r="G543" s="671"/>
      <c r="H543" s="671"/>
      <c r="I543" s="1"/>
      <c r="J543" s="1"/>
    </row>
    <row r="544" spans="1:12" s="55" customFormat="1" x14ac:dyDescent="0.25">
      <c r="A544" s="672"/>
      <c r="B544" s="673" t="s">
        <v>702</v>
      </c>
      <c r="C544" s="692"/>
      <c r="D544" s="693">
        <v>41093</v>
      </c>
      <c r="E544" s="680"/>
      <c r="F544" s="701"/>
      <c r="G544" s="671" t="str">
        <f t="shared" si="27"/>
        <v/>
      </c>
      <c r="H544" s="671"/>
      <c r="I544" s="1"/>
      <c r="J544" s="1"/>
    </row>
    <row r="545" spans="1:12" s="55" customFormat="1" ht="14.4" thickBot="1" x14ac:dyDescent="0.3">
      <c r="A545" s="682"/>
      <c r="B545" s="682"/>
      <c r="C545" s="702"/>
      <c r="D545" s="694"/>
      <c r="E545" s="680"/>
      <c r="F545" s="79"/>
      <c r="G545" s="671" t="str">
        <f t="shared" si="27"/>
        <v/>
      </c>
      <c r="H545" s="671"/>
      <c r="I545" s="1"/>
      <c r="J545" s="1"/>
    </row>
    <row r="546" spans="1:12" s="55" customFormat="1" ht="14.4" thickBot="1" x14ac:dyDescent="0.3">
      <c r="A546" s="12" t="s">
        <v>703</v>
      </c>
      <c r="B546" s="13"/>
      <c r="C546" s="13"/>
      <c r="D546" s="14"/>
      <c r="E546" s="594"/>
      <c r="F546" s="51"/>
      <c r="G546" s="26" t="str">
        <f t="shared" ref="G546:G585" si="29">IF(I546="","",HYPERLINK(CONCATENATE("trueconf:",I546),"Вызов по TrueConf"))</f>
        <v/>
      </c>
      <c r="H546" s="26" t="str">
        <f t="shared" ref="H546:H585" si="30">IF(J546=" ","",_xlfn.IFNA(HYPERLINK("Trueconf:#tel:"&amp;J546,"Позвонить на № телефона"),""))</f>
        <v/>
      </c>
      <c r="I546" s="1" t="str">
        <f>IF(A546="","",IFERROR(VLOOKUP(A546,'ID TrueConf'!$P$2:$Q$4300,2,0),""))</f>
        <v/>
      </c>
      <c r="J546" s="1" t="str">
        <f t="shared" si="28"/>
        <v xml:space="preserve"> </v>
      </c>
    </row>
    <row r="547" spans="1:12" s="75" customFormat="1" x14ac:dyDescent="0.25">
      <c r="A547" s="122" t="s">
        <v>704</v>
      </c>
      <c r="B547" s="117"/>
      <c r="C547" s="123"/>
      <c r="D547" s="123"/>
      <c r="E547" s="70"/>
      <c r="F547" s="565"/>
      <c r="G547" s="26" t="str">
        <f t="shared" si="29"/>
        <v/>
      </c>
      <c r="H547" s="26" t="str">
        <f t="shared" si="30"/>
        <v/>
      </c>
      <c r="I547" s="1" t="str">
        <f>IF(A547="","",IFERROR(VLOOKUP(A547,'ID TrueConf'!$P$2:$Q$4300,2,0),""))</f>
        <v/>
      </c>
      <c r="J547" s="1" t="str">
        <f t="shared" si="28"/>
        <v xml:space="preserve"> </v>
      </c>
    </row>
    <row r="548" spans="1:12" x14ac:dyDescent="0.25">
      <c r="A548" s="61"/>
      <c r="B548" s="61"/>
      <c r="C548" s="120"/>
      <c r="D548" s="571"/>
      <c r="E548" s="11"/>
      <c r="F548" s="565"/>
      <c r="G548" s="26" t="str">
        <f t="shared" si="29"/>
        <v/>
      </c>
      <c r="H548" s="26" t="str">
        <f t="shared" si="30"/>
        <v/>
      </c>
      <c r="I548" s="1" t="str">
        <f>IF(A548="","",IFERROR(VLOOKUP(A548,'ID TrueConf'!$P$2:$Q$4300,2,0),""))</f>
        <v/>
      </c>
      <c r="J548" s="1" t="str">
        <f t="shared" si="28"/>
        <v xml:space="preserve"> </v>
      </c>
      <c r="K548" s="60"/>
      <c r="L548" s="60"/>
    </row>
    <row r="549" spans="1:12" x14ac:dyDescent="0.25">
      <c r="A549" s="61" t="s">
        <v>705</v>
      </c>
      <c r="B549" s="61" t="s">
        <v>122</v>
      </c>
      <c r="C549" s="120" t="s">
        <v>706</v>
      </c>
      <c r="D549" s="35">
        <v>42950</v>
      </c>
      <c r="E549" s="11">
        <v>9322496773</v>
      </c>
      <c r="F549" s="565"/>
      <c r="G549" s="26" t="str">
        <f t="shared" si="29"/>
        <v>Вызов по TrueConf</v>
      </c>
      <c r="H549" s="26" t="str">
        <f t="shared" si="30"/>
        <v>Позвонить на № телефона</v>
      </c>
      <c r="I549" s="1" t="str">
        <f>IF(A549="","",IFERROR(VLOOKUP(A549,'ID TrueConf'!$P$2:$Q$4300,2,0),""))</f>
        <v>sidorin.ivla@tc14.pp.gazprom-neft.ru</v>
      </c>
      <c r="J549" s="1" t="str">
        <f t="shared" si="28"/>
        <v>05142950</v>
      </c>
      <c r="K549" s="60"/>
      <c r="L549" s="60"/>
    </row>
    <row r="550" spans="1:12" ht="14.4" x14ac:dyDescent="0.25">
      <c r="A550" s="81" t="s">
        <v>707</v>
      </c>
      <c r="B550" s="82"/>
      <c r="C550" s="82"/>
      <c r="D550" s="83"/>
      <c r="E550" s="84"/>
      <c r="F550" s="79"/>
      <c r="G550" s="26" t="str">
        <f t="shared" si="29"/>
        <v/>
      </c>
      <c r="H550" s="26" t="str">
        <f t="shared" si="30"/>
        <v/>
      </c>
      <c r="I550" s="1" t="str">
        <f>IF(A550="","",IFERROR(VLOOKUP(A550,'ID TrueConf'!$P$2:$Q$4300,2,0),""))</f>
        <v/>
      </c>
      <c r="J550" s="1" t="str">
        <f t="shared" si="28"/>
        <v xml:space="preserve"> </v>
      </c>
    </row>
    <row r="551" spans="1:12" s="55" customFormat="1" x14ac:dyDescent="0.25">
      <c r="A551" s="61" t="s">
        <v>708</v>
      </c>
      <c r="B551" s="65" t="s">
        <v>709</v>
      </c>
      <c r="C551" s="571" t="s">
        <v>710</v>
      </c>
      <c r="D551" s="35">
        <v>42579</v>
      </c>
      <c r="E551" s="11"/>
      <c r="F551" s="85"/>
      <c r="G551" s="26" t="str">
        <f t="shared" si="29"/>
        <v>Вызов по TrueConf</v>
      </c>
      <c r="H551" s="26" t="str">
        <f t="shared" si="30"/>
        <v>Позвонить на № телефона</v>
      </c>
      <c r="I551" s="1" t="str">
        <f>IF(A551="","",IFERROR(VLOOKUP(A551,'ID TrueConf'!$P$2:$Q$4300,2,0),""))</f>
        <v>olefirenko.ka@tc11.pp.gazprom-neft.ru</v>
      </c>
      <c r="J551" s="1" t="str">
        <f t="shared" si="28"/>
        <v>05142579</v>
      </c>
    </row>
    <row r="552" spans="1:12" s="55" customFormat="1" x14ac:dyDescent="0.25">
      <c r="A552" s="61" t="s">
        <v>711</v>
      </c>
      <c r="B552" s="124" t="s">
        <v>712</v>
      </c>
      <c r="C552" s="571" t="s">
        <v>713</v>
      </c>
      <c r="D552" s="35"/>
      <c r="E552" s="11">
        <v>9124122059</v>
      </c>
      <c r="F552" s="79"/>
      <c r="G552" s="26" t="str">
        <f t="shared" si="29"/>
        <v>Вызов по TrueConf</v>
      </c>
      <c r="H552" s="26" t="str">
        <f t="shared" si="30"/>
        <v/>
      </c>
      <c r="I552" s="1" t="str">
        <f>IF(A552="","",IFERROR(VLOOKUP(A552,'ID TrueConf'!$P$2:$Q$4300,2,0),""))</f>
        <v>nezhinskiy.aa@tc11.pp.gazprom-neft.ru</v>
      </c>
      <c r="J552" s="1" t="str">
        <f t="shared" si="28"/>
        <v xml:space="preserve"> </v>
      </c>
      <c r="K552" s="60"/>
      <c r="L552" s="60"/>
    </row>
    <row r="553" spans="1:12" s="60" customFormat="1" x14ac:dyDescent="0.25">
      <c r="A553" s="61" t="s">
        <v>714</v>
      </c>
      <c r="B553" s="124" t="s">
        <v>712</v>
      </c>
      <c r="C553" s="571" t="s">
        <v>713</v>
      </c>
      <c r="D553" s="35">
        <v>43312</v>
      </c>
      <c r="E553" s="11"/>
      <c r="F553" s="79"/>
      <c r="G553" s="26" t="str">
        <f t="shared" si="29"/>
        <v>Вызов по TrueConf</v>
      </c>
      <c r="H553" s="26" t="str">
        <f t="shared" si="30"/>
        <v>Позвонить на № телефона</v>
      </c>
      <c r="I553" s="1" t="str">
        <f>IF(A553="","",IFERROR(VLOOKUP(A553,'ID TrueConf'!$P$2:$Q$4300,2,0),""))</f>
        <v>sharipov.tn@tc11.pp.gazprom-neft.ru</v>
      </c>
      <c r="J553" s="1" t="str">
        <f t="shared" si="28"/>
        <v>05143312</v>
      </c>
    </row>
    <row r="554" spans="1:12" s="55" customFormat="1" x14ac:dyDescent="0.25">
      <c r="A554" s="61" t="s">
        <v>715</v>
      </c>
      <c r="B554" s="124" t="s">
        <v>716</v>
      </c>
      <c r="C554" s="571" t="s">
        <v>717</v>
      </c>
      <c r="D554" s="35"/>
      <c r="E554" s="11">
        <v>9222473517</v>
      </c>
      <c r="F554" s="79"/>
      <c r="G554" s="26" t="str">
        <f t="shared" si="29"/>
        <v>Вызов по TrueConf</v>
      </c>
      <c r="H554" s="26" t="str">
        <f t="shared" si="30"/>
        <v/>
      </c>
      <c r="I554" s="1" t="str">
        <f>IF(A554="","",IFERROR(VLOOKUP(A554,'ID TrueConf'!$P$2:$Q$4300,2,0),""))</f>
        <v>sokolov.dser@tc11.pp.gazprom-neft.ru</v>
      </c>
      <c r="J554" s="1" t="str">
        <f t="shared" si="28"/>
        <v xml:space="preserve"> </v>
      </c>
    </row>
    <row r="555" spans="1:12" s="55" customFormat="1" x14ac:dyDescent="0.25">
      <c r="A555" s="61" t="s">
        <v>718</v>
      </c>
      <c r="B555" s="124" t="s">
        <v>716</v>
      </c>
      <c r="C555" s="571" t="s">
        <v>717</v>
      </c>
      <c r="D555" s="35"/>
      <c r="E555" s="11"/>
      <c r="F555" s="79"/>
      <c r="G555" s="26" t="str">
        <f t="shared" si="29"/>
        <v>Вызов по TrueConf</v>
      </c>
      <c r="H555" s="26" t="str">
        <f t="shared" si="30"/>
        <v/>
      </c>
      <c r="I555" s="1" t="str">
        <f>IF(A555="","",IFERROR(VLOOKUP(A555,'ID TrueConf'!$P$2:$Q$4300,2,0),""))</f>
        <v>yashchuk.rn@tc17.pp.gazprom-neft.ru</v>
      </c>
      <c r="J555" s="1" t="str">
        <f t="shared" si="28"/>
        <v xml:space="preserve"> </v>
      </c>
    </row>
    <row r="556" spans="1:12" s="55" customFormat="1" x14ac:dyDescent="0.25">
      <c r="A556" s="191" t="s">
        <v>719</v>
      </c>
      <c r="B556" s="61" t="s">
        <v>114</v>
      </c>
      <c r="C556" s="571" t="s">
        <v>717</v>
      </c>
      <c r="D556" s="156">
        <v>42569</v>
      </c>
      <c r="E556" s="11"/>
      <c r="F556" s="85"/>
      <c r="G556" s="26" t="str">
        <f t="shared" si="29"/>
        <v>Вызов по TrueConf</v>
      </c>
      <c r="H556" s="26" t="str">
        <f t="shared" si="30"/>
        <v>Позвонить на № телефона</v>
      </c>
      <c r="I556" s="1" t="str">
        <f>IF(A556="","",IFERROR(VLOOKUP(A556,'ID TrueConf'!$P$2:$Q$4300,2,0),""))</f>
        <v>senyk.ee@tc6.pp.gazprom-neft.ru</v>
      </c>
      <c r="J556" s="1" t="str">
        <f t="shared" si="28"/>
        <v>05142569</v>
      </c>
    </row>
    <row r="557" spans="1:12" s="55" customFormat="1" ht="14.4" x14ac:dyDescent="0.25">
      <c r="A557" s="81" t="s">
        <v>720</v>
      </c>
      <c r="B557" s="82"/>
      <c r="C557" s="82"/>
      <c r="D557" s="83"/>
      <c r="E557" s="84"/>
      <c r="F557" s="79"/>
      <c r="G557" s="26" t="str">
        <f t="shared" si="29"/>
        <v/>
      </c>
      <c r="H557" s="26" t="str">
        <f t="shared" si="30"/>
        <v/>
      </c>
      <c r="I557" s="1" t="str">
        <f>IF(A557="","",IFERROR(VLOOKUP(A557,'ID TrueConf'!$P$2:$Q$4300,2,0),""))</f>
        <v/>
      </c>
      <c r="J557" s="1" t="str">
        <f t="shared" si="28"/>
        <v xml:space="preserve"> </v>
      </c>
    </row>
    <row r="558" spans="1:12" s="60" customFormat="1" x14ac:dyDescent="0.25">
      <c r="A558" s="570" t="s">
        <v>721</v>
      </c>
      <c r="B558" s="75" t="s">
        <v>442</v>
      </c>
      <c r="C558" s="569" t="s">
        <v>710</v>
      </c>
      <c r="D558" s="156">
        <v>46016</v>
      </c>
      <c r="E558" s="11"/>
      <c r="F558" s="79"/>
      <c r="G558" s="26" t="str">
        <f t="shared" si="29"/>
        <v>Вызов по TrueConf</v>
      </c>
      <c r="H558" s="26" t="str">
        <f t="shared" si="30"/>
        <v>Позвонить на № телефона</v>
      </c>
      <c r="I558" s="1" t="str">
        <f>IF(A558="","",IFERROR(VLOOKUP(A558,'ID TrueConf'!$P$2:$Q$4300,2,0),""))</f>
        <v>krivonos.av@tc7.pp.gazprom-neft.ru</v>
      </c>
      <c r="J558" s="1" t="str">
        <f t="shared" si="28"/>
        <v>05146016</v>
      </c>
    </row>
    <row r="559" spans="1:12" s="55" customFormat="1" x14ac:dyDescent="0.25">
      <c r="A559" s="570" t="s">
        <v>722</v>
      </c>
      <c r="B559" s="61" t="s">
        <v>114</v>
      </c>
      <c r="C559" s="571" t="s">
        <v>717</v>
      </c>
      <c r="D559" s="156"/>
      <c r="E559" s="11"/>
      <c r="F559" s="79"/>
      <c r="G559" s="26" t="str">
        <f t="shared" si="29"/>
        <v>Вызов по TrueConf</v>
      </c>
      <c r="H559" s="26" t="str">
        <f t="shared" si="30"/>
        <v/>
      </c>
      <c r="I559" s="1" t="str">
        <f>IF(A559="","",IFERROR(VLOOKUP(A559,'ID TrueConf'!$P$2:$Q$4300,2,0),""))</f>
        <v>vechko.ani@tc7.pp.gazprom-neft.ru</v>
      </c>
      <c r="J559" s="1" t="str">
        <f t="shared" si="28"/>
        <v xml:space="preserve"> </v>
      </c>
      <c r="K559" s="60"/>
      <c r="L559" s="60"/>
    </row>
    <row r="560" spans="1:12" s="55" customFormat="1" x14ac:dyDescent="0.25">
      <c r="A560" s="57" t="s">
        <v>723</v>
      </c>
      <c r="B560" s="61" t="s">
        <v>114</v>
      </c>
      <c r="C560" s="571" t="s">
        <v>717</v>
      </c>
      <c r="D560" s="35"/>
      <c r="E560" s="11">
        <v>9224488761</v>
      </c>
      <c r="F560" s="79"/>
      <c r="G560" s="26" t="str">
        <f t="shared" si="29"/>
        <v>Вызов по TrueConf</v>
      </c>
      <c r="H560" s="26" t="str">
        <f t="shared" si="30"/>
        <v/>
      </c>
      <c r="I560" s="1" t="str">
        <f>IF(A560="","",IFERROR(VLOOKUP(A560,'ID TrueConf'!$P$2:$Q$4300,2,0),""))</f>
        <v>batygin.iv@tc11.pp.gazprom-neft.ru</v>
      </c>
      <c r="J560" s="1" t="str">
        <f t="shared" si="28"/>
        <v xml:space="preserve"> </v>
      </c>
    </row>
    <row r="561" spans="1:12" s="55" customFormat="1" x14ac:dyDescent="0.25">
      <c r="A561" s="61" t="s">
        <v>724</v>
      </c>
      <c r="B561" s="61" t="s">
        <v>114</v>
      </c>
      <c r="C561" s="571" t="s">
        <v>717</v>
      </c>
      <c r="D561" s="35">
        <v>42767</v>
      </c>
      <c r="E561" s="11"/>
      <c r="F561" s="79"/>
      <c r="G561" s="26" t="str">
        <f t="shared" si="29"/>
        <v>Вызов по TrueConf</v>
      </c>
      <c r="H561" s="26" t="str">
        <f t="shared" si="30"/>
        <v>Позвонить на № телефона</v>
      </c>
      <c r="I561" s="1" t="str">
        <f>IF(A561="","",IFERROR(VLOOKUP(A561,'ID TrueConf'!$P$2:$Q$4300,2,0),""))</f>
        <v>akhverdiev.ka@tc21.pp.gazprom-neft.ru</v>
      </c>
      <c r="J561" s="1" t="str">
        <f t="shared" si="28"/>
        <v>05142767</v>
      </c>
    </row>
    <row r="562" spans="1:12" s="55" customFormat="1" x14ac:dyDescent="0.25">
      <c r="A562" s="60" t="s">
        <v>725</v>
      </c>
      <c r="B562" s="60" t="s">
        <v>726</v>
      </c>
      <c r="C562" s="571" t="s">
        <v>727</v>
      </c>
      <c r="D562" s="35"/>
      <c r="E562" s="11" t="s">
        <v>728</v>
      </c>
      <c r="F562" s="79"/>
      <c r="G562" s="26" t="str">
        <f t="shared" si="29"/>
        <v>Вызов по TrueConf</v>
      </c>
      <c r="H562" s="26" t="str">
        <f t="shared" si="30"/>
        <v/>
      </c>
      <c r="I562" s="1" t="str">
        <f>IF(A562="","",IFERROR(VLOOKUP(A562,'ID TrueConf'!$P$2:$Q$4300,2,0),""))</f>
        <v>balatsenko.an@tc14.pp.gazprom-neft.ru</v>
      </c>
      <c r="J562" s="1" t="str">
        <f t="shared" si="28"/>
        <v xml:space="preserve"> </v>
      </c>
    </row>
    <row r="563" spans="1:12" s="55" customFormat="1" x14ac:dyDescent="0.25">
      <c r="A563" s="570" t="s">
        <v>729</v>
      </c>
      <c r="B563" s="570" t="s">
        <v>114</v>
      </c>
      <c r="C563" s="571" t="s">
        <v>727</v>
      </c>
      <c r="D563" s="35"/>
      <c r="E563" s="11" t="s">
        <v>730</v>
      </c>
      <c r="F563" s="79"/>
      <c r="G563" s="26" t="str">
        <f t="shared" si="29"/>
        <v>Вызов по TrueConf</v>
      </c>
      <c r="H563" s="26" t="str">
        <f t="shared" si="30"/>
        <v/>
      </c>
      <c r="I563" s="1" t="s">
        <v>731</v>
      </c>
      <c r="J563" s="1" t="str">
        <f t="shared" si="28"/>
        <v xml:space="preserve"> </v>
      </c>
    </row>
    <row r="564" spans="1:12" s="55" customFormat="1" x14ac:dyDescent="0.25">
      <c r="A564" s="61" t="s">
        <v>732</v>
      </c>
      <c r="B564" s="61" t="s">
        <v>19</v>
      </c>
      <c r="C564" s="571" t="s">
        <v>733</v>
      </c>
      <c r="D564" s="35">
        <v>47013</v>
      </c>
      <c r="E564" s="11"/>
      <c r="F564" s="79"/>
      <c r="G564" s="26" t="str">
        <f t="shared" si="29"/>
        <v>Вызов по TrueConf</v>
      </c>
      <c r="H564" s="26" t="str">
        <f t="shared" si="30"/>
        <v>Позвонить на № телефона</v>
      </c>
      <c r="I564" s="1" t="s">
        <v>734</v>
      </c>
      <c r="J564" s="1" t="str">
        <f t="shared" si="28"/>
        <v>05147013</v>
      </c>
    </row>
    <row r="565" spans="1:12" s="55" customFormat="1" x14ac:dyDescent="0.25">
      <c r="A565" s="61" t="s">
        <v>735</v>
      </c>
      <c r="B565" s="61" t="s">
        <v>19</v>
      </c>
      <c r="C565" s="571" t="s">
        <v>733</v>
      </c>
      <c r="D565" s="35">
        <v>47790</v>
      </c>
      <c r="E565" s="11"/>
      <c r="F565" s="79"/>
      <c r="G565" s="26" t="str">
        <f t="shared" si="29"/>
        <v>Вызов по TrueConf</v>
      </c>
      <c r="H565" s="26" t="str">
        <f t="shared" si="30"/>
        <v>Позвонить на № телефона</v>
      </c>
      <c r="I565" s="1" t="s">
        <v>5734</v>
      </c>
      <c r="J565" s="1" t="str">
        <f t="shared" si="28"/>
        <v>05147790</v>
      </c>
      <c r="K565" s="60"/>
      <c r="L565" s="60"/>
    </row>
    <row r="566" spans="1:12" s="55" customFormat="1" x14ac:dyDescent="0.25">
      <c r="A566" s="57" t="s">
        <v>736</v>
      </c>
      <c r="B566" s="61" t="s">
        <v>19</v>
      </c>
      <c r="C566" s="571" t="s">
        <v>733</v>
      </c>
      <c r="D566" s="35">
        <v>42784</v>
      </c>
      <c r="E566" s="11"/>
      <c r="F566" s="79"/>
      <c r="G566" s="26" t="str">
        <f t="shared" si="29"/>
        <v>Вызов по TrueConf</v>
      </c>
      <c r="H566" s="26" t="str">
        <f t="shared" si="30"/>
        <v>Позвонить на № телефона</v>
      </c>
      <c r="I566" s="1" t="s">
        <v>5888</v>
      </c>
      <c r="J566" s="1" t="str">
        <f t="shared" si="28"/>
        <v>05142784</v>
      </c>
      <c r="K566" s="60"/>
      <c r="L566" s="60"/>
    </row>
    <row r="567" spans="1:12" s="55" customFormat="1" ht="14.4" thickBot="1" x14ac:dyDescent="0.3">
      <c r="A567" s="57"/>
      <c r="B567" s="61"/>
      <c r="C567" s="571"/>
      <c r="D567" s="35"/>
      <c r="E567" s="11"/>
      <c r="F567" s="79"/>
      <c r="G567" s="26" t="str">
        <f t="shared" si="29"/>
        <v/>
      </c>
      <c r="H567" s="26" t="str">
        <f t="shared" si="30"/>
        <v/>
      </c>
      <c r="I567" s="1" t="str">
        <f>IF(A567="","",IFERROR(VLOOKUP(A567,'ID TrueConf'!$P$2:$Q$4300,2,0),""))</f>
        <v/>
      </c>
      <c r="J567" s="1" t="str">
        <f t="shared" si="28"/>
        <v xml:space="preserve"> </v>
      </c>
    </row>
    <row r="568" spans="1:12" s="55" customFormat="1" ht="14.4" thickBot="1" x14ac:dyDescent="0.3">
      <c r="A568" s="12" t="s">
        <v>737</v>
      </c>
      <c r="B568" s="13"/>
      <c r="C568" s="13"/>
      <c r="D568" s="14"/>
      <c r="E568" s="594"/>
      <c r="F568" s="51"/>
      <c r="G568" s="26" t="str">
        <f t="shared" si="29"/>
        <v/>
      </c>
      <c r="H568" s="26" t="str">
        <f t="shared" si="30"/>
        <v/>
      </c>
      <c r="I568" s="1" t="str">
        <f>IF(A568="","",IFERROR(VLOOKUP(A568,'ID TrueConf'!$P$2:$Q$4300,2,0),""))</f>
        <v/>
      </c>
      <c r="J568" s="1" t="str">
        <f t="shared" si="28"/>
        <v xml:space="preserve"> </v>
      </c>
    </row>
    <row r="569" spans="1:12" s="55" customFormat="1" x14ac:dyDescent="0.25">
      <c r="A569" s="122" t="s">
        <v>738</v>
      </c>
      <c r="B569" s="117"/>
      <c r="C569" s="123"/>
      <c r="D569" s="123"/>
      <c r="E569" s="70"/>
      <c r="F569" s="565"/>
      <c r="G569" s="26" t="str">
        <f t="shared" si="29"/>
        <v/>
      </c>
      <c r="H569" s="26" t="str">
        <f t="shared" si="30"/>
        <v/>
      </c>
      <c r="I569" s="1" t="str">
        <f>IF(A569="","",IFERROR(VLOOKUP(A569,'ID TrueConf'!$P$2:$Q$4300,2,0),""))</f>
        <v/>
      </c>
      <c r="J569" s="1" t="str">
        <f t="shared" si="28"/>
        <v xml:space="preserve"> </v>
      </c>
    </row>
    <row r="570" spans="1:12" x14ac:dyDescent="0.25">
      <c r="A570" s="57" t="s">
        <v>739</v>
      </c>
      <c r="B570" s="61" t="s">
        <v>197</v>
      </c>
      <c r="C570" s="120" t="s">
        <v>740</v>
      </c>
      <c r="D570" s="35">
        <v>41144</v>
      </c>
      <c r="E570" s="11">
        <v>9195356942</v>
      </c>
      <c r="F570" s="565"/>
      <c r="G570" s="26" t="str">
        <f t="shared" si="29"/>
        <v>Вызов по TrueConf</v>
      </c>
      <c r="H570" s="26" t="str">
        <f t="shared" si="30"/>
        <v>Позвонить на № телефона</v>
      </c>
      <c r="I570" s="1" t="str">
        <f>IF(A570="","",IFERROR(VLOOKUP(A570,'ID TrueConf'!$P$2:$Q$4300,2,0),""))</f>
        <v>kolesnikov.vvlad@tc7.pp.gazprom-neft.ru</v>
      </c>
      <c r="J570" s="1" t="str">
        <f t="shared" si="28"/>
        <v>05141144</v>
      </c>
      <c r="K570" s="60"/>
      <c r="L570" s="60"/>
    </row>
    <row r="571" spans="1:12" x14ac:dyDescent="0.25">
      <c r="A571" s="196" t="s">
        <v>741</v>
      </c>
      <c r="B571" s="196"/>
      <c r="C571" s="196"/>
      <c r="D571" s="197"/>
      <c r="E571" s="70"/>
      <c r="F571" s="79"/>
      <c r="G571" s="26" t="str">
        <f t="shared" si="29"/>
        <v/>
      </c>
      <c r="H571" s="26" t="str">
        <f t="shared" si="30"/>
        <v/>
      </c>
      <c r="I571" s="1" t="str">
        <f>IF(A571="","",IFERROR(VLOOKUP(A571,'ID TrueConf'!$P$2:$Q$4300,2,0),""))</f>
        <v/>
      </c>
      <c r="J571" s="1" t="str">
        <f t="shared" si="28"/>
        <v xml:space="preserve"> </v>
      </c>
      <c r="K571" s="60"/>
      <c r="L571" s="60"/>
    </row>
    <row r="572" spans="1:12" s="55" customFormat="1" x14ac:dyDescent="0.25">
      <c r="A572" s="57" t="s">
        <v>742</v>
      </c>
      <c r="B572" s="61" t="s">
        <v>442</v>
      </c>
      <c r="C572" s="571" t="s">
        <v>743</v>
      </c>
      <c r="D572" s="35">
        <v>47014</v>
      </c>
      <c r="E572" s="11" t="s">
        <v>744</v>
      </c>
      <c r="F572" s="79"/>
      <c r="G572" s="26" t="str">
        <f t="shared" si="29"/>
        <v>Вызов по TrueConf</v>
      </c>
      <c r="H572" s="26" t="str">
        <f t="shared" si="30"/>
        <v>Позвонить на № телефона</v>
      </c>
      <c r="I572" s="1" t="str">
        <f>IF(A572="","",IFERROR(VLOOKUP(A572,'ID TrueConf'!$P$2:$Q$4300,2,0),""))</f>
        <v>puchkov.ad@tc11.pp.gazprom-neft.ru</v>
      </c>
      <c r="J572" s="1" t="str">
        <f t="shared" si="28"/>
        <v>05147014</v>
      </c>
    </row>
    <row r="573" spans="1:12" s="55" customFormat="1" x14ac:dyDescent="0.25">
      <c r="A573" s="57" t="s">
        <v>745</v>
      </c>
      <c r="B573" s="61" t="s">
        <v>114</v>
      </c>
      <c r="C573" s="571" t="s">
        <v>743</v>
      </c>
      <c r="D573" s="35"/>
      <c r="E573" s="11" t="s">
        <v>746</v>
      </c>
      <c r="F573" s="79"/>
      <c r="G573" s="26" t="str">
        <f t="shared" si="29"/>
        <v>Вызов по TrueConf</v>
      </c>
      <c r="H573" s="26" t="str">
        <f t="shared" si="30"/>
        <v/>
      </c>
      <c r="I573" s="1" t="str">
        <f>IF(A573="","",IFERROR(VLOOKUP(A573,'ID TrueConf'!$P$2:$Q$4300,2,0),""))</f>
        <v>brezhnev.ni@tc13.pp.gazprom-neft.ru</v>
      </c>
      <c r="J573" s="1" t="str">
        <f t="shared" si="28"/>
        <v xml:space="preserve"> </v>
      </c>
      <c r="K573" s="60"/>
      <c r="L573" s="60"/>
    </row>
    <row r="574" spans="1:12" s="55" customFormat="1" x14ac:dyDescent="0.25">
      <c r="A574" s="57" t="s">
        <v>747</v>
      </c>
      <c r="B574" s="61" t="s">
        <v>748</v>
      </c>
      <c r="C574" s="571" t="s">
        <v>743</v>
      </c>
      <c r="D574" s="35"/>
      <c r="E574" s="11">
        <v>9224488767</v>
      </c>
      <c r="F574" s="79"/>
      <c r="G574" s="26" t="str">
        <f t="shared" si="29"/>
        <v>Вызов по TrueConf</v>
      </c>
      <c r="H574" s="26" t="str">
        <f t="shared" si="30"/>
        <v/>
      </c>
      <c r="I574" s="1" t="str">
        <f>IF(A574="","",IFERROR(VLOOKUP(A574,'ID TrueConf'!$P$2:$Q$4300,2,0),""))</f>
        <v>provolovskij.av@tc17.pp.gazprom-neft.ru</v>
      </c>
      <c r="J574" s="1" t="str">
        <f t="shared" si="28"/>
        <v xml:space="preserve"> </v>
      </c>
    </row>
    <row r="575" spans="1:12" s="55" customFormat="1" x14ac:dyDescent="0.25">
      <c r="A575" s="57" t="s">
        <v>749</v>
      </c>
      <c r="B575" s="61" t="s">
        <v>748</v>
      </c>
      <c r="C575" s="571" t="s">
        <v>743</v>
      </c>
      <c r="D575" s="35">
        <v>47670</v>
      </c>
      <c r="E575" s="11"/>
      <c r="F575" s="79"/>
      <c r="G575" s="26" t="str">
        <f t="shared" si="29"/>
        <v>Вызов по TrueConf</v>
      </c>
      <c r="H575" s="26" t="str">
        <f t="shared" si="30"/>
        <v>Позвонить на № телефона</v>
      </c>
      <c r="I575" s="1" t="str">
        <f>IF(A575="","",IFERROR(VLOOKUP(A575,'ID TrueConf'!$P$2:$Q$4300,2,0),""))</f>
        <v>moiseeva.ip@tc18.pp.gazprom-neft.ru</v>
      </c>
      <c r="J575" s="1" t="str">
        <f t="shared" si="28"/>
        <v>05147670</v>
      </c>
    </row>
    <row r="576" spans="1:12" s="55" customFormat="1" x14ac:dyDescent="0.25">
      <c r="A576" s="57" t="s">
        <v>750</v>
      </c>
      <c r="B576" s="61" t="s">
        <v>492</v>
      </c>
      <c r="C576" s="571" t="s">
        <v>743</v>
      </c>
      <c r="D576" s="35"/>
      <c r="E576" s="11"/>
      <c r="F576" s="79"/>
      <c r="G576" s="26" t="str">
        <f t="shared" si="29"/>
        <v/>
      </c>
      <c r="H576" s="26" t="str">
        <f t="shared" si="30"/>
        <v/>
      </c>
      <c r="I576" s="1" t="str">
        <f>IF(A576="","",IFERROR(VLOOKUP(A576,'ID TrueConf'!$P$2:$Q$4300,2,0),""))</f>
        <v/>
      </c>
      <c r="J576" s="1" t="str">
        <f t="shared" si="28"/>
        <v xml:space="preserve"> </v>
      </c>
    </row>
    <row r="577" spans="1:12" s="55" customFormat="1" x14ac:dyDescent="0.25">
      <c r="A577" s="57" t="s">
        <v>751</v>
      </c>
      <c r="B577" s="61" t="s">
        <v>114</v>
      </c>
      <c r="C577" s="571" t="s">
        <v>752</v>
      </c>
      <c r="D577" s="35"/>
      <c r="E577" s="11" t="s">
        <v>753</v>
      </c>
      <c r="F577" s="79"/>
      <c r="G577" s="26" t="str">
        <f t="shared" si="29"/>
        <v>Вызов по TrueConf</v>
      </c>
      <c r="H577" s="26" t="str">
        <f t="shared" si="30"/>
        <v/>
      </c>
      <c r="I577" s="1" t="str">
        <f>IF(A577="","",IFERROR(VLOOKUP(A577,'ID TrueConf'!$P$2:$Q$4300,2,0),""))</f>
        <v>kaziev.eg@tc14.pp.gazprom-neft.ru</v>
      </c>
      <c r="J577" s="1" t="str">
        <f t="shared" si="28"/>
        <v xml:space="preserve"> </v>
      </c>
    </row>
    <row r="578" spans="1:12" s="55" customFormat="1" x14ac:dyDescent="0.25">
      <c r="A578" s="57" t="s">
        <v>754</v>
      </c>
      <c r="B578" s="61" t="s">
        <v>114</v>
      </c>
      <c r="C578" s="571" t="s">
        <v>752</v>
      </c>
      <c r="D578" s="35"/>
      <c r="E578" s="11" t="s">
        <v>753</v>
      </c>
      <c r="F578" s="79"/>
      <c r="G578" s="26" t="str">
        <f t="shared" si="29"/>
        <v>Вызов по TrueConf</v>
      </c>
      <c r="H578" s="26" t="str">
        <f t="shared" si="30"/>
        <v/>
      </c>
      <c r="I578" s="1" t="s">
        <v>755</v>
      </c>
      <c r="J578" s="1" t="str">
        <f t="shared" si="28"/>
        <v xml:space="preserve"> </v>
      </c>
      <c r="K578" s="60"/>
      <c r="L578" s="60"/>
    </row>
    <row r="579" spans="1:12" s="55" customFormat="1" x14ac:dyDescent="0.25">
      <c r="A579" s="57" t="s">
        <v>756</v>
      </c>
      <c r="B579" s="61" t="s">
        <v>114</v>
      </c>
      <c r="C579" s="571" t="s">
        <v>757</v>
      </c>
      <c r="D579" s="35"/>
      <c r="E579" s="11" t="s">
        <v>758</v>
      </c>
      <c r="F579" s="79"/>
      <c r="G579" s="26" t="str">
        <f t="shared" si="29"/>
        <v>Вызов по TrueConf</v>
      </c>
      <c r="H579" s="26" t="str">
        <f t="shared" si="30"/>
        <v/>
      </c>
      <c r="I579" s="1" t="str">
        <f>IF(A579="","",IFERROR(VLOOKUP(A579,'ID TrueConf'!$P$2:$Q$4300,2,0),""))</f>
        <v>bagamaev.bm@tc19.pp.gazprom-neft.ru</v>
      </c>
      <c r="J579" s="1" t="str">
        <f t="shared" si="28"/>
        <v xml:space="preserve"> </v>
      </c>
    </row>
    <row r="580" spans="1:12" s="55" customFormat="1" x14ac:dyDescent="0.25">
      <c r="A580" s="57" t="s">
        <v>759</v>
      </c>
      <c r="B580" s="61" t="s">
        <v>114</v>
      </c>
      <c r="C580" s="571" t="s">
        <v>757</v>
      </c>
      <c r="D580" s="35"/>
      <c r="E580" s="11" t="s">
        <v>758</v>
      </c>
      <c r="F580" s="79"/>
      <c r="G580" s="26" t="str">
        <f t="shared" si="29"/>
        <v>Вызов по TrueConf</v>
      </c>
      <c r="H580" s="26" t="str">
        <f t="shared" si="30"/>
        <v/>
      </c>
      <c r="I580" s="1" t="s">
        <v>4946</v>
      </c>
      <c r="J580" s="1" t="str">
        <f t="shared" si="28"/>
        <v xml:space="preserve"> </v>
      </c>
      <c r="K580" s="60"/>
      <c r="L580" s="60"/>
    </row>
    <row r="581" spans="1:12" s="55" customFormat="1" x14ac:dyDescent="0.25">
      <c r="A581" s="198" t="s">
        <v>760</v>
      </c>
      <c r="B581" s="61" t="s">
        <v>114</v>
      </c>
      <c r="C581" s="571" t="s">
        <v>761</v>
      </c>
      <c r="D581" s="35"/>
      <c r="E581" s="11" t="s">
        <v>762</v>
      </c>
      <c r="F581" s="79"/>
      <c r="G581" s="26" t="str">
        <f t="shared" si="29"/>
        <v>Вызов по TrueConf</v>
      </c>
      <c r="H581" s="26" t="str">
        <f t="shared" si="30"/>
        <v/>
      </c>
      <c r="I581" s="1" t="str">
        <f>IF(A581="","",IFERROR(VLOOKUP(A581,'ID TrueConf'!$P$2:$Q$4300,2,0),""))</f>
        <v>zuziev.al@tc19.pp.gazprom-neft.ru</v>
      </c>
      <c r="J581" s="1" t="str">
        <f t="shared" si="28"/>
        <v xml:space="preserve"> </v>
      </c>
    </row>
    <row r="582" spans="1:12" s="55" customFormat="1" x14ac:dyDescent="0.25">
      <c r="A582" s="198" t="s">
        <v>763</v>
      </c>
      <c r="B582" s="61" t="s">
        <v>114</v>
      </c>
      <c r="C582" s="571" t="s">
        <v>764</v>
      </c>
      <c r="D582" s="35"/>
      <c r="E582" s="11" t="s">
        <v>765</v>
      </c>
      <c r="F582" s="79"/>
      <c r="G582" s="26" t="str">
        <f t="shared" si="29"/>
        <v>Вызов по TrueConf</v>
      </c>
      <c r="H582" s="26" t="str">
        <f t="shared" si="30"/>
        <v/>
      </c>
      <c r="I582" s="1" t="str">
        <f>IF(A582="","",IFERROR(VLOOKUP(A582,'ID TrueConf'!$P$2:$Q$4300,2,0),""))</f>
        <v>sattarov.mf@tc21.pp.gazprom-neft.ru</v>
      </c>
      <c r="J582" s="1" t="str">
        <f t="shared" si="28"/>
        <v xml:space="preserve"> </v>
      </c>
    </row>
    <row r="583" spans="1:12" s="55" customFormat="1" x14ac:dyDescent="0.25">
      <c r="A583" s="198" t="s">
        <v>766</v>
      </c>
      <c r="B583" s="61" t="s">
        <v>114</v>
      </c>
      <c r="C583" s="571" t="s">
        <v>764</v>
      </c>
      <c r="D583" s="35"/>
      <c r="E583" s="11" t="s">
        <v>765</v>
      </c>
      <c r="F583" s="79"/>
      <c r="G583" s="26" t="str">
        <f t="shared" si="29"/>
        <v>Вызов по TrueConf</v>
      </c>
      <c r="H583" s="26" t="str">
        <f t="shared" si="30"/>
        <v/>
      </c>
      <c r="I583" s="1" t="str">
        <f>IF(A583="","",IFERROR(VLOOKUP(A583,'ID TrueConf'!$P$2:$Q$4300,2,0),""))</f>
        <v>mishurkin.aa@tc6.pp.gazprom-neft.ru</v>
      </c>
      <c r="J583" s="1" t="str">
        <f t="shared" si="28"/>
        <v xml:space="preserve"> </v>
      </c>
    </row>
    <row r="584" spans="1:12" s="55" customFormat="1" x14ac:dyDescent="0.25">
      <c r="A584" s="198" t="s">
        <v>767</v>
      </c>
      <c r="B584" s="61" t="s">
        <v>114</v>
      </c>
      <c r="C584" s="571" t="s">
        <v>764</v>
      </c>
      <c r="D584" s="566"/>
      <c r="E584" s="11" t="s">
        <v>765</v>
      </c>
      <c r="F584" s="79"/>
      <c r="G584" s="26" t="str">
        <f t="shared" si="29"/>
        <v>Вызов по TrueConf</v>
      </c>
      <c r="H584" s="26" t="str">
        <f t="shared" si="30"/>
        <v/>
      </c>
      <c r="I584" s="1" t="str">
        <f>IF(A584="","",IFERROR(VLOOKUP(A584,'ID TrueConf'!$P$2:$Q$4300,2,0),""))</f>
        <v>osmanov.za@tc19.pp.gazprom-neft.ru</v>
      </c>
      <c r="J584" s="1" t="str">
        <f t="shared" si="28"/>
        <v xml:space="preserve"> </v>
      </c>
    </row>
    <row r="585" spans="1:12" s="55" customFormat="1" x14ac:dyDescent="0.25">
      <c r="A585" s="198" t="s">
        <v>768</v>
      </c>
      <c r="B585" s="61" t="s">
        <v>114</v>
      </c>
      <c r="C585" s="571" t="s">
        <v>764</v>
      </c>
      <c r="D585" s="35"/>
      <c r="E585" s="11" t="s">
        <v>765</v>
      </c>
      <c r="F585" s="79"/>
      <c r="G585" s="26" t="str">
        <f t="shared" si="29"/>
        <v>Вызов по TrueConf</v>
      </c>
      <c r="H585" s="26" t="str">
        <f t="shared" si="30"/>
        <v/>
      </c>
      <c r="I585" s="1" t="str">
        <f>IF(A585="","",IFERROR(VLOOKUP(A585,'ID TrueConf'!$P$2:$Q$4300,2,0),""))</f>
        <v>magamadkhazhiev.aa@tc7.pp.gazprom-neft.ru</v>
      </c>
      <c r="J585" s="1" t="str">
        <f t="shared" si="28"/>
        <v xml:space="preserve"> </v>
      </c>
    </row>
    <row r="586" spans="1:12" s="55" customFormat="1" x14ac:dyDescent="0.25">
      <c r="A586" s="198" t="s">
        <v>769</v>
      </c>
      <c r="B586" s="61" t="s">
        <v>114</v>
      </c>
      <c r="C586" s="571" t="s">
        <v>764</v>
      </c>
      <c r="D586" s="35"/>
      <c r="E586" s="11" t="s">
        <v>765</v>
      </c>
      <c r="F586" s="79"/>
      <c r="G586" s="26" t="str">
        <f t="shared" ref="G586:G649" si="31">IF(I586="","",HYPERLINK(CONCATENATE("trueconf:",I586),"Вызов по TrueConf"))</f>
        <v>Вызов по TrueConf</v>
      </c>
      <c r="H586" s="26" t="str">
        <f t="shared" ref="H586:H649" si="32">IF(J586=" ","",_xlfn.IFNA(HYPERLINK("Trueconf:#tel:"&amp;J586,"Позвонить на № телефона"),""))</f>
        <v/>
      </c>
      <c r="I586" s="1" t="str">
        <f>IF(A586="","",IFERROR(VLOOKUP(A586,'ID TrueConf'!$P$2:$Q$4300,2,0),""))</f>
        <v>vasilkorov.ii@tc20.pp.gazprom-neft.ru</v>
      </c>
      <c r="J586" s="1" t="str">
        <f t="shared" si="28"/>
        <v xml:space="preserve"> </v>
      </c>
    </row>
    <row r="587" spans="1:12" s="55" customFormat="1" x14ac:dyDescent="0.25">
      <c r="A587" s="198" t="s">
        <v>770</v>
      </c>
      <c r="B587" s="61" t="s">
        <v>114</v>
      </c>
      <c r="C587" s="571" t="s">
        <v>764</v>
      </c>
      <c r="D587" s="35"/>
      <c r="E587" s="11" t="s">
        <v>765</v>
      </c>
      <c r="F587" s="79"/>
      <c r="G587" s="26" t="str">
        <f t="shared" si="31"/>
        <v>Вызов по TrueConf</v>
      </c>
      <c r="H587" s="26" t="str">
        <f t="shared" si="32"/>
        <v/>
      </c>
      <c r="I587" s="1" t="s">
        <v>9090</v>
      </c>
      <c r="J587" s="1" t="str">
        <f t="shared" si="28"/>
        <v xml:space="preserve"> </v>
      </c>
    </row>
    <row r="588" spans="1:12" s="55" customFormat="1" x14ac:dyDescent="0.25">
      <c r="A588" s="198" t="s">
        <v>771</v>
      </c>
      <c r="B588" s="61" t="s">
        <v>114</v>
      </c>
      <c r="C588" s="571" t="s">
        <v>772</v>
      </c>
      <c r="D588" s="35"/>
      <c r="E588" s="11" t="s">
        <v>773</v>
      </c>
      <c r="F588" s="79"/>
      <c r="G588" s="26" t="str">
        <f t="shared" si="31"/>
        <v>Вызов по TrueConf</v>
      </c>
      <c r="H588" s="26" t="str">
        <f t="shared" si="32"/>
        <v/>
      </c>
      <c r="I588" s="1" t="s">
        <v>9036</v>
      </c>
      <c r="J588" s="1" t="str">
        <f t="shared" si="28"/>
        <v xml:space="preserve"> </v>
      </c>
    </row>
    <row r="589" spans="1:12" s="55" customFormat="1" x14ac:dyDescent="0.25">
      <c r="A589" s="198" t="s">
        <v>774</v>
      </c>
      <c r="B589" s="61" t="s">
        <v>114</v>
      </c>
      <c r="C589" s="571" t="s">
        <v>772</v>
      </c>
      <c r="D589" s="35"/>
      <c r="E589" s="11" t="s">
        <v>773</v>
      </c>
      <c r="F589" s="79"/>
      <c r="G589" s="26" t="str">
        <f t="shared" si="31"/>
        <v>Вызов по TrueConf</v>
      </c>
      <c r="H589" s="26" t="str">
        <f t="shared" si="32"/>
        <v/>
      </c>
      <c r="I589" s="1" t="str">
        <f>IF(A589="","",IFERROR(VLOOKUP(A589,'ID TrueConf'!$P$2:$Q$4300,2,0),""))</f>
        <v>shafikov.ii@tc19.pp.gazprom-neft.ru</v>
      </c>
      <c r="J589" s="1" t="str">
        <f t="shared" ref="J589:J652" si="33">IF(D589=""," ",CONCATENATE("051",D589))</f>
        <v xml:space="preserve"> </v>
      </c>
      <c r="K589" s="60"/>
      <c r="L589" s="60"/>
    </row>
    <row r="590" spans="1:12" s="55" customFormat="1" x14ac:dyDescent="0.25">
      <c r="A590" s="198" t="s">
        <v>775</v>
      </c>
      <c r="B590" s="61" t="s">
        <v>114</v>
      </c>
      <c r="C590" s="571" t="s">
        <v>772</v>
      </c>
      <c r="D590" s="35"/>
      <c r="E590" s="11" t="s">
        <v>773</v>
      </c>
      <c r="F590" s="79"/>
      <c r="G590" s="26" t="str">
        <f t="shared" si="31"/>
        <v>Вызов по TrueConf</v>
      </c>
      <c r="H590" s="26" t="str">
        <f t="shared" si="32"/>
        <v/>
      </c>
      <c r="I590" s="1" t="s">
        <v>9088</v>
      </c>
      <c r="J590" s="1" t="str">
        <f t="shared" si="33"/>
        <v xml:space="preserve"> </v>
      </c>
      <c r="K590" s="60"/>
      <c r="L590" s="60"/>
    </row>
    <row r="591" spans="1:12" s="55" customFormat="1" x14ac:dyDescent="0.25">
      <c r="A591" s="198" t="s">
        <v>776</v>
      </c>
      <c r="B591" s="61" t="s">
        <v>114</v>
      </c>
      <c r="C591" s="571" t="s">
        <v>772</v>
      </c>
      <c r="D591" s="35"/>
      <c r="E591" s="11" t="s">
        <v>773</v>
      </c>
      <c r="F591" s="79"/>
      <c r="G591" s="26" t="str">
        <f t="shared" si="31"/>
        <v>Вызов по TrueConf</v>
      </c>
      <c r="H591" s="26" t="str">
        <f t="shared" si="32"/>
        <v/>
      </c>
      <c r="I591" s="1" t="s">
        <v>9037</v>
      </c>
      <c r="J591" s="1" t="str">
        <f t="shared" si="33"/>
        <v xml:space="preserve"> </v>
      </c>
    </row>
    <row r="592" spans="1:12" s="55" customFormat="1" x14ac:dyDescent="0.25">
      <c r="A592" s="198" t="s">
        <v>777</v>
      </c>
      <c r="B592" s="61" t="s">
        <v>114</v>
      </c>
      <c r="C592" s="571" t="s">
        <v>778</v>
      </c>
      <c r="D592" s="566"/>
      <c r="E592" s="11" t="s">
        <v>779</v>
      </c>
      <c r="F592" s="79"/>
      <c r="G592" s="26" t="str">
        <f t="shared" si="31"/>
        <v>Вызов по TrueConf</v>
      </c>
      <c r="H592" s="26" t="str">
        <f t="shared" si="32"/>
        <v/>
      </c>
      <c r="I592" s="1" t="str">
        <f>IF(A592="","",IFERROR(VLOOKUP(A592,'ID TrueConf'!$P$2:$Q$4300,2,0),""))</f>
        <v>boldyrkov.ed@tc20.pp.gazprom-neft.ru</v>
      </c>
      <c r="J592" s="1" t="str">
        <f t="shared" si="33"/>
        <v xml:space="preserve"> </v>
      </c>
      <c r="K592" s="60"/>
      <c r="L592" s="60"/>
    </row>
    <row r="593" spans="1:12" s="55" customFormat="1" x14ac:dyDescent="0.25">
      <c r="A593" s="198" t="s">
        <v>780</v>
      </c>
      <c r="B593" s="61" t="s">
        <v>114</v>
      </c>
      <c r="C593" s="571" t="s">
        <v>778</v>
      </c>
      <c r="D593" s="566"/>
      <c r="E593" s="11" t="s">
        <v>779</v>
      </c>
      <c r="F593" s="79"/>
      <c r="G593" s="26" t="str">
        <f t="shared" si="31"/>
        <v>Вызов по TrueConf</v>
      </c>
      <c r="H593" s="26" t="str">
        <f t="shared" si="32"/>
        <v/>
      </c>
      <c r="I593" s="1" t="s">
        <v>9033</v>
      </c>
      <c r="J593" s="1" t="str">
        <f t="shared" si="33"/>
        <v xml:space="preserve"> </v>
      </c>
      <c r="K593" s="60"/>
      <c r="L593" s="60"/>
    </row>
    <row r="594" spans="1:12" s="55" customFormat="1" x14ac:dyDescent="0.25">
      <c r="A594" s="198" t="s">
        <v>781</v>
      </c>
      <c r="B594" s="61" t="s">
        <v>114</v>
      </c>
      <c r="C594" s="571" t="s">
        <v>782</v>
      </c>
      <c r="D594" s="566"/>
      <c r="E594" s="11" t="s">
        <v>783</v>
      </c>
      <c r="F594" s="79"/>
      <c r="G594" s="26" t="str">
        <f t="shared" si="31"/>
        <v>Вызов по TrueConf</v>
      </c>
      <c r="H594" s="26" t="str">
        <f t="shared" si="32"/>
        <v/>
      </c>
      <c r="I594" s="1" t="s">
        <v>9000</v>
      </c>
      <c r="J594" s="1" t="str">
        <f t="shared" si="33"/>
        <v xml:space="preserve"> </v>
      </c>
    </row>
    <row r="595" spans="1:12" s="55" customFormat="1" x14ac:dyDescent="0.25">
      <c r="A595" s="198" t="s">
        <v>784</v>
      </c>
      <c r="B595" s="61" t="s">
        <v>114</v>
      </c>
      <c r="C595" s="571" t="s">
        <v>782</v>
      </c>
      <c r="D595" s="566"/>
      <c r="E595" s="11" t="s">
        <v>783</v>
      </c>
      <c r="F595" s="79"/>
      <c r="G595" s="26" t="str">
        <f t="shared" si="31"/>
        <v>Вызов по TrueConf</v>
      </c>
      <c r="H595" s="26" t="str">
        <f t="shared" si="32"/>
        <v/>
      </c>
      <c r="I595" s="1" t="s">
        <v>9039</v>
      </c>
      <c r="J595" s="1" t="str">
        <f t="shared" si="33"/>
        <v xml:space="preserve"> </v>
      </c>
      <c r="K595" s="60"/>
      <c r="L595" s="60"/>
    </row>
    <row r="596" spans="1:12" s="55" customFormat="1" x14ac:dyDescent="0.25">
      <c r="A596" s="198" t="s">
        <v>785</v>
      </c>
      <c r="B596" s="61" t="s">
        <v>114</v>
      </c>
      <c r="C596" s="571" t="s">
        <v>786</v>
      </c>
      <c r="D596" s="566"/>
      <c r="E596" s="11" t="s">
        <v>787</v>
      </c>
      <c r="F596" s="79"/>
      <c r="G596" s="26" t="str">
        <f t="shared" si="31"/>
        <v>Вызов по TrueConf</v>
      </c>
      <c r="H596" s="26" t="str">
        <f t="shared" si="32"/>
        <v/>
      </c>
      <c r="I596" s="1" t="s">
        <v>9292</v>
      </c>
      <c r="J596" s="1" t="str">
        <f t="shared" si="33"/>
        <v xml:space="preserve"> </v>
      </c>
      <c r="K596" s="60"/>
      <c r="L596" s="60"/>
    </row>
    <row r="597" spans="1:12" s="55" customFormat="1" x14ac:dyDescent="0.25">
      <c r="A597" s="198" t="s">
        <v>788</v>
      </c>
      <c r="B597" s="61" t="s">
        <v>114</v>
      </c>
      <c r="C597" s="571" t="s">
        <v>786</v>
      </c>
      <c r="D597" s="566"/>
      <c r="E597" s="11" t="s">
        <v>787</v>
      </c>
      <c r="F597" s="79"/>
      <c r="G597" s="26" t="str">
        <f t="shared" si="31"/>
        <v>Вызов по TrueConf</v>
      </c>
      <c r="H597" s="26" t="str">
        <f t="shared" si="32"/>
        <v/>
      </c>
      <c r="I597" s="1" t="s">
        <v>9040</v>
      </c>
      <c r="J597" s="1" t="str">
        <f t="shared" si="33"/>
        <v xml:space="preserve"> </v>
      </c>
      <c r="K597" s="60"/>
      <c r="L597" s="60"/>
    </row>
    <row r="598" spans="1:12" s="55" customFormat="1" x14ac:dyDescent="0.25">
      <c r="A598" s="196" t="s">
        <v>789</v>
      </c>
      <c r="B598" s="196"/>
      <c r="C598" s="196"/>
      <c r="D598" s="197"/>
      <c r="E598" s="70"/>
      <c r="F598" s="79"/>
      <c r="G598" s="26" t="str">
        <f t="shared" si="31"/>
        <v/>
      </c>
      <c r="H598" s="26" t="str">
        <f t="shared" si="32"/>
        <v/>
      </c>
      <c r="I598" s="1" t="str">
        <f>IF(A598="","",IFERROR(VLOOKUP(A598,'ID TrueConf'!$P$2:$Q$4300,2,0),""))</f>
        <v/>
      </c>
      <c r="J598" s="1" t="str">
        <f t="shared" si="33"/>
        <v xml:space="preserve"> </v>
      </c>
      <c r="K598" s="60"/>
      <c r="L598" s="60"/>
    </row>
    <row r="599" spans="1:12" s="55" customFormat="1" x14ac:dyDescent="0.25">
      <c r="A599" s="61" t="s">
        <v>790</v>
      </c>
      <c r="B599" s="61" t="s">
        <v>442</v>
      </c>
      <c r="C599" s="571" t="s">
        <v>791</v>
      </c>
      <c r="D599" s="35"/>
      <c r="E599" s="11">
        <v>9825382408</v>
      </c>
      <c r="F599" s="79"/>
      <c r="G599" s="26" t="str">
        <f t="shared" si="31"/>
        <v>Вызов по TrueConf</v>
      </c>
      <c r="H599" s="26" t="str">
        <f t="shared" si="32"/>
        <v/>
      </c>
      <c r="I599" s="1" t="str">
        <f>IF(A599="","",IFERROR(VLOOKUP(A599,'ID TrueConf'!$P$2:$Q$4300,2,0),""))</f>
        <v>ivanov.avla@tc12.pp.gazprom-neft.ru</v>
      </c>
      <c r="J599" s="1" t="str">
        <f t="shared" si="33"/>
        <v xml:space="preserve"> </v>
      </c>
      <c r="K599" s="60"/>
      <c r="L599" s="60"/>
    </row>
    <row r="600" spans="1:12" s="55" customFormat="1" x14ac:dyDescent="0.25">
      <c r="A600" s="61" t="s">
        <v>792</v>
      </c>
      <c r="B600" s="61" t="s">
        <v>114</v>
      </c>
      <c r="C600" s="571" t="s">
        <v>791</v>
      </c>
      <c r="D600" s="35"/>
      <c r="E600" s="11" t="s">
        <v>793</v>
      </c>
      <c r="F600" s="79"/>
      <c r="G600" s="26" t="str">
        <f t="shared" si="31"/>
        <v>Вызов по TrueConf</v>
      </c>
      <c r="H600" s="26" t="str">
        <f t="shared" si="32"/>
        <v/>
      </c>
      <c r="I600" s="1" t="str">
        <f>IF(A600="","",IFERROR(VLOOKUP(A600,'ID TrueConf'!$P$2:$Q$4300,2,0),""))</f>
        <v>khidyrov.rv@tc12.pp.gazprom-neft.ru</v>
      </c>
      <c r="J600" s="1" t="str">
        <f t="shared" si="33"/>
        <v xml:space="preserve"> </v>
      </c>
      <c r="K600" s="60"/>
      <c r="L600" s="60"/>
    </row>
    <row r="601" spans="1:12" s="55" customFormat="1" x14ac:dyDescent="0.25">
      <c r="A601" s="61" t="s">
        <v>794</v>
      </c>
      <c r="B601" s="61" t="s">
        <v>114</v>
      </c>
      <c r="C601" s="571" t="s">
        <v>791</v>
      </c>
      <c r="D601" s="35"/>
      <c r="E601" s="11">
        <v>9129306359</v>
      </c>
      <c r="F601" s="79"/>
      <c r="G601" s="26" t="str">
        <f t="shared" si="31"/>
        <v>Вызов по TrueConf</v>
      </c>
      <c r="H601" s="26" t="str">
        <f t="shared" si="32"/>
        <v/>
      </c>
      <c r="I601" s="1" t="str">
        <f>IF(A601="","",IFERROR(VLOOKUP(A601,'ID TrueConf'!$P$2:$Q$4300,2,0),""))</f>
        <v>akhmetgareev.si@tc12.pp.gazprom-neft.ru</v>
      </c>
      <c r="J601" s="1" t="str">
        <f t="shared" si="33"/>
        <v xml:space="preserve"> </v>
      </c>
    </row>
    <row r="602" spans="1:12" s="55" customFormat="1" x14ac:dyDescent="0.25">
      <c r="A602" s="61" t="s">
        <v>795</v>
      </c>
      <c r="B602" s="61" t="s">
        <v>114</v>
      </c>
      <c r="C602" s="571"/>
      <c r="D602" s="35"/>
      <c r="E602" s="11">
        <v>9825308803</v>
      </c>
      <c r="F602" s="79"/>
      <c r="G602" s="26" t="str">
        <f t="shared" si="31"/>
        <v>Вызов по TrueConf</v>
      </c>
      <c r="H602" s="26" t="str">
        <f t="shared" si="32"/>
        <v/>
      </c>
      <c r="I602" s="1" t="s">
        <v>9293</v>
      </c>
      <c r="J602" s="1" t="str">
        <f t="shared" si="33"/>
        <v xml:space="preserve"> </v>
      </c>
    </row>
    <row r="603" spans="1:12" s="55" customFormat="1" x14ac:dyDescent="0.25">
      <c r="A603" s="61" t="s">
        <v>796</v>
      </c>
      <c r="B603" s="61" t="s">
        <v>114</v>
      </c>
      <c r="C603" s="571"/>
      <c r="D603" s="35"/>
      <c r="E603" s="11">
        <v>9822251021</v>
      </c>
      <c r="F603" s="79"/>
      <c r="G603" s="26" t="str">
        <f t="shared" si="31"/>
        <v/>
      </c>
      <c r="H603" s="26" t="str">
        <f t="shared" si="32"/>
        <v/>
      </c>
      <c r="I603" s="1" t="str">
        <f>IF(A603="","",IFERROR(VLOOKUP(A603,'ID TrueConf'!$P$2:$Q$4300,2,0),""))</f>
        <v/>
      </c>
      <c r="J603" s="1" t="str">
        <f t="shared" si="33"/>
        <v xml:space="preserve"> </v>
      </c>
    </row>
    <row r="604" spans="1:12" s="55" customFormat="1" x14ac:dyDescent="0.25">
      <c r="A604" s="61" t="s">
        <v>797</v>
      </c>
      <c r="B604" s="61" t="s">
        <v>114</v>
      </c>
      <c r="C604" s="571"/>
      <c r="D604" s="35"/>
      <c r="E604" s="11">
        <v>9825308893</v>
      </c>
      <c r="F604" s="79"/>
      <c r="G604" s="26" t="str">
        <f t="shared" si="31"/>
        <v/>
      </c>
      <c r="H604" s="26" t="str">
        <f t="shared" si="32"/>
        <v/>
      </c>
      <c r="I604" s="1" t="str">
        <f>IF(A604="","",IFERROR(VLOOKUP(A604,'ID TrueConf'!$P$2:$Q$4300,2,0),""))</f>
        <v/>
      </c>
      <c r="J604" s="1" t="str">
        <f t="shared" si="33"/>
        <v xml:space="preserve"> </v>
      </c>
      <c r="K604" s="60"/>
      <c r="L604" s="60"/>
    </row>
    <row r="605" spans="1:12" s="55" customFormat="1" x14ac:dyDescent="0.25">
      <c r="A605" s="61" t="s">
        <v>798</v>
      </c>
      <c r="B605" s="61" t="s">
        <v>114</v>
      </c>
      <c r="C605" s="571"/>
      <c r="D605" s="35"/>
      <c r="E605" s="11">
        <v>9129306825</v>
      </c>
      <c r="F605" s="79"/>
      <c r="G605" s="26" t="str">
        <f t="shared" si="31"/>
        <v/>
      </c>
      <c r="H605" s="26" t="str">
        <f t="shared" si="32"/>
        <v/>
      </c>
      <c r="I605" s="1" t="str">
        <f>IF(A605="","",IFERROR(VLOOKUP(A605,'ID TrueConf'!$P$2:$Q$4300,2,0),""))</f>
        <v/>
      </c>
      <c r="J605" s="1" t="str">
        <f t="shared" si="33"/>
        <v xml:space="preserve"> </v>
      </c>
      <c r="K605" s="60"/>
      <c r="L605" s="60"/>
    </row>
    <row r="606" spans="1:12" s="55" customFormat="1" x14ac:dyDescent="0.25">
      <c r="A606" s="57" t="s">
        <v>799</v>
      </c>
      <c r="B606" s="61" t="s">
        <v>114</v>
      </c>
      <c r="C606" s="199"/>
      <c r="D606" s="35"/>
      <c r="E606" s="11" t="s">
        <v>800</v>
      </c>
      <c r="F606" s="79"/>
      <c r="G606" s="26" t="str">
        <f t="shared" si="31"/>
        <v/>
      </c>
      <c r="H606" s="26" t="str">
        <f t="shared" si="32"/>
        <v/>
      </c>
      <c r="I606" s="1" t="str">
        <f>IF(A606="","",IFERROR(VLOOKUP(A606,'ID TrueConf'!$P$2:$Q$4300,2,0),""))</f>
        <v/>
      </c>
      <c r="J606" s="1" t="str">
        <f t="shared" si="33"/>
        <v xml:space="preserve"> </v>
      </c>
      <c r="K606" s="60"/>
      <c r="L606" s="60"/>
    </row>
    <row r="607" spans="1:12" s="55" customFormat="1" ht="14.4" thickBot="1" x14ac:dyDescent="0.3">
      <c r="A607" s="57" t="s">
        <v>801</v>
      </c>
      <c r="B607" s="61" t="s">
        <v>114</v>
      </c>
      <c r="C607" s="199"/>
      <c r="D607" s="35"/>
      <c r="E607" s="11" t="s">
        <v>802</v>
      </c>
      <c r="F607" s="79"/>
      <c r="G607" s="26" t="str">
        <f t="shared" si="31"/>
        <v/>
      </c>
      <c r="H607" s="26" t="str">
        <f t="shared" si="32"/>
        <v/>
      </c>
      <c r="I607" s="1" t="str">
        <f>IF(A607="","",IFERROR(VLOOKUP(A607,'ID TrueConf'!$P$2:$Q$4300,2,0),""))</f>
        <v/>
      </c>
      <c r="J607" s="1" t="str">
        <f t="shared" si="33"/>
        <v xml:space="preserve"> </v>
      </c>
      <c r="K607" s="60"/>
      <c r="L607" s="60"/>
    </row>
    <row r="608" spans="1:12" s="55" customFormat="1" ht="14.4" thickBot="1" x14ac:dyDescent="0.3">
      <c r="A608" s="12" t="s">
        <v>803</v>
      </c>
      <c r="B608" s="13"/>
      <c r="C608" s="13"/>
      <c r="D608" s="14"/>
      <c r="E608" s="594"/>
      <c r="F608" s="51"/>
      <c r="G608" s="26" t="str">
        <f t="shared" si="31"/>
        <v/>
      </c>
      <c r="H608" s="26" t="str">
        <f t="shared" si="32"/>
        <v/>
      </c>
      <c r="I608" s="1" t="str">
        <f>IF(A608="","",IFERROR(VLOOKUP(A608,'ID TrueConf'!$P$2:$Q$4300,2,0),""))</f>
        <v/>
      </c>
      <c r="J608" s="1" t="str">
        <f t="shared" si="33"/>
        <v xml:space="preserve"> </v>
      </c>
      <c r="K608" s="60"/>
      <c r="L608" s="60"/>
    </row>
    <row r="609" spans="1:12" x14ac:dyDescent="0.25">
      <c r="A609" s="122"/>
      <c r="B609" s="117"/>
      <c r="C609" s="123"/>
      <c r="D609" s="123"/>
      <c r="E609" s="70"/>
      <c r="F609" s="569"/>
      <c r="G609" s="26" t="str">
        <f t="shared" si="31"/>
        <v/>
      </c>
      <c r="H609" s="26" t="str">
        <f t="shared" si="32"/>
        <v/>
      </c>
      <c r="I609" s="1" t="str">
        <f>IF(A609="","",IFERROR(VLOOKUP(A609,'ID TrueConf'!$P$2:$Q$4300,2,0),""))</f>
        <v/>
      </c>
      <c r="J609" s="1" t="str">
        <f t="shared" si="33"/>
        <v xml:space="preserve"> </v>
      </c>
      <c r="K609" s="60"/>
      <c r="L609" s="60"/>
    </row>
    <row r="610" spans="1:12" ht="27.6" x14ac:dyDescent="0.25">
      <c r="A610" s="200"/>
      <c r="B610" s="43" t="s">
        <v>804</v>
      </c>
      <c r="C610" s="50" t="s">
        <v>805</v>
      </c>
      <c r="D610" s="44">
        <v>46090</v>
      </c>
      <c r="E610" s="11"/>
      <c r="F610" s="569"/>
      <c r="G610" s="26" t="str">
        <f t="shared" si="31"/>
        <v/>
      </c>
      <c r="H610" s="26" t="str">
        <f t="shared" si="32"/>
        <v>Позвонить на № телефона</v>
      </c>
      <c r="I610" s="1" t="str">
        <f>IF(A610="","",IFERROR(VLOOKUP(A610,'ID TrueConf'!$P$2:$Q$4300,2,0),""))</f>
        <v/>
      </c>
      <c r="J610" s="1" t="str">
        <f t="shared" si="33"/>
        <v>05146090</v>
      </c>
      <c r="K610" s="60"/>
      <c r="L610" s="60"/>
    </row>
    <row r="611" spans="1:12" x14ac:dyDescent="0.25">
      <c r="A611" s="46" t="s">
        <v>806</v>
      </c>
      <c r="B611" s="124" t="s">
        <v>807</v>
      </c>
      <c r="C611" s="571" t="s">
        <v>808</v>
      </c>
      <c r="D611" s="44"/>
      <c r="E611" s="11"/>
      <c r="F611" s="42"/>
      <c r="G611" s="26" t="str">
        <f t="shared" si="31"/>
        <v>Вызов по TrueConf</v>
      </c>
      <c r="H611" s="26" t="str">
        <f t="shared" si="32"/>
        <v/>
      </c>
      <c r="I611" s="1" t="str">
        <f>IF(A611="","",IFERROR(VLOOKUP(A611,'ID TrueConf'!$P$2:$Q$4300,2,0),""))</f>
        <v>ismailov.ech@tc19.pp.gazprom-neft.ru</v>
      </c>
      <c r="J611" s="1" t="str">
        <f t="shared" si="33"/>
        <v xml:space="preserve"> </v>
      </c>
    </row>
    <row r="612" spans="1:12" s="46" customFormat="1" x14ac:dyDescent="0.25">
      <c r="A612" s="200" t="s">
        <v>809</v>
      </c>
      <c r="B612" s="43" t="s">
        <v>810</v>
      </c>
      <c r="C612" s="571" t="s">
        <v>808</v>
      </c>
      <c r="D612" s="44"/>
      <c r="E612" s="11"/>
      <c r="F612" s="42"/>
      <c r="G612" s="26" t="str">
        <f t="shared" si="31"/>
        <v>Вызов по TrueConf</v>
      </c>
      <c r="H612" s="26" t="str">
        <f t="shared" si="32"/>
        <v/>
      </c>
      <c r="I612" s="1" t="str">
        <f>IF(A612="","",IFERROR(VLOOKUP(A612,'ID TrueConf'!$P$2:$Q$4300,2,0),""))</f>
        <v>kharitonov.ka@tc9.pp.gazprom-neft.ru</v>
      </c>
      <c r="J612" s="1" t="str">
        <f t="shared" si="33"/>
        <v xml:space="preserve"> </v>
      </c>
      <c r="K612" s="60"/>
      <c r="L612" s="60"/>
    </row>
    <row r="613" spans="1:12" s="46" customFormat="1" x14ac:dyDescent="0.25">
      <c r="A613" s="200" t="s">
        <v>811</v>
      </c>
      <c r="B613" s="43" t="s">
        <v>812</v>
      </c>
      <c r="C613" s="571" t="s">
        <v>808</v>
      </c>
      <c r="D613" s="44"/>
      <c r="E613" s="11"/>
      <c r="F613" s="42"/>
      <c r="G613" s="26" t="str">
        <f t="shared" si="31"/>
        <v>Вызов по TrueConf</v>
      </c>
      <c r="H613" s="26" t="str">
        <f t="shared" si="32"/>
        <v/>
      </c>
      <c r="I613" s="1" t="str">
        <f>IF(A613="","",IFERROR(VLOOKUP(A613,'ID TrueConf'!$P$2:$Q$4300,2,0),""))</f>
        <v>kudryashova.oa@tc20.pp.gazprom-neft.ru</v>
      </c>
      <c r="J613" s="1" t="str">
        <f t="shared" si="33"/>
        <v xml:space="preserve"> </v>
      </c>
    </row>
    <row r="614" spans="1:12" s="46" customFormat="1" x14ac:dyDescent="0.25">
      <c r="A614" s="46" t="s">
        <v>813</v>
      </c>
      <c r="B614" s="201" t="s">
        <v>814</v>
      </c>
      <c r="C614" s="571" t="s">
        <v>808</v>
      </c>
      <c r="D614" s="44">
        <v>46939</v>
      </c>
      <c r="E614" s="11">
        <v>9222482246</v>
      </c>
      <c r="F614" s="42"/>
      <c r="G614" s="26" t="str">
        <f t="shared" si="31"/>
        <v>Вызов по TrueConf</v>
      </c>
      <c r="H614" s="26" t="str">
        <f t="shared" si="32"/>
        <v>Позвонить на № телефона</v>
      </c>
      <c r="I614" s="1" t="s">
        <v>815</v>
      </c>
      <c r="J614" s="1" t="str">
        <f t="shared" si="33"/>
        <v>05146939</v>
      </c>
    </row>
    <row r="615" spans="1:12" s="46" customFormat="1" x14ac:dyDescent="0.25">
      <c r="A615" s="124" t="s">
        <v>816</v>
      </c>
      <c r="B615" s="124" t="s">
        <v>817</v>
      </c>
      <c r="C615" s="571" t="s">
        <v>808</v>
      </c>
      <c r="D615" s="35"/>
      <c r="E615" s="11"/>
      <c r="F615" s="42"/>
      <c r="G615" s="26" t="str">
        <f t="shared" si="31"/>
        <v>Вызов по TrueConf</v>
      </c>
      <c r="H615" s="26" t="str">
        <f t="shared" si="32"/>
        <v/>
      </c>
      <c r="I615" s="1" t="str">
        <f>IF(A615="","",IFERROR(VLOOKUP(A615,'ID TrueConf'!$P$2:$Q$4300,2,0),""))</f>
        <v>golovanov.iv@tc3.pp.gazprom-neft.ru</v>
      </c>
      <c r="J615" s="1" t="str">
        <f t="shared" si="33"/>
        <v xml:space="preserve"> </v>
      </c>
    </row>
    <row r="616" spans="1:12" s="46" customFormat="1" x14ac:dyDescent="0.25">
      <c r="A616" s="46" t="s">
        <v>818</v>
      </c>
      <c r="B616" s="201" t="s">
        <v>819</v>
      </c>
      <c r="C616" s="571" t="s">
        <v>808</v>
      </c>
      <c r="D616" s="44"/>
      <c r="E616" s="11"/>
      <c r="F616" s="42"/>
      <c r="G616" s="26" t="str">
        <f t="shared" si="31"/>
        <v>Вызов по TrueConf</v>
      </c>
      <c r="H616" s="26" t="str">
        <f t="shared" si="32"/>
        <v/>
      </c>
      <c r="I616" s="1" t="s">
        <v>5998</v>
      </c>
      <c r="J616" s="1" t="str">
        <f t="shared" si="33"/>
        <v xml:space="preserve"> </v>
      </c>
      <c r="K616" s="60"/>
      <c r="L616" s="60"/>
    </row>
    <row r="617" spans="1:12" s="46" customFormat="1" x14ac:dyDescent="0.25">
      <c r="A617" s="46" t="s">
        <v>820</v>
      </c>
      <c r="B617" s="201" t="s">
        <v>821</v>
      </c>
      <c r="C617" s="571" t="s">
        <v>808</v>
      </c>
      <c r="D617" s="44"/>
      <c r="E617" s="11"/>
      <c r="F617" s="42"/>
      <c r="G617" s="26" t="str">
        <f t="shared" si="31"/>
        <v>Вызов по TrueConf</v>
      </c>
      <c r="H617" s="26" t="str">
        <f t="shared" si="32"/>
        <v/>
      </c>
      <c r="I617" s="1" t="str">
        <f>IF(A617="","",IFERROR(VLOOKUP(A617,'ID TrueConf'!$P$2:$Q$4300,2,0),""))</f>
        <v>aleshchenko.ip@tc15.pp.gazprom-neft.ru</v>
      </c>
      <c r="J617" s="1" t="str">
        <f t="shared" si="33"/>
        <v xml:space="preserve"> </v>
      </c>
    </row>
    <row r="618" spans="1:12" s="46" customFormat="1" x14ac:dyDescent="0.25">
      <c r="A618" s="200" t="s">
        <v>822</v>
      </c>
      <c r="B618" s="43" t="s">
        <v>823</v>
      </c>
      <c r="C618" s="571" t="s">
        <v>808</v>
      </c>
      <c r="D618" s="44"/>
      <c r="E618" s="11"/>
      <c r="F618" s="42"/>
      <c r="G618" s="26" t="str">
        <f t="shared" si="31"/>
        <v>Вызов по TrueConf</v>
      </c>
      <c r="H618" s="26" t="str">
        <f t="shared" si="32"/>
        <v/>
      </c>
      <c r="I618" s="1" t="str">
        <f>IF(A618="","",IFERROR(VLOOKUP(A618,'ID TrueConf'!$P$2:$Q$4300,2,0),""))</f>
        <v>rangulova.rm@tc19.pp.gazprom-neft.ru</v>
      </c>
      <c r="J618" s="1" t="str">
        <f t="shared" si="33"/>
        <v xml:space="preserve"> </v>
      </c>
    </row>
    <row r="619" spans="1:12" s="46" customFormat="1" x14ac:dyDescent="0.25">
      <c r="A619" s="200" t="s">
        <v>825</v>
      </c>
      <c r="B619" s="43" t="s">
        <v>24</v>
      </c>
      <c r="C619" s="571" t="s">
        <v>808</v>
      </c>
      <c r="D619" s="44"/>
      <c r="E619" s="11"/>
      <c r="F619" s="565"/>
      <c r="G619" s="26" t="str">
        <f t="shared" si="31"/>
        <v>Вызов по TrueConf</v>
      </c>
      <c r="H619" s="26" t="str">
        <f t="shared" si="32"/>
        <v/>
      </c>
      <c r="I619" s="1" t="str">
        <f>IF(A619="","",IFERROR(VLOOKUP(A619,'ID TrueConf'!$P$2:$Q$4300,2,0),""))</f>
        <v>bobritskaya.eyu@tc20.pp.gazprom-neft.ru</v>
      </c>
      <c r="J619" s="1" t="str">
        <f t="shared" si="33"/>
        <v xml:space="preserve"> </v>
      </c>
    </row>
    <row r="620" spans="1:12" s="46" customFormat="1" ht="14.4" thickBot="1" x14ac:dyDescent="0.3">
      <c r="A620" s="200"/>
      <c r="B620" s="43"/>
      <c r="C620" s="571"/>
      <c r="D620" s="44"/>
      <c r="E620" s="11"/>
      <c r="F620" s="565"/>
      <c r="G620" s="26" t="str">
        <f t="shared" si="31"/>
        <v/>
      </c>
      <c r="H620" s="26" t="str">
        <f t="shared" si="32"/>
        <v/>
      </c>
      <c r="I620" s="1"/>
      <c r="J620" s="1" t="str">
        <f t="shared" si="33"/>
        <v xml:space="preserve"> </v>
      </c>
      <c r="K620" s="60"/>
      <c r="L620" s="60"/>
    </row>
    <row r="621" spans="1:12" ht="14.4" thickBot="1" x14ac:dyDescent="0.3">
      <c r="A621" s="12" t="s">
        <v>826</v>
      </c>
      <c r="B621" s="13"/>
      <c r="C621" s="13"/>
      <c r="D621" s="14"/>
      <c r="E621" s="594"/>
      <c r="F621" s="51"/>
      <c r="G621" s="26" t="str">
        <f t="shared" si="31"/>
        <v/>
      </c>
      <c r="H621" s="26" t="str">
        <f t="shared" si="32"/>
        <v/>
      </c>
      <c r="I621" s="1" t="str">
        <f>IF(A621="","",IFERROR(VLOOKUP(A621,'ID TrueConf'!$P$2:$Q$4300,2,0),""))</f>
        <v/>
      </c>
      <c r="J621" s="1" t="str">
        <f t="shared" si="33"/>
        <v xml:space="preserve"> </v>
      </c>
    </row>
    <row r="622" spans="1:12" x14ac:dyDescent="0.25">
      <c r="A622" s="122"/>
      <c r="B622" s="117"/>
      <c r="C622" s="123"/>
      <c r="D622" s="123"/>
      <c r="E622" s="70"/>
      <c r="F622" s="565"/>
      <c r="G622" s="26" t="str">
        <f t="shared" si="31"/>
        <v/>
      </c>
      <c r="H622" s="26" t="str">
        <f t="shared" si="32"/>
        <v/>
      </c>
      <c r="I622" s="1" t="str">
        <f>IF(A622="","",IFERROR(VLOOKUP(A622,'ID TrueConf'!$P$2:$Q$4300,2,0),""))</f>
        <v/>
      </c>
      <c r="J622" s="1" t="str">
        <f t="shared" si="33"/>
        <v xml:space="preserve"> </v>
      </c>
    </row>
    <row r="623" spans="1:12" x14ac:dyDescent="0.25">
      <c r="A623" s="202" t="s">
        <v>674</v>
      </c>
      <c r="B623" s="117"/>
      <c r="C623" s="123"/>
      <c r="D623" s="123"/>
      <c r="E623" s="80" t="s">
        <v>827</v>
      </c>
      <c r="F623" s="565"/>
      <c r="G623" s="26" t="str">
        <f t="shared" si="31"/>
        <v/>
      </c>
      <c r="H623" s="26" t="str">
        <f t="shared" si="32"/>
        <v/>
      </c>
      <c r="I623" s="1" t="str">
        <f>IF(A623="","",IFERROR(VLOOKUP(A623,'ID TrueConf'!$P$2:$Q$4300,2,0),""))</f>
        <v/>
      </c>
      <c r="J623" s="1" t="str">
        <f t="shared" si="33"/>
        <v xml:space="preserve"> </v>
      </c>
      <c r="K623" s="60"/>
      <c r="L623" s="60"/>
    </row>
    <row r="624" spans="1:12" x14ac:dyDescent="0.25">
      <c r="A624" s="52"/>
      <c r="B624" s="61"/>
      <c r="C624" s="580"/>
      <c r="D624" s="35"/>
      <c r="E624" s="11"/>
      <c r="F624" s="565"/>
      <c r="G624" s="26" t="str">
        <f t="shared" si="31"/>
        <v/>
      </c>
      <c r="H624" s="26" t="str">
        <f t="shared" si="32"/>
        <v/>
      </c>
      <c r="I624" s="1" t="str">
        <f>IF(A624="","",IFERROR(VLOOKUP(A624,'ID TrueConf'!$P$2:$Q$4300,2,0),""))</f>
        <v/>
      </c>
      <c r="J624" s="1" t="str">
        <f t="shared" si="33"/>
        <v xml:space="preserve"> </v>
      </c>
    </row>
    <row r="625" spans="1:12" ht="27.6" x14ac:dyDescent="0.25">
      <c r="A625" s="203" t="s">
        <v>828</v>
      </c>
      <c r="B625" s="204" t="s">
        <v>829</v>
      </c>
      <c r="C625" s="580"/>
      <c r="D625" s="35">
        <v>46144</v>
      </c>
      <c r="E625" s="11" t="s">
        <v>830</v>
      </c>
      <c r="F625" s="565" t="s">
        <v>112</v>
      </c>
      <c r="G625" s="26" t="str">
        <f t="shared" si="31"/>
        <v>Вызов по TrueConf</v>
      </c>
      <c r="H625" s="26" t="str">
        <f t="shared" si="32"/>
        <v>Позвонить на № телефона</v>
      </c>
      <c r="I625" s="1" t="str">
        <f>IF(A625="","",IFERROR(VLOOKUP(A625,'ID TrueConf'!$P$2:$Q$4300,2,0),""))</f>
        <v>bakirov.gk@tc11.pp.gazprom-neft.ru</v>
      </c>
      <c r="J625" s="1" t="str">
        <f t="shared" si="33"/>
        <v>05146144</v>
      </c>
      <c r="K625" s="60"/>
      <c r="L625" s="60"/>
    </row>
    <row r="626" spans="1:12" x14ac:dyDescent="0.25">
      <c r="A626" s="203" t="s">
        <v>831</v>
      </c>
      <c r="B626" s="205" t="s">
        <v>140</v>
      </c>
      <c r="C626" s="580"/>
      <c r="D626" s="35"/>
      <c r="E626" s="11"/>
      <c r="F626" s="565" t="s">
        <v>112</v>
      </c>
      <c r="G626" s="26" t="str">
        <f t="shared" si="31"/>
        <v>Вызов по TrueConf</v>
      </c>
      <c r="H626" s="26" t="str">
        <f t="shared" si="32"/>
        <v/>
      </c>
      <c r="I626" s="1" t="str">
        <f>IF(A626="","",IFERROR(VLOOKUP(A626,'ID TrueConf'!$P$2:$Q$4300,2,0),""))</f>
        <v>rybakin.an@tc1.pp.gazprom-neft.ru</v>
      </c>
      <c r="J626" s="1" t="str">
        <f t="shared" si="33"/>
        <v xml:space="preserve"> </v>
      </c>
    </row>
    <row r="627" spans="1:12" x14ac:dyDescent="0.25">
      <c r="A627" s="57"/>
      <c r="B627" s="61"/>
      <c r="C627" s="580"/>
      <c r="D627" s="35"/>
      <c r="E627" s="11"/>
      <c r="F627" s="565"/>
      <c r="G627" s="26" t="str">
        <f t="shared" si="31"/>
        <v/>
      </c>
      <c r="H627" s="26" t="str">
        <f t="shared" si="32"/>
        <v/>
      </c>
      <c r="I627" s="1" t="str">
        <f>IF(A627="","",IFERROR(VLOOKUP(A627,'ID TrueConf'!$P$2:$Q$4300,2,0),""))</f>
        <v/>
      </c>
      <c r="J627" s="1" t="str">
        <f t="shared" si="33"/>
        <v xml:space="preserve"> </v>
      </c>
    </row>
    <row r="628" spans="1:12" ht="24" customHeight="1" x14ac:dyDescent="0.25">
      <c r="A628" s="81" t="s">
        <v>832</v>
      </c>
      <c r="B628" s="82"/>
      <c r="C628" s="82"/>
      <c r="D628" s="83"/>
      <c r="E628" s="84"/>
      <c r="F628" s="85"/>
      <c r="G628" s="26" t="str">
        <f t="shared" si="31"/>
        <v/>
      </c>
      <c r="H628" s="26" t="str">
        <f t="shared" si="32"/>
        <v/>
      </c>
      <c r="I628" s="1" t="str">
        <f>IF(A628="","",IFERROR(VLOOKUP(A628,'ID TrueConf'!$P$2:$Q$4300,2,0),""))</f>
        <v/>
      </c>
      <c r="J628" s="1" t="str">
        <f t="shared" si="33"/>
        <v xml:space="preserve"> </v>
      </c>
    </row>
    <row r="629" spans="1:12" x14ac:dyDescent="0.25">
      <c r="A629" s="57" t="s">
        <v>833</v>
      </c>
      <c r="B629" s="65" t="s">
        <v>834</v>
      </c>
      <c r="C629" s="580"/>
      <c r="D629" s="35">
        <v>46305</v>
      </c>
      <c r="E629" s="11"/>
      <c r="F629" s="565" t="s">
        <v>63</v>
      </c>
      <c r="G629" s="26" t="str">
        <f t="shared" si="31"/>
        <v>Вызов по TrueConf</v>
      </c>
      <c r="H629" s="26" t="str">
        <f t="shared" si="32"/>
        <v>Позвонить на № телефона</v>
      </c>
      <c r="I629" s="1" t="s">
        <v>835</v>
      </c>
      <c r="J629" s="1" t="str">
        <f t="shared" si="33"/>
        <v>05146305</v>
      </c>
    </row>
    <row r="630" spans="1:12" s="60" customFormat="1" x14ac:dyDescent="0.25">
      <c r="A630" s="57" t="s">
        <v>836</v>
      </c>
      <c r="B630" s="65" t="s">
        <v>837</v>
      </c>
      <c r="C630" s="580"/>
      <c r="D630" s="35"/>
      <c r="E630" s="11"/>
      <c r="F630" s="565" t="s">
        <v>63</v>
      </c>
      <c r="G630" s="26" t="str">
        <f t="shared" si="31"/>
        <v>Вызов по TrueConf</v>
      </c>
      <c r="H630" s="26" t="str">
        <f t="shared" si="32"/>
        <v/>
      </c>
      <c r="I630" s="1" t="str">
        <f>IF(A630="","",IFERROR(VLOOKUP(A630,'ID TrueConf'!$P$2:$Q$4300,2,0),""))</f>
        <v>petrov.yv@tc7.pp.gazprom-neft.ru</v>
      </c>
      <c r="J630" s="1" t="str">
        <f t="shared" si="33"/>
        <v xml:space="preserve"> </v>
      </c>
    </row>
    <row r="631" spans="1:12" s="60" customFormat="1" x14ac:dyDescent="0.25">
      <c r="A631" s="57" t="s">
        <v>838</v>
      </c>
      <c r="B631" s="65" t="s">
        <v>114</v>
      </c>
      <c r="C631" s="580"/>
      <c r="D631" s="35"/>
      <c r="E631" s="11"/>
      <c r="F631" s="565" t="s">
        <v>112</v>
      </c>
      <c r="G631" s="26" t="str">
        <f t="shared" si="31"/>
        <v>Вызов по TrueConf</v>
      </c>
      <c r="H631" s="26" t="str">
        <f t="shared" si="32"/>
        <v/>
      </c>
      <c r="I631" s="1" t="s">
        <v>5671</v>
      </c>
      <c r="J631" s="1" t="str">
        <f t="shared" si="33"/>
        <v xml:space="preserve"> </v>
      </c>
    </row>
    <row r="632" spans="1:12" x14ac:dyDescent="0.25">
      <c r="A632" s="57" t="s">
        <v>839</v>
      </c>
      <c r="B632" s="65" t="s">
        <v>840</v>
      </c>
      <c r="C632" s="55"/>
      <c r="D632" s="105"/>
      <c r="E632" s="11"/>
      <c r="F632" s="565" t="s">
        <v>112</v>
      </c>
      <c r="G632" s="26" t="str">
        <f t="shared" si="31"/>
        <v>Вызов по TrueConf</v>
      </c>
      <c r="H632" s="26" t="str">
        <f t="shared" si="32"/>
        <v/>
      </c>
      <c r="I632" s="1" t="str">
        <f>IF(A632="","",IFERROR(VLOOKUP(A632,'ID TrueConf'!$P$2:$Q$4300,2,0),""))</f>
        <v>filippova.va@tc17.pp.gazprom-neft.ru</v>
      </c>
      <c r="J632" s="1" t="str">
        <f t="shared" si="33"/>
        <v xml:space="preserve"> </v>
      </c>
    </row>
    <row r="633" spans="1:12" ht="14.4" thickBot="1" x14ac:dyDescent="0.3">
      <c r="A633" s="57"/>
      <c r="B633" s="65"/>
      <c r="C633" s="55"/>
      <c r="D633" s="105"/>
      <c r="E633" s="598"/>
      <c r="F633" s="565"/>
      <c r="G633" s="26" t="str">
        <f t="shared" si="31"/>
        <v/>
      </c>
      <c r="H633" s="26" t="str">
        <f t="shared" si="32"/>
        <v/>
      </c>
      <c r="I633" s="1" t="str">
        <f>IF(A633="","",IFERROR(VLOOKUP(A633,'ID TrueConf'!$P$2:$Q$4300,2,0),""))</f>
        <v/>
      </c>
      <c r="J633" s="1" t="str">
        <f t="shared" si="33"/>
        <v xml:space="preserve"> </v>
      </c>
    </row>
    <row r="634" spans="1:12" ht="15.75" customHeight="1" thickBot="1" x14ac:dyDescent="0.3">
      <c r="A634" s="12" t="s">
        <v>841</v>
      </c>
      <c r="B634" s="13"/>
      <c r="C634" s="13"/>
      <c r="D634" s="14"/>
      <c r="E634" s="594"/>
      <c r="F634" s="157"/>
      <c r="G634" s="26" t="str">
        <f t="shared" si="31"/>
        <v/>
      </c>
      <c r="H634" s="26" t="str">
        <f t="shared" si="32"/>
        <v/>
      </c>
      <c r="I634" s="1" t="str">
        <f>IF(A634="","",IFERROR(VLOOKUP(A634,'ID TrueConf'!$P$2:$Q$4300,2,0),""))</f>
        <v/>
      </c>
      <c r="J634" s="1" t="str">
        <f t="shared" si="33"/>
        <v xml:space="preserve"> </v>
      </c>
    </row>
    <row r="635" spans="1:12" ht="15.75" customHeight="1" x14ac:dyDescent="0.25">
      <c r="A635" s="122" t="s">
        <v>842</v>
      </c>
      <c r="B635" s="117"/>
      <c r="C635" s="123"/>
      <c r="D635" s="123"/>
      <c r="E635" s="70"/>
      <c r="F635" s="565"/>
      <c r="G635" s="26" t="str">
        <f t="shared" si="31"/>
        <v/>
      </c>
      <c r="H635" s="26" t="str">
        <f t="shared" si="32"/>
        <v/>
      </c>
      <c r="I635" s="1" t="str">
        <f>IF(A635="","",IFERROR(VLOOKUP(A635,'ID TrueConf'!$P$2:$Q$4300,2,0),""))</f>
        <v/>
      </c>
      <c r="J635" s="1" t="str">
        <f t="shared" si="33"/>
        <v xml:space="preserve"> </v>
      </c>
    </row>
    <row r="636" spans="1:12" x14ac:dyDescent="0.25">
      <c r="A636" s="61" t="s">
        <v>843</v>
      </c>
      <c r="B636" s="22" t="s">
        <v>342</v>
      </c>
      <c r="C636" s="567" t="s">
        <v>844</v>
      </c>
      <c r="D636" s="166">
        <v>44588</v>
      </c>
      <c r="E636" s="11">
        <v>9261901756</v>
      </c>
      <c r="F636" s="565"/>
      <c r="G636" s="26" t="str">
        <f t="shared" si="31"/>
        <v>Вызов по TrueConf</v>
      </c>
      <c r="H636" s="26" t="str">
        <f t="shared" si="32"/>
        <v>Позвонить на № телефона</v>
      </c>
      <c r="I636" s="1" t="str">
        <f>IF(A636="","",IFERROR(VLOOKUP(A636,'ID TrueConf'!$P$2:$Q$4300,2,0),""))</f>
        <v>palivoda.vr@tc11.pp.gazprom-neft.ru</v>
      </c>
      <c r="J636" s="1" t="str">
        <f t="shared" si="33"/>
        <v>05144588</v>
      </c>
      <c r="K636" s="60"/>
      <c r="L636" s="60"/>
    </row>
    <row r="637" spans="1:12" ht="14.4" x14ac:dyDescent="0.25">
      <c r="A637" s="81" t="s">
        <v>845</v>
      </c>
      <c r="B637" s="82"/>
      <c r="C637" s="82"/>
      <c r="D637" s="83"/>
      <c r="E637" s="84"/>
      <c r="F637" s="142"/>
      <c r="G637" s="26" t="str">
        <f t="shared" si="31"/>
        <v/>
      </c>
      <c r="H637" s="26" t="str">
        <f t="shared" si="32"/>
        <v/>
      </c>
      <c r="I637" s="1" t="str">
        <f>IF(A637="","",IFERROR(VLOOKUP(A637,'ID TrueConf'!$P$2:$Q$4300,2,0),""))</f>
        <v/>
      </c>
      <c r="J637" s="1" t="str">
        <f t="shared" si="33"/>
        <v xml:space="preserve"> </v>
      </c>
      <c r="K637" s="60"/>
      <c r="L637" s="60"/>
    </row>
    <row r="638" spans="1:12" ht="15" customHeight="1" x14ac:dyDescent="0.25">
      <c r="A638" s="65"/>
      <c r="B638" s="22" t="s">
        <v>846</v>
      </c>
      <c r="C638" s="567" t="s">
        <v>847</v>
      </c>
      <c r="D638" s="35"/>
      <c r="E638" s="24"/>
      <c r="F638" s="565"/>
      <c r="G638" s="26" t="str">
        <f t="shared" si="31"/>
        <v/>
      </c>
      <c r="H638" s="26" t="str">
        <f t="shared" si="32"/>
        <v/>
      </c>
      <c r="I638" s="1" t="str">
        <f>IF(A638="","",IFERROR(VLOOKUP(A638,'ID TrueConf'!$P$2:$Q$4300,2,0),""))</f>
        <v/>
      </c>
      <c r="J638" s="1" t="str">
        <f t="shared" si="33"/>
        <v xml:space="preserve"> </v>
      </c>
    </row>
    <row r="639" spans="1:12" ht="15.75" customHeight="1" x14ac:dyDescent="0.25">
      <c r="A639" s="206" t="s">
        <v>848</v>
      </c>
      <c r="B639" s="22" t="s">
        <v>849</v>
      </c>
      <c r="C639" s="731" t="s">
        <v>850</v>
      </c>
      <c r="D639" s="166">
        <v>46432</v>
      </c>
      <c r="E639" s="24">
        <v>9120931766</v>
      </c>
      <c r="F639" s="565"/>
      <c r="G639" s="26" t="str">
        <f t="shared" si="31"/>
        <v>Вызов по TrueConf</v>
      </c>
      <c r="H639" s="26" t="str">
        <f t="shared" si="32"/>
        <v>Позвонить на № телефона</v>
      </c>
      <c r="I639" s="1" t="str">
        <f>IF(A639="","",IFERROR(VLOOKUP(A639,'ID TrueConf'!$P$2:$Q$4300,2,0),""))</f>
        <v>romanov.ov@tc12.pp.gazprom-neft.ru</v>
      </c>
      <c r="J639" s="1" t="str">
        <f t="shared" si="33"/>
        <v>05146432</v>
      </c>
      <c r="K639" s="60"/>
      <c r="L639" s="60"/>
    </row>
    <row r="640" spans="1:12" s="60" customFormat="1" ht="30" customHeight="1" x14ac:dyDescent="0.25">
      <c r="A640" s="206" t="s">
        <v>851</v>
      </c>
      <c r="B640" s="206" t="s">
        <v>114</v>
      </c>
      <c r="C640" s="731"/>
      <c r="D640" s="166">
        <v>42967</v>
      </c>
      <c r="E640" s="11"/>
      <c r="F640" s="565"/>
      <c r="G640" s="26" t="str">
        <f t="shared" si="31"/>
        <v>Вызов по TrueConf</v>
      </c>
      <c r="H640" s="26" t="str">
        <f t="shared" si="32"/>
        <v>Позвонить на № телефона</v>
      </c>
      <c r="I640" s="1" t="str">
        <f>IF(A640="","",IFERROR(VLOOKUP(A640,'ID TrueConf'!$P$2:$Q$4300,2,0),""))</f>
        <v>bulanov.va@tc11.pp.gazprom-neft.ru</v>
      </c>
      <c r="J640" s="1" t="str">
        <f t="shared" si="33"/>
        <v>05142967</v>
      </c>
    </row>
    <row r="641" spans="1:12" s="60" customFormat="1" ht="15" customHeight="1" x14ac:dyDescent="0.25">
      <c r="A641" s="206" t="s">
        <v>852</v>
      </c>
      <c r="B641" s="65" t="s">
        <v>24</v>
      </c>
      <c r="C641" s="731"/>
      <c r="D641" s="166"/>
      <c r="E641" s="11"/>
      <c r="F641" s="565" t="s">
        <v>112</v>
      </c>
      <c r="G641" s="26" t="str">
        <f t="shared" si="31"/>
        <v>Вызов по TrueConf</v>
      </c>
      <c r="H641" s="26" t="str">
        <f t="shared" si="32"/>
        <v/>
      </c>
      <c r="I641" s="1" t="s">
        <v>853</v>
      </c>
      <c r="J641" s="1" t="str">
        <f t="shared" si="33"/>
        <v xml:space="preserve"> </v>
      </c>
    </row>
    <row r="642" spans="1:12" s="60" customFormat="1" ht="15" customHeight="1" x14ac:dyDescent="0.25">
      <c r="A642" s="206" t="s">
        <v>854</v>
      </c>
      <c r="B642" s="206" t="s">
        <v>19</v>
      </c>
      <c r="C642" s="731"/>
      <c r="D642" s="35"/>
      <c r="E642" s="11"/>
      <c r="F642" s="565"/>
      <c r="G642" s="26" t="str">
        <f t="shared" si="31"/>
        <v>Вызов по TrueConf</v>
      </c>
      <c r="H642" s="26" t="str">
        <f t="shared" si="32"/>
        <v/>
      </c>
      <c r="I642" s="1" t="str">
        <f>IF(A642="","",IFERROR(VLOOKUP(A642,'ID TrueConf'!$P$2:$Q$4300,2,0),""))</f>
        <v>suleymanov.zk@tc12.pp.gazprom-neft.ru</v>
      </c>
      <c r="J642" s="1" t="str">
        <f t="shared" si="33"/>
        <v xml:space="preserve"> </v>
      </c>
    </row>
    <row r="643" spans="1:12" s="60" customFormat="1" ht="15" customHeight="1" x14ac:dyDescent="0.25">
      <c r="A643" s="684" t="s">
        <v>855</v>
      </c>
      <c r="B643" s="695"/>
      <c r="C643" s="695"/>
      <c r="D643" s="696"/>
      <c r="E643" s="84"/>
      <c r="F643" s="142"/>
      <c r="G643" s="26" t="str">
        <f t="shared" si="31"/>
        <v/>
      </c>
      <c r="H643" s="26" t="str">
        <f t="shared" si="32"/>
        <v/>
      </c>
      <c r="I643" s="1"/>
      <c r="J643" s="1" t="str">
        <f t="shared" si="33"/>
        <v xml:space="preserve"> </v>
      </c>
    </row>
    <row r="644" spans="1:12" s="60" customFormat="1" ht="15" customHeight="1" x14ac:dyDescent="0.25">
      <c r="A644" s="697" t="s">
        <v>857</v>
      </c>
      <c r="B644" s="698" t="s">
        <v>856</v>
      </c>
      <c r="C644" s="732" t="s">
        <v>850</v>
      </c>
      <c r="D644" s="699">
        <v>46898</v>
      </c>
      <c r="E644" s="11"/>
      <c r="F644" s="565"/>
      <c r="G644" s="26" t="str">
        <f t="shared" si="31"/>
        <v>Вызов по TrueConf</v>
      </c>
      <c r="H644" s="26" t="str">
        <f t="shared" si="32"/>
        <v>Позвонить на № телефона</v>
      </c>
      <c r="I644" s="1" t="str">
        <f>IF(A644="","",IFERROR(VLOOKUP(A644,'ID TrueConf'!$P$2:$Q$4300,2,0),""))</f>
        <v>vlasov.id@tc11.pp.gazprom-neft.ru</v>
      </c>
      <c r="J644" s="1" t="str">
        <f t="shared" si="33"/>
        <v>05146898</v>
      </c>
    </row>
    <row r="645" spans="1:12" ht="15.75" customHeight="1" x14ac:dyDescent="0.25">
      <c r="A645" s="700"/>
      <c r="B645" s="697" t="s">
        <v>114</v>
      </c>
      <c r="C645" s="732"/>
      <c r="D645" s="699"/>
      <c r="E645" s="11"/>
      <c r="F645" s="565"/>
      <c r="G645" s="26" t="str">
        <f t="shared" si="31"/>
        <v/>
      </c>
      <c r="H645" s="26" t="str">
        <f t="shared" si="32"/>
        <v/>
      </c>
      <c r="I645" s="1" t="str">
        <f>IF(A645="","",IFERROR(VLOOKUP(A645,'ID TrueConf'!$P$2:$Q$4300,2,0),""))</f>
        <v/>
      </c>
      <c r="J645" s="1" t="str">
        <f t="shared" si="33"/>
        <v xml:space="preserve"> </v>
      </c>
      <c r="K645" s="60"/>
      <c r="L645" s="60"/>
    </row>
    <row r="646" spans="1:12" s="60" customFormat="1" ht="15" customHeight="1" x14ac:dyDescent="0.25">
      <c r="A646" s="697" t="s">
        <v>858</v>
      </c>
      <c r="B646" s="697" t="s">
        <v>114</v>
      </c>
      <c r="C646" s="732"/>
      <c r="D646" s="699"/>
      <c r="E646" s="11"/>
      <c r="F646" s="565"/>
      <c r="G646" s="26" t="str">
        <f t="shared" si="31"/>
        <v>Вызов по TrueConf</v>
      </c>
      <c r="H646" s="26" t="str">
        <f t="shared" si="32"/>
        <v/>
      </c>
      <c r="I646" s="1" t="str">
        <f>IF(A646="","",IFERROR(VLOOKUP(A646,'ID TrueConf'!$P$2:$Q$4300,2,0),""))</f>
        <v>khaschenko.avi@tc11.pp.gazprom-neft.ru</v>
      </c>
      <c r="J646" s="1" t="str">
        <f t="shared" si="33"/>
        <v xml:space="preserve"> </v>
      </c>
    </row>
    <row r="647" spans="1:12" s="60" customFormat="1" ht="15" customHeight="1" x14ac:dyDescent="0.25">
      <c r="A647" s="697" t="s">
        <v>859</v>
      </c>
      <c r="B647" s="682" t="s">
        <v>24</v>
      </c>
      <c r="C647" s="732"/>
      <c r="D647" s="699">
        <v>46707</v>
      </c>
      <c r="E647" s="11"/>
      <c r="F647" s="565"/>
      <c r="G647" s="26" t="str">
        <f t="shared" si="31"/>
        <v>Вызов по TrueConf</v>
      </c>
      <c r="H647" s="26" t="str">
        <f t="shared" si="32"/>
        <v>Позвонить на № телефона</v>
      </c>
      <c r="I647" s="1" t="s">
        <v>860</v>
      </c>
      <c r="J647" s="1" t="str">
        <f t="shared" si="33"/>
        <v>05146707</v>
      </c>
    </row>
    <row r="648" spans="1:12" s="60" customFormat="1" ht="15" customHeight="1" x14ac:dyDescent="0.25">
      <c r="A648" s="81" t="s">
        <v>861</v>
      </c>
      <c r="B648" s="82"/>
      <c r="C648" s="82"/>
      <c r="D648" s="83"/>
      <c r="E648" s="84"/>
      <c r="F648" s="142"/>
      <c r="G648" s="26" t="str">
        <f t="shared" si="31"/>
        <v/>
      </c>
      <c r="H648" s="26" t="str">
        <f t="shared" si="32"/>
        <v/>
      </c>
      <c r="I648" s="1" t="str">
        <f>IF(A648="","",IFERROR(VLOOKUP(A648,'ID TrueConf'!$P$2:$Q$4300,2,0),""))</f>
        <v/>
      </c>
      <c r="J648" s="1" t="str">
        <f t="shared" si="33"/>
        <v xml:space="preserve"> </v>
      </c>
    </row>
    <row r="649" spans="1:12" s="60" customFormat="1" ht="15" customHeight="1" x14ac:dyDescent="0.25">
      <c r="A649" s="149" t="s">
        <v>862</v>
      </c>
      <c r="B649" s="206" t="s">
        <v>863</v>
      </c>
      <c r="C649" s="731" t="s">
        <v>864</v>
      </c>
      <c r="D649" s="35">
        <v>46907</v>
      </c>
      <c r="E649" s="11"/>
      <c r="F649" s="565"/>
      <c r="G649" s="26" t="str">
        <f t="shared" si="31"/>
        <v>Вызов по TrueConf</v>
      </c>
      <c r="H649" s="26" t="str">
        <f t="shared" si="32"/>
        <v>Позвонить на № телефона</v>
      </c>
      <c r="I649" s="1" t="s">
        <v>4306</v>
      </c>
      <c r="J649" s="1" t="str">
        <f t="shared" si="33"/>
        <v>05146907</v>
      </c>
    </row>
    <row r="650" spans="1:12" ht="15.75" customHeight="1" x14ac:dyDescent="0.25">
      <c r="A650" s="61" t="s">
        <v>865</v>
      </c>
      <c r="B650" s="61" t="s">
        <v>114</v>
      </c>
      <c r="C650" s="731"/>
      <c r="D650" s="35"/>
      <c r="E650" s="11">
        <v>9120934562</v>
      </c>
      <c r="F650" s="565"/>
      <c r="G650" s="26" t="str">
        <f t="shared" ref="G650:G715" si="34">IF(I650="","",HYPERLINK(CONCATENATE("trueconf:",I650),"Вызов по TrueConf"))</f>
        <v>Вызов по TrueConf</v>
      </c>
      <c r="H650" s="26" t="str">
        <f t="shared" ref="H650:H715" si="35">IF(J650=" ","",_xlfn.IFNA(HYPERLINK("Trueconf:#tel:"&amp;J650,"Позвонить на № телефона"),""))</f>
        <v/>
      </c>
      <c r="I650" s="1" t="str">
        <f>IF(A650="","",IFERROR(VLOOKUP(A650,'ID TrueConf'!$P$2:$Q$4300,2,0),""))</f>
        <v>bagautdinov.vv@tc11.pp.gazprom-neft.ru</v>
      </c>
      <c r="J650" s="1" t="str">
        <f t="shared" si="33"/>
        <v xml:space="preserve"> </v>
      </c>
      <c r="K650" s="60"/>
      <c r="L650" s="60"/>
    </row>
    <row r="651" spans="1:12" s="60" customFormat="1" ht="30" customHeight="1" x14ac:dyDescent="0.25">
      <c r="A651" s="75" t="s">
        <v>866</v>
      </c>
      <c r="B651" s="75" t="s">
        <v>19</v>
      </c>
      <c r="C651" s="731"/>
      <c r="D651" s="566"/>
      <c r="E651" s="11"/>
      <c r="F651" s="565"/>
      <c r="G651" s="26" t="str">
        <f t="shared" si="34"/>
        <v>Вызов по TrueConf</v>
      </c>
      <c r="H651" s="26" t="str">
        <f t="shared" si="35"/>
        <v/>
      </c>
      <c r="I651" s="1" t="str">
        <f>IF(A651="","",IFERROR(VLOOKUP(A651,'ID TrueConf'!$P$2:$Q$4300,2,0),""))</f>
        <v>razumova.na@tc11.pp.gazprom-neft.ru</v>
      </c>
      <c r="J651" s="1" t="str">
        <f t="shared" si="33"/>
        <v xml:space="preserve"> </v>
      </c>
    </row>
    <row r="652" spans="1:12" s="60" customFormat="1" ht="15" customHeight="1" x14ac:dyDescent="0.25">
      <c r="A652" s="61" t="s">
        <v>867</v>
      </c>
      <c r="B652" s="149" t="s">
        <v>19</v>
      </c>
      <c r="C652" s="731"/>
      <c r="D652" s="166"/>
      <c r="E652" s="11"/>
      <c r="F652" s="565"/>
      <c r="G652" s="26" t="str">
        <f t="shared" si="34"/>
        <v>Вызов по TrueConf</v>
      </c>
      <c r="H652" s="26" t="str">
        <f t="shared" si="35"/>
        <v/>
      </c>
      <c r="I652" s="1" t="str">
        <f>IF(A652="","",IFERROR(VLOOKUP(A652,'ID TrueConf'!$P$2:$Q$4300,2,0),""))</f>
        <v>galushko.ya@tc7.pp.gazprom-neft.ru</v>
      </c>
      <c r="J652" s="1" t="str">
        <f t="shared" si="33"/>
        <v xml:space="preserve"> </v>
      </c>
    </row>
    <row r="653" spans="1:12" s="60" customFormat="1" ht="15" customHeight="1" x14ac:dyDescent="0.25">
      <c r="A653" s="81" t="s">
        <v>868</v>
      </c>
      <c r="B653" s="82"/>
      <c r="C653" s="82"/>
      <c r="D653" s="83"/>
      <c r="E653" s="84"/>
      <c r="F653" s="142"/>
      <c r="G653" s="26" t="str">
        <f t="shared" si="34"/>
        <v/>
      </c>
      <c r="H653" s="26" t="str">
        <f t="shared" si="35"/>
        <v/>
      </c>
      <c r="I653" s="1" t="str">
        <f>IF(A653="","",IFERROR(VLOOKUP(A653,'ID TrueConf'!$P$2:$Q$4300,2,0),""))</f>
        <v/>
      </c>
      <c r="J653" s="1" t="str">
        <f t="shared" ref="J653:J716" si="36">IF(D653=""," ",CONCATENATE("051",D653))</f>
        <v xml:space="preserve"> </v>
      </c>
    </row>
    <row r="654" spans="1:12" s="60" customFormat="1" ht="15" customHeight="1" x14ac:dyDescent="0.25">
      <c r="A654" s="207" t="s">
        <v>674</v>
      </c>
      <c r="B654" s="82"/>
      <c r="C654" s="82"/>
      <c r="D654" s="83"/>
      <c r="E654" s="604" t="s">
        <v>869</v>
      </c>
      <c r="F654" s="85"/>
      <c r="G654" s="26" t="str">
        <f t="shared" si="34"/>
        <v/>
      </c>
      <c r="H654" s="26" t="str">
        <f t="shared" si="35"/>
        <v/>
      </c>
      <c r="I654" s="1" t="str">
        <f>IF(A654="","",IFERROR(VLOOKUP(A654,'ID TrueConf'!$P$2:$Q$4300,2,0),""))</f>
        <v/>
      </c>
      <c r="J654" s="1" t="str">
        <f t="shared" si="36"/>
        <v xml:space="preserve"> </v>
      </c>
    </row>
    <row r="655" spans="1:12" ht="15.75" customHeight="1" x14ac:dyDescent="0.25">
      <c r="A655" s="65" t="s">
        <v>9252</v>
      </c>
      <c r="B655" s="65" t="s">
        <v>870</v>
      </c>
      <c r="C655" s="567" t="s">
        <v>871</v>
      </c>
      <c r="D655" s="166">
        <v>42909</v>
      </c>
      <c r="E655" s="11"/>
      <c r="F655" s="85"/>
      <c r="G655" s="26" t="str">
        <f t="shared" si="34"/>
        <v/>
      </c>
      <c r="H655" s="26" t="str">
        <f t="shared" si="35"/>
        <v>Позвонить на № телефона</v>
      </c>
      <c r="I655" s="1" t="str">
        <f>IF(A655="","",IFERROR(VLOOKUP(A655,'ID TrueConf'!$P$2:$Q$4300,2,0),""))</f>
        <v/>
      </c>
      <c r="J655" s="1" t="str">
        <f t="shared" si="36"/>
        <v>05142909</v>
      </c>
      <c r="K655" s="60"/>
      <c r="L655" s="60"/>
    </row>
    <row r="656" spans="1:12" ht="15.75" customHeight="1" x14ac:dyDescent="0.25">
      <c r="A656" s="65" t="s">
        <v>54</v>
      </c>
      <c r="B656" s="65" t="s">
        <v>55</v>
      </c>
      <c r="C656" s="731" t="s">
        <v>872</v>
      </c>
      <c r="D656" s="166">
        <v>41269</v>
      </c>
      <c r="E656" s="11"/>
      <c r="F656" s="85"/>
      <c r="G656" s="26" t="str">
        <f t="shared" si="34"/>
        <v>Вызов по TrueConf</v>
      </c>
      <c r="H656" s="26" t="str">
        <f t="shared" si="35"/>
        <v>Позвонить на № телефона</v>
      </c>
      <c r="I656" s="1" t="str">
        <f>IF(A656="","",IFERROR(VLOOKUP(A656,'ID TrueConf'!$P$2:$Q$4300,2,0),""))</f>
        <v>sharapov.aser@tc11.pp.gazprom-neft.ru</v>
      </c>
      <c r="J656" s="1" t="str">
        <f t="shared" si="36"/>
        <v>05141269</v>
      </c>
      <c r="K656" s="60"/>
      <c r="L656" s="60"/>
    </row>
    <row r="657" spans="1:12" ht="15.75" customHeight="1" x14ac:dyDescent="0.25">
      <c r="A657" s="65" t="s">
        <v>873</v>
      </c>
      <c r="B657" s="65" t="s">
        <v>874</v>
      </c>
      <c r="C657" s="731"/>
      <c r="D657" s="166">
        <v>42980</v>
      </c>
      <c r="E657" s="11"/>
      <c r="F657" s="565"/>
      <c r="G657" s="26" t="str">
        <f t="shared" si="34"/>
        <v>Вызов по TrueConf</v>
      </c>
      <c r="H657" s="26" t="str">
        <f t="shared" si="35"/>
        <v>Позвонить на № телефона</v>
      </c>
      <c r="I657" s="1" t="str">
        <f>IF(A657="","",IFERROR(VLOOKUP(A657,'ID TrueConf'!$P$2:$Q$4300,2,0),""))</f>
        <v>boronenkov.sv@tc13.pp.gazprom-neft.ru</v>
      </c>
      <c r="J657" s="1" t="str">
        <f t="shared" si="36"/>
        <v>05142980</v>
      </c>
    </row>
    <row r="658" spans="1:12" ht="15.75" customHeight="1" x14ac:dyDescent="0.25">
      <c r="A658" s="65" t="s">
        <v>9233</v>
      </c>
      <c r="B658" s="65" t="s">
        <v>19</v>
      </c>
      <c r="C658" s="731"/>
      <c r="D658" s="166">
        <v>46425</v>
      </c>
      <c r="E658" s="11"/>
      <c r="F658" s="209"/>
      <c r="G658" s="26" t="str">
        <f t="shared" si="34"/>
        <v/>
      </c>
      <c r="H658" s="26" t="str">
        <f t="shared" si="35"/>
        <v>Позвонить на № телефона</v>
      </c>
      <c r="I658" s="1" t="str">
        <f>IF(A658="","",IFERROR(VLOOKUP(A658,'ID TrueConf'!$P$2:$Q$4300,2,0),""))</f>
        <v/>
      </c>
      <c r="J658" s="1" t="str">
        <f t="shared" si="36"/>
        <v>05146425</v>
      </c>
    </row>
    <row r="659" spans="1:12" s="60" customFormat="1" ht="15.75" customHeight="1" x14ac:dyDescent="0.25">
      <c r="A659" s="65" t="s">
        <v>876</v>
      </c>
      <c r="B659" s="65" t="s">
        <v>877</v>
      </c>
      <c r="C659" s="731"/>
      <c r="D659" s="166">
        <v>42933</v>
      </c>
      <c r="E659" s="11"/>
      <c r="F659" s="209"/>
      <c r="G659" s="26" t="str">
        <f t="shared" si="34"/>
        <v/>
      </c>
      <c r="H659" s="26" t="str">
        <f t="shared" si="35"/>
        <v>Позвонить на № телефона</v>
      </c>
      <c r="I659" s="1" t="str">
        <f>IF(A659="","",IFERROR(VLOOKUP(A659,'ID TrueConf'!$P$2:$Q$4300,2,0),""))</f>
        <v/>
      </c>
      <c r="J659" s="1" t="str">
        <f t="shared" si="36"/>
        <v>05142933</v>
      </c>
    </row>
    <row r="660" spans="1:12" s="208" customFormat="1" x14ac:dyDescent="0.25">
      <c r="A660" s="65" t="s">
        <v>879</v>
      </c>
      <c r="B660" s="65" t="s">
        <v>114</v>
      </c>
      <c r="C660" s="731"/>
      <c r="D660" s="166">
        <v>42924</v>
      </c>
      <c r="E660" s="11"/>
      <c r="F660" s="209"/>
      <c r="G660" s="26" t="str">
        <f t="shared" si="34"/>
        <v>Вызов по TrueConf</v>
      </c>
      <c r="H660" s="26" t="str">
        <f t="shared" si="35"/>
        <v>Позвонить на № телефона</v>
      </c>
      <c r="I660" s="1" t="str">
        <f>IF(A660="","",IFERROR(VLOOKUP(A660,'ID TrueConf'!$P$2:$Q$4300,2,0),""))</f>
        <v>gorshkov.van@tc12.pp.gazprom-neft.ru</v>
      </c>
      <c r="J660" s="1" t="str">
        <f t="shared" si="36"/>
        <v>05142924</v>
      </c>
    </row>
    <row r="661" spans="1:12" s="208" customFormat="1" x14ac:dyDescent="0.25">
      <c r="A661" s="65" t="s">
        <v>882</v>
      </c>
      <c r="B661" s="65" t="s">
        <v>883</v>
      </c>
      <c r="C661" s="731"/>
      <c r="D661" s="166">
        <v>46356</v>
      </c>
      <c r="E661" s="11"/>
      <c r="F661" s="209"/>
      <c r="G661" s="26" t="str">
        <f t="shared" si="34"/>
        <v>Вызов по TrueConf</v>
      </c>
      <c r="H661" s="26" t="str">
        <f t="shared" si="35"/>
        <v>Позвонить на № телефона</v>
      </c>
      <c r="I661" s="1" t="s">
        <v>878</v>
      </c>
      <c r="J661" s="1" t="str">
        <f t="shared" si="36"/>
        <v>05146356</v>
      </c>
      <c r="K661" s="60"/>
      <c r="L661" s="60"/>
    </row>
    <row r="662" spans="1:12" s="208" customFormat="1" ht="17.25" customHeight="1" x14ac:dyDescent="0.25">
      <c r="A662" s="65" t="s">
        <v>884</v>
      </c>
      <c r="B662" s="65" t="s">
        <v>24</v>
      </c>
      <c r="C662" s="731"/>
      <c r="D662" s="166">
        <v>42992</v>
      </c>
      <c r="E662" s="11"/>
      <c r="F662" s="209"/>
      <c r="G662" s="26" t="str">
        <f t="shared" si="34"/>
        <v>Вызов по TrueConf</v>
      </c>
      <c r="H662" s="26" t="str">
        <f t="shared" si="35"/>
        <v>Позвонить на № телефона</v>
      </c>
      <c r="I662" s="1" t="str">
        <f>IF(A662="","",IFERROR(VLOOKUP(A662,'ID TrueConf'!$P$2:$Q$4300,2,0),""))</f>
        <v>garipova.ds@tc11.pp.gazprom-neft.ru</v>
      </c>
      <c r="J662" s="1" t="str">
        <f t="shared" si="36"/>
        <v>05142992</v>
      </c>
    </row>
    <row r="663" spans="1:12" s="208" customFormat="1" x14ac:dyDescent="0.25">
      <c r="A663" s="65" t="s">
        <v>885</v>
      </c>
      <c r="B663" s="65" t="s">
        <v>548</v>
      </c>
      <c r="C663" s="731"/>
      <c r="D663" s="166"/>
      <c r="E663" s="11"/>
      <c r="F663" s="211"/>
      <c r="G663" s="26" t="str">
        <f t="shared" si="34"/>
        <v>Вызов по TrueConf</v>
      </c>
      <c r="H663" s="26" t="str">
        <f t="shared" si="35"/>
        <v/>
      </c>
      <c r="I663" s="1" t="s">
        <v>881</v>
      </c>
      <c r="J663" s="1" t="str">
        <f t="shared" si="36"/>
        <v xml:space="preserve"> </v>
      </c>
      <c r="K663" s="60"/>
      <c r="L663" s="60"/>
    </row>
    <row r="664" spans="1:12" s="208" customFormat="1" x14ac:dyDescent="0.25">
      <c r="A664" s="65" t="s">
        <v>886</v>
      </c>
      <c r="B664" s="65" t="s">
        <v>887</v>
      </c>
      <c r="C664" s="731" t="s">
        <v>888</v>
      </c>
      <c r="D664" s="166">
        <v>42968</v>
      </c>
      <c r="E664" s="11"/>
      <c r="F664" s="209"/>
      <c r="G664" s="26" t="str">
        <f t="shared" si="34"/>
        <v>Вызов по TrueConf</v>
      </c>
      <c r="H664" s="26" t="str">
        <f t="shared" si="35"/>
        <v>Позвонить на № телефона</v>
      </c>
      <c r="I664" s="1" t="str">
        <f>IF(A664="","",IFERROR(VLOOKUP(A664,'ID TrueConf'!$P$2:$Q$4300,2,0),""))</f>
        <v>cheprasov.dv@tc11.pp.gazprom-neft.ru</v>
      </c>
      <c r="J664" s="1" t="str">
        <f t="shared" si="36"/>
        <v>05142968</v>
      </c>
    </row>
    <row r="665" spans="1:12" s="208" customFormat="1" x14ac:dyDescent="0.25">
      <c r="A665" s="65" t="s">
        <v>3246</v>
      </c>
      <c r="B665" s="65" t="s">
        <v>887</v>
      </c>
      <c r="C665" s="731"/>
      <c r="D665" s="166">
        <v>42983</v>
      </c>
      <c r="E665" s="11"/>
      <c r="F665" s="209"/>
      <c r="G665" s="26" t="str">
        <f t="shared" si="34"/>
        <v/>
      </c>
      <c r="H665" s="26" t="str">
        <f t="shared" si="35"/>
        <v>Позвонить на № телефона</v>
      </c>
      <c r="I665" s="1" t="str">
        <f>IF(A665="","",IFERROR(VLOOKUP(A665,'ID TrueConf'!$P$2:$Q$4300,2,0),""))</f>
        <v/>
      </c>
      <c r="J665" s="1" t="str">
        <f t="shared" si="36"/>
        <v>05142983</v>
      </c>
    </row>
    <row r="666" spans="1:12" s="208" customFormat="1" x14ac:dyDescent="0.25">
      <c r="A666" s="65" t="s">
        <v>889</v>
      </c>
      <c r="B666" s="65" t="s">
        <v>24</v>
      </c>
      <c r="C666" s="731"/>
      <c r="D666" s="166">
        <v>42935</v>
      </c>
      <c r="E666" s="11"/>
      <c r="F666" s="209"/>
      <c r="G666" s="26" t="str">
        <f t="shared" si="34"/>
        <v>Вызов по TrueConf</v>
      </c>
      <c r="H666" s="26" t="str">
        <f t="shared" si="35"/>
        <v>Позвонить на № телефона</v>
      </c>
      <c r="I666" s="1" t="str">
        <f>IF(A666="","",IFERROR(VLOOKUP(A666,'ID TrueConf'!$P$2:$Q$4300,2,0),""))</f>
        <v>moskalenko.tv@tc11.pp.gazprom-neft.ru</v>
      </c>
      <c r="J666" s="1" t="str">
        <f t="shared" si="36"/>
        <v>05142935</v>
      </c>
      <c r="K666" s="60"/>
      <c r="L666" s="60"/>
    </row>
    <row r="667" spans="1:12" s="55" customFormat="1" x14ac:dyDescent="0.25">
      <c r="A667" s="65" t="s">
        <v>890</v>
      </c>
      <c r="B667" s="65" t="s">
        <v>114</v>
      </c>
      <c r="C667" s="731"/>
      <c r="D667" s="166"/>
      <c r="E667" s="11"/>
      <c r="F667" s="209"/>
      <c r="G667" s="26" t="str">
        <f t="shared" si="34"/>
        <v>Вызов по TrueConf</v>
      </c>
      <c r="H667" s="26" t="str">
        <f t="shared" si="35"/>
        <v/>
      </c>
      <c r="I667" s="1" t="str">
        <f>IF(A667="","",IFERROR(VLOOKUP(A667,'ID TrueConf'!$P$2:$Q$4300,2,0),""))</f>
        <v>shamov.vv@tc16.pp.gazprom-neft.ru</v>
      </c>
      <c r="J667" s="1" t="str">
        <f t="shared" si="36"/>
        <v xml:space="preserve"> </v>
      </c>
    </row>
    <row r="668" spans="1:12" s="208" customFormat="1" x14ac:dyDescent="0.25">
      <c r="A668" s="65" t="s">
        <v>892</v>
      </c>
      <c r="B668" s="65" t="s">
        <v>24</v>
      </c>
      <c r="C668" s="731"/>
      <c r="D668" s="166"/>
      <c r="E668" s="11"/>
      <c r="F668" s="209"/>
      <c r="G668" s="26" t="str">
        <f t="shared" si="34"/>
        <v/>
      </c>
      <c r="H668" s="26" t="str">
        <f t="shared" si="35"/>
        <v/>
      </c>
      <c r="I668" s="1" t="str">
        <f>IF(A668="","",IFERROR(VLOOKUP(A668,'ID TrueConf'!$P$2:$Q$4300,2,0),""))</f>
        <v/>
      </c>
      <c r="J668" s="1" t="str">
        <f t="shared" si="36"/>
        <v xml:space="preserve"> </v>
      </c>
    </row>
    <row r="669" spans="1:12" s="208" customFormat="1" x14ac:dyDescent="0.25">
      <c r="A669" s="589" t="s">
        <v>894</v>
      </c>
      <c r="B669" s="65" t="s">
        <v>895</v>
      </c>
      <c r="C669" s="567" t="s">
        <v>9234</v>
      </c>
      <c r="D669" s="166"/>
      <c r="E669" s="386" t="s">
        <v>896</v>
      </c>
      <c r="F669" s="85"/>
      <c r="G669" s="26" t="str">
        <f t="shared" si="34"/>
        <v>Вызов по TrueConf</v>
      </c>
      <c r="H669" s="26" t="str">
        <f t="shared" si="35"/>
        <v/>
      </c>
      <c r="I669" s="1" t="s">
        <v>891</v>
      </c>
      <c r="J669" s="1" t="str">
        <f t="shared" si="36"/>
        <v xml:space="preserve"> </v>
      </c>
      <c r="K669" s="60"/>
      <c r="L669" s="60"/>
    </row>
    <row r="670" spans="1:12" s="208" customFormat="1" x14ac:dyDescent="0.25">
      <c r="A670" s="589" t="s">
        <v>898</v>
      </c>
      <c r="B670" s="65" t="s">
        <v>899</v>
      </c>
      <c r="C670" s="567" t="s">
        <v>9235</v>
      </c>
      <c r="D670" s="166"/>
      <c r="E670" s="386" t="s">
        <v>900</v>
      </c>
      <c r="F670" s="85"/>
      <c r="G670" s="26" t="str">
        <f t="shared" si="34"/>
        <v>Вызов по TrueConf</v>
      </c>
      <c r="H670" s="26"/>
      <c r="I670" s="1" t="s">
        <v>893</v>
      </c>
      <c r="J670" s="1" t="str">
        <f t="shared" si="36"/>
        <v xml:space="preserve"> </v>
      </c>
      <c r="K670" s="60"/>
      <c r="L670" s="60"/>
    </row>
    <row r="671" spans="1:12" ht="14.25" customHeight="1" x14ac:dyDescent="0.25">
      <c r="A671" s="589" t="s">
        <v>9236</v>
      </c>
      <c r="B671" s="65" t="s">
        <v>899</v>
      </c>
      <c r="C671" s="567" t="s">
        <v>9237</v>
      </c>
      <c r="D671" s="166"/>
      <c r="E671" s="386" t="s">
        <v>9238</v>
      </c>
      <c r="F671" s="209"/>
      <c r="G671" s="26" t="str">
        <f t="shared" si="34"/>
        <v>Вызов по TrueConf</v>
      </c>
      <c r="H671" s="26" t="str">
        <f t="shared" ref="H671" si="37">IF(J671=" ","",_xlfn.IFNA(HYPERLINK("Trueconf:#tel:"&amp;J671,"Позвонить на № телефона"),""))</f>
        <v/>
      </c>
      <c r="I671" s="1" t="s">
        <v>897</v>
      </c>
      <c r="J671" s="1" t="str">
        <f t="shared" si="36"/>
        <v xml:space="preserve"> </v>
      </c>
      <c r="K671" s="60"/>
      <c r="L671" s="60"/>
    </row>
    <row r="672" spans="1:12" x14ac:dyDescent="0.25">
      <c r="A672" s="589" t="s">
        <v>902</v>
      </c>
      <c r="B672" s="65" t="s">
        <v>114</v>
      </c>
      <c r="C672" s="567" t="s">
        <v>9239</v>
      </c>
      <c r="D672" s="166"/>
      <c r="E672" s="386" t="s">
        <v>903</v>
      </c>
      <c r="F672" s="85"/>
      <c r="G672" s="26" t="str">
        <f t="shared" si="34"/>
        <v>Вызов по TrueConf</v>
      </c>
      <c r="H672" s="26"/>
      <c r="I672" s="1" t="s">
        <v>901</v>
      </c>
      <c r="J672" s="1" t="str">
        <f t="shared" si="36"/>
        <v xml:space="preserve"> </v>
      </c>
      <c r="K672" s="60"/>
      <c r="L672" s="60"/>
    </row>
    <row r="673" spans="1:12" ht="15.75" customHeight="1" x14ac:dyDescent="0.25">
      <c r="A673" s="589" t="s">
        <v>3182</v>
      </c>
      <c r="B673" s="65" t="s">
        <v>899</v>
      </c>
      <c r="C673" s="731" t="s">
        <v>9240</v>
      </c>
      <c r="D673" s="166"/>
      <c r="E673" s="386" t="s">
        <v>9241</v>
      </c>
      <c r="F673" s="209"/>
      <c r="G673" s="26" t="str">
        <f t="shared" si="34"/>
        <v>Вызов по TrueConf</v>
      </c>
      <c r="H673" s="26" t="str">
        <f t="shared" ref="H673" si="38">IF(J673=" ","",_xlfn.IFNA(HYPERLINK("Trueconf:#tel:"&amp;J673,"Позвонить на № телефона"),""))</f>
        <v/>
      </c>
      <c r="I673" s="1" t="s">
        <v>904</v>
      </c>
      <c r="J673" s="1" t="str">
        <f t="shared" si="36"/>
        <v xml:space="preserve"> </v>
      </c>
      <c r="K673" s="60"/>
      <c r="L673" s="60"/>
    </row>
    <row r="674" spans="1:12" ht="15" customHeight="1" x14ac:dyDescent="0.25">
      <c r="A674" s="589" t="s">
        <v>911</v>
      </c>
      <c r="B674" s="65" t="s">
        <v>899</v>
      </c>
      <c r="C674" s="731"/>
      <c r="D674" s="166"/>
      <c r="E674" s="386" t="s">
        <v>912</v>
      </c>
      <c r="F674" s="85"/>
      <c r="G674" s="26" t="str">
        <f t="shared" si="34"/>
        <v>Вызов по TrueConf</v>
      </c>
      <c r="H674" s="26" t="str">
        <f t="shared" si="35"/>
        <v/>
      </c>
      <c r="I674" s="1" t="str">
        <f>IF(A674="","",IFERROR(VLOOKUP(A674,'ID TrueConf'!$P$2:$Q$4300,2,0),""))</f>
        <v>sorokin.sl@tc7.pp.gazprom-neft.ru</v>
      </c>
      <c r="J674" s="1" t="str">
        <f t="shared" si="36"/>
        <v xml:space="preserve"> </v>
      </c>
      <c r="K674" s="60"/>
      <c r="L674" s="60"/>
    </row>
    <row r="675" spans="1:12" ht="15.75" customHeight="1" x14ac:dyDescent="0.25">
      <c r="A675" s="589" t="s">
        <v>905</v>
      </c>
      <c r="B675" s="65" t="s">
        <v>899</v>
      </c>
      <c r="C675" s="731" t="s">
        <v>9242</v>
      </c>
      <c r="D675" s="166"/>
      <c r="E675" s="386" t="s">
        <v>906</v>
      </c>
      <c r="F675" s="85"/>
      <c r="G675" s="26" t="str">
        <f t="shared" si="34"/>
        <v>Вызов по TrueConf</v>
      </c>
      <c r="H675" s="26" t="str">
        <f t="shared" si="35"/>
        <v/>
      </c>
      <c r="I675" s="1" t="s">
        <v>908</v>
      </c>
      <c r="J675" s="1" t="str">
        <f t="shared" si="36"/>
        <v xml:space="preserve"> </v>
      </c>
      <c r="K675" s="60"/>
      <c r="L675" s="60"/>
    </row>
    <row r="676" spans="1:12" ht="15.75" customHeight="1" x14ac:dyDescent="0.25">
      <c r="A676" s="589" t="s">
        <v>907</v>
      </c>
      <c r="B676" s="65" t="s">
        <v>899</v>
      </c>
      <c r="C676" s="731"/>
      <c r="D676" s="166"/>
      <c r="E676" s="386" t="s">
        <v>906</v>
      </c>
      <c r="F676" s="85"/>
      <c r="G676" s="26" t="str">
        <f t="shared" si="34"/>
        <v>Вызов по TrueConf</v>
      </c>
      <c r="H676" s="26" t="str">
        <f t="shared" si="35"/>
        <v/>
      </c>
      <c r="I676" s="1" t="s">
        <v>910</v>
      </c>
      <c r="J676" s="1" t="str">
        <f t="shared" si="36"/>
        <v xml:space="preserve"> </v>
      </c>
      <c r="K676" s="60"/>
      <c r="L676" s="60"/>
    </row>
    <row r="677" spans="1:12" ht="15.75" customHeight="1" x14ac:dyDescent="0.25">
      <c r="A677" s="589" t="s">
        <v>9243</v>
      </c>
      <c r="B677" s="65" t="s">
        <v>899</v>
      </c>
      <c r="C677" s="731" t="s">
        <v>9244</v>
      </c>
      <c r="D677" s="166"/>
      <c r="E677" s="386" t="s">
        <v>9245</v>
      </c>
      <c r="F677" s="85"/>
      <c r="G677" s="26" t="str">
        <f t="shared" si="34"/>
        <v/>
      </c>
      <c r="H677" s="26" t="str">
        <f t="shared" si="35"/>
        <v/>
      </c>
      <c r="I677" s="1" t="str">
        <f>IF(A677="","",IFERROR(VLOOKUP(A677,'ID TrueConf'!$P$2:$Q$4300,2,0),""))</f>
        <v/>
      </c>
      <c r="J677" s="1" t="str">
        <f t="shared" si="36"/>
        <v xml:space="preserve"> </v>
      </c>
    </row>
    <row r="678" spans="1:12" ht="15" customHeight="1" x14ac:dyDescent="0.25">
      <c r="A678" s="589" t="s">
        <v>913</v>
      </c>
      <c r="B678" s="65" t="s">
        <v>899</v>
      </c>
      <c r="C678" s="731"/>
      <c r="D678" s="166"/>
      <c r="E678" s="386" t="s">
        <v>914</v>
      </c>
      <c r="F678" s="85"/>
      <c r="G678" s="26" t="str">
        <f t="shared" si="34"/>
        <v/>
      </c>
      <c r="H678" s="26"/>
      <c r="I678" s="1" t="str">
        <f>IF(A678="","",IFERROR(VLOOKUP(A678,'ID TrueConf'!$P$2:$Q$4300,2,0),""))</f>
        <v/>
      </c>
      <c r="J678" s="1" t="str">
        <f t="shared" si="36"/>
        <v xml:space="preserve"> </v>
      </c>
      <c r="K678" s="60"/>
      <c r="L678" s="60"/>
    </row>
    <row r="679" spans="1:12" ht="15.75" customHeight="1" x14ac:dyDescent="0.25">
      <c r="A679" s="81" t="s">
        <v>915</v>
      </c>
      <c r="B679" s="82"/>
      <c r="C679" s="82"/>
      <c r="D679" s="83"/>
      <c r="E679" s="84"/>
      <c r="F679" s="85"/>
      <c r="G679" s="26" t="str">
        <f t="shared" si="34"/>
        <v/>
      </c>
      <c r="H679" s="26" t="str">
        <f t="shared" si="35"/>
        <v/>
      </c>
      <c r="I679" s="1" t="str">
        <f>IF(A679="","",IFERROR(VLOOKUP(A679,'ID TrueConf'!$P$2:$Q$4300,2,0),""))</f>
        <v/>
      </c>
      <c r="J679" s="1" t="str">
        <f t="shared" si="36"/>
        <v xml:space="preserve"> </v>
      </c>
      <c r="K679" s="60"/>
      <c r="L679" s="60"/>
    </row>
    <row r="680" spans="1:12" x14ac:dyDescent="0.25">
      <c r="A680" s="32" t="s">
        <v>51</v>
      </c>
      <c r="B680" s="22" t="s">
        <v>52</v>
      </c>
      <c r="C680" s="568" t="s">
        <v>916</v>
      </c>
      <c r="D680" s="35">
        <v>41074</v>
      </c>
      <c r="E680" s="11"/>
      <c r="F680" s="85"/>
      <c r="G680" s="26" t="str">
        <f t="shared" si="34"/>
        <v>Вызов по TrueConf</v>
      </c>
      <c r="H680" s="26" t="str">
        <f t="shared" si="35"/>
        <v>Позвонить на № телефона</v>
      </c>
      <c r="I680" s="1" t="str">
        <f>IF(A680="","",IFERROR(VLOOKUP(A680,'ID TrueConf'!$P$2:$Q$4300,2,0),""))</f>
        <v>belyaev.sa@tc18.pp.gazprom-neft.ru</v>
      </c>
      <c r="J680" s="1" t="str">
        <f t="shared" si="36"/>
        <v>05141074</v>
      </c>
    </row>
    <row r="681" spans="1:12" ht="15.75" customHeight="1" x14ac:dyDescent="0.25">
      <c r="A681" s="65" t="s">
        <v>917</v>
      </c>
      <c r="B681" s="22" t="s">
        <v>918</v>
      </c>
      <c r="C681" s="740" t="s">
        <v>919</v>
      </c>
      <c r="D681" s="35"/>
      <c r="E681" s="24" t="s">
        <v>920</v>
      </c>
      <c r="F681" s="85"/>
      <c r="G681" s="26" t="str">
        <f t="shared" si="34"/>
        <v>Вызов по TrueConf</v>
      </c>
      <c r="H681" s="26" t="str">
        <f t="shared" si="35"/>
        <v/>
      </c>
      <c r="I681" s="1" t="str">
        <f>IF(A681="","",IFERROR(VLOOKUP(A681,'ID TrueConf'!$P$2:$Q$4300,2,0),""))</f>
        <v>sabitov.rm@tc11.pp.gazprom-neft.ru</v>
      </c>
      <c r="J681" s="1" t="str">
        <f t="shared" si="36"/>
        <v xml:space="preserve"> </v>
      </c>
    </row>
    <row r="682" spans="1:12" x14ac:dyDescent="0.25">
      <c r="A682" s="212" t="s">
        <v>921</v>
      </c>
      <c r="B682" s="65" t="s">
        <v>24</v>
      </c>
      <c r="C682" s="740"/>
      <c r="D682" s="35"/>
      <c r="E682" s="11"/>
      <c r="F682" s="85"/>
      <c r="G682" s="26" t="str">
        <f t="shared" si="34"/>
        <v>Вызов по TrueConf</v>
      </c>
      <c r="H682" s="26" t="str">
        <f t="shared" si="35"/>
        <v/>
      </c>
      <c r="I682" s="1" t="str">
        <f>IF(A682="","",IFERROR(VLOOKUP(A682,'ID TrueConf'!$P$2:$Q$4300,2,0),""))</f>
        <v>shalamov.sv@tc6.pp.gazprom-neft.ru</v>
      </c>
      <c r="J682" s="1" t="str">
        <f t="shared" si="36"/>
        <v xml:space="preserve"> </v>
      </c>
    </row>
    <row r="683" spans="1:12" ht="15.75" customHeight="1" x14ac:dyDescent="0.25">
      <c r="A683" s="65" t="s">
        <v>922</v>
      </c>
      <c r="B683" s="65" t="s">
        <v>24</v>
      </c>
      <c r="C683" s="740"/>
      <c r="D683" s="35">
        <v>46533</v>
      </c>
      <c r="E683" s="11"/>
      <c r="F683" s="85"/>
      <c r="G683" s="26" t="str">
        <f t="shared" si="34"/>
        <v>Вызов по TrueConf</v>
      </c>
      <c r="H683" s="26" t="str">
        <f t="shared" si="35"/>
        <v>Позвонить на № телефона</v>
      </c>
      <c r="I683" s="1" t="str">
        <f>IF(A683="","",IFERROR(VLOOKUP(A683,'ID TrueConf'!$P$2:$Q$4300,2,0),""))</f>
        <v>redkina.im@tc11.pp.gazprom-neft.ru</v>
      </c>
      <c r="J683" s="1" t="str">
        <f t="shared" si="36"/>
        <v>05146533</v>
      </c>
    </row>
    <row r="684" spans="1:12" ht="15.75" customHeight="1" x14ac:dyDescent="0.25">
      <c r="A684" s="65" t="s">
        <v>923</v>
      </c>
      <c r="B684" s="213" t="s">
        <v>19</v>
      </c>
      <c r="C684" s="740"/>
      <c r="D684" s="35">
        <v>46578</v>
      </c>
      <c r="E684" s="11"/>
      <c r="F684" s="85"/>
      <c r="G684" s="26" t="str">
        <f t="shared" si="34"/>
        <v>Вызов по TrueConf</v>
      </c>
      <c r="H684" s="26" t="str">
        <f t="shared" si="35"/>
        <v>Позвонить на № телефона</v>
      </c>
      <c r="I684" s="1" t="str">
        <f>IF(A684="","",IFERROR(VLOOKUP(A684,'ID TrueConf'!$P$2:$Q$4300,2,0),""))</f>
        <v>petrova.ovi@tc11.pp.gazprom-neft.ru</v>
      </c>
      <c r="J684" s="1" t="str">
        <f t="shared" si="36"/>
        <v>05146578</v>
      </c>
    </row>
    <row r="685" spans="1:12" ht="15.75" customHeight="1" x14ac:dyDescent="0.25">
      <c r="A685" s="214" t="s">
        <v>924</v>
      </c>
      <c r="B685" s="213" t="s">
        <v>19</v>
      </c>
      <c r="C685" s="740"/>
      <c r="D685" s="35"/>
      <c r="E685" s="11"/>
      <c r="F685" s="85"/>
      <c r="G685" s="26" t="str">
        <f t="shared" si="34"/>
        <v>Вызов по TrueConf</v>
      </c>
      <c r="H685" s="26" t="str">
        <f t="shared" si="35"/>
        <v/>
      </c>
      <c r="I685" s="1" t="str">
        <f>IF(A685="","",IFERROR(VLOOKUP(A685,'ID TrueConf'!$P$2:$Q$4300,2,0),""))</f>
        <v>ufimtseva.tyu@tc11.pp.gazprom-neft.ru</v>
      </c>
      <c r="J685" s="1" t="str">
        <f t="shared" si="36"/>
        <v xml:space="preserve"> </v>
      </c>
    </row>
    <row r="686" spans="1:12" ht="14.4" x14ac:dyDescent="0.25">
      <c r="A686" s="81" t="s">
        <v>925</v>
      </c>
      <c r="B686" s="82"/>
      <c r="C686" s="82"/>
      <c r="D686" s="83"/>
      <c r="E686" s="84"/>
      <c r="F686" s="85"/>
      <c r="G686" s="26" t="str">
        <f t="shared" si="34"/>
        <v/>
      </c>
      <c r="H686" s="26" t="str">
        <f t="shared" si="35"/>
        <v/>
      </c>
      <c r="I686" s="1" t="str">
        <f>IF(A686="","",IFERROR(VLOOKUP(A686,'ID TrueConf'!$P$2:$Q$4300,2,0),""))</f>
        <v/>
      </c>
      <c r="J686" s="1" t="str">
        <f t="shared" si="36"/>
        <v xml:space="preserve"> </v>
      </c>
      <c r="K686" s="60"/>
      <c r="L686" s="60"/>
    </row>
    <row r="687" spans="1:12" ht="14.4" x14ac:dyDescent="0.25">
      <c r="A687" s="215"/>
      <c r="B687" s="215"/>
      <c r="C687" s="216"/>
      <c r="D687" s="216"/>
      <c r="E687" s="11"/>
      <c r="F687" s="217"/>
      <c r="G687" s="26" t="str">
        <f t="shared" si="34"/>
        <v/>
      </c>
      <c r="H687" s="26" t="str">
        <f t="shared" si="35"/>
        <v/>
      </c>
      <c r="I687" s="1" t="str">
        <f>IF(A687="","",IFERROR(VLOOKUP(A687,'ID TrueConf'!$P$2:$Q$4300,2,0),""))</f>
        <v/>
      </c>
      <c r="J687" s="1" t="str">
        <f t="shared" si="36"/>
        <v xml:space="preserve"> </v>
      </c>
    </row>
    <row r="688" spans="1:12" ht="15" customHeight="1" x14ac:dyDescent="0.25">
      <c r="A688" s="75" t="s">
        <v>940</v>
      </c>
      <c r="B688" s="75" t="s">
        <v>926</v>
      </c>
      <c r="C688" s="728" t="s">
        <v>927</v>
      </c>
      <c r="D688" s="669"/>
      <c r="E688" s="11"/>
      <c r="F688" s="217"/>
      <c r="G688" s="26" t="str">
        <f t="shared" si="34"/>
        <v>Вызов по TrueConf</v>
      </c>
      <c r="H688" s="26" t="str">
        <f t="shared" si="35"/>
        <v/>
      </c>
      <c r="I688" s="1" t="str">
        <f>IF(A688="","",IFERROR(VLOOKUP(A688,'ID TrueConf'!$P$2:$Q$4300,2,0),""))</f>
        <v>borisenko.na@tc11.pp.gazprom-neft.ru</v>
      </c>
      <c r="J688" s="1" t="str">
        <f t="shared" si="36"/>
        <v xml:space="preserve"> </v>
      </c>
    </row>
    <row r="689" spans="1:12" ht="14.4" x14ac:dyDescent="0.25">
      <c r="A689" s="75" t="s">
        <v>928</v>
      </c>
      <c r="B689" s="75" t="s">
        <v>114</v>
      </c>
      <c r="C689" s="728"/>
      <c r="D689" s="669"/>
      <c r="E689" s="11"/>
      <c r="F689" s="217"/>
      <c r="G689" s="26" t="str">
        <f t="shared" si="34"/>
        <v>Вызов по TrueConf</v>
      </c>
      <c r="H689" s="26" t="str">
        <f t="shared" si="35"/>
        <v/>
      </c>
      <c r="I689" s="1" t="str">
        <f>IF(A689="","",IFERROR(VLOOKUP(A689,'ID TrueConf'!$P$2:$Q$4300,2,0),""))</f>
        <v>shevchenko.lyu@tc6.pp.gazprom-neft.ru</v>
      </c>
      <c r="J689" s="1" t="str">
        <f t="shared" si="36"/>
        <v xml:space="preserve"> </v>
      </c>
    </row>
    <row r="690" spans="1:12" s="32" customFormat="1" ht="15" customHeight="1" x14ac:dyDescent="0.25">
      <c r="A690" s="75" t="s">
        <v>929</v>
      </c>
      <c r="B690" s="75" t="s">
        <v>114</v>
      </c>
      <c r="C690" s="728"/>
      <c r="D690" s="669"/>
      <c r="E690" s="11">
        <v>9227995627</v>
      </c>
      <c r="F690" s="217"/>
      <c r="G690" s="26" t="str">
        <f t="shared" si="34"/>
        <v>Вызов по TrueConf</v>
      </c>
      <c r="H690" s="26" t="str">
        <f t="shared" si="35"/>
        <v/>
      </c>
      <c r="I690" s="1" t="str">
        <f>IF(A690="","",IFERROR(VLOOKUP(A690,'ID TrueConf'!$P$2:$Q$4300,2,0),""))</f>
        <v>shcherbina.ev@tc6.pp.gazprom-neft.ru</v>
      </c>
      <c r="J690" s="1" t="str">
        <f t="shared" si="36"/>
        <v xml:space="preserve"> </v>
      </c>
    </row>
    <row r="691" spans="1:12" ht="14.4" x14ac:dyDescent="0.25">
      <c r="A691" s="75" t="s">
        <v>930</v>
      </c>
      <c r="B691" s="75" t="s">
        <v>24</v>
      </c>
      <c r="C691" s="728"/>
      <c r="D691" s="669">
        <v>46382</v>
      </c>
      <c r="E691" s="11"/>
      <c r="F691" s="217"/>
      <c r="G691" s="26" t="str">
        <f t="shared" si="34"/>
        <v>Вызов по TrueConf</v>
      </c>
      <c r="H691" s="26" t="str">
        <f t="shared" si="35"/>
        <v>Позвонить на № телефона</v>
      </c>
      <c r="I691" s="1" t="str">
        <f>IF(A691="","",IFERROR(VLOOKUP(A691,'ID TrueConf'!$P$2:$Q$4300,2,0),""))</f>
        <v>vagapova.kr@tc6.pp.gazprom-neft.ru</v>
      </c>
      <c r="J691" s="1" t="str">
        <f t="shared" si="36"/>
        <v>05146382</v>
      </c>
    </row>
    <row r="692" spans="1:12" ht="15" customHeight="1" x14ac:dyDescent="0.25">
      <c r="A692" s="75" t="s">
        <v>931</v>
      </c>
      <c r="B692" s="75" t="s">
        <v>19</v>
      </c>
      <c r="C692" s="728"/>
      <c r="D692" s="669"/>
      <c r="E692" s="11"/>
      <c r="F692" s="217"/>
      <c r="G692" s="26" t="str">
        <f t="shared" si="34"/>
        <v>Вызов по TrueConf</v>
      </c>
      <c r="H692" s="26" t="str">
        <f t="shared" si="35"/>
        <v/>
      </c>
      <c r="I692" s="1" t="str">
        <f>IF(A692="","",IFERROR(VLOOKUP(A692,'ID TrueConf'!$P$2:$Q$4300,2,0),""))</f>
        <v>sereda.ea@tc6.pp.gazprom-neft.ru</v>
      </c>
      <c r="J692" s="1" t="str">
        <f t="shared" si="36"/>
        <v xml:space="preserve"> </v>
      </c>
    </row>
    <row r="693" spans="1:12" ht="15" customHeight="1" x14ac:dyDescent="0.25">
      <c r="A693" s="75" t="s">
        <v>932</v>
      </c>
      <c r="B693" s="741" t="s">
        <v>933</v>
      </c>
      <c r="C693" s="728" t="s">
        <v>934</v>
      </c>
      <c r="D693" s="669">
        <v>46179</v>
      </c>
      <c r="E693" s="11"/>
      <c r="F693" s="217"/>
      <c r="G693" s="26" t="str">
        <f t="shared" si="34"/>
        <v/>
      </c>
      <c r="H693" s="26" t="str">
        <f t="shared" si="35"/>
        <v>Позвонить на № телефона</v>
      </c>
      <c r="I693" s="1" t="str">
        <f>IF(A693="","",IFERROR(VLOOKUP(A693,'ID TrueConf'!$P$2:$Q$4300,2,0),""))</f>
        <v/>
      </c>
      <c r="J693" s="1" t="str">
        <f t="shared" si="36"/>
        <v>05146179</v>
      </c>
      <c r="K693" s="60"/>
      <c r="L693" s="60"/>
    </row>
    <row r="694" spans="1:12" ht="15" customHeight="1" x14ac:dyDescent="0.25">
      <c r="A694" s="75" t="s">
        <v>935</v>
      </c>
      <c r="B694" s="741"/>
      <c r="C694" s="728"/>
      <c r="D694" s="669">
        <v>46179</v>
      </c>
      <c r="E694" s="11"/>
      <c r="F694" s="217"/>
      <c r="G694" s="26" t="str">
        <f t="shared" si="34"/>
        <v/>
      </c>
      <c r="H694" s="26" t="str">
        <f t="shared" si="35"/>
        <v>Позвонить на № телефона</v>
      </c>
      <c r="I694" s="1" t="str">
        <f>IF(A694="","",IFERROR(VLOOKUP(A694,'ID TrueConf'!$P$2:$Q$4300,2,0),""))</f>
        <v/>
      </c>
      <c r="J694" s="1" t="str">
        <f t="shared" si="36"/>
        <v>05146179</v>
      </c>
      <c r="K694" s="60"/>
      <c r="L694" s="60"/>
    </row>
    <row r="695" spans="1:12" ht="15" customHeight="1" x14ac:dyDescent="0.3">
      <c r="A695" s="215"/>
      <c r="B695" s="215"/>
      <c r="C695" s="216"/>
      <c r="D695" s="218"/>
      <c r="E695" s="606"/>
      <c r="F695" s="217"/>
      <c r="G695" s="26" t="str">
        <f t="shared" si="34"/>
        <v/>
      </c>
      <c r="H695" s="26" t="str">
        <f t="shared" si="35"/>
        <v/>
      </c>
      <c r="I695" s="1" t="str">
        <f>IF(A695="","",IFERROR(VLOOKUP(A695,'ID TrueConf'!$P$2:$Q$4300,2,0),""))</f>
        <v/>
      </c>
      <c r="J695" s="1" t="str">
        <f t="shared" si="36"/>
        <v xml:space="preserve"> </v>
      </c>
    </row>
    <row r="696" spans="1:12" ht="15" customHeight="1" x14ac:dyDescent="0.25">
      <c r="A696" s="81" t="s">
        <v>936</v>
      </c>
      <c r="B696" s="82"/>
      <c r="C696" s="82"/>
      <c r="D696" s="83"/>
      <c r="E696" s="84"/>
      <c r="F696" s="85"/>
      <c r="G696" s="26" t="str">
        <f t="shared" si="34"/>
        <v/>
      </c>
      <c r="H696" s="26" t="str">
        <f t="shared" si="35"/>
        <v/>
      </c>
      <c r="I696" s="1" t="str">
        <f>IF(A696="","",IFERROR(VLOOKUP(A696,'ID TrueConf'!$P$2:$Q$4300,2,0),""))</f>
        <v/>
      </c>
      <c r="J696" s="1" t="str">
        <f t="shared" si="36"/>
        <v xml:space="preserve"> </v>
      </c>
      <c r="K696" s="60"/>
      <c r="L696" s="60"/>
    </row>
    <row r="697" spans="1:12" ht="15" customHeight="1" x14ac:dyDescent="0.25">
      <c r="A697" s="215"/>
      <c r="B697" s="215"/>
      <c r="C697" s="215"/>
      <c r="D697" s="216"/>
      <c r="E697" s="605"/>
      <c r="F697" s="217"/>
      <c r="G697" s="26" t="str">
        <f t="shared" si="34"/>
        <v/>
      </c>
      <c r="H697" s="26" t="str">
        <f t="shared" si="35"/>
        <v/>
      </c>
      <c r="I697" s="1" t="str">
        <f>IF(A697="","",IFERROR(VLOOKUP(A697,'ID TrueConf'!$P$2:$Q$4300,2,0),""))</f>
        <v/>
      </c>
      <c r="J697" s="1" t="str">
        <f t="shared" si="36"/>
        <v xml:space="preserve"> </v>
      </c>
    </row>
    <row r="698" spans="1:12" ht="15" customHeight="1" x14ac:dyDescent="0.25">
      <c r="A698" s="75" t="s">
        <v>937</v>
      </c>
      <c r="B698" s="75" t="s">
        <v>938</v>
      </c>
      <c r="C698" s="728" t="s">
        <v>939</v>
      </c>
      <c r="D698" s="669">
        <v>46194</v>
      </c>
      <c r="E698" s="11"/>
      <c r="F698" s="217"/>
      <c r="G698" s="26" t="str">
        <f t="shared" si="34"/>
        <v>Вызов по TrueConf</v>
      </c>
      <c r="H698" s="26" t="str">
        <f t="shared" si="35"/>
        <v>Позвонить на № телефона</v>
      </c>
      <c r="I698" s="1" t="str">
        <f>IF(A698="","",IFERROR(VLOOKUP(A698,'ID TrueConf'!$P$2:$Q$4300,2,0),""))</f>
        <v>kim.lv@tc7.pp.gazprom-neft.ru</v>
      </c>
      <c r="J698" s="1" t="str">
        <f t="shared" si="36"/>
        <v>05146194</v>
      </c>
    </row>
    <row r="699" spans="1:12" ht="14.4" x14ac:dyDescent="0.25">
      <c r="A699" s="75"/>
      <c r="B699" s="75" t="s">
        <v>941</v>
      </c>
      <c r="C699" s="728"/>
      <c r="D699" s="669">
        <v>46301</v>
      </c>
      <c r="E699" s="11"/>
      <c r="F699" s="217"/>
      <c r="G699" s="26" t="str">
        <f t="shared" si="34"/>
        <v/>
      </c>
      <c r="H699" s="26" t="str">
        <f t="shared" si="35"/>
        <v>Позвонить на № телефона</v>
      </c>
      <c r="I699" s="1" t="str">
        <f>IF(A699="","",IFERROR(VLOOKUP(A699,'ID TrueConf'!$P$2:$Q$4300,2,0),""))</f>
        <v/>
      </c>
      <c r="J699" s="1" t="str">
        <f t="shared" si="36"/>
        <v>05146301</v>
      </c>
    </row>
    <row r="700" spans="1:12" ht="15" customHeight="1" x14ac:dyDescent="0.25">
      <c r="A700" s="75" t="s">
        <v>942</v>
      </c>
      <c r="B700" s="75" t="s">
        <v>943</v>
      </c>
      <c r="C700" s="728"/>
      <c r="D700" s="669">
        <v>46032</v>
      </c>
      <c r="E700" s="11"/>
      <c r="F700" s="217"/>
      <c r="G700" s="26" t="str">
        <f t="shared" si="34"/>
        <v>Вызов по TrueConf</v>
      </c>
      <c r="H700" s="26" t="str">
        <f t="shared" si="35"/>
        <v>Позвонить на № телефона</v>
      </c>
      <c r="I700" s="1" t="str">
        <f>IF(A700="","",IFERROR(VLOOKUP(A700,'ID TrueConf'!$P$2:$Q$4300,2,0),""))</f>
        <v>burtseva.ta@tc11.pp.gazprom-neft.ru</v>
      </c>
      <c r="J700" s="1" t="str">
        <f t="shared" si="36"/>
        <v>05146032</v>
      </c>
    </row>
    <row r="701" spans="1:12" ht="14.4" x14ac:dyDescent="0.25">
      <c r="A701" s="75" t="s">
        <v>944</v>
      </c>
      <c r="B701" s="40" t="s">
        <v>943</v>
      </c>
      <c r="C701" s="728"/>
      <c r="D701" s="669">
        <v>46032</v>
      </c>
      <c r="E701" s="11"/>
      <c r="F701" s="217"/>
      <c r="G701" s="26" t="str">
        <f t="shared" si="34"/>
        <v>Вызов по TrueConf</v>
      </c>
      <c r="H701" s="26" t="str">
        <f t="shared" si="35"/>
        <v>Позвонить на № телефона</v>
      </c>
      <c r="I701" s="1" t="str">
        <f>IF(A701="","",IFERROR(VLOOKUP(A701,'ID TrueConf'!$P$2:$Q$4300,2,0),""))</f>
        <v>elizarova.evi@tc11.pp.gazprom-neft.ru</v>
      </c>
      <c r="J701" s="1" t="str">
        <f t="shared" si="36"/>
        <v>05146032</v>
      </c>
    </row>
    <row r="702" spans="1:12" ht="15" customHeight="1" x14ac:dyDescent="0.25">
      <c r="A702" s="75"/>
      <c r="B702" s="40" t="s">
        <v>945</v>
      </c>
      <c r="C702" s="728"/>
      <c r="D702" s="669">
        <v>46079</v>
      </c>
      <c r="E702" s="11"/>
      <c r="F702" s="170"/>
      <c r="G702" s="26" t="str">
        <f t="shared" si="34"/>
        <v/>
      </c>
      <c r="H702" s="26" t="str">
        <f t="shared" si="35"/>
        <v>Позвонить на № телефона</v>
      </c>
      <c r="I702" s="1" t="str">
        <f>IF(A702="","",IFERROR(VLOOKUP(A702,'ID TrueConf'!$P$2:$Q$4300,2,0),""))</f>
        <v/>
      </c>
      <c r="J702" s="1" t="str">
        <f t="shared" si="36"/>
        <v>05146079</v>
      </c>
    </row>
    <row r="703" spans="1:12" ht="15" customHeight="1" x14ac:dyDescent="0.25">
      <c r="A703" s="75" t="s">
        <v>946</v>
      </c>
      <c r="B703" s="75" t="s">
        <v>947</v>
      </c>
      <c r="C703" s="728" t="s">
        <v>948</v>
      </c>
      <c r="D703" s="669"/>
      <c r="E703" s="11"/>
      <c r="F703" s="170"/>
      <c r="G703" s="26" t="str">
        <f t="shared" si="34"/>
        <v>Вызов по TrueConf</v>
      </c>
      <c r="H703" s="26" t="str">
        <f t="shared" si="35"/>
        <v/>
      </c>
      <c r="I703" s="1" t="str">
        <f>IF(A703="","",IFERROR(VLOOKUP(A703,'ID TrueConf'!$P$2:$Q$4300,2,0),""))</f>
        <v>zinchenko.avl@tc7.pp.gazprom-neft.ru</v>
      </c>
      <c r="J703" s="1" t="str">
        <f t="shared" si="36"/>
        <v xml:space="preserve"> </v>
      </c>
    </row>
    <row r="704" spans="1:12" x14ac:dyDescent="0.25">
      <c r="A704" s="75" t="s">
        <v>949</v>
      </c>
      <c r="B704" s="75" t="s">
        <v>947</v>
      </c>
      <c r="C704" s="728"/>
      <c r="D704" s="669"/>
      <c r="E704" s="11"/>
      <c r="F704" s="170"/>
      <c r="G704" s="26" t="str">
        <f t="shared" si="34"/>
        <v>Вызов по TrueConf</v>
      </c>
      <c r="H704" s="26" t="str">
        <f t="shared" si="35"/>
        <v/>
      </c>
      <c r="I704" s="1" t="str">
        <f>IF(A704="","",IFERROR(VLOOKUP(A704,'ID TrueConf'!$P$2:$Q$4300,2,0),""))</f>
        <v>kostitsyna.ava@tc7.pp.gazprom-neft.ru</v>
      </c>
      <c r="J704" s="1" t="str">
        <f t="shared" si="36"/>
        <v xml:space="preserve"> </v>
      </c>
    </row>
    <row r="705" spans="1:12" ht="15" customHeight="1" x14ac:dyDescent="0.25">
      <c r="A705" s="75"/>
      <c r="B705" s="40" t="s">
        <v>945</v>
      </c>
      <c r="C705" s="728"/>
      <c r="D705" s="669"/>
      <c r="E705" s="11"/>
      <c r="F705" s="170"/>
      <c r="G705" s="26" t="str">
        <f t="shared" si="34"/>
        <v/>
      </c>
      <c r="H705" s="26" t="str">
        <f t="shared" si="35"/>
        <v/>
      </c>
      <c r="I705" s="1" t="str">
        <f>IF(A705="","",IFERROR(VLOOKUP(A705,'ID TrueConf'!$P$2:$Q$4300,2,0),""))</f>
        <v/>
      </c>
      <c r="J705" s="1" t="str">
        <f t="shared" si="36"/>
        <v xml:space="preserve"> </v>
      </c>
    </row>
    <row r="706" spans="1:12" ht="14.4" x14ac:dyDescent="0.25">
      <c r="A706" s="75" t="s">
        <v>950</v>
      </c>
      <c r="B706" s="40" t="s">
        <v>951</v>
      </c>
      <c r="C706" s="670"/>
      <c r="D706" s="669">
        <v>45981</v>
      </c>
      <c r="E706" s="11"/>
      <c r="F706" s="217"/>
      <c r="G706" s="26" t="str">
        <f t="shared" si="34"/>
        <v>Вызов по TrueConf</v>
      </c>
      <c r="H706" s="26" t="str">
        <f t="shared" si="35"/>
        <v>Позвонить на № телефона</v>
      </c>
      <c r="I706" s="1" t="str">
        <f>IF(A706="","",IFERROR(VLOOKUP(A706,'ID TrueConf'!$P$2:$Q$4300,2,0),""))</f>
        <v>sedova.ev@tc11.pp.gazprom-neft.ru</v>
      </c>
      <c r="J706" s="1" t="str">
        <f t="shared" si="36"/>
        <v>05145981</v>
      </c>
    </row>
    <row r="707" spans="1:12" ht="14.4" x14ac:dyDescent="0.25">
      <c r="A707" s="75" t="s">
        <v>952</v>
      </c>
      <c r="B707" s="40" t="s">
        <v>951</v>
      </c>
      <c r="C707" s="670"/>
      <c r="D707" s="669">
        <v>45981</v>
      </c>
      <c r="E707" s="11"/>
      <c r="F707" s="217"/>
      <c r="G707" s="26" t="str">
        <f t="shared" si="34"/>
        <v>Вызов по TrueConf</v>
      </c>
      <c r="H707" s="26" t="str">
        <f t="shared" si="35"/>
        <v>Позвонить на № телефона</v>
      </c>
      <c r="I707" s="1" t="s">
        <v>953</v>
      </c>
      <c r="J707" s="1" t="str">
        <f t="shared" si="36"/>
        <v>05145981</v>
      </c>
      <c r="K707" s="60"/>
      <c r="L707" s="60"/>
    </row>
    <row r="708" spans="1:12" ht="14.4" x14ac:dyDescent="0.25">
      <c r="A708" s="75" t="s">
        <v>954</v>
      </c>
      <c r="B708" s="40" t="s">
        <v>951</v>
      </c>
      <c r="C708" s="670"/>
      <c r="D708" s="669">
        <v>45981</v>
      </c>
      <c r="E708" s="11"/>
      <c r="F708" s="217"/>
      <c r="G708" s="26" t="str">
        <f t="shared" si="34"/>
        <v>Вызов по TrueConf</v>
      </c>
      <c r="H708" s="26" t="str">
        <f t="shared" si="35"/>
        <v>Позвонить на № телефона</v>
      </c>
      <c r="I708" s="1" t="str">
        <f>IF(A708="","",IFERROR(VLOOKUP(A708,'ID TrueConf'!$P$2:$Q$4300,2,0),""))</f>
        <v>klinnikova.ns@tc11.pp.gazprom-neft.ru</v>
      </c>
      <c r="J708" s="1" t="str">
        <f t="shared" si="36"/>
        <v>05145981</v>
      </c>
    </row>
    <row r="709" spans="1:12" x14ac:dyDescent="0.25">
      <c r="A709" s="75"/>
      <c r="B709" s="40" t="s">
        <v>945</v>
      </c>
      <c r="C709" s="670"/>
      <c r="D709" s="669">
        <v>45919</v>
      </c>
      <c r="E709" s="11"/>
      <c r="F709" s="170"/>
      <c r="G709" s="26" t="str">
        <f t="shared" si="34"/>
        <v/>
      </c>
      <c r="H709" s="26" t="str">
        <f t="shared" si="35"/>
        <v>Позвонить на № телефона</v>
      </c>
      <c r="I709" s="1" t="str">
        <f>IF(A709="","",IFERROR(VLOOKUP(A709,'ID TrueConf'!$P$2:$Q$4300,2,0),""))</f>
        <v/>
      </c>
      <c r="J709" s="1" t="str">
        <f t="shared" si="36"/>
        <v>05145919</v>
      </c>
    </row>
    <row r="710" spans="1:12" s="32" customFormat="1" ht="14.4" x14ac:dyDescent="0.25">
      <c r="A710" s="75" t="s">
        <v>955</v>
      </c>
      <c r="B710" s="40" t="s">
        <v>956</v>
      </c>
      <c r="C710" s="216"/>
      <c r="D710" s="669"/>
      <c r="E710" s="11"/>
      <c r="F710" s="217"/>
      <c r="G710" s="26" t="str">
        <f t="shared" si="34"/>
        <v>Вызов по TrueConf</v>
      </c>
      <c r="H710" s="26" t="str">
        <f t="shared" si="35"/>
        <v/>
      </c>
      <c r="I710" s="1" t="str">
        <f>IF(A710="","",IFERROR(VLOOKUP(A710,'ID TrueConf'!$P$2:$Q$4300,2,0),""))</f>
        <v>galeeva.nv@tc11.pp.gazprom-neft.ru</v>
      </c>
      <c r="J710" s="1" t="str">
        <f t="shared" si="36"/>
        <v xml:space="preserve"> </v>
      </c>
    </row>
    <row r="711" spans="1:12" ht="14.4" x14ac:dyDescent="0.25">
      <c r="A711" s="75" t="s">
        <v>957</v>
      </c>
      <c r="B711" s="40" t="s">
        <v>956</v>
      </c>
      <c r="C711" s="216"/>
      <c r="D711" s="669"/>
      <c r="E711" s="11"/>
      <c r="F711" s="217"/>
      <c r="G711" s="26" t="str">
        <f t="shared" si="34"/>
        <v>Вызов по TrueConf</v>
      </c>
      <c r="H711" s="26" t="str">
        <f t="shared" si="35"/>
        <v/>
      </c>
      <c r="I711" s="1" t="str">
        <f>IF(A711="","",IFERROR(VLOOKUP(A711,'ID TrueConf'!$P$2:$Q$4300,2,0),""))</f>
        <v>ortlip.ni@tc11.pp.gazprom-neft.ru</v>
      </c>
      <c r="J711" s="1" t="str">
        <f t="shared" si="36"/>
        <v xml:space="preserve"> </v>
      </c>
    </row>
    <row r="712" spans="1:12" ht="15" customHeight="1" x14ac:dyDescent="0.3">
      <c r="A712" s="215"/>
      <c r="B712" s="75" t="s">
        <v>945</v>
      </c>
      <c r="C712" s="216"/>
      <c r="D712" s="669">
        <v>44409</v>
      </c>
      <c r="E712" s="606"/>
      <c r="F712" s="217"/>
      <c r="G712" s="26" t="str">
        <f t="shared" si="34"/>
        <v/>
      </c>
      <c r="H712" s="26" t="str">
        <f t="shared" si="35"/>
        <v>Позвонить на № телефона</v>
      </c>
      <c r="I712" s="1" t="str">
        <f>IF(A712="","",IFERROR(VLOOKUP(A712,'ID TrueConf'!$P$2:$Q$4300,2,0),""))</f>
        <v/>
      </c>
      <c r="J712" s="1" t="str">
        <f t="shared" si="36"/>
        <v>05144409</v>
      </c>
    </row>
    <row r="713" spans="1:12" ht="15" customHeight="1" x14ac:dyDescent="0.25">
      <c r="A713" s="169"/>
      <c r="B713" s="75"/>
      <c r="C713" s="40"/>
      <c r="D713" s="670"/>
      <c r="E713" s="11"/>
      <c r="F713" s="170"/>
      <c r="G713" s="26" t="str">
        <f t="shared" si="34"/>
        <v/>
      </c>
      <c r="H713" s="26" t="str">
        <f t="shared" si="35"/>
        <v/>
      </c>
      <c r="I713" s="1" t="str">
        <f>IF(A713="","",IFERROR(VLOOKUP(A713,'ID TrueConf'!$P$2:$Q$4300,2,0),""))</f>
        <v/>
      </c>
      <c r="J713" s="1" t="str">
        <f t="shared" si="36"/>
        <v xml:space="preserve"> </v>
      </c>
    </row>
    <row r="714" spans="1:12" ht="15" customHeight="1" x14ac:dyDescent="0.25">
      <c r="A714" s="81" t="s">
        <v>958</v>
      </c>
      <c r="B714" s="82"/>
      <c r="C714" s="82"/>
      <c r="D714" s="83"/>
      <c r="E714" s="84"/>
      <c r="F714" s="85"/>
      <c r="G714" s="26" t="str">
        <f t="shared" si="34"/>
        <v/>
      </c>
      <c r="H714" s="26" t="str">
        <f t="shared" si="35"/>
        <v/>
      </c>
      <c r="I714" s="1" t="str">
        <f>IF(A714="","",IFERROR(VLOOKUP(A714,'ID TrueConf'!$P$2:$Q$4300,2,0),""))</f>
        <v/>
      </c>
      <c r="J714" s="1" t="str">
        <f t="shared" si="36"/>
        <v xml:space="preserve"> </v>
      </c>
      <c r="K714" s="60"/>
      <c r="L714" s="60"/>
    </row>
    <row r="715" spans="1:12" ht="15" customHeight="1" x14ac:dyDescent="0.25">
      <c r="A715" s="215"/>
      <c r="B715" s="215"/>
      <c r="C715" s="215"/>
      <c r="D715" s="218"/>
      <c r="E715" s="605"/>
      <c r="F715" s="217"/>
      <c r="G715" s="26" t="str">
        <f t="shared" si="34"/>
        <v/>
      </c>
      <c r="H715" s="26" t="str">
        <f t="shared" si="35"/>
        <v/>
      </c>
      <c r="I715" s="1" t="str">
        <f>IF(A715="","",IFERROR(VLOOKUP(A715,'ID TrueConf'!$P$2:$Q$4300,2,0),""))</f>
        <v/>
      </c>
      <c r="J715" s="1" t="str">
        <f t="shared" si="36"/>
        <v xml:space="preserve"> </v>
      </c>
    </row>
    <row r="716" spans="1:12" ht="15" customHeight="1" x14ac:dyDescent="0.25">
      <c r="A716" s="75" t="s">
        <v>959</v>
      </c>
      <c r="B716" s="75" t="s">
        <v>938</v>
      </c>
      <c r="C716" s="728" t="s">
        <v>960</v>
      </c>
      <c r="D716" s="669"/>
      <c r="E716" s="11" t="s">
        <v>961</v>
      </c>
      <c r="F716" s="217"/>
      <c r="G716" s="26" t="str">
        <f t="shared" ref="G716:G779" si="39">IF(I716="","",HYPERLINK(CONCATENATE("trueconf:",I716),"Вызов по TrueConf"))</f>
        <v>Вызов по TrueConf</v>
      </c>
      <c r="H716" s="26" t="str">
        <f t="shared" ref="H716:H779" si="40">IF(J716=" ","",_xlfn.IFNA(HYPERLINK("Trueconf:#tel:"&amp;J716,"Позвонить на № телефона"),""))</f>
        <v/>
      </c>
      <c r="I716" s="1" t="str">
        <f>IF(A716="","",IFERROR(VLOOKUP(A716,'ID TrueConf'!$P$2:$Q$4300,2,0),""))</f>
        <v>abzalova.gr@tc15.pp.gazprom-neft.ru</v>
      </c>
      <c r="J716" s="1" t="str">
        <f t="shared" si="36"/>
        <v xml:space="preserve"> </v>
      </c>
    </row>
    <row r="717" spans="1:12" ht="14.4" x14ac:dyDescent="0.25">
      <c r="A717" s="75" t="s">
        <v>962</v>
      </c>
      <c r="B717" s="75" t="s">
        <v>963</v>
      </c>
      <c r="C717" s="728"/>
      <c r="D717" s="669">
        <v>46308</v>
      </c>
      <c r="E717" s="11"/>
      <c r="F717" s="217"/>
      <c r="G717" s="26" t="str">
        <f t="shared" si="39"/>
        <v>Вызов по TrueConf</v>
      </c>
      <c r="H717" s="26" t="str">
        <f t="shared" si="40"/>
        <v>Позвонить на № телефона</v>
      </c>
      <c r="I717" s="1" t="str">
        <f>IF(A717="","",IFERROR(VLOOKUP(A717,'ID TrueConf'!$P$2:$Q$4300,2,0),""))</f>
        <v>rodnikova.ak@tc16.pp.gazprom-neft.ru</v>
      </c>
      <c r="J717" s="1" t="str">
        <f t="shared" ref="J717:J780" si="41">IF(D717=""," ",CONCATENATE("051",D717))</f>
        <v>05146308</v>
      </c>
    </row>
    <row r="718" spans="1:12" ht="14.4" x14ac:dyDescent="0.25">
      <c r="A718" s="75" t="s">
        <v>964</v>
      </c>
      <c r="B718" s="40" t="s">
        <v>965</v>
      </c>
      <c r="C718" s="216"/>
      <c r="D718" s="669">
        <v>46416</v>
      </c>
      <c r="E718" s="11"/>
      <c r="F718" s="217"/>
      <c r="G718" s="26" t="str">
        <f t="shared" si="39"/>
        <v>Вызов по TrueConf</v>
      </c>
      <c r="H718" s="26" t="str">
        <f t="shared" si="40"/>
        <v>Позвонить на № телефона</v>
      </c>
      <c r="I718" s="1" t="str">
        <f>IF(A718="","",IFERROR(VLOOKUP(A718,'ID TrueConf'!$P$2:$Q$4300,2,0),""))</f>
        <v>shamsutdinova.as@tc11.pp.gazprom-neft.ru</v>
      </c>
      <c r="J718" s="1" t="str">
        <f t="shared" si="41"/>
        <v>05146416</v>
      </c>
    </row>
    <row r="719" spans="1:12" ht="14.4" x14ac:dyDescent="0.25">
      <c r="A719" s="75" t="s">
        <v>966</v>
      </c>
      <c r="B719" s="40" t="s">
        <v>965</v>
      </c>
      <c r="C719" s="216"/>
      <c r="D719" s="669">
        <v>46416</v>
      </c>
      <c r="E719" s="11"/>
      <c r="F719" s="217"/>
      <c r="G719" s="26" t="str">
        <f t="shared" si="39"/>
        <v>Вызов по TrueConf</v>
      </c>
      <c r="H719" s="26" t="str">
        <f t="shared" si="40"/>
        <v>Позвонить на № телефона</v>
      </c>
      <c r="I719" s="1" t="str">
        <f>IF(A719="","",IFERROR(VLOOKUP(A719,'ID TrueConf'!$P$2:$Q$4300,2,0),""))</f>
        <v>nurtazina.dn@tc11.pp.gazprom-neft.ru</v>
      </c>
      <c r="J719" s="1" t="str">
        <f t="shared" si="41"/>
        <v>05146416</v>
      </c>
    </row>
    <row r="720" spans="1:12" ht="14.4" x14ac:dyDescent="0.25">
      <c r="A720" s="75" t="s">
        <v>967</v>
      </c>
      <c r="B720" s="40" t="s">
        <v>965</v>
      </c>
      <c r="C720" s="216"/>
      <c r="D720" s="669">
        <v>46416</v>
      </c>
      <c r="E720" s="11"/>
      <c r="F720" s="217"/>
      <c r="G720" s="26" t="str">
        <f t="shared" si="39"/>
        <v>Вызов по TrueConf</v>
      </c>
      <c r="H720" s="26" t="str">
        <f t="shared" si="40"/>
        <v>Позвонить на № телефона</v>
      </c>
      <c r="I720" s="1" t="str">
        <f>IF(A720="","",IFERROR(VLOOKUP(A720,'ID TrueConf'!$P$2:$Q$4300,2,0),""))</f>
        <v>khusainova.ag@tc7.pp.gazprom-neft.ru</v>
      </c>
      <c r="J720" s="1" t="str">
        <f t="shared" si="41"/>
        <v>05146416</v>
      </c>
    </row>
    <row r="721" spans="1:12" ht="14.4" x14ac:dyDescent="0.25">
      <c r="A721" s="215"/>
      <c r="B721" s="40" t="s">
        <v>945</v>
      </c>
      <c r="C721" s="216"/>
      <c r="D721" s="669">
        <v>46413</v>
      </c>
      <c r="E721" s="11"/>
      <c r="F721" s="217"/>
      <c r="G721" s="26" t="str">
        <f t="shared" si="39"/>
        <v/>
      </c>
      <c r="H721" s="26" t="str">
        <f t="shared" si="40"/>
        <v>Позвонить на № телефона</v>
      </c>
      <c r="I721" s="1" t="str">
        <f>IF(A721="","",IFERROR(VLOOKUP(A721,'ID TrueConf'!$P$2:$Q$4300,2,0),""))</f>
        <v/>
      </c>
      <c r="J721" s="1" t="str">
        <f t="shared" si="41"/>
        <v>05146413</v>
      </c>
    </row>
    <row r="722" spans="1:12" ht="14.4" x14ac:dyDescent="0.25">
      <c r="A722" s="215"/>
      <c r="B722" s="40" t="s">
        <v>968</v>
      </c>
      <c r="C722" s="216"/>
      <c r="D722" s="669">
        <v>46837</v>
      </c>
      <c r="E722" s="11"/>
      <c r="F722" s="217"/>
      <c r="G722" s="26" t="str">
        <f t="shared" si="39"/>
        <v/>
      </c>
      <c r="H722" s="26" t="str">
        <f t="shared" si="40"/>
        <v>Позвонить на № телефона</v>
      </c>
      <c r="I722" s="1" t="str">
        <f>IF(A722="","",IFERROR(VLOOKUP(A722,'ID TrueConf'!$P$2:$Q$4300,2,0),""))</f>
        <v/>
      </c>
      <c r="J722" s="1" t="str">
        <f t="shared" si="41"/>
        <v>05146837</v>
      </c>
      <c r="K722" s="60"/>
      <c r="L722" s="60"/>
    </row>
    <row r="723" spans="1:12" ht="14.4" x14ac:dyDescent="0.25">
      <c r="A723" s="75" t="s">
        <v>969</v>
      </c>
      <c r="B723" s="40" t="s">
        <v>970</v>
      </c>
      <c r="C723" s="216"/>
      <c r="D723" s="669">
        <v>44595</v>
      </c>
      <c r="E723" s="11"/>
      <c r="F723" s="217"/>
      <c r="G723" s="26" t="str">
        <f t="shared" si="39"/>
        <v>Вызов по TrueConf</v>
      </c>
      <c r="H723" s="26" t="str">
        <f t="shared" si="40"/>
        <v>Позвонить на № телефона</v>
      </c>
      <c r="I723" s="1" t="s">
        <v>971</v>
      </c>
      <c r="J723" s="1" t="str">
        <f t="shared" si="41"/>
        <v>05144595</v>
      </c>
    </row>
    <row r="724" spans="1:12" ht="14.4" x14ac:dyDescent="0.25">
      <c r="A724" s="75" t="s">
        <v>972</v>
      </c>
      <c r="B724" s="40" t="s">
        <v>970</v>
      </c>
      <c r="C724" s="216"/>
      <c r="D724" s="669">
        <v>44595</v>
      </c>
      <c r="E724" s="11"/>
      <c r="F724" s="217"/>
      <c r="G724" s="26" t="str">
        <f t="shared" si="39"/>
        <v>Вызов по TrueConf</v>
      </c>
      <c r="H724" s="26" t="str">
        <f t="shared" si="40"/>
        <v>Позвонить на № телефона</v>
      </c>
      <c r="I724" s="1" t="str">
        <f>IF(A724="","",IFERROR(VLOOKUP(A724,'ID TrueConf'!$P$2:$Q$4300,2,0),""))</f>
        <v>apostolov.vv@tc6.pp.gazprom-neft.ru</v>
      </c>
      <c r="J724" s="1" t="str">
        <f t="shared" si="41"/>
        <v>05144595</v>
      </c>
    </row>
    <row r="725" spans="1:12" ht="14.4" x14ac:dyDescent="0.25">
      <c r="A725" s="75" t="s">
        <v>973</v>
      </c>
      <c r="B725" s="40" t="s">
        <v>970</v>
      </c>
      <c r="C725" s="216"/>
      <c r="D725" s="669">
        <v>44595</v>
      </c>
      <c r="E725" s="11"/>
      <c r="F725" s="217"/>
      <c r="G725" s="26" t="str">
        <f t="shared" si="39"/>
        <v>Вызов по TrueConf</v>
      </c>
      <c r="H725" s="26" t="str">
        <f t="shared" si="40"/>
        <v>Позвонить на № телефона</v>
      </c>
      <c r="I725" s="1" t="str">
        <f>IF(A725="","",IFERROR(VLOOKUP(A725,'ID TrueConf'!$P$2:$Q$4300,2,0),""))</f>
        <v>suliymenova.am@tc18.pp.gazprom-neft.ru</v>
      </c>
      <c r="J725" s="1" t="str">
        <f t="shared" si="41"/>
        <v>05144595</v>
      </c>
    </row>
    <row r="726" spans="1:12" ht="14.4" x14ac:dyDescent="0.25">
      <c r="A726" s="215"/>
      <c r="B726" s="40" t="s">
        <v>945</v>
      </c>
      <c r="C726" s="216"/>
      <c r="D726" s="669">
        <v>44594</v>
      </c>
      <c r="E726" s="11"/>
      <c r="F726" s="217"/>
      <c r="G726" s="26" t="str">
        <f t="shared" si="39"/>
        <v/>
      </c>
      <c r="H726" s="26" t="str">
        <f t="shared" si="40"/>
        <v>Позвонить на № телефона</v>
      </c>
      <c r="I726" s="1" t="str">
        <f>IF(A726="","",IFERROR(VLOOKUP(A726,'ID TrueConf'!$P$2:$Q$4300,2,0),""))</f>
        <v/>
      </c>
      <c r="J726" s="1" t="str">
        <f t="shared" si="41"/>
        <v>05144594</v>
      </c>
    </row>
    <row r="727" spans="1:12" ht="14.4" x14ac:dyDescent="0.25">
      <c r="A727" s="215"/>
      <c r="B727" s="40" t="s">
        <v>945</v>
      </c>
      <c r="C727" s="216"/>
      <c r="D727" s="669">
        <v>44517</v>
      </c>
      <c r="E727" s="11"/>
      <c r="F727" s="217"/>
      <c r="G727" s="26" t="str">
        <f t="shared" si="39"/>
        <v/>
      </c>
      <c r="H727" s="26" t="str">
        <f t="shared" si="40"/>
        <v>Позвонить на № телефона</v>
      </c>
      <c r="I727" s="1" t="str">
        <f>IF(A727="","",IFERROR(VLOOKUP(A727,'ID TrueConf'!$P$2:$Q$4300,2,0),""))</f>
        <v/>
      </c>
      <c r="J727" s="1" t="str">
        <f t="shared" si="41"/>
        <v>05144517</v>
      </c>
    </row>
    <row r="728" spans="1:12" ht="14.4" x14ac:dyDescent="0.25">
      <c r="A728" s="75" t="s">
        <v>974</v>
      </c>
      <c r="B728" s="40" t="s">
        <v>975</v>
      </c>
      <c r="C728" s="216"/>
      <c r="D728" s="669">
        <v>40721</v>
      </c>
      <c r="E728" s="11"/>
      <c r="F728" s="217"/>
      <c r="G728" s="26" t="str">
        <f t="shared" si="39"/>
        <v>Вызов по TrueConf</v>
      </c>
      <c r="H728" s="26" t="str">
        <f t="shared" si="40"/>
        <v>Позвонить на № телефона</v>
      </c>
      <c r="I728" s="1" t="str">
        <f>IF(A728="","",IFERROR(VLOOKUP(A728,'ID TrueConf'!$P$2:$Q$4300,2,0),""))</f>
        <v>ulyaev.rh@tc11.pp.gazprom-neft.ru</v>
      </c>
      <c r="J728" s="1" t="str">
        <f t="shared" si="41"/>
        <v>05140721</v>
      </c>
    </row>
    <row r="729" spans="1:12" s="32" customFormat="1" ht="14.4" x14ac:dyDescent="0.25">
      <c r="A729" s="75" t="s">
        <v>976</v>
      </c>
      <c r="B729" s="40" t="s">
        <v>975</v>
      </c>
      <c r="C729" s="216"/>
      <c r="D729" s="669">
        <v>40721</v>
      </c>
      <c r="E729" s="11"/>
      <c r="F729" s="217"/>
      <c r="G729" s="26" t="str">
        <f t="shared" si="39"/>
        <v>Вызов по TrueConf</v>
      </c>
      <c r="H729" s="26" t="str">
        <f t="shared" si="40"/>
        <v>Позвонить на № телефона</v>
      </c>
      <c r="I729" s="1" t="str">
        <f>IF(A729="","",IFERROR(VLOOKUP(A729,'ID TrueConf'!$P$2:$Q$4300,2,0),""))</f>
        <v>balyagutdinova.yi@tc11.pp.gazprom-neft.ru</v>
      </c>
      <c r="J729" s="1" t="str">
        <f t="shared" si="41"/>
        <v>05140721</v>
      </c>
    </row>
    <row r="730" spans="1:12" s="208" customFormat="1" ht="14.4" x14ac:dyDescent="0.25">
      <c r="A730" s="75" t="s">
        <v>977</v>
      </c>
      <c r="B730" s="40" t="s">
        <v>975</v>
      </c>
      <c r="C730" s="216"/>
      <c r="D730" s="669">
        <v>40721</v>
      </c>
      <c r="E730" s="11"/>
      <c r="F730" s="217"/>
      <c r="G730" s="26" t="str">
        <f t="shared" si="39"/>
        <v>Вызов по TrueConf</v>
      </c>
      <c r="H730" s="26" t="str">
        <f t="shared" si="40"/>
        <v>Позвонить на № телефона</v>
      </c>
      <c r="I730" s="1" t="str">
        <f>IF(A730="","",IFERROR(VLOOKUP(A730,'ID TrueConf'!$P$2:$Q$4300,2,0),""))</f>
        <v>nafak.iv@tc11.pp.gazprom-neft.ru</v>
      </c>
      <c r="J730" s="1" t="str">
        <f t="shared" si="41"/>
        <v>05140721</v>
      </c>
    </row>
    <row r="731" spans="1:12" s="208" customFormat="1" ht="14.4" x14ac:dyDescent="0.3">
      <c r="A731" s="215"/>
      <c r="B731" s="40" t="s">
        <v>945</v>
      </c>
      <c r="C731" s="216"/>
      <c r="D731" s="669">
        <v>40723</v>
      </c>
      <c r="E731" s="606"/>
      <c r="F731" s="217"/>
      <c r="G731" s="26" t="str">
        <f t="shared" si="39"/>
        <v/>
      </c>
      <c r="H731" s="26" t="str">
        <f t="shared" si="40"/>
        <v>Позвонить на № телефона</v>
      </c>
      <c r="I731" s="1" t="str">
        <f>IF(A731="","",IFERROR(VLOOKUP(A731,'ID TrueConf'!$P$2:$Q$4300,2,0),""))</f>
        <v/>
      </c>
      <c r="J731" s="1" t="str">
        <f t="shared" si="41"/>
        <v>05140723</v>
      </c>
    </row>
    <row r="732" spans="1:12" s="208" customFormat="1" ht="15" thickBot="1" x14ac:dyDescent="0.35">
      <c r="A732" s="215"/>
      <c r="B732" s="40"/>
      <c r="C732" s="216"/>
      <c r="D732" s="566"/>
      <c r="E732" s="606"/>
      <c r="F732" s="217"/>
      <c r="G732" s="26" t="str">
        <f t="shared" si="39"/>
        <v/>
      </c>
      <c r="H732" s="26" t="str">
        <f t="shared" si="40"/>
        <v/>
      </c>
      <c r="I732" s="1" t="str">
        <f>IF(A732="","",IFERROR(VLOOKUP(A732,'ID TrueConf'!$P$2:$Q$4300,2,0),""))</f>
        <v/>
      </c>
      <c r="J732" s="1" t="str">
        <f t="shared" si="41"/>
        <v xml:space="preserve"> </v>
      </c>
    </row>
    <row r="733" spans="1:12" ht="14.4" thickBot="1" x14ac:dyDescent="0.3">
      <c r="A733" s="12" t="s">
        <v>978</v>
      </c>
      <c r="B733" s="13"/>
      <c r="C733" s="13"/>
      <c r="D733" s="14"/>
      <c r="E733" s="594"/>
      <c r="F733" s="157"/>
      <c r="G733" s="26" t="str">
        <f t="shared" si="39"/>
        <v/>
      </c>
      <c r="H733" s="26" t="str">
        <f t="shared" si="40"/>
        <v/>
      </c>
      <c r="I733" s="1" t="str">
        <f>IF(A733="","",IFERROR(VLOOKUP(A733,'ID TrueConf'!$P$2:$Q$4300,2,0),""))</f>
        <v/>
      </c>
      <c r="J733" s="1" t="str">
        <f t="shared" si="41"/>
        <v xml:space="preserve"> </v>
      </c>
      <c r="K733" s="60"/>
      <c r="L733" s="60"/>
    </row>
    <row r="734" spans="1:12" x14ac:dyDescent="0.25">
      <c r="A734" s="122" t="s">
        <v>979</v>
      </c>
      <c r="B734" s="117"/>
      <c r="C734" s="123"/>
      <c r="D734" s="123"/>
      <c r="E734" s="70"/>
      <c r="F734" s="565"/>
      <c r="G734" s="26" t="str">
        <f t="shared" si="39"/>
        <v/>
      </c>
      <c r="H734" s="26" t="str">
        <f t="shared" si="40"/>
        <v/>
      </c>
      <c r="I734" s="1" t="str">
        <f>IF(A734="","",IFERROR(VLOOKUP(A734,'ID TrueConf'!$P$2:$Q$4300,2,0),""))</f>
        <v/>
      </c>
      <c r="J734" s="1" t="str">
        <f t="shared" si="41"/>
        <v xml:space="preserve"> </v>
      </c>
      <c r="K734" s="60"/>
      <c r="L734" s="60"/>
    </row>
    <row r="735" spans="1:12" s="76" customFormat="1" x14ac:dyDescent="0.25">
      <c r="A735" s="77" t="s">
        <v>119</v>
      </c>
      <c r="B735" s="78"/>
      <c r="C735" s="571"/>
      <c r="D735" s="35"/>
      <c r="E735" s="80" t="s">
        <v>980</v>
      </c>
      <c r="F735" s="79"/>
      <c r="G735" s="26" t="str">
        <f t="shared" si="39"/>
        <v/>
      </c>
      <c r="H735" s="26" t="str">
        <f t="shared" si="40"/>
        <v/>
      </c>
      <c r="I735" s="1" t="str">
        <f>IF(A735="","",IFERROR(VLOOKUP(A735,'ID TrueConf'!$P$2:$Q$4300,2,0),""))</f>
        <v/>
      </c>
      <c r="J735" s="1" t="str">
        <f t="shared" si="41"/>
        <v xml:space="preserve"> </v>
      </c>
      <c r="K735" s="60"/>
      <c r="L735" s="60"/>
    </row>
    <row r="736" spans="1:12" x14ac:dyDescent="0.25">
      <c r="A736" s="219"/>
      <c r="B736" s="219"/>
      <c r="C736" s="220"/>
      <c r="D736" s="220"/>
      <c r="E736" s="11"/>
      <c r="F736" s="565"/>
      <c r="G736" s="26" t="str">
        <f t="shared" si="39"/>
        <v/>
      </c>
      <c r="H736" s="26" t="str">
        <f t="shared" si="40"/>
        <v/>
      </c>
      <c r="I736" s="1" t="str">
        <f>IF(A736="","",IFERROR(VLOOKUP(A736,'ID TrueConf'!$P$2:$Q$4300,2,0),""))</f>
        <v/>
      </c>
      <c r="J736" s="1" t="str">
        <f t="shared" si="41"/>
        <v xml:space="preserve"> </v>
      </c>
    </row>
    <row r="737" spans="1:12" x14ac:dyDescent="0.25">
      <c r="A737" s="135" t="s">
        <v>981</v>
      </c>
      <c r="B737" s="61" t="s">
        <v>342</v>
      </c>
      <c r="C737" s="571" t="s">
        <v>982</v>
      </c>
      <c r="D737" s="35">
        <v>41676</v>
      </c>
      <c r="E737" s="11">
        <f>VLOOKUP(A737,[1]Лист2!$A$3:$B$300,2,0)</f>
        <v>9324292831</v>
      </c>
      <c r="F737" s="565"/>
      <c r="G737" s="26" t="str">
        <f t="shared" si="39"/>
        <v>Вызов по TrueConf</v>
      </c>
      <c r="H737" s="26" t="str">
        <f t="shared" si="40"/>
        <v>Позвонить на № телефона</v>
      </c>
      <c r="I737" s="1" t="str">
        <f>IF(A737="","",IFERROR(VLOOKUP(A737,'ID TrueConf'!$P$2:$Q$4300,2,0),""))</f>
        <v>dmenov.ta@tc11.pp.gazprom-neft.ru</v>
      </c>
      <c r="J737" s="1" t="str">
        <f t="shared" si="41"/>
        <v>05141676</v>
      </c>
    </row>
    <row r="738" spans="1:12" s="60" customFormat="1" ht="14.4" x14ac:dyDescent="0.25">
      <c r="A738" s="81" t="s">
        <v>983</v>
      </c>
      <c r="B738" s="82"/>
      <c r="C738" s="82"/>
      <c r="D738" s="83"/>
      <c r="E738" s="84"/>
      <c r="F738" s="142"/>
      <c r="G738" s="26" t="str">
        <f t="shared" si="39"/>
        <v/>
      </c>
      <c r="H738" s="26" t="str">
        <f t="shared" si="40"/>
        <v/>
      </c>
      <c r="I738" s="1" t="str">
        <f>IF(A738="","",IFERROR(VLOOKUP(A738,'ID TrueConf'!$P$2:$Q$4300,2,0),""))</f>
        <v/>
      </c>
      <c r="J738" s="1" t="str">
        <f t="shared" si="41"/>
        <v xml:space="preserve"> </v>
      </c>
    </row>
    <row r="739" spans="1:12" ht="15" customHeight="1" x14ac:dyDescent="0.25">
      <c r="A739" s="57" t="s">
        <v>984</v>
      </c>
      <c r="B739" s="124" t="s">
        <v>347</v>
      </c>
      <c r="C739" s="742" t="s">
        <v>985</v>
      </c>
      <c r="D739" s="35">
        <v>41250</v>
      </c>
      <c r="E739" s="11"/>
      <c r="F739" s="565"/>
      <c r="G739" s="26" t="str">
        <f t="shared" si="39"/>
        <v>Вызов по TrueConf</v>
      </c>
      <c r="H739" s="26" t="str">
        <f t="shared" si="40"/>
        <v>Позвонить на № телефона</v>
      </c>
      <c r="I739" s="1" t="str">
        <f>IF(A739="","",IFERROR(VLOOKUP(A739,'ID TrueConf'!$P$2:$Q$4300,2,0),""))</f>
        <v>amirkhanov.ar@tc17.pp.gazprom-neft.ru</v>
      </c>
      <c r="J739" s="1" t="str">
        <f t="shared" si="41"/>
        <v>05141250</v>
      </c>
    </row>
    <row r="740" spans="1:12" x14ac:dyDescent="0.25">
      <c r="A740" s="57" t="s">
        <v>986</v>
      </c>
      <c r="B740" s="124" t="s">
        <v>114</v>
      </c>
      <c r="C740" s="742"/>
      <c r="D740" s="35"/>
      <c r="E740" s="11"/>
      <c r="F740" s="565"/>
      <c r="G740" s="26" t="str">
        <f t="shared" si="39"/>
        <v>Вызов по TrueConf</v>
      </c>
      <c r="H740" s="26" t="str">
        <f t="shared" si="40"/>
        <v/>
      </c>
      <c r="I740" s="1" t="str">
        <f>IF(A740="","",IFERROR(VLOOKUP(A740,'ID TrueConf'!$P$2:$Q$4300,2,0),""))</f>
        <v>fedyuk.am@tc3.pp.gazprom-neft.ru</v>
      </c>
      <c r="J740" s="1" t="str">
        <f t="shared" si="41"/>
        <v xml:space="preserve"> </v>
      </c>
    </row>
    <row r="741" spans="1:12" x14ac:dyDescent="0.25">
      <c r="A741" s="57" t="s">
        <v>987</v>
      </c>
      <c r="B741" s="124" t="s">
        <v>114</v>
      </c>
      <c r="C741" s="742"/>
      <c r="D741" s="35">
        <v>41323</v>
      </c>
      <c r="E741" s="11"/>
      <c r="F741" s="565"/>
      <c r="G741" s="26" t="str">
        <f t="shared" si="39"/>
        <v>Вызов по TrueConf</v>
      </c>
      <c r="H741" s="26" t="str">
        <f t="shared" si="40"/>
        <v>Позвонить на № телефона</v>
      </c>
      <c r="I741" s="1" t="str">
        <f>IF(A741="","",IFERROR(VLOOKUP(A741,'ID TrueConf'!$P$2:$Q$4300,2,0),""))</f>
        <v>emendeev.aa@tc18.pp.gazprom-neft.ru</v>
      </c>
      <c r="J741" s="1" t="str">
        <f t="shared" si="41"/>
        <v>05141323</v>
      </c>
    </row>
    <row r="742" spans="1:12" x14ac:dyDescent="0.25">
      <c r="A742" s="57" t="s">
        <v>988</v>
      </c>
      <c r="B742" s="124" t="s">
        <v>114</v>
      </c>
      <c r="C742" s="742"/>
      <c r="D742" s="35"/>
      <c r="E742" s="11"/>
      <c r="F742" s="565"/>
      <c r="G742" s="26" t="str">
        <f t="shared" si="39"/>
        <v>Вызов по TrueConf</v>
      </c>
      <c r="H742" s="26" t="str">
        <f t="shared" si="40"/>
        <v/>
      </c>
      <c r="I742" s="1" t="str">
        <f>IF(A742="","",IFERROR(VLOOKUP(A742,'ID TrueConf'!$P$2:$Q$4300,2,0),""))</f>
        <v>bituganova.mn@tc11.pp.gazprom-neft.ru</v>
      </c>
      <c r="J742" s="1" t="str">
        <f t="shared" si="41"/>
        <v xml:space="preserve"> </v>
      </c>
    </row>
    <row r="743" spans="1:12" x14ac:dyDescent="0.25">
      <c r="A743" s="57" t="s">
        <v>990</v>
      </c>
      <c r="B743" s="124" t="s">
        <v>648</v>
      </c>
      <c r="C743" s="742"/>
      <c r="D743" s="35"/>
      <c r="E743" s="11"/>
      <c r="F743" s="565"/>
      <c r="G743" s="26" t="str">
        <f t="shared" si="39"/>
        <v>Вызов по TrueConf</v>
      </c>
      <c r="H743" s="26" t="str">
        <f t="shared" si="40"/>
        <v/>
      </c>
      <c r="I743" s="1" t="str">
        <f>IF(A743="","",IFERROR(VLOOKUP(A743,'ID TrueConf'!$P$2:$Q$4300,2,0),""))</f>
        <v>aranovskaya.yuv@tc11.pp.gazprom-neft.ru</v>
      </c>
      <c r="J743" s="1" t="str">
        <f t="shared" si="41"/>
        <v xml:space="preserve"> </v>
      </c>
      <c r="K743" s="60"/>
      <c r="L743" s="60"/>
    </row>
    <row r="744" spans="1:12" x14ac:dyDescent="0.25">
      <c r="A744" s="221" t="s">
        <v>991</v>
      </c>
      <c r="B744" s="124" t="s">
        <v>19</v>
      </c>
      <c r="C744" s="742"/>
      <c r="D744" s="35">
        <v>41658</v>
      </c>
      <c r="E744" s="11"/>
      <c r="F744" s="565"/>
      <c r="G744" s="26" t="str">
        <f t="shared" si="39"/>
        <v>Вызов по TrueConf</v>
      </c>
      <c r="H744" s="26" t="str">
        <f t="shared" si="40"/>
        <v>Позвонить на № телефона</v>
      </c>
      <c r="I744" s="1" t="str">
        <f>IF(A744="","",IFERROR(VLOOKUP(A744,'ID TrueConf'!$P$2:$Q$4300,2,0),""))</f>
        <v>obukhov.ani@tc17.pp.gazprom-neft.ru</v>
      </c>
      <c r="J744" s="1" t="str">
        <f t="shared" si="41"/>
        <v>05141658</v>
      </c>
    </row>
    <row r="745" spans="1:12" x14ac:dyDescent="0.25">
      <c r="A745" s="221" t="s">
        <v>992</v>
      </c>
      <c r="B745" s="124" t="s">
        <v>19</v>
      </c>
      <c r="C745" s="571" t="s">
        <v>993</v>
      </c>
      <c r="D745" s="35"/>
      <c r="E745" s="11"/>
      <c r="F745" s="565"/>
      <c r="G745" s="26" t="str">
        <f t="shared" si="39"/>
        <v>Вызов по TrueConf</v>
      </c>
      <c r="H745" s="26" t="str">
        <f t="shared" si="40"/>
        <v/>
      </c>
      <c r="I745" s="1" t="str">
        <f>IF(A745="","",IFERROR(VLOOKUP(A745,'ID TrueConf'!$P$2:$Q$4300,2,0),""))</f>
        <v>kelzin.ad@tc20.pp.gazprom-neft.ru</v>
      </c>
      <c r="J745" s="1" t="str">
        <f t="shared" si="41"/>
        <v xml:space="preserve"> </v>
      </c>
    </row>
    <row r="746" spans="1:12" x14ac:dyDescent="0.25">
      <c r="C746" s="580"/>
      <c r="D746" s="566"/>
      <c r="E746" s="11"/>
      <c r="F746" s="565"/>
      <c r="I746" s="1" t="str">
        <f>IF(A746="","",IFERROR(VLOOKUP(A746,'ID TrueConf'!$P$2:$Q$4300,2,0),""))</f>
        <v/>
      </c>
      <c r="J746" s="1" t="str">
        <f t="shared" si="41"/>
        <v xml:space="preserve"> </v>
      </c>
    </row>
    <row r="747" spans="1:12" x14ac:dyDescent="0.25">
      <c r="A747" s="221"/>
      <c r="B747" s="124"/>
      <c r="C747" s="65"/>
      <c r="D747" s="35"/>
      <c r="E747" s="11"/>
      <c r="F747" s="565"/>
      <c r="G747" s="26" t="str">
        <f t="shared" si="39"/>
        <v/>
      </c>
      <c r="H747" s="26" t="str">
        <f t="shared" si="40"/>
        <v>Позвонить на № телефона</v>
      </c>
    </row>
    <row r="748" spans="1:12" ht="14.4" x14ac:dyDescent="0.25">
      <c r="A748" s="81" t="s">
        <v>994</v>
      </c>
      <c r="B748" s="82"/>
      <c r="C748" s="82"/>
      <c r="D748" s="83"/>
      <c r="E748" s="84"/>
      <c r="F748" s="142"/>
      <c r="G748" s="26" t="str">
        <f t="shared" si="39"/>
        <v/>
      </c>
      <c r="H748" s="26" t="str">
        <f t="shared" si="40"/>
        <v/>
      </c>
      <c r="I748" s="1" t="str">
        <f>IF(A748="","",IFERROR(VLOOKUP(A748,'ID TrueConf'!$P$2:$Q$4300,2,0),""))</f>
        <v/>
      </c>
      <c r="J748" s="1" t="str">
        <f t="shared" si="41"/>
        <v xml:space="preserve"> </v>
      </c>
    </row>
    <row r="749" spans="1:12" s="60" customFormat="1" x14ac:dyDescent="0.25">
      <c r="A749" s="61" t="s">
        <v>995</v>
      </c>
      <c r="B749" s="61" t="s">
        <v>347</v>
      </c>
      <c r="C749" s="742" t="s">
        <v>993</v>
      </c>
      <c r="D749" s="35">
        <v>41828</v>
      </c>
      <c r="E749" s="11">
        <v>9125304112</v>
      </c>
      <c r="F749" s="565"/>
      <c r="G749" s="26" t="str">
        <f t="shared" si="39"/>
        <v>Вызов по TrueConf</v>
      </c>
      <c r="H749" s="26" t="str">
        <f t="shared" si="40"/>
        <v>Позвонить на № телефона</v>
      </c>
      <c r="I749" s="1" t="str">
        <f>IF(A749="","",IFERROR(VLOOKUP(A749,'ID TrueConf'!$P$2:$Q$4300,2,0),""))</f>
        <v>khabibullin.az@tc7.pp.gazprom-neft.ru</v>
      </c>
      <c r="J749" s="1" t="str">
        <f t="shared" si="41"/>
        <v>05141828</v>
      </c>
    </row>
    <row r="750" spans="1:12" x14ac:dyDescent="0.25">
      <c r="A750" s="61" t="s">
        <v>996</v>
      </c>
      <c r="B750" s="65" t="s">
        <v>997</v>
      </c>
      <c r="C750" s="742"/>
      <c r="D750" s="35">
        <v>41976</v>
      </c>
      <c r="E750" s="11"/>
      <c r="F750" s="565"/>
      <c r="G750" s="26" t="str">
        <f t="shared" si="39"/>
        <v>Вызов по TrueConf</v>
      </c>
      <c r="H750" s="26" t="str">
        <f t="shared" si="40"/>
        <v>Позвонить на № телефона</v>
      </c>
      <c r="I750" s="1" t="str">
        <f>IF(A750="","",IFERROR(VLOOKUP(A750,'ID TrueConf'!$P$2:$Q$4300,2,0),""))</f>
        <v>mikhaylov.io@tc6.pp.gazprom-neft.ru</v>
      </c>
      <c r="J750" s="1" t="str">
        <f t="shared" si="41"/>
        <v>05141976</v>
      </c>
    </row>
    <row r="751" spans="1:12" x14ac:dyDescent="0.25">
      <c r="A751" s="61" t="s">
        <v>998</v>
      </c>
      <c r="B751" s="65" t="s">
        <v>999</v>
      </c>
      <c r="C751" s="742"/>
      <c r="D751" s="35"/>
      <c r="E751" s="11">
        <f>VLOOKUP(A751,[1]Лист2!$A$3:$B$300,2,0)</f>
        <v>9227870077</v>
      </c>
      <c r="F751" s="565"/>
      <c r="G751" s="26" t="str">
        <f t="shared" si="39"/>
        <v>Вызов по TrueConf</v>
      </c>
      <c r="H751" s="26" t="str">
        <f t="shared" si="40"/>
        <v/>
      </c>
      <c r="I751" s="1" t="str">
        <f>IF(A751="","",IFERROR(VLOOKUP(A751,'ID TrueConf'!$P$2:$Q$4300,2,0),""))</f>
        <v>zharkov.av@tc7.pp.gazprom-neft.ru</v>
      </c>
      <c r="J751" s="1" t="str">
        <f t="shared" si="41"/>
        <v xml:space="preserve"> </v>
      </c>
    </row>
    <row r="752" spans="1:12" x14ac:dyDescent="0.25">
      <c r="A752" s="221" t="s">
        <v>1000</v>
      </c>
      <c r="B752" s="61" t="s">
        <v>24</v>
      </c>
      <c r="C752" s="742"/>
      <c r="D752" s="35">
        <v>41885</v>
      </c>
      <c r="E752" s="11"/>
      <c r="F752" s="565"/>
      <c r="G752" s="26" t="str">
        <f t="shared" si="39"/>
        <v>Вызов по TrueConf</v>
      </c>
      <c r="H752" s="26" t="str">
        <f t="shared" si="40"/>
        <v>Позвонить на № телефона</v>
      </c>
      <c r="I752" s="1" t="str">
        <f>IF(A752="","",IFERROR(VLOOKUP(A752,'ID TrueConf'!$P$2:$Q$4300,2,0),""))</f>
        <v>rybkina.yua@tc11.pp.gazprom-neft.ru</v>
      </c>
      <c r="J752" s="1" t="str">
        <f t="shared" si="41"/>
        <v>05141885</v>
      </c>
    </row>
    <row r="753" spans="1:12" x14ac:dyDescent="0.25">
      <c r="A753" s="61" t="s">
        <v>1001</v>
      </c>
      <c r="B753" s="61" t="s">
        <v>648</v>
      </c>
      <c r="C753" s="742"/>
      <c r="D753" s="35">
        <v>41431</v>
      </c>
      <c r="E753" s="11"/>
      <c r="F753" s="565"/>
      <c r="G753" s="26" t="str">
        <f t="shared" si="39"/>
        <v>Вызов по TrueConf</v>
      </c>
      <c r="H753" s="26" t="str">
        <f t="shared" si="40"/>
        <v>Позвонить на № телефона</v>
      </c>
      <c r="I753" s="1" t="str">
        <f>IF(A753="","",IFERROR(VLOOKUP(A753,'ID TrueConf'!$P$2:$Q$4300,2,0),""))</f>
        <v>kabirova.ai@tc18.pp.gazprom-neft.ru</v>
      </c>
      <c r="J753" s="1" t="str">
        <f t="shared" si="41"/>
        <v>05141431</v>
      </c>
    </row>
    <row r="754" spans="1:12" x14ac:dyDescent="0.25">
      <c r="A754" s="57"/>
      <c r="B754" s="124"/>
      <c r="C754" s="571"/>
      <c r="D754" s="35"/>
      <c r="E754" s="11"/>
      <c r="F754" s="565"/>
      <c r="G754" s="26" t="str">
        <f t="shared" si="39"/>
        <v/>
      </c>
      <c r="H754" s="26" t="str">
        <f t="shared" si="40"/>
        <v/>
      </c>
      <c r="I754" s="1" t="str">
        <f>IF(A754="","",IFERROR(VLOOKUP(A754,'ID TrueConf'!$P$2:$Q$4300,2,0),""))</f>
        <v/>
      </c>
      <c r="J754" s="1" t="str">
        <f t="shared" si="41"/>
        <v xml:space="preserve"> </v>
      </c>
    </row>
    <row r="755" spans="1:12" ht="14.4" x14ac:dyDescent="0.25">
      <c r="A755" s="81" t="s">
        <v>1002</v>
      </c>
      <c r="B755" s="82"/>
      <c r="C755" s="82"/>
      <c r="D755" s="83"/>
      <c r="E755" s="84"/>
      <c r="F755" s="142"/>
      <c r="G755" s="26" t="str">
        <f t="shared" si="39"/>
        <v/>
      </c>
      <c r="H755" s="26" t="str">
        <f t="shared" si="40"/>
        <v/>
      </c>
      <c r="I755" s="1" t="str">
        <f>IF(A755="","",IFERROR(VLOOKUP(A755,'ID TrueConf'!$P$2:$Q$4300,2,0),""))</f>
        <v/>
      </c>
      <c r="J755" s="1" t="str">
        <f t="shared" si="41"/>
        <v xml:space="preserve"> </v>
      </c>
    </row>
    <row r="756" spans="1:12" s="60" customFormat="1" x14ac:dyDescent="0.25">
      <c r="A756" s="61" t="s">
        <v>1004</v>
      </c>
      <c r="B756" s="61" t="s">
        <v>442</v>
      </c>
      <c r="C756" s="742" t="s">
        <v>1005</v>
      </c>
      <c r="D756" s="35">
        <v>41232</v>
      </c>
      <c r="E756" s="11"/>
      <c r="F756" s="565"/>
      <c r="G756" s="26" t="str">
        <f t="shared" si="39"/>
        <v/>
      </c>
      <c r="H756" s="26" t="str">
        <f t="shared" si="40"/>
        <v>Позвонить на № телефона</v>
      </c>
      <c r="I756" s="1" t="s">
        <v>1003</v>
      </c>
      <c r="J756" s="1" t="str">
        <f t="shared" si="41"/>
        <v>05141232</v>
      </c>
    </row>
    <row r="757" spans="1:12" ht="15" customHeight="1" x14ac:dyDescent="0.25">
      <c r="A757" s="61" t="s">
        <v>1007</v>
      </c>
      <c r="B757" s="61" t="s">
        <v>114</v>
      </c>
      <c r="C757" s="742"/>
      <c r="D757" s="35">
        <v>41992</v>
      </c>
      <c r="E757" s="11"/>
      <c r="F757" s="565"/>
      <c r="G757" s="26" t="str">
        <f t="shared" si="39"/>
        <v>Вызов по TrueConf</v>
      </c>
      <c r="H757" s="26" t="str">
        <f t="shared" si="40"/>
        <v>Позвонить на № телефона</v>
      </c>
      <c r="I757" s="129" t="s">
        <v>1006</v>
      </c>
      <c r="J757" s="1" t="str">
        <f t="shared" si="41"/>
        <v>05141992</v>
      </c>
      <c r="K757" s="60"/>
      <c r="L757" s="60"/>
    </row>
    <row r="758" spans="1:12" x14ac:dyDescent="0.25">
      <c r="A758" s="61" t="s">
        <v>1009</v>
      </c>
      <c r="B758" s="61" t="s">
        <v>114</v>
      </c>
      <c r="C758" s="742"/>
      <c r="D758" s="35">
        <v>41128</v>
      </c>
      <c r="E758" s="11"/>
      <c r="F758" s="565"/>
      <c r="G758" s="26" t="str">
        <f t="shared" si="39"/>
        <v>Вызов по TrueConf</v>
      </c>
      <c r="H758" s="26" t="str">
        <f t="shared" si="40"/>
        <v>Позвонить на № телефона</v>
      </c>
      <c r="I758" s="129" t="s">
        <v>1008</v>
      </c>
      <c r="J758" s="1" t="str">
        <f t="shared" si="41"/>
        <v>05141128</v>
      </c>
      <c r="K758" s="60"/>
      <c r="L758" s="60"/>
    </row>
    <row r="759" spans="1:12" x14ac:dyDescent="0.25">
      <c r="A759" s="61" t="s">
        <v>1011</v>
      </c>
      <c r="B759" s="61" t="s">
        <v>114</v>
      </c>
      <c r="C759" s="742"/>
      <c r="D759" s="35">
        <v>41254</v>
      </c>
      <c r="E759" s="11"/>
      <c r="F759" s="565"/>
      <c r="G759" s="26" t="str">
        <f t="shared" si="39"/>
        <v>Вызов по TrueConf</v>
      </c>
      <c r="H759" s="26" t="str">
        <f t="shared" si="40"/>
        <v>Позвонить на № телефона</v>
      </c>
      <c r="I759" s="129" t="s">
        <v>1010</v>
      </c>
      <c r="J759" s="1" t="str">
        <f t="shared" si="41"/>
        <v>05141254</v>
      </c>
      <c r="K759" s="60"/>
      <c r="L759" s="60"/>
    </row>
    <row r="760" spans="1:12" ht="15" customHeight="1" x14ac:dyDescent="0.25">
      <c r="A760" s="61" t="s">
        <v>1013</v>
      </c>
      <c r="B760" s="61" t="s">
        <v>157</v>
      </c>
      <c r="C760" s="742"/>
      <c r="D760" s="35"/>
      <c r="E760" s="11"/>
      <c r="F760" s="565"/>
      <c r="G760" s="26" t="str">
        <f t="shared" si="39"/>
        <v>Вызов по TrueConf</v>
      </c>
      <c r="H760" s="26" t="str">
        <f t="shared" si="40"/>
        <v/>
      </c>
      <c r="I760" s="129" t="s">
        <v>1012</v>
      </c>
      <c r="J760" s="1" t="str">
        <f t="shared" si="41"/>
        <v xml:space="preserve"> </v>
      </c>
      <c r="K760" s="60"/>
      <c r="L760" s="60"/>
    </row>
    <row r="761" spans="1:12" ht="15" customHeight="1" x14ac:dyDescent="0.25">
      <c r="A761" s="61" t="s">
        <v>1015</v>
      </c>
      <c r="B761" s="61" t="s">
        <v>157</v>
      </c>
      <c r="C761" s="742"/>
      <c r="D761" s="35"/>
      <c r="E761" s="11"/>
      <c r="F761" s="565"/>
      <c r="G761" s="26" t="str">
        <f t="shared" si="39"/>
        <v>Вызов по TrueConf</v>
      </c>
      <c r="H761" s="26" t="str">
        <f t="shared" si="40"/>
        <v/>
      </c>
      <c r="I761" s="129" t="s">
        <v>1014</v>
      </c>
      <c r="J761" s="1" t="str">
        <f t="shared" si="41"/>
        <v xml:space="preserve"> </v>
      </c>
      <c r="K761" s="60"/>
      <c r="L761" s="60"/>
    </row>
    <row r="762" spans="1:12" ht="15" customHeight="1" x14ac:dyDescent="0.25">
      <c r="A762" s="61"/>
      <c r="B762" s="214"/>
      <c r="C762" s="120"/>
      <c r="D762" s="35"/>
      <c r="E762" s="11"/>
      <c r="F762" s="565"/>
      <c r="G762" s="26" t="str">
        <f t="shared" si="39"/>
        <v>Вызов по TrueConf</v>
      </c>
      <c r="H762" s="26" t="str">
        <f t="shared" si="40"/>
        <v/>
      </c>
      <c r="I762" s="129" t="s">
        <v>1016</v>
      </c>
      <c r="J762" s="1" t="str">
        <f t="shared" si="41"/>
        <v xml:space="preserve"> </v>
      </c>
      <c r="K762" s="60"/>
      <c r="L762" s="60"/>
    </row>
    <row r="763" spans="1:12" ht="14.4" x14ac:dyDescent="0.25">
      <c r="A763" s="81" t="s">
        <v>1017</v>
      </c>
      <c r="B763" s="82"/>
      <c r="C763" s="82"/>
      <c r="D763" s="83"/>
      <c r="E763" s="84"/>
      <c r="F763" s="142"/>
      <c r="G763" s="26" t="str">
        <f t="shared" si="39"/>
        <v/>
      </c>
      <c r="H763" s="26" t="str">
        <f t="shared" si="40"/>
        <v/>
      </c>
      <c r="I763" s="1" t="str">
        <f>IF(A763="","",IFERROR(VLOOKUP(A763,'ID TrueConf'!$P$2:$Q$4300,2,0),""))</f>
        <v/>
      </c>
      <c r="J763" s="1" t="str">
        <f t="shared" si="41"/>
        <v xml:space="preserve"> </v>
      </c>
    </row>
    <row r="764" spans="1:12" s="60" customFormat="1" x14ac:dyDescent="0.25">
      <c r="A764" s="61" t="s">
        <v>1018</v>
      </c>
      <c r="B764" s="61" t="s">
        <v>442</v>
      </c>
      <c r="C764" s="743" t="s">
        <v>1019</v>
      </c>
      <c r="D764" s="35">
        <v>41417</v>
      </c>
      <c r="E764" s="11"/>
      <c r="F764" s="565"/>
      <c r="G764" s="26" t="str">
        <f t="shared" si="39"/>
        <v/>
      </c>
      <c r="H764" s="26" t="str">
        <f t="shared" si="40"/>
        <v>Позвонить на № телефона</v>
      </c>
      <c r="I764" s="1" t="str">
        <f>IF(A764="","",IFERROR(VLOOKUP(A764,'ID TrueConf'!$P$2:$Q$4300,2,0),""))</f>
        <v/>
      </c>
      <c r="J764" s="1" t="str">
        <f t="shared" si="41"/>
        <v>05141417</v>
      </c>
    </row>
    <row r="765" spans="1:12" x14ac:dyDescent="0.25">
      <c r="A765" s="57" t="s">
        <v>1021</v>
      </c>
      <c r="B765" s="124" t="s">
        <v>124</v>
      </c>
      <c r="C765" s="743"/>
      <c r="D765" s="35"/>
      <c r="E765" s="11"/>
      <c r="F765" s="565"/>
      <c r="G765" s="26" t="str">
        <f t="shared" si="39"/>
        <v>Вызов по TrueConf</v>
      </c>
      <c r="H765" s="26" t="str">
        <f t="shared" si="40"/>
        <v/>
      </c>
      <c r="I765" s="129" t="s">
        <v>1020</v>
      </c>
      <c r="J765" s="1" t="str">
        <f t="shared" si="41"/>
        <v xml:space="preserve"> </v>
      </c>
      <c r="K765" s="60"/>
      <c r="L765" s="60"/>
    </row>
    <row r="766" spans="1:12" ht="15" customHeight="1" x14ac:dyDescent="0.25">
      <c r="A766" s="61" t="s">
        <v>1023</v>
      </c>
      <c r="B766" s="61" t="s">
        <v>114</v>
      </c>
      <c r="C766" s="743"/>
      <c r="D766" s="35"/>
      <c r="E766" s="11"/>
      <c r="F766" s="565"/>
      <c r="G766" s="26" t="str">
        <f t="shared" si="39"/>
        <v>Вызов по TrueConf</v>
      </c>
      <c r="H766" s="26" t="str">
        <f t="shared" si="40"/>
        <v/>
      </c>
      <c r="I766" s="129" t="s">
        <v>1022</v>
      </c>
      <c r="J766" s="1" t="str">
        <f t="shared" si="41"/>
        <v xml:space="preserve"> </v>
      </c>
      <c r="K766" s="60"/>
      <c r="L766" s="60"/>
    </row>
    <row r="767" spans="1:12" x14ac:dyDescent="0.25">
      <c r="A767" s="61" t="s">
        <v>1025</v>
      </c>
      <c r="B767" s="61" t="s">
        <v>114</v>
      </c>
      <c r="C767" s="743"/>
      <c r="D767" s="35"/>
      <c r="E767" s="11">
        <v>9822257832</v>
      </c>
      <c r="F767" s="565"/>
      <c r="G767" s="26" t="str">
        <f t="shared" si="39"/>
        <v>Вызов по TrueConf</v>
      </c>
      <c r="H767" s="26" t="str">
        <f t="shared" si="40"/>
        <v/>
      </c>
      <c r="I767" s="129" t="s">
        <v>1024</v>
      </c>
      <c r="J767" s="1" t="str">
        <f t="shared" si="41"/>
        <v xml:space="preserve"> </v>
      </c>
      <c r="K767" s="60"/>
      <c r="L767" s="60"/>
    </row>
    <row r="768" spans="1:12" x14ac:dyDescent="0.25">
      <c r="A768" s="61" t="s">
        <v>1027</v>
      </c>
      <c r="B768" s="214" t="s">
        <v>157</v>
      </c>
      <c r="C768" s="743"/>
      <c r="D768" s="35"/>
      <c r="E768" s="11">
        <v>9822257837</v>
      </c>
      <c r="F768" s="565"/>
      <c r="G768" s="26" t="str">
        <f t="shared" si="39"/>
        <v>Вызов по TrueConf</v>
      </c>
      <c r="H768" s="26" t="str">
        <f t="shared" si="40"/>
        <v/>
      </c>
      <c r="I768" s="129" t="s">
        <v>1026</v>
      </c>
      <c r="J768" s="1" t="str">
        <f t="shared" si="41"/>
        <v xml:space="preserve"> </v>
      </c>
      <c r="K768" s="60"/>
      <c r="L768" s="60"/>
    </row>
    <row r="769" spans="1:12" x14ac:dyDescent="0.25">
      <c r="A769" s="61" t="s">
        <v>1029</v>
      </c>
      <c r="B769" s="214" t="s">
        <v>157</v>
      </c>
      <c r="C769" s="743"/>
      <c r="D769" s="35">
        <v>41805</v>
      </c>
      <c r="E769" s="11"/>
      <c r="F769" s="565"/>
      <c r="G769" s="26" t="str">
        <f t="shared" si="39"/>
        <v>Вызов по TrueConf</v>
      </c>
      <c r="H769" s="26" t="str">
        <f t="shared" si="40"/>
        <v>Позвонить на № телефона</v>
      </c>
      <c r="I769" s="129" t="s">
        <v>1028</v>
      </c>
      <c r="J769" s="1" t="str">
        <f t="shared" si="41"/>
        <v>05141805</v>
      </c>
      <c r="K769" s="60"/>
      <c r="L769" s="60"/>
    </row>
    <row r="770" spans="1:12" x14ac:dyDescent="0.25">
      <c r="A770" s="61" t="s">
        <v>1031</v>
      </c>
      <c r="B770" s="214" t="s">
        <v>157</v>
      </c>
      <c r="C770" s="743"/>
      <c r="D770" s="35">
        <v>41981</v>
      </c>
      <c r="E770" s="11"/>
      <c r="F770" s="565"/>
      <c r="G770" s="26" t="str">
        <f t="shared" si="39"/>
        <v>Вызов по TrueConf</v>
      </c>
      <c r="H770" s="26" t="str">
        <f t="shared" si="40"/>
        <v>Позвонить на № телефона</v>
      </c>
      <c r="I770" s="129" t="s">
        <v>1030</v>
      </c>
      <c r="J770" s="1" t="str">
        <f t="shared" si="41"/>
        <v>05141981</v>
      </c>
      <c r="K770" s="60"/>
      <c r="L770" s="60"/>
    </row>
    <row r="771" spans="1:12" s="75" customFormat="1" x14ac:dyDescent="0.25">
      <c r="A771" s="61" t="s">
        <v>1033</v>
      </c>
      <c r="B771" s="214" t="s">
        <v>157</v>
      </c>
      <c r="C771" s="743"/>
      <c r="D771" s="35"/>
      <c r="E771" s="11"/>
      <c r="F771" s="565"/>
      <c r="G771" s="26" t="str">
        <f t="shared" si="39"/>
        <v>Вызов по TrueConf</v>
      </c>
      <c r="H771" s="26" t="str">
        <f t="shared" si="40"/>
        <v/>
      </c>
      <c r="I771" s="129" t="s">
        <v>1032</v>
      </c>
      <c r="J771" s="1" t="str">
        <f t="shared" si="41"/>
        <v xml:space="preserve"> </v>
      </c>
      <c r="K771" s="60"/>
      <c r="L771" s="60"/>
    </row>
    <row r="772" spans="1:12" s="75" customFormat="1" x14ac:dyDescent="0.25">
      <c r="A772" s="61" t="s">
        <v>1035</v>
      </c>
      <c r="B772" s="214" t="s">
        <v>1036</v>
      </c>
      <c r="C772" s="743"/>
      <c r="D772" s="35"/>
      <c r="E772" s="11"/>
      <c r="F772" s="565"/>
      <c r="G772" s="26" t="str">
        <f t="shared" si="39"/>
        <v>Вызов по TrueConf</v>
      </c>
      <c r="H772" s="26" t="str">
        <f t="shared" si="40"/>
        <v/>
      </c>
      <c r="I772" s="129" t="s">
        <v>1034</v>
      </c>
      <c r="J772" s="1" t="str">
        <f t="shared" si="41"/>
        <v xml:space="preserve"> </v>
      </c>
      <c r="K772" s="60"/>
      <c r="L772" s="60"/>
    </row>
    <row r="773" spans="1:12" s="75" customFormat="1" x14ac:dyDescent="0.25">
      <c r="A773" s="61" t="s">
        <v>1038</v>
      </c>
      <c r="B773" s="214" t="s">
        <v>1036</v>
      </c>
      <c r="C773" s="743"/>
      <c r="D773" s="35"/>
      <c r="E773" s="11"/>
      <c r="F773" s="565"/>
      <c r="G773" s="26" t="str">
        <f t="shared" si="39"/>
        <v>Вызов по TrueConf</v>
      </c>
      <c r="H773" s="26" t="str">
        <f t="shared" si="40"/>
        <v/>
      </c>
      <c r="I773" s="129" t="s">
        <v>1037</v>
      </c>
      <c r="J773" s="1" t="str">
        <f t="shared" si="41"/>
        <v xml:space="preserve"> </v>
      </c>
      <c r="K773" s="60"/>
      <c r="L773" s="60"/>
    </row>
    <row r="774" spans="1:12" s="75" customFormat="1" x14ac:dyDescent="0.25">
      <c r="A774" s="168" t="s">
        <v>1040</v>
      </c>
      <c r="B774" s="214" t="s">
        <v>1041</v>
      </c>
      <c r="C774" s="61"/>
      <c r="D774" s="35"/>
      <c r="E774" s="222"/>
      <c r="F774" s="565"/>
      <c r="G774" s="26" t="str">
        <f t="shared" si="39"/>
        <v>Вызов по TrueConf</v>
      </c>
      <c r="H774" s="26" t="str">
        <f t="shared" si="40"/>
        <v/>
      </c>
      <c r="I774" s="129" t="s">
        <v>1039</v>
      </c>
      <c r="J774" s="1" t="str">
        <f t="shared" si="41"/>
        <v xml:space="preserve"> </v>
      </c>
      <c r="K774" s="60"/>
      <c r="L774" s="60"/>
    </row>
    <row r="775" spans="1:12" s="75" customFormat="1" x14ac:dyDescent="0.25">
      <c r="A775" s="168"/>
      <c r="B775" s="214"/>
      <c r="C775" s="61"/>
      <c r="D775" s="35"/>
      <c r="E775" s="222"/>
      <c r="F775" s="565"/>
      <c r="G775" s="26"/>
      <c r="H775" s="26"/>
      <c r="I775" s="1" t="s">
        <v>1042</v>
      </c>
      <c r="J775" s="1" t="str">
        <f t="shared" si="41"/>
        <v xml:space="preserve"> </v>
      </c>
    </row>
    <row r="776" spans="1:12" s="75" customFormat="1" x14ac:dyDescent="0.25">
      <c r="A776" s="61"/>
      <c r="B776" s="214" t="s">
        <v>702</v>
      </c>
      <c r="C776" s="120"/>
      <c r="D776" s="35">
        <v>41953</v>
      </c>
      <c r="E776" s="11"/>
      <c r="F776" s="565"/>
      <c r="G776" s="26" t="str">
        <f t="shared" si="39"/>
        <v/>
      </c>
      <c r="H776" s="26" t="str">
        <f t="shared" si="40"/>
        <v>Позвонить на № телефона</v>
      </c>
      <c r="I776" s="1"/>
      <c r="J776" s="1"/>
    </row>
    <row r="777" spans="1:12" s="75" customFormat="1" ht="14.4" thickBot="1" x14ac:dyDescent="0.3">
      <c r="A777" s="561"/>
      <c r="B777" s="561"/>
      <c r="C777" s="569"/>
      <c r="D777" s="566"/>
      <c r="E777" s="11"/>
      <c r="F777" s="565"/>
      <c r="G777" s="26" t="str">
        <f t="shared" si="39"/>
        <v/>
      </c>
      <c r="H777" s="26" t="str">
        <f t="shared" si="40"/>
        <v/>
      </c>
      <c r="I777" s="1" t="str">
        <f>IF(A777="","",IFERROR(VLOOKUP(A777,'ID TrueConf'!$P$2:$Q$4300,2,0),""))</f>
        <v/>
      </c>
      <c r="J777" s="1" t="str">
        <f t="shared" si="41"/>
        <v xml:space="preserve"> </v>
      </c>
    </row>
    <row r="778" spans="1:12" ht="15.75" customHeight="1" thickBot="1" x14ac:dyDescent="0.3">
      <c r="A778" s="12" t="s">
        <v>1043</v>
      </c>
      <c r="B778" s="13"/>
      <c r="C778" s="13"/>
      <c r="D778" s="14"/>
      <c r="E778" s="594"/>
      <c r="F778" s="157"/>
      <c r="G778" s="26" t="str">
        <f t="shared" si="39"/>
        <v/>
      </c>
      <c r="H778" s="26" t="str">
        <f t="shared" si="40"/>
        <v/>
      </c>
      <c r="I778" s="1" t="str">
        <f>IF(A778="","",IFERROR(VLOOKUP(A778,'ID TrueConf'!$P$2:$Q$4300,2,0),""))</f>
        <v/>
      </c>
      <c r="J778" s="1" t="str">
        <f t="shared" si="41"/>
        <v xml:space="preserve"> </v>
      </c>
    </row>
    <row r="779" spans="1:12" x14ac:dyDescent="0.25">
      <c r="A779" s="122"/>
      <c r="B779" s="117"/>
      <c r="C779" s="123"/>
      <c r="D779" s="123"/>
      <c r="E779" s="70"/>
      <c r="F779" s="667"/>
      <c r="G779" s="26" t="str">
        <f t="shared" si="39"/>
        <v/>
      </c>
      <c r="H779" s="26" t="str">
        <f t="shared" si="40"/>
        <v/>
      </c>
      <c r="I779" s="1" t="str">
        <f>IF(A779="","",IFERROR(VLOOKUP(A779,'ID TrueConf'!$P$2:$Q$4300,2,0),""))</f>
        <v/>
      </c>
      <c r="J779" s="1" t="str">
        <f t="shared" si="41"/>
        <v xml:space="preserve"> </v>
      </c>
      <c r="K779" s="60"/>
      <c r="L779" s="60"/>
    </row>
    <row r="780" spans="1:12" x14ac:dyDescent="0.25">
      <c r="A780" s="223" t="s">
        <v>119</v>
      </c>
      <c r="B780" s="81"/>
      <c r="C780" s="81"/>
      <c r="D780" s="118"/>
      <c r="E780" s="80" t="s">
        <v>1044</v>
      </c>
      <c r="F780" s="667"/>
      <c r="G780" s="26" t="str">
        <f t="shared" ref="G780:G843" si="42">IF(I780="","",HYPERLINK(CONCATENATE("trueconf:",I780),"Вызов по TrueConf"))</f>
        <v/>
      </c>
      <c r="H780" s="26" t="str">
        <f t="shared" ref="H780:H843" si="43">IF(J780=" ","",_xlfn.IFNA(HYPERLINK("Trueconf:#tel:"&amp;J780,"Позвонить на № телефона"),""))</f>
        <v/>
      </c>
      <c r="I780" s="1" t="str">
        <f>IF(A780="","",IFERROR(VLOOKUP(A780,'ID TrueConf'!$P$2:$Q$4300,2,0),""))</f>
        <v/>
      </c>
      <c r="J780" s="1" t="str">
        <f t="shared" si="41"/>
        <v xml:space="preserve"> </v>
      </c>
    </row>
    <row r="781" spans="1:12" s="55" customFormat="1" x14ac:dyDescent="0.25">
      <c r="A781" s="77"/>
      <c r="B781" s="81"/>
      <c r="C781" s="81"/>
      <c r="D781" s="118"/>
      <c r="E781" s="80"/>
      <c r="F781" s="666"/>
      <c r="G781" s="26" t="str">
        <f t="shared" si="42"/>
        <v/>
      </c>
      <c r="H781" s="26" t="str">
        <f t="shared" si="43"/>
        <v/>
      </c>
      <c r="I781" s="1" t="str">
        <f>IF(A781="","",IFERROR(VLOOKUP(A781,'ID TrueConf'!$P$2:$Q$4300,2,0),""))</f>
        <v/>
      </c>
      <c r="J781" s="1" t="str">
        <f t="shared" ref="J781:J844" si="44">IF(D781=""," ",CONCATENATE("051",D781))</f>
        <v xml:space="preserve"> </v>
      </c>
      <c r="K781" s="60"/>
      <c r="L781" s="60"/>
    </row>
    <row r="782" spans="1:12" s="55" customFormat="1" x14ac:dyDescent="0.25">
      <c r="A782" s="224"/>
      <c r="B782" s="149" t="s">
        <v>122</v>
      </c>
      <c r="C782" s="225" t="s">
        <v>1046</v>
      </c>
      <c r="D782" s="166">
        <v>49060</v>
      </c>
      <c r="E782" s="11"/>
      <c r="F782" s="667"/>
      <c r="G782" s="26" t="str">
        <f t="shared" si="42"/>
        <v/>
      </c>
      <c r="H782" s="26" t="str">
        <f t="shared" si="43"/>
        <v>Позвонить на № телефона</v>
      </c>
      <c r="I782" s="1" t="str">
        <f>IF(A782="","",IFERROR(VLOOKUP(A782,'ID TrueConf'!$P$2:$Q$4300,2,0),""))</f>
        <v/>
      </c>
      <c r="J782" s="1" t="str">
        <f t="shared" si="44"/>
        <v>05149060</v>
      </c>
    </row>
    <row r="783" spans="1:12" ht="15.75" customHeight="1" x14ac:dyDescent="0.25">
      <c r="A783" s="137" t="s">
        <v>1047</v>
      </c>
      <c r="B783" s="149" t="s">
        <v>1048</v>
      </c>
      <c r="C783" s="225" t="s">
        <v>1049</v>
      </c>
      <c r="D783" s="166"/>
      <c r="E783" s="11"/>
      <c r="F783" s="667"/>
      <c r="G783" s="26" t="str">
        <f t="shared" si="42"/>
        <v>Вызов по TrueConf</v>
      </c>
      <c r="H783" s="26" t="str">
        <f t="shared" si="43"/>
        <v/>
      </c>
      <c r="I783" s="1" t="str">
        <f>IF(A783="","",IFERROR(VLOOKUP(A783,'ID TrueConf'!$P$2:$Q$4300,2,0),""))</f>
        <v>pakhomova.nv@tc7.pp.gazprom-neft.ru</v>
      </c>
      <c r="J783" s="1" t="str">
        <f t="shared" si="44"/>
        <v xml:space="preserve"> </v>
      </c>
    </row>
    <row r="784" spans="1:12" ht="15.75" customHeight="1" x14ac:dyDescent="0.25">
      <c r="A784" s="226" t="s">
        <v>1050</v>
      </c>
      <c r="B784" s="81"/>
      <c r="C784" s="81"/>
      <c r="D784" s="118"/>
      <c r="E784" s="84"/>
      <c r="F784" s="81"/>
      <c r="G784" s="26" t="str">
        <f t="shared" si="42"/>
        <v/>
      </c>
      <c r="H784" s="26" t="str">
        <f t="shared" si="43"/>
        <v/>
      </c>
      <c r="I784" s="1" t="str">
        <f>IF(A784="","",IFERROR(VLOOKUP(A784,'ID TrueConf'!$P$2:$Q$4300,2,0),""))</f>
        <v/>
      </c>
      <c r="J784" s="1" t="str">
        <f t="shared" si="44"/>
        <v xml:space="preserve"> </v>
      </c>
    </row>
    <row r="785" spans="1:12" s="60" customFormat="1" x14ac:dyDescent="0.25">
      <c r="A785" s="137" t="s">
        <v>1051</v>
      </c>
      <c r="B785" s="65" t="s">
        <v>153</v>
      </c>
      <c r="C785" s="227" t="s">
        <v>1052</v>
      </c>
      <c r="D785" s="665">
        <v>46857</v>
      </c>
      <c r="E785" s="11"/>
      <c r="F785" s="59"/>
      <c r="G785" s="26" t="str">
        <f t="shared" si="42"/>
        <v>Вызов по TrueConf</v>
      </c>
      <c r="H785" s="26" t="str">
        <f t="shared" si="43"/>
        <v>Позвонить на № телефона</v>
      </c>
      <c r="I785" s="1" t="str">
        <f>IF(A785="","",IFERROR(VLOOKUP(A785,'ID TrueConf'!$P$2:$Q$4300,2,0),""))</f>
        <v>mitskevich.na@tc7.pp.gazprom-neft.ru</v>
      </c>
      <c r="J785" s="1" t="str">
        <f t="shared" si="44"/>
        <v>05146857</v>
      </c>
    </row>
    <row r="786" spans="1:12" x14ac:dyDescent="0.25">
      <c r="A786" s="137" t="s">
        <v>1053</v>
      </c>
      <c r="B786" s="65" t="s">
        <v>1054</v>
      </c>
      <c r="C786" s="227" t="s">
        <v>1052</v>
      </c>
      <c r="D786" s="665"/>
      <c r="E786" s="11"/>
      <c r="F786" s="59"/>
      <c r="G786" s="26" t="str">
        <f t="shared" si="42"/>
        <v>Вызов по TrueConf</v>
      </c>
      <c r="H786" s="26" t="str">
        <f t="shared" si="43"/>
        <v/>
      </c>
      <c r="I786" s="1" t="str">
        <f>IF(A786="","",IFERROR(VLOOKUP(A786,'ID TrueConf'!$P$2:$Q$4300,2,0),""))</f>
        <v>dyachenko.ea@tc11.pp.gazprom-neft.ru</v>
      </c>
      <c r="J786" s="1" t="str">
        <f t="shared" si="44"/>
        <v xml:space="preserve"> </v>
      </c>
    </row>
    <row r="787" spans="1:12" x14ac:dyDescent="0.25">
      <c r="A787" s="137" t="s">
        <v>1055</v>
      </c>
      <c r="B787" s="65" t="s">
        <v>1054</v>
      </c>
      <c r="C787" s="227" t="s">
        <v>1052</v>
      </c>
      <c r="D787" s="665"/>
      <c r="E787" s="11"/>
      <c r="F787" s="59"/>
      <c r="G787" s="26" t="str">
        <f t="shared" si="42"/>
        <v>Вызов по TrueConf</v>
      </c>
      <c r="H787" s="26" t="str">
        <f t="shared" si="43"/>
        <v/>
      </c>
      <c r="I787" s="1" t="str">
        <f>IF(A787="","",IFERROR(VLOOKUP(A787,'ID TrueConf'!$P$2:$Q$4300,2,0),""))</f>
        <v>kravchenko.af@tc11.pp.gazprom-neft.ru</v>
      </c>
      <c r="J787" s="1" t="str">
        <f t="shared" si="44"/>
        <v xml:space="preserve"> </v>
      </c>
    </row>
    <row r="788" spans="1:12" x14ac:dyDescent="0.25">
      <c r="A788" s="137" t="s">
        <v>1056</v>
      </c>
      <c r="B788" s="65" t="s">
        <v>1054</v>
      </c>
      <c r="C788" s="227" t="s">
        <v>1052</v>
      </c>
      <c r="D788" s="665">
        <v>46905</v>
      </c>
      <c r="E788" s="11"/>
      <c r="F788" s="59"/>
      <c r="G788" s="26" t="str">
        <f t="shared" si="42"/>
        <v>Вызов по TrueConf</v>
      </c>
      <c r="H788" s="26" t="str">
        <f t="shared" si="43"/>
        <v>Позвонить на № телефона</v>
      </c>
      <c r="I788" s="1" t="str">
        <f>IF(A788="","",IFERROR(VLOOKUP(A788,'ID TrueConf'!$P$2:$Q$4300,2,0),""))</f>
        <v>gerasimova.avl@tc11.pp.gazprom-neft.ru</v>
      </c>
      <c r="J788" s="1" t="str">
        <f t="shared" si="44"/>
        <v>05146905</v>
      </c>
    </row>
    <row r="789" spans="1:12" x14ac:dyDescent="0.25">
      <c r="A789" s="137" t="s">
        <v>1057</v>
      </c>
      <c r="B789" s="65" t="s">
        <v>1054</v>
      </c>
      <c r="C789" s="227" t="s">
        <v>1052</v>
      </c>
      <c r="D789" s="665"/>
      <c r="E789" s="11"/>
      <c r="F789" s="59"/>
      <c r="G789" s="26" t="str">
        <f t="shared" si="42"/>
        <v>Вызов по TrueConf</v>
      </c>
      <c r="H789" s="26" t="str">
        <f t="shared" si="43"/>
        <v/>
      </c>
      <c r="I789" s="1" t="str">
        <f>IF(A789="","",IFERROR(VLOOKUP(A789,'ID TrueConf'!$P$2:$Q$4300,2,0),""))</f>
        <v>khvostenko.avya@tc20.pp.gazprom-neft.ru</v>
      </c>
      <c r="J789" s="1" t="str">
        <f t="shared" si="44"/>
        <v xml:space="preserve"> </v>
      </c>
    </row>
    <row r="790" spans="1:12" x14ac:dyDescent="0.25">
      <c r="A790" s="137" t="s">
        <v>1058</v>
      </c>
      <c r="B790" s="65" t="s">
        <v>1054</v>
      </c>
      <c r="C790" s="227" t="s">
        <v>1052</v>
      </c>
      <c r="D790" s="665">
        <v>42103</v>
      </c>
      <c r="E790" s="11"/>
      <c r="F790" s="59"/>
      <c r="G790" s="26" t="str">
        <f t="shared" si="42"/>
        <v>Вызов по TrueConf</v>
      </c>
      <c r="H790" s="26" t="str">
        <f t="shared" si="43"/>
        <v>Позвонить на № телефона</v>
      </c>
      <c r="I790" s="1" t="str">
        <f>IF(A790="","",IFERROR(VLOOKUP(A790,'ID TrueConf'!$P$2:$Q$4300,2,0),""))</f>
        <v>morozova.nn@tc11.pp.gazprom-neft.ru</v>
      </c>
      <c r="J790" s="1" t="str">
        <f t="shared" si="44"/>
        <v>05142103</v>
      </c>
    </row>
    <row r="791" spans="1:12" x14ac:dyDescent="0.25">
      <c r="A791" s="137" t="s">
        <v>1059</v>
      </c>
      <c r="B791" s="65" t="s">
        <v>1054</v>
      </c>
      <c r="C791" s="227" t="s">
        <v>1052</v>
      </c>
      <c r="D791" s="665">
        <v>47454</v>
      </c>
      <c r="E791" s="11"/>
      <c r="F791" s="59"/>
      <c r="G791" s="26" t="str">
        <f t="shared" si="42"/>
        <v>Вызов по TrueConf</v>
      </c>
      <c r="H791" s="26" t="str">
        <f t="shared" si="43"/>
        <v>Позвонить на № телефона</v>
      </c>
      <c r="I791" s="1" t="str">
        <f>IF(A791="","",IFERROR(VLOOKUP(A791,'ID TrueConf'!$P$2:$Q$4300,2,0),""))</f>
        <v>rayanova.osh@tc6.pp.gazprom-neft.ru</v>
      </c>
      <c r="J791" s="1" t="str">
        <f t="shared" si="44"/>
        <v>05147454</v>
      </c>
    </row>
    <row r="792" spans="1:12" x14ac:dyDescent="0.25">
      <c r="A792" s="137" t="s">
        <v>1060</v>
      </c>
      <c r="B792" s="65" t="s">
        <v>1054</v>
      </c>
      <c r="C792" s="227" t="s">
        <v>1052</v>
      </c>
      <c r="D792" s="665"/>
      <c r="E792" s="11"/>
      <c r="F792" s="59"/>
      <c r="G792" s="26" t="str">
        <f t="shared" si="42"/>
        <v>Вызов по TrueConf</v>
      </c>
      <c r="H792" s="26" t="str">
        <f t="shared" si="43"/>
        <v/>
      </c>
      <c r="I792" s="1" t="str">
        <f>IF(A792="","",IFERROR(VLOOKUP(A792,'ID TrueConf'!$P$2:$Q$4300,2,0),""))</f>
        <v>lukhanin.aa@tc11.pp.gazprom-neft.ru</v>
      </c>
      <c r="J792" s="1" t="str">
        <f t="shared" si="44"/>
        <v xml:space="preserve"> </v>
      </c>
    </row>
    <row r="793" spans="1:12" x14ac:dyDescent="0.25">
      <c r="A793" s="137" t="s">
        <v>1061</v>
      </c>
      <c r="B793" s="65" t="s">
        <v>1054</v>
      </c>
      <c r="C793" s="227" t="s">
        <v>1052</v>
      </c>
      <c r="D793" s="665">
        <v>42951</v>
      </c>
      <c r="E793" s="11"/>
      <c r="F793" s="59"/>
      <c r="G793" s="26" t="str">
        <f t="shared" si="42"/>
        <v>Вызов по TrueConf</v>
      </c>
      <c r="H793" s="26" t="str">
        <f t="shared" si="43"/>
        <v>Позвонить на № телефона</v>
      </c>
      <c r="I793" s="1" t="str">
        <f>IF(A793="","",IFERROR(VLOOKUP(A793,'ID TrueConf'!$P$2:$Q$4300,2,0),""))</f>
        <v>kostareva.dv@tc6.pp.gazprom-neft.ru</v>
      </c>
      <c r="J793" s="1" t="str">
        <f t="shared" si="44"/>
        <v>05142951</v>
      </c>
    </row>
    <row r="794" spans="1:12" x14ac:dyDescent="0.25">
      <c r="A794" s="1" t="s">
        <v>1062</v>
      </c>
      <c r="B794" s="1" t="s">
        <v>19</v>
      </c>
      <c r="C794" s="227" t="s">
        <v>1052</v>
      </c>
      <c r="D794" s="668"/>
      <c r="E794" s="11"/>
      <c r="F794" s="667"/>
      <c r="G794" s="26" t="str">
        <f t="shared" si="42"/>
        <v>Вызов по TrueConf</v>
      </c>
      <c r="H794" s="26" t="str">
        <f t="shared" si="43"/>
        <v/>
      </c>
      <c r="I794" s="1" t="str">
        <f>IF(A794="","",IFERROR(VLOOKUP(A794,'ID TrueConf'!$P$2:$Q$4300,2,0),""))</f>
        <v>antonenko.ma@tc17.pp.gazprom-neft.ru</v>
      </c>
      <c r="J794" s="1" t="str">
        <f t="shared" si="44"/>
        <v xml:space="preserve"> </v>
      </c>
    </row>
    <row r="795" spans="1:12" x14ac:dyDescent="0.25">
      <c r="A795" s="137" t="s">
        <v>1063</v>
      </c>
      <c r="B795" s="65" t="s">
        <v>1054</v>
      </c>
      <c r="C795" s="227" t="s">
        <v>1064</v>
      </c>
      <c r="D795" s="665">
        <v>41833</v>
      </c>
      <c r="E795" s="11"/>
      <c r="F795" s="59"/>
      <c r="G795" s="26" t="str">
        <f t="shared" si="42"/>
        <v>Вызов по TrueConf</v>
      </c>
      <c r="H795" s="26" t="str">
        <f t="shared" si="43"/>
        <v>Позвонить на № телефона</v>
      </c>
      <c r="I795" s="1" t="str">
        <f>IF(A795="","",IFERROR(VLOOKUP(A795,'ID TrueConf'!$P$2:$Q$4300,2,0),""))</f>
        <v>sidoruk.avl@tc11.pp.gazprom-neft.ru</v>
      </c>
      <c r="J795" s="1" t="str">
        <f t="shared" si="44"/>
        <v>05141833</v>
      </c>
    </row>
    <row r="796" spans="1:12" x14ac:dyDescent="0.25">
      <c r="A796" s="137" t="s">
        <v>1065</v>
      </c>
      <c r="B796" s="65" t="s">
        <v>1054</v>
      </c>
      <c r="C796" s="227" t="s">
        <v>1064</v>
      </c>
      <c r="D796" s="665"/>
      <c r="E796" s="11"/>
      <c r="F796" s="59"/>
      <c r="G796" s="26" t="str">
        <f t="shared" si="42"/>
        <v>Вызов по TrueConf</v>
      </c>
      <c r="H796" s="26" t="str">
        <f t="shared" si="43"/>
        <v/>
      </c>
      <c r="I796" s="1" t="str">
        <f>IF(A796="","",IFERROR(VLOOKUP(A796,'ID TrueConf'!$P$2:$Q$4300,2,0),""))</f>
        <v>bochkareva.ov@tc7.pp.gazprom-neft.ru</v>
      </c>
      <c r="J796" s="1" t="str">
        <f t="shared" si="44"/>
        <v xml:space="preserve"> </v>
      </c>
    </row>
    <row r="797" spans="1:12" x14ac:dyDescent="0.25">
      <c r="A797" s="137" t="s">
        <v>1066</v>
      </c>
      <c r="B797" s="65" t="s">
        <v>1054</v>
      </c>
      <c r="C797" s="227" t="s">
        <v>1064</v>
      </c>
      <c r="D797" s="665">
        <v>46563</v>
      </c>
      <c r="E797" s="11"/>
      <c r="F797" s="59"/>
      <c r="G797" s="26" t="str">
        <f t="shared" si="42"/>
        <v>Вызов по TrueConf</v>
      </c>
      <c r="H797" s="26" t="str">
        <f t="shared" si="43"/>
        <v>Позвонить на № телефона</v>
      </c>
      <c r="I797" s="1" t="str">
        <f>IF(A797="","",IFERROR(VLOOKUP(A797,'ID TrueConf'!$P$2:$Q$4300,2,0),""))</f>
        <v>kravets.mm@tc6.pp.gazprom-neft.ru</v>
      </c>
      <c r="J797" s="1" t="str">
        <f t="shared" si="44"/>
        <v>05146563</v>
      </c>
    </row>
    <row r="798" spans="1:12" x14ac:dyDescent="0.25">
      <c r="A798" s="137" t="s">
        <v>1067</v>
      </c>
      <c r="B798" s="65" t="s">
        <v>1054</v>
      </c>
      <c r="C798" s="227" t="s">
        <v>1064</v>
      </c>
      <c r="D798" s="665">
        <v>45867</v>
      </c>
      <c r="E798" s="11"/>
      <c r="F798" s="59"/>
      <c r="G798" s="26" t="str">
        <f t="shared" si="42"/>
        <v>Вызов по TrueConf</v>
      </c>
      <c r="H798" s="26" t="str">
        <f t="shared" si="43"/>
        <v>Позвонить на № телефона</v>
      </c>
      <c r="I798" s="1" t="str">
        <f>IF(A798="","",IFERROR(VLOOKUP(A798,'ID TrueConf'!$P$2:$Q$4300,2,0),""))</f>
        <v>shatokhin.ma@tc6.pp.gazprom-neft.ru</v>
      </c>
      <c r="J798" s="1" t="str">
        <f t="shared" si="44"/>
        <v>05145867</v>
      </c>
    </row>
    <row r="799" spans="1:12" x14ac:dyDescent="0.25">
      <c r="A799" s="137" t="s">
        <v>1069</v>
      </c>
      <c r="B799" s="65" t="s">
        <v>1054</v>
      </c>
      <c r="C799" s="225" t="s">
        <v>1049</v>
      </c>
      <c r="D799" s="665">
        <v>46060</v>
      </c>
      <c r="E799" s="11"/>
      <c r="F799" s="59"/>
      <c r="G799" s="26" t="str">
        <f t="shared" si="42"/>
        <v>Вызов по TrueConf</v>
      </c>
      <c r="H799" s="26" t="str">
        <f t="shared" si="43"/>
        <v>Позвонить на № телефона</v>
      </c>
      <c r="I799" s="1" t="s">
        <v>1068</v>
      </c>
      <c r="J799" s="1" t="str">
        <f t="shared" si="44"/>
        <v>05146060</v>
      </c>
      <c r="K799" s="60"/>
      <c r="L799" s="60"/>
    </row>
    <row r="800" spans="1:12" x14ac:dyDescent="0.25">
      <c r="A800" s="137"/>
      <c r="B800" s="65"/>
      <c r="C800" s="227"/>
      <c r="D800" s="665"/>
      <c r="E800" s="11"/>
      <c r="F800" s="59"/>
      <c r="G800" s="26" t="str">
        <f t="shared" si="42"/>
        <v/>
      </c>
      <c r="H800" s="26" t="str">
        <f t="shared" si="43"/>
        <v/>
      </c>
      <c r="I800" s="1" t="str">
        <f>IF(A800="","",IFERROR(VLOOKUP(A800,'ID TrueConf'!$P$2:$Q$4300,2,0),""))</f>
        <v/>
      </c>
      <c r="J800" s="1" t="str">
        <f t="shared" si="44"/>
        <v xml:space="preserve"> </v>
      </c>
    </row>
    <row r="801" spans="1:12" x14ac:dyDescent="0.25">
      <c r="A801" s="226" t="s">
        <v>1071</v>
      </c>
      <c r="B801" s="81"/>
      <c r="C801" s="81"/>
      <c r="D801" s="118"/>
      <c r="E801" s="84"/>
      <c r="F801" s="81"/>
      <c r="G801" s="26" t="str">
        <f t="shared" si="42"/>
        <v/>
      </c>
      <c r="H801" s="26" t="str">
        <f t="shared" si="43"/>
        <v/>
      </c>
      <c r="I801" s="1" t="str">
        <f>IF(A801="","",IFERROR(VLOOKUP(A801,'ID TrueConf'!$P$2:$Q$4300,2,0),""))</f>
        <v/>
      </c>
      <c r="J801" s="1" t="str">
        <f t="shared" si="44"/>
        <v xml:space="preserve"> </v>
      </c>
    </row>
    <row r="802" spans="1:12" s="60" customFormat="1" x14ac:dyDescent="0.25">
      <c r="A802" s="137" t="s">
        <v>1072</v>
      </c>
      <c r="B802" s="65" t="s">
        <v>153</v>
      </c>
      <c r="C802" s="228" t="s">
        <v>1073</v>
      </c>
      <c r="D802" s="665">
        <v>41820</v>
      </c>
      <c r="E802" s="11"/>
      <c r="F802" s="59"/>
      <c r="G802" s="26" t="str">
        <f t="shared" si="42"/>
        <v>Вызов по TrueConf</v>
      </c>
      <c r="H802" s="26" t="str">
        <f t="shared" si="43"/>
        <v>Позвонить на № телефона</v>
      </c>
      <c r="I802" s="1" t="str">
        <f>IF(A802="","",IFERROR(VLOOKUP(A802,'ID TrueConf'!$P$2:$Q$4300,2,0),""))</f>
        <v>nigamatullin.ag@tc6.pp.gazprom-neft.ru</v>
      </c>
      <c r="J802" s="1" t="str">
        <f t="shared" si="44"/>
        <v>05141820</v>
      </c>
    </row>
    <row r="803" spans="1:12" x14ac:dyDescent="0.25">
      <c r="A803" s="137" t="s">
        <v>1074</v>
      </c>
      <c r="B803" s="65" t="s">
        <v>1054</v>
      </c>
      <c r="C803" s="228" t="s">
        <v>1073</v>
      </c>
      <c r="D803" s="665">
        <v>41782</v>
      </c>
      <c r="E803" s="11"/>
      <c r="F803" s="59"/>
      <c r="G803" s="26" t="str">
        <f t="shared" si="42"/>
        <v>Вызов по TrueConf</v>
      </c>
      <c r="H803" s="26" t="str">
        <f t="shared" si="43"/>
        <v>Позвонить на № телефона</v>
      </c>
      <c r="I803" s="1" t="str">
        <f>IF(A803="","",IFERROR(VLOOKUP(A803,'ID TrueConf'!$P$2:$Q$4300,2,0),""))</f>
        <v>mukhina.aa@tc11.pp.gazprom-neft.ru</v>
      </c>
      <c r="J803" s="1" t="str">
        <f t="shared" si="44"/>
        <v>05141782</v>
      </c>
    </row>
    <row r="804" spans="1:12" x14ac:dyDescent="0.25">
      <c r="A804" s="38" t="s">
        <v>1075</v>
      </c>
      <c r="B804" s="65" t="s">
        <v>1054</v>
      </c>
      <c r="C804" s="228" t="s">
        <v>1073</v>
      </c>
      <c r="D804" s="229">
        <v>45856</v>
      </c>
      <c r="E804" s="11"/>
      <c r="F804" s="59"/>
      <c r="G804" s="26" t="str">
        <f t="shared" si="42"/>
        <v>Вызов по TrueConf</v>
      </c>
      <c r="H804" s="26" t="str">
        <f t="shared" si="43"/>
        <v>Позвонить на № телефона</v>
      </c>
      <c r="I804" s="1" t="str">
        <f>IF(A804="","",IFERROR(VLOOKUP(A804,'ID TrueConf'!$P$2:$Q$4300,2,0),""))</f>
        <v>nazarova.ef@tc11.pp.gazprom-neft.ru</v>
      </c>
      <c r="J804" s="1" t="str">
        <f t="shared" si="44"/>
        <v>05145856</v>
      </c>
    </row>
    <row r="805" spans="1:12" x14ac:dyDescent="0.25">
      <c r="A805" s="137" t="s">
        <v>1076</v>
      </c>
      <c r="B805" s="65" t="s">
        <v>1054</v>
      </c>
      <c r="C805" s="228" t="s">
        <v>1073</v>
      </c>
      <c r="D805" s="665"/>
      <c r="E805" s="11"/>
      <c r="F805" s="59"/>
      <c r="G805" s="26" t="str">
        <f t="shared" si="42"/>
        <v>Вызов по TrueConf</v>
      </c>
      <c r="H805" s="26" t="str">
        <f t="shared" si="43"/>
        <v/>
      </c>
      <c r="I805" s="1" t="str">
        <f>IF(A805="","",IFERROR(VLOOKUP(A805,'ID TrueConf'!$P$2:$Q$4300,2,0),""))</f>
        <v>sukhorukova.na@tc3.pp.gazprom-neft.ru</v>
      </c>
      <c r="J805" s="1" t="str">
        <f t="shared" si="44"/>
        <v xml:space="preserve"> </v>
      </c>
    </row>
    <row r="806" spans="1:12" s="55" customFormat="1" x14ac:dyDescent="0.25">
      <c r="A806" s="137" t="s">
        <v>1077</v>
      </c>
      <c r="B806" s="65" t="s">
        <v>1054</v>
      </c>
      <c r="C806" s="227" t="s">
        <v>1078</v>
      </c>
      <c r="D806" s="665"/>
      <c r="E806" s="11"/>
      <c r="F806" s="59"/>
      <c r="G806" s="26" t="str">
        <f t="shared" si="42"/>
        <v>Вызов по TrueConf</v>
      </c>
      <c r="H806" s="26" t="str">
        <f t="shared" si="43"/>
        <v/>
      </c>
      <c r="I806" s="1" t="str">
        <f>IF(A806="","",IFERROR(VLOOKUP(A806,'ID TrueConf'!$P$2:$Q$4300,2,0),""))</f>
        <v>borisov.ii@tc6.pp.gazprom-neft.ru</v>
      </c>
      <c r="J806" s="1" t="str">
        <f t="shared" si="44"/>
        <v xml:space="preserve"> </v>
      </c>
    </row>
    <row r="807" spans="1:12" s="55" customFormat="1" x14ac:dyDescent="0.25">
      <c r="A807" s="137" t="s">
        <v>1079</v>
      </c>
      <c r="B807" s="65" t="s">
        <v>1054</v>
      </c>
      <c r="C807" s="227" t="s">
        <v>1078</v>
      </c>
      <c r="D807" s="665">
        <v>49513</v>
      </c>
      <c r="E807" s="11"/>
      <c r="F807" s="59"/>
      <c r="G807" s="26" t="str">
        <f t="shared" si="42"/>
        <v>Вызов по TrueConf</v>
      </c>
      <c r="H807" s="26" t="str">
        <f t="shared" si="43"/>
        <v>Позвонить на № телефона</v>
      </c>
      <c r="I807" s="1" t="str">
        <f>IF(A807="","",IFERROR(VLOOKUP(A807,'ID TrueConf'!$P$2:$Q$4300,2,0),""))</f>
        <v>tsvetikova.tv@tc11.pp.gazprom-neft.ru</v>
      </c>
      <c r="J807" s="1" t="str">
        <f t="shared" si="44"/>
        <v>05149513</v>
      </c>
    </row>
    <row r="808" spans="1:12" s="55" customFormat="1" x14ac:dyDescent="0.25">
      <c r="A808" s="230" t="s">
        <v>1080</v>
      </c>
      <c r="B808" s="65" t="s">
        <v>1054</v>
      </c>
      <c r="C808" s="227" t="s">
        <v>1078</v>
      </c>
      <c r="D808" s="229">
        <v>41116</v>
      </c>
      <c r="E808" s="11"/>
      <c r="F808" s="59"/>
      <c r="G808" s="26" t="str">
        <f t="shared" si="42"/>
        <v>Вызов по TrueConf</v>
      </c>
      <c r="H808" s="26" t="str">
        <f t="shared" si="43"/>
        <v>Позвонить на № телефона</v>
      </c>
      <c r="I808" s="1" t="str">
        <f>IF(A808="","",IFERROR(VLOOKUP(A808,'ID TrueConf'!$P$2:$Q$4300,2,0),""))</f>
        <v>chukanov.nn@tc7.pp.gazprom-neft.ru</v>
      </c>
      <c r="J808" s="1" t="str">
        <f t="shared" si="44"/>
        <v>05141116</v>
      </c>
    </row>
    <row r="809" spans="1:12" s="55" customFormat="1" ht="14.4" thickBot="1" x14ac:dyDescent="0.3">
      <c r="A809" s="231"/>
      <c r="B809" s="232"/>
      <c r="C809" s="233"/>
      <c r="D809" s="234"/>
      <c r="E809" s="235"/>
      <c r="F809" s="236"/>
      <c r="G809" s="26" t="str">
        <f t="shared" si="42"/>
        <v/>
      </c>
      <c r="H809" s="26" t="str">
        <f t="shared" si="43"/>
        <v/>
      </c>
      <c r="I809" s="1" t="str">
        <f>IF(A809="","",IFERROR(VLOOKUP(A809,'ID TrueConf'!$P$2:$Q$4300,2,0),""))</f>
        <v/>
      </c>
      <c r="J809" s="1" t="str">
        <f t="shared" si="44"/>
        <v xml:space="preserve"> </v>
      </c>
    </row>
    <row r="810" spans="1:12" s="55" customFormat="1" ht="14.4" thickBot="1" x14ac:dyDescent="0.3">
      <c r="A810" s="12" t="s">
        <v>1081</v>
      </c>
      <c r="B810" s="13"/>
      <c r="C810" s="13"/>
      <c r="D810" s="14"/>
      <c r="E810" s="594"/>
      <c r="F810" s="157"/>
      <c r="G810" s="26" t="str">
        <f t="shared" si="42"/>
        <v/>
      </c>
      <c r="H810" s="26" t="str">
        <f t="shared" si="43"/>
        <v/>
      </c>
      <c r="I810" s="1" t="str">
        <f>IF(A810="","",IFERROR(VLOOKUP(A810,'ID TrueConf'!$P$2:$Q$4300,2,0),""))</f>
        <v/>
      </c>
      <c r="J810" s="1" t="str">
        <f t="shared" si="44"/>
        <v xml:space="preserve"> </v>
      </c>
    </row>
    <row r="811" spans="1:12" x14ac:dyDescent="0.25">
      <c r="A811" s="160"/>
      <c r="B811" s="160"/>
      <c r="C811" s="160"/>
      <c r="D811" s="161"/>
      <c r="E811" s="601"/>
      <c r="F811" s="563"/>
      <c r="G811" s="26" t="str">
        <f t="shared" si="42"/>
        <v/>
      </c>
      <c r="H811" s="26" t="str">
        <f t="shared" si="43"/>
        <v/>
      </c>
      <c r="I811" s="1" t="str">
        <f>IF(A811="","",IFERROR(VLOOKUP(A811,'ID TrueConf'!$P$2:$Q$4300,2,0),""))</f>
        <v/>
      </c>
      <c r="J811" s="1" t="str">
        <f t="shared" si="44"/>
        <v xml:space="preserve"> </v>
      </c>
      <c r="K811" s="60"/>
      <c r="L811" s="60"/>
    </row>
    <row r="812" spans="1:12" x14ac:dyDescent="0.25">
      <c r="A812" s="223" t="s">
        <v>119</v>
      </c>
      <c r="B812" s="59"/>
      <c r="C812" s="237"/>
      <c r="D812" s="237"/>
      <c r="E812" s="80" t="s">
        <v>1082</v>
      </c>
      <c r="F812" s="59"/>
      <c r="G812" s="26" t="str">
        <f t="shared" si="42"/>
        <v/>
      </c>
      <c r="H812" s="26" t="str">
        <f t="shared" si="43"/>
        <v/>
      </c>
      <c r="I812" s="1" t="str">
        <f>IF(A812="","",IFERROR(VLOOKUP(A812,'ID TrueConf'!$P$2:$Q$4300,2,0),""))</f>
        <v/>
      </c>
      <c r="J812" s="1" t="str">
        <f t="shared" si="44"/>
        <v xml:space="preserve"> </v>
      </c>
    </row>
    <row r="813" spans="1:12" x14ac:dyDescent="0.25">
      <c r="A813" s="238"/>
      <c r="B813" s="59"/>
      <c r="C813" s="237"/>
      <c r="D813" s="237"/>
      <c r="E813" s="11"/>
      <c r="F813" s="59"/>
      <c r="G813" s="26" t="str">
        <f t="shared" si="42"/>
        <v/>
      </c>
      <c r="H813" s="26" t="str">
        <f t="shared" si="43"/>
        <v/>
      </c>
      <c r="I813" s="1" t="str">
        <f>IF(A813="","",IFERROR(VLOOKUP(A813,'ID TrueConf'!$P$2:$Q$4300,2,0),""))</f>
        <v/>
      </c>
      <c r="J813" s="1" t="str">
        <f t="shared" si="44"/>
        <v xml:space="preserve"> </v>
      </c>
      <c r="K813" s="60"/>
      <c r="L813" s="60"/>
    </row>
    <row r="814" spans="1:12" x14ac:dyDescent="0.25">
      <c r="A814" s="61" t="s">
        <v>1083</v>
      </c>
      <c r="B814" s="65" t="s">
        <v>1084</v>
      </c>
      <c r="C814" s="571" t="s">
        <v>1085</v>
      </c>
      <c r="D814" s="35">
        <v>46682</v>
      </c>
      <c r="E814" s="11"/>
      <c r="F814" s="59" t="s">
        <v>63</v>
      </c>
      <c r="G814" s="26" t="str">
        <f t="shared" si="42"/>
        <v>Вызов по TrueConf</v>
      </c>
      <c r="H814" s="26" t="str">
        <f t="shared" si="43"/>
        <v>Позвонить на № телефона</v>
      </c>
      <c r="I814" s="1" t="str">
        <f>IF(A814="","",IFERROR(VLOOKUP(A814,'ID TrueConf'!$P$2:$Q$4300,2,0),""))</f>
        <v>volkov.dv@tc11.pp.gazprom-neft.ru</v>
      </c>
      <c r="J814" s="1" t="str">
        <f t="shared" si="44"/>
        <v>05146682</v>
      </c>
    </row>
    <row r="815" spans="1:12" x14ac:dyDescent="0.25">
      <c r="A815" s="138"/>
      <c r="B815" s="65"/>
      <c r="C815" s="571"/>
      <c r="D815" s="35"/>
      <c r="E815" s="11"/>
      <c r="F815" s="59"/>
      <c r="G815" s="26" t="str">
        <f t="shared" si="42"/>
        <v/>
      </c>
      <c r="H815" s="26" t="str">
        <f t="shared" si="43"/>
        <v/>
      </c>
      <c r="I815" s="1" t="str">
        <f>IF(A815="","",IFERROR(VLOOKUP(A815,'ID TrueConf'!$P$2:$Q$4300,2,0),""))</f>
        <v/>
      </c>
      <c r="J815" s="1" t="str">
        <f t="shared" si="44"/>
        <v xml:space="preserve"> </v>
      </c>
    </row>
    <row r="816" spans="1:12" ht="14.4" x14ac:dyDescent="0.25">
      <c r="A816" s="81" t="s">
        <v>1086</v>
      </c>
      <c r="B816" s="82"/>
      <c r="C816" s="82"/>
      <c r="D816" s="83"/>
      <c r="E816" s="84"/>
      <c r="F816" s="142"/>
      <c r="G816" s="26" t="str">
        <f t="shared" si="42"/>
        <v/>
      </c>
      <c r="H816" s="26" t="str">
        <f t="shared" si="43"/>
        <v/>
      </c>
      <c r="I816" s="1" t="str">
        <f>IF(A816="","",IFERROR(VLOOKUP(A816,'ID TrueConf'!$P$2:$Q$4300,2,0),""))</f>
        <v/>
      </c>
      <c r="J816" s="1" t="str">
        <f t="shared" si="44"/>
        <v xml:space="preserve"> </v>
      </c>
    </row>
    <row r="817" spans="1:12" s="60" customFormat="1" ht="15" customHeight="1" x14ac:dyDescent="0.25">
      <c r="A817" s="61" t="s">
        <v>1087</v>
      </c>
      <c r="B817" s="65" t="s">
        <v>234</v>
      </c>
      <c r="C817" s="718" t="s">
        <v>1088</v>
      </c>
      <c r="D817" s="35">
        <v>46727</v>
      </c>
      <c r="E817" s="11"/>
      <c r="F817" s="59" t="s">
        <v>63</v>
      </c>
      <c r="G817" s="26" t="str">
        <f t="shared" si="42"/>
        <v>Вызов по TrueConf</v>
      </c>
      <c r="H817" s="26" t="str">
        <f t="shared" si="43"/>
        <v>Позвонить на № телефона</v>
      </c>
      <c r="I817" s="1" t="str">
        <f>IF(A817="","",IFERROR(VLOOKUP(A817,'ID TrueConf'!$P$2:$Q$4300,2,0),""))</f>
        <v>fedanyuk.am@tc11.pp.gazprom-neft.ru</v>
      </c>
      <c r="J817" s="1" t="str">
        <f t="shared" si="44"/>
        <v>05146727</v>
      </c>
    </row>
    <row r="818" spans="1:12" ht="15" customHeight="1" x14ac:dyDescent="0.25">
      <c r="A818" s="61" t="s">
        <v>1089</v>
      </c>
      <c r="B818" s="65" t="s">
        <v>1090</v>
      </c>
      <c r="C818" s="718"/>
      <c r="D818" s="35"/>
      <c r="E818" s="11">
        <v>9222476176</v>
      </c>
      <c r="F818" s="59" t="s">
        <v>63</v>
      </c>
      <c r="G818" s="26" t="str">
        <f t="shared" si="42"/>
        <v>Вызов по TrueConf</v>
      </c>
      <c r="H818" s="26" t="str">
        <f t="shared" si="43"/>
        <v/>
      </c>
      <c r="I818" s="1" t="str">
        <f>IF(A818="","",IFERROR(VLOOKUP(A818,'ID TrueConf'!$P$2:$Q$4300,2,0),""))</f>
        <v>ovsyannikov.nv@tc13.pp.gazprom-neft.ru</v>
      </c>
      <c r="J818" s="1" t="str">
        <f t="shared" si="44"/>
        <v xml:space="preserve"> </v>
      </c>
    </row>
    <row r="819" spans="1:12" ht="15" customHeight="1" x14ac:dyDescent="0.25">
      <c r="A819" s="138" t="s">
        <v>1091</v>
      </c>
      <c r="B819" s="65" t="s">
        <v>1090</v>
      </c>
      <c r="C819" s="718"/>
      <c r="D819" s="576"/>
      <c r="E819" s="11"/>
      <c r="F819" s="59" t="s">
        <v>63</v>
      </c>
      <c r="G819" s="26" t="str">
        <f t="shared" si="42"/>
        <v>Вызов по TrueConf</v>
      </c>
      <c r="H819" s="26" t="str">
        <f t="shared" si="43"/>
        <v/>
      </c>
      <c r="I819" s="1" t="str">
        <f>IF(A819="","",IFERROR(VLOOKUP(A819,'ID TrueConf'!$P$2:$Q$4300,2,0),""))</f>
        <v>malevin.ma@tc11.pp.gazprom-neft.ru</v>
      </c>
      <c r="J819" s="1" t="str">
        <f t="shared" si="44"/>
        <v xml:space="preserve"> </v>
      </c>
    </row>
    <row r="820" spans="1:12" ht="15" customHeight="1" x14ac:dyDescent="0.25">
      <c r="A820" s="61" t="s">
        <v>1092</v>
      </c>
      <c r="B820" s="65" t="s">
        <v>114</v>
      </c>
      <c r="C820" s="718"/>
      <c r="D820" s="35"/>
      <c r="E820" s="11"/>
      <c r="F820" s="59" t="s">
        <v>112</v>
      </c>
      <c r="G820" s="26" t="str">
        <f t="shared" si="42"/>
        <v>Вызов по TrueConf</v>
      </c>
      <c r="H820" s="26" t="str">
        <f t="shared" si="43"/>
        <v/>
      </c>
      <c r="I820" s="1" t="str">
        <f>IF(A820="","",IFERROR(VLOOKUP(A820,'ID TrueConf'!$P$2:$Q$4300,2,0),""))</f>
        <v>dormeshkin.aa@tc11.pp.gazprom-neft.ru</v>
      </c>
      <c r="J820" s="1" t="str">
        <f t="shared" si="44"/>
        <v xml:space="preserve"> </v>
      </c>
    </row>
    <row r="821" spans="1:12" ht="14.4" x14ac:dyDescent="0.25">
      <c r="A821" s="81" t="s">
        <v>1093</v>
      </c>
      <c r="B821" s="82"/>
      <c r="C821" s="82"/>
      <c r="D821" s="83"/>
      <c r="E821" s="84"/>
      <c r="F821" s="142"/>
      <c r="G821" s="26" t="str">
        <f t="shared" si="42"/>
        <v/>
      </c>
      <c r="H821" s="26" t="str">
        <f t="shared" si="43"/>
        <v/>
      </c>
      <c r="I821" s="1" t="str">
        <f>IF(A821="","",IFERROR(VLOOKUP(A821,'ID TrueConf'!$P$2:$Q$4300,2,0),""))</f>
        <v/>
      </c>
      <c r="J821" s="1" t="str">
        <f t="shared" si="44"/>
        <v xml:space="preserve"> </v>
      </c>
    </row>
    <row r="822" spans="1:12" s="60" customFormat="1" ht="15" customHeight="1" x14ac:dyDescent="0.25">
      <c r="A822" s="61" t="s">
        <v>1094</v>
      </c>
      <c r="B822" s="65" t="s">
        <v>234</v>
      </c>
      <c r="C822" s="718" t="s">
        <v>1095</v>
      </c>
      <c r="D822" s="35">
        <v>46520</v>
      </c>
      <c r="E822" s="11"/>
      <c r="F822" s="59" t="s">
        <v>112</v>
      </c>
      <c r="G822" s="26" t="str">
        <f t="shared" si="42"/>
        <v>Вызов по TrueConf</v>
      </c>
      <c r="H822" s="26" t="str">
        <f t="shared" si="43"/>
        <v>Позвонить на № телефона</v>
      </c>
      <c r="I822" s="1" t="str">
        <f>IF(A822="","",IFERROR(VLOOKUP(A822,'ID TrueConf'!$P$2:$Q$4300,2,0),""))</f>
        <v>tripolskiy.ks@tc11.pp.gazprom-neft.ru</v>
      </c>
      <c r="J822" s="1" t="str">
        <f t="shared" si="44"/>
        <v>05146520</v>
      </c>
    </row>
    <row r="823" spans="1:12" ht="15" customHeight="1" x14ac:dyDescent="0.25">
      <c r="A823" s="61" t="s">
        <v>1096</v>
      </c>
      <c r="B823" s="65" t="s">
        <v>1097</v>
      </c>
      <c r="C823" s="718"/>
      <c r="D823" s="35"/>
      <c r="E823" s="11"/>
      <c r="F823" s="59" t="s">
        <v>112</v>
      </c>
      <c r="G823" s="26" t="str">
        <f t="shared" si="42"/>
        <v>Вызов по TrueConf</v>
      </c>
      <c r="H823" s="26" t="str">
        <f t="shared" si="43"/>
        <v/>
      </c>
      <c r="I823" s="1" t="str">
        <f>IF(A823="","",IFERROR(VLOOKUP(A823,'ID TrueConf'!$P$2:$Q$4300,2,0),""))</f>
        <v>elizarov.sst@tc13.pp.gazprom-neft.ru</v>
      </c>
      <c r="J823" s="1" t="str">
        <f t="shared" si="44"/>
        <v xml:space="preserve"> </v>
      </c>
    </row>
    <row r="824" spans="1:12" ht="15" customHeight="1" x14ac:dyDescent="0.25">
      <c r="A824" s="61" t="s">
        <v>1098</v>
      </c>
      <c r="B824" s="65" t="s">
        <v>114</v>
      </c>
      <c r="C824" s="718"/>
      <c r="D824" s="35"/>
      <c r="E824" s="11"/>
      <c r="F824" s="59" t="s">
        <v>112</v>
      </c>
      <c r="G824" s="26" t="str">
        <f t="shared" si="42"/>
        <v>Вызов по TrueConf</v>
      </c>
      <c r="H824" s="26" t="str">
        <f t="shared" si="43"/>
        <v/>
      </c>
      <c r="I824" s="1" t="str">
        <f>IF(A824="","",IFERROR(VLOOKUP(A824,'ID TrueConf'!$P$2:$Q$4300,2,0),""))</f>
        <v>vasyutkin.sv@tc11.pp.gazprom-neft.ru</v>
      </c>
      <c r="J824" s="1" t="str">
        <f t="shared" si="44"/>
        <v xml:space="preserve"> </v>
      </c>
    </row>
    <row r="825" spans="1:12" ht="15" customHeight="1" x14ac:dyDescent="0.25">
      <c r="A825" s="61" t="s">
        <v>1099</v>
      </c>
      <c r="B825" s="65" t="s">
        <v>24</v>
      </c>
      <c r="C825" s="718"/>
      <c r="D825" s="35"/>
      <c r="E825" s="11"/>
      <c r="F825" s="59" t="s">
        <v>63</v>
      </c>
      <c r="G825" s="26" t="str">
        <f t="shared" si="42"/>
        <v>Вызов по TrueConf</v>
      </c>
      <c r="H825" s="26" t="str">
        <f t="shared" si="43"/>
        <v/>
      </c>
      <c r="I825" s="1" t="str">
        <f>IF(A825="","",IFERROR(VLOOKUP(A825,'ID TrueConf'!$P$2:$Q$4300,2,0),""))</f>
        <v>biryukov.syu@tc15.pp.gazprom-neft.ru</v>
      </c>
      <c r="J825" s="1" t="str">
        <f t="shared" si="44"/>
        <v xml:space="preserve"> </v>
      </c>
    </row>
    <row r="826" spans="1:12" ht="14.4" thickBot="1" x14ac:dyDescent="0.3">
      <c r="A826" s="61"/>
      <c r="B826" s="65"/>
      <c r="C826" s="572"/>
      <c r="D826" s="35"/>
      <c r="E826" s="11"/>
      <c r="F826" s="59"/>
      <c r="G826" s="26" t="str">
        <f t="shared" si="42"/>
        <v/>
      </c>
      <c r="H826" s="26" t="str">
        <f t="shared" si="43"/>
        <v/>
      </c>
      <c r="I826" s="1" t="str">
        <f>IF(A826="","",IFERROR(VLOOKUP(A826,'ID TrueConf'!$P$2:$Q$4300,2,0),""))</f>
        <v/>
      </c>
      <c r="J826" s="1" t="str">
        <f t="shared" si="44"/>
        <v xml:space="preserve"> </v>
      </c>
    </row>
    <row r="827" spans="1:12" ht="14.4" thickBot="1" x14ac:dyDescent="0.3">
      <c r="A827" s="12" t="s">
        <v>1100</v>
      </c>
      <c r="B827" s="13"/>
      <c r="C827" s="13"/>
      <c r="D827" s="14"/>
      <c r="E827" s="594"/>
      <c r="F827" s="157"/>
      <c r="G827" s="26" t="str">
        <f t="shared" si="42"/>
        <v/>
      </c>
      <c r="H827" s="26" t="str">
        <f t="shared" si="43"/>
        <v/>
      </c>
      <c r="I827" s="1" t="str">
        <f>IF(A827="","",IFERROR(VLOOKUP(A827,'ID TrueConf'!$P$2:$Q$4300,2,0),""))</f>
        <v/>
      </c>
      <c r="J827" s="1" t="str">
        <f t="shared" si="44"/>
        <v xml:space="preserve"> </v>
      </c>
    </row>
    <row r="828" spans="1:12" x14ac:dyDescent="0.25">
      <c r="C828" s="580"/>
      <c r="D828" s="580"/>
      <c r="E828" s="11"/>
      <c r="F828" s="59"/>
      <c r="G828" s="26" t="str">
        <f t="shared" si="42"/>
        <v/>
      </c>
      <c r="H828" s="26" t="str">
        <f t="shared" si="43"/>
        <v/>
      </c>
      <c r="I828" s="1" t="str">
        <f>IF(A828="","",IFERROR(VLOOKUP(A828,'ID TrueConf'!$P$2:$Q$4300,2,0),""))</f>
        <v/>
      </c>
      <c r="J828" s="1" t="str">
        <f t="shared" si="44"/>
        <v xml:space="preserve"> </v>
      </c>
      <c r="K828" s="60"/>
      <c r="L828" s="60"/>
    </row>
    <row r="829" spans="1:12" ht="27.6" x14ac:dyDescent="0.25">
      <c r="A829" s="61" t="s">
        <v>64</v>
      </c>
      <c r="B829" s="22" t="s">
        <v>1101</v>
      </c>
      <c r="C829" s="718" t="s">
        <v>1102</v>
      </c>
      <c r="D829" s="576">
        <v>46444</v>
      </c>
      <c r="E829" s="11"/>
      <c r="F829" s="565" t="s">
        <v>63</v>
      </c>
      <c r="G829" s="26" t="str">
        <f t="shared" si="42"/>
        <v>Вызов по TrueConf</v>
      </c>
      <c r="H829" s="26" t="str">
        <f t="shared" si="43"/>
        <v>Позвонить на № телефона</v>
      </c>
      <c r="I829" s="1" t="str">
        <f>IF(A829="","",IFERROR(VLOOKUP(A829,'ID TrueConf'!$P$2:$Q$4300,2,0),""))</f>
        <v>khropatyy.vv@tc3.pp.gazprom-neft.ru</v>
      </c>
      <c r="J829" s="1" t="str">
        <f t="shared" si="44"/>
        <v>05146444</v>
      </c>
    </row>
    <row r="830" spans="1:12" ht="27.6" x14ac:dyDescent="0.25">
      <c r="A830" s="61" t="s">
        <v>67</v>
      </c>
      <c r="B830" s="22" t="s">
        <v>68</v>
      </c>
      <c r="C830" s="718"/>
      <c r="D830" s="35"/>
      <c r="E830" s="11"/>
      <c r="F830" s="565" t="s">
        <v>63</v>
      </c>
      <c r="G830" s="26" t="str">
        <f t="shared" si="42"/>
        <v>Вызов по TrueConf</v>
      </c>
      <c r="H830" s="26" t="str">
        <f t="shared" si="43"/>
        <v/>
      </c>
      <c r="I830" s="1" t="str">
        <f>IF(A830="","",IFERROR(VLOOKUP(A830,'ID TrueConf'!$P$2:$Q$4300,2,0),""))</f>
        <v>storozhenko.rv@tc11.pp.gazprom-neft.ru</v>
      </c>
      <c r="J830" s="1" t="str">
        <f t="shared" si="44"/>
        <v xml:space="preserve"> </v>
      </c>
    </row>
    <row r="831" spans="1:12" ht="14.4" thickBot="1" x14ac:dyDescent="0.3">
      <c r="A831" s="61"/>
      <c r="B831" s="65"/>
      <c r="C831" s="572"/>
      <c r="D831" s="35"/>
      <c r="E831" s="11"/>
      <c r="F831" s="59"/>
      <c r="G831" s="26" t="str">
        <f t="shared" si="42"/>
        <v/>
      </c>
      <c r="H831" s="26" t="str">
        <f t="shared" si="43"/>
        <v/>
      </c>
      <c r="I831" s="1" t="str">
        <f>IF(A831="","",IFERROR(VLOOKUP(A831,'ID TrueConf'!$P$2:$Q$4300,2,0),""))</f>
        <v/>
      </c>
      <c r="J831" s="1" t="str">
        <f t="shared" si="44"/>
        <v xml:space="preserve"> </v>
      </c>
    </row>
    <row r="832" spans="1:12" ht="14.4" thickBot="1" x14ac:dyDescent="0.3">
      <c r="A832" s="12" t="s">
        <v>1103</v>
      </c>
      <c r="B832" s="13"/>
      <c r="C832" s="13"/>
      <c r="D832" s="14"/>
      <c r="E832" s="594"/>
      <c r="F832" s="157"/>
      <c r="G832" s="26" t="str">
        <f t="shared" si="42"/>
        <v/>
      </c>
      <c r="H832" s="26" t="str">
        <f t="shared" si="43"/>
        <v/>
      </c>
      <c r="I832" s="1" t="str">
        <f>IF(A832="","",IFERROR(VLOOKUP(A832,'ID TrueConf'!$P$2:$Q$4300,2,0),""))</f>
        <v/>
      </c>
      <c r="J832" s="1" t="str">
        <f t="shared" si="44"/>
        <v xml:space="preserve"> </v>
      </c>
    </row>
    <row r="833" spans="1:12" x14ac:dyDescent="0.25">
      <c r="A833" s="122" t="s">
        <v>9256</v>
      </c>
      <c r="B833" s="117"/>
      <c r="C833" s="123"/>
      <c r="D833" s="123"/>
      <c r="E833" s="70"/>
      <c r="F833" s="117"/>
      <c r="G833" s="26" t="str">
        <f t="shared" si="42"/>
        <v/>
      </c>
      <c r="H833" s="26" t="str">
        <f t="shared" si="43"/>
        <v/>
      </c>
      <c r="I833" s="1" t="str">
        <f>IF(A833="","",IFERROR(VLOOKUP(A833,'ID TrueConf'!$P$2:$Q$4300,2,0),""))</f>
        <v/>
      </c>
      <c r="J833" s="1" t="str">
        <f t="shared" si="44"/>
        <v xml:space="preserve"> </v>
      </c>
      <c r="K833" s="60"/>
      <c r="L833" s="60"/>
    </row>
    <row r="834" spans="1:12" x14ac:dyDescent="0.25">
      <c r="A834" s="138" t="s">
        <v>1104</v>
      </c>
      <c r="B834" s="61" t="s">
        <v>1105</v>
      </c>
      <c r="C834" s="742" t="s">
        <v>9257</v>
      </c>
      <c r="D834" s="576">
        <v>46997</v>
      </c>
      <c r="E834" s="11"/>
      <c r="F834" s="59" t="s">
        <v>63</v>
      </c>
      <c r="G834" s="26" t="str">
        <f t="shared" si="42"/>
        <v>Вызов по TrueConf</v>
      </c>
      <c r="H834" s="26" t="str">
        <f t="shared" si="43"/>
        <v>Позвонить на № телефона</v>
      </c>
      <c r="I834" s="1" t="str">
        <f>IF(A834="","",IFERROR(VLOOKUP(A834,'ID TrueConf'!$P$2:$Q$4300,2,0),""))</f>
        <v>krivykh.ia@tc7.pp.gazprom-neft.ru</v>
      </c>
      <c r="J834" s="1" t="str">
        <f t="shared" si="44"/>
        <v>05146997</v>
      </c>
    </row>
    <row r="835" spans="1:12" ht="15" customHeight="1" x14ac:dyDescent="0.25">
      <c r="A835" s="138" t="s">
        <v>1106</v>
      </c>
      <c r="B835" s="124" t="s">
        <v>1107</v>
      </c>
      <c r="C835" s="742"/>
      <c r="D835" s="576"/>
      <c r="E835" s="11"/>
      <c r="F835" s="59" t="s">
        <v>63</v>
      </c>
      <c r="G835" s="26" t="str">
        <f t="shared" si="42"/>
        <v>Вызов по TrueConf</v>
      </c>
      <c r="H835" s="26" t="str">
        <f t="shared" si="43"/>
        <v/>
      </c>
      <c r="I835" s="1" t="str">
        <f>IF(A835="","",IFERROR(VLOOKUP(A835,'ID TrueConf'!$P$2:$Q$4300,2,0),""))</f>
        <v>khvostenko.av@tc6.pp.gazprom-neft.ru</v>
      </c>
      <c r="J835" s="1" t="str">
        <f t="shared" si="44"/>
        <v xml:space="preserve"> </v>
      </c>
    </row>
    <row r="836" spans="1:12" x14ac:dyDescent="0.25">
      <c r="A836" s="138" t="s">
        <v>1108</v>
      </c>
      <c r="B836" s="124" t="s">
        <v>1107</v>
      </c>
      <c r="C836" s="742"/>
      <c r="D836" s="576"/>
      <c r="E836" s="11"/>
      <c r="F836" s="59" t="s">
        <v>63</v>
      </c>
      <c r="G836" s="26" t="str">
        <f t="shared" si="42"/>
        <v>Вызов по TrueConf</v>
      </c>
      <c r="H836" s="26" t="str">
        <f t="shared" si="43"/>
        <v/>
      </c>
      <c r="I836" s="1" t="str">
        <f>IF(A836="","",IFERROR(VLOOKUP(A836,'ID TrueConf'!$P$2:$Q$4300,2,0),""))</f>
        <v>kinchin.av@tc14.pp.gazprom-neft.ru</v>
      </c>
      <c r="J836" s="1" t="str">
        <f t="shared" si="44"/>
        <v xml:space="preserve"> </v>
      </c>
    </row>
    <row r="837" spans="1:12" ht="15" customHeight="1" x14ac:dyDescent="0.25">
      <c r="A837" s="138" t="s">
        <v>1110</v>
      </c>
      <c r="B837" s="124" t="s">
        <v>24</v>
      </c>
      <c r="C837" s="571" t="s">
        <v>9258</v>
      </c>
      <c r="D837" s="576"/>
      <c r="E837" s="11"/>
      <c r="F837" s="565" t="s">
        <v>63</v>
      </c>
      <c r="G837" s="26" t="str">
        <f t="shared" si="42"/>
        <v>Вызов по TrueConf</v>
      </c>
      <c r="H837" s="26" t="str">
        <f t="shared" si="43"/>
        <v/>
      </c>
      <c r="I837" s="1" t="str">
        <f>IF(A837="","",IFERROR(VLOOKUP(A837,'ID TrueConf'!$P$2:$Q$4300,2,0),""))</f>
        <v>khabibullina.am@tc11.pp.gazprom-neft.ru</v>
      </c>
      <c r="J837" s="1" t="str">
        <f t="shared" si="44"/>
        <v xml:space="preserve"> </v>
      </c>
    </row>
    <row r="838" spans="1:12" ht="15" customHeight="1" thickBot="1" x14ac:dyDescent="0.3">
      <c r="A838" s="138"/>
      <c r="B838" s="138"/>
      <c r="C838" s="572"/>
      <c r="D838" s="576"/>
      <c r="E838" s="11"/>
      <c r="F838" s="565"/>
      <c r="G838" s="26" t="str">
        <f t="shared" si="42"/>
        <v/>
      </c>
      <c r="H838" s="26" t="str">
        <f t="shared" si="43"/>
        <v/>
      </c>
      <c r="I838" s="1" t="str">
        <f>IF(A838="","",IFERROR(VLOOKUP(A838,'ID TrueConf'!$P$2:$Q$4300,2,0),""))</f>
        <v/>
      </c>
      <c r="J838" s="1" t="str">
        <f t="shared" si="44"/>
        <v xml:space="preserve"> </v>
      </c>
    </row>
    <row r="839" spans="1:12" ht="14.4" thickBot="1" x14ac:dyDescent="0.3">
      <c r="A839" s="12" t="s">
        <v>1111</v>
      </c>
      <c r="B839" s="13"/>
      <c r="C839" s="13"/>
      <c r="D839" s="14"/>
      <c r="E839" s="594"/>
      <c r="F839" s="157"/>
      <c r="G839" s="26" t="str">
        <f t="shared" si="42"/>
        <v/>
      </c>
      <c r="H839" s="26" t="str">
        <f t="shared" si="43"/>
        <v/>
      </c>
      <c r="I839" s="1" t="str">
        <f>IF(A839="","",IFERROR(VLOOKUP(A839,'ID TrueConf'!$P$2:$Q$4300,2,0),""))</f>
        <v/>
      </c>
      <c r="J839" s="1" t="str">
        <f t="shared" si="44"/>
        <v xml:space="preserve"> </v>
      </c>
    </row>
    <row r="840" spans="1:12" s="153" customFormat="1" ht="15" customHeight="1" x14ac:dyDescent="0.25">
      <c r="A840" s="138"/>
      <c r="B840" s="138"/>
      <c r="C840" s="572"/>
      <c r="D840" s="576"/>
      <c r="E840" s="11"/>
      <c r="F840" s="565"/>
      <c r="G840" s="26" t="str">
        <f t="shared" si="42"/>
        <v/>
      </c>
      <c r="H840" s="26" t="str">
        <f t="shared" si="43"/>
        <v/>
      </c>
      <c r="I840" s="1" t="str">
        <f>IF(A840="","",IFERROR(VLOOKUP(A840,'ID TrueConf'!$P$2:$Q$4300,2,0),""))</f>
        <v/>
      </c>
      <c r="J840" s="1" t="str">
        <f t="shared" si="44"/>
        <v xml:space="preserve"> </v>
      </c>
    </row>
    <row r="841" spans="1:12" s="153" customFormat="1" ht="27.6" x14ac:dyDescent="0.25">
      <c r="A841" s="138" t="s">
        <v>1112</v>
      </c>
      <c r="B841" s="31" t="s">
        <v>1113</v>
      </c>
      <c r="C841" s="572" t="s">
        <v>1114</v>
      </c>
      <c r="D841" s="576">
        <v>47344</v>
      </c>
      <c r="E841" s="11"/>
      <c r="F841" s="565"/>
      <c r="G841" s="26" t="str">
        <f t="shared" si="42"/>
        <v>Вызов по TrueConf</v>
      </c>
      <c r="H841" s="26" t="str">
        <f t="shared" si="43"/>
        <v>Позвонить на № телефона</v>
      </c>
      <c r="I841" s="1" t="str">
        <f>IF(A841="","",IFERROR(VLOOKUP(A841,'ID TrueConf'!$P$2:$Q$4300,2,0),""))</f>
        <v>danilchenko.ai@tc11.pp.gazprom-neft.ru</v>
      </c>
      <c r="J841" s="1" t="str">
        <f t="shared" si="44"/>
        <v>05147344</v>
      </c>
      <c r="K841" s="60"/>
      <c r="L841" s="60"/>
    </row>
    <row r="842" spans="1:12" s="153" customFormat="1" ht="27.6" x14ac:dyDescent="0.25">
      <c r="A842" s="138" t="s">
        <v>1115</v>
      </c>
      <c r="B842" s="31" t="s">
        <v>1116</v>
      </c>
      <c r="C842" s="572" t="s">
        <v>1114</v>
      </c>
      <c r="D842" s="576"/>
      <c r="E842" s="11"/>
      <c r="F842" s="565"/>
      <c r="G842" s="26" t="str">
        <f t="shared" si="42"/>
        <v/>
      </c>
      <c r="H842" s="26" t="str">
        <f t="shared" si="43"/>
        <v/>
      </c>
      <c r="I842" s="1" t="str">
        <f>IF(A842="","",IFERROR(VLOOKUP(A842,'ID TrueConf'!$P$2:$Q$4300,2,0),""))</f>
        <v/>
      </c>
      <c r="J842" s="1" t="str">
        <f t="shared" si="44"/>
        <v xml:space="preserve"> </v>
      </c>
    </row>
    <row r="843" spans="1:12" s="153" customFormat="1" ht="14.4" thickBot="1" x14ac:dyDescent="0.3">
      <c r="A843" s="138"/>
      <c r="B843" s="138"/>
      <c r="C843" s="572"/>
      <c r="D843" s="576"/>
      <c r="E843" s="11"/>
      <c r="F843" s="565"/>
      <c r="G843" s="26" t="str">
        <f t="shared" si="42"/>
        <v/>
      </c>
      <c r="H843" s="26" t="str">
        <f t="shared" si="43"/>
        <v/>
      </c>
      <c r="I843" s="1" t="str">
        <f>IF(A843="","",IFERROR(VLOOKUP(A843,'ID TrueConf'!$P$2:$Q$4300,2,0),""))</f>
        <v/>
      </c>
      <c r="J843" s="1" t="str">
        <f t="shared" si="44"/>
        <v xml:space="preserve"> </v>
      </c>
    </row>
    <row r="844" spans="1:12" s="153" customFormat="1" ht="14.4" thickBot="1" x14ac:dyDescent="0.3">
      <c r="A844" s="12" t="s">
        <v>1118</v>
      </c>
      <c r="B844" s="13"/>
      <c r="C844" s="13"/>
      <c r="D844" s="14"/>
      <c r="E844" s="594"/>
      <c r="F844" s="157"/>
      <c r="G844" s="26" t="str">
        <f t="shared" ref="G844:G907" si="45">IF(I844="","",HYPERLINK(CONCATENATE("trueconf:",I844),"Вызов по TrueConf"))</f>
        <v>Вызов по TrueConf</v>
      </c>
      <c r="H844" s="26" t="str">
        <f t="shared" ref="H844:H907" si="46">IF(J844=" ","",_xlfn.IFNA(HYPERLINK("Trueconf:#tel:"&amp;J844,"Позвонить на № телефона"),""))</f>
        <v/>
      </c>
      <c r="I844" s="1" t="s">
        <v>1117</v>
      </c>
      <c r="J844" s="1" t="str">
        <f t="shared" si="44"/>
        <v xml:space="preserve"> </v>
      </c>
      <c r="K844" s="60"/>
      <c r="L844" s="60"/>
    </row>
    <row r="845" spans="1:12" s="153" customFormat="1" x14ac:dyDescent="0.25">
      <c r="A845" s="239" t="s">
        <v>119</v>
      </c>
      <c r="B845" s="117"/>
      <c r="C845" s="123"/>
      <c r="D845" s="237"/>
      <c r="E845" s="607" t="s">
        <v>1119</v>
      </c>
      <c r="F845" s="565"/>
      <c r="G845" s="26" t="str">
        <f t="shared" si="45"/>
        <v/>
      </c>
      <c r="H845" s="26" t="str">
        <f t="shared" si="46"/>
        <v/>
      </c>
      <c r="I845" s="1" t="str">
        <f>IF(A845="","",IFERROR(VLOOKUP(A845,'ID TrueConf'!$P$2:$Q$4300,2,0),""))</f>
        <v/>
      </c>
      <c r="J845" s="1" t="str">
        <f t="shared" ref="J845:J908" si="47">IF(D845=""," ",CONCATENATE("051",D845))</f>
        <v xml:space="preserve"> </v>
      </c>
    </row>
    <row r="846" spans="1:12" ht="41.4" x14ac:dyDescent="0.25">
      <c r="A846" s="75" t="s">
        <v>1120</v>
      </c>
      <c r="B846" s="138" t="s">
        <v>122</v>
      </c>
      <c r="C846" s="572" t="s">
        <v>1121</v>
      </c>
      <c r="D846" s="566">
        <v>47833</v>
      </c>
      <c r="E846" s="11"/>
      <c r="F846" s="565"/>
      <c r="G846" s="26" t="str">
        <f t="shared" si="45"/>
        <v>Вызов по TrueConf</v>
      </c>
      <c r="H846" s="26" t="str">
        <f t="shared" si="46"/>
        <v>Позвонить на № телефона</v>
      </c>
      <c r="I846" s="1" t="str">
        <f>IF(A846="","",IFERROR(VLOOKUP(A846,'ID TrueConf'!$P$2:$Q$4300,2,0),""))</f>
        <v>khalikov.pr@tc3.pp.gazprom-neft.ru</v>
      </c>
      <c r="J846" s="1" t="str">
        <f t="shared" si="47"/>
        <v>05147833</v>
      </c>
      <c r="K846" s="60"/>
      <c r="L846" s="60"/>
    </row>
    <row r="847" spans="1:12" s="153" customFormat="1" ht="14.4" x14ac:dyDescent="0.25">
      <c r="A847" s="81" t="s">
        <v>1122</v>
      </c>
      <c r="B847" s="82"/>
      <c r="C847" s="82"/>
      <c r="D847" s="83"/>
      <c r="E847" s="84"/>
      <c r="F847" s="79"/>
      <c r="G847" s="26" t="str">
        <f t="shared" si="45"/>
        <v/>
      </c>
      <c r="H847" s="26" t="str">
        <f t="shared" si="46"/>
        <v/>
      </c>
      <c r="I847" s="1" t="str">
        <f>IF(A847="","",IFERROR(VLOOKUP(A847,'ID TrueConf'!$P$2:$Q$4300,2,0),""))</f>
        <v/>
      </c>
      <c r="J847" s="1" t="str">
        <f t="shared" si="47"/>
        <v xml:space="preserve"> </v>
      </c>
      <c r="K847" s="60"/>
      <c r="L847" s="60"/>
    </row>
    <row r="848" spans="1:12" s="153" customFormat="1" ht="27.6" x14ac:dyDescent="0.25">
      <c r="A848" s="75" t="s">
        <v>1123</v>
      </c>
      <c r="B848" s="138" t="s">
        <v>442</v>
      </c>
      <c r="C848" s="240" t="s">
        <v>1124</v>
      </c>
      <c r="D848" s="241">
        <v>45792</v>
      </c>
      <c r="E848" s="11"/>
      <c r="F848" s="565"/>
      <c r="G848" s="26" t="str">
        <f t="shared" si="45"/>
        <v>Вызов по TrueConf</v>
      </c>
      <c r="H848" s="26" t="str">
        <f t="shared" si="46"/>
        <v>Позвонить на № телефона</v>
      </c>
      <c r="I848" s="1" t="str">
        <f>IF(A848="","",IFERROR(VLOOKUP(A848,'ID TrueConf'!$P$2:$Q$4300,2,0),""))</f>
        <v>kuznetsov.eal@tc17.pp.gazprom-neft.ru</v>
      </c>
      <c r="J848" s="1" t="str">
        <f t="shared" si="47"/>
        <v>05145792</v>
      </c>
    </row>
    <row r="849" spans="1:12" s="60" customFormat="1" ht="15" customHeight="1" x14ac:dyDescent="0.25">
      <c r="A849" s="75" t="s">
        <v>1126</v>
      </c>
      <c r="B849" s="138" t="s">
        <v>124</v>
      </c>
      <c r="C849" s="240" t="s">
        <v>1127</v>
      </c>
      <c r="D849" s="566">
        <v>42112</v>
      </c>
      <c r="E849" s="11">
        <v>9129305708</v>
      </c>
      <c r="F849" s="565"/>
      <c r="G849" s="26" t="str">
        <f t="shared" si="45"/>
        <v>Вызов по TrueConf</v>
      </c>
      <c r="H849" s="26" t="str">
        <f t="shared" si="46"/>
        <v>Позвонить на № телефона</v>
      </c>
      <c r="I849" s="1" t="str">
        <f>IF(A849="","",IFERROR(VLOOKUP(A849,'ID TrueConf'!$P$2:$Q$4300,2,0),""))</f>
        <v>novoshinskiy.ea@tc14.pp.gazprom-neft.ru</v>
      </c>
      <c r="J849" s="1" t="str">
        <f t="shared" si="47"/>
        <v>05142112</v>
      </c>
    </row>
    <row r="850" spans="1:12" s="153" customFormat="1" x14ac:dyDescent="0.25">
      <c r="A850" s="75" t="s">
        <v>1128</v>
      </c>
      <c r="B850" s="138" t="s">
        <v>114</v>
      </c>
      <c r="C850" s="240" t="s">
        <v>1127</v>
      </c>
      <c r="D850" s="566"/>
      <c r="E850" s="11"/>
      <c r="F850" s="565"/>
      <c r="G850" s="26" t="str">
        <f t="shared" si="45"/>
        <v>Вызов по TrueConf</v>
      </c>
      <c r="H850" s="26" t="str">
        <f t="shared" si="46"/>
        <v/>
      </c>
      <c r="I850" s="1" t="s">
        <v>1125</v>
      </c>
      <c r="J850" s="1" t="str">
        <f t="shared" si="47"/>
        <v xml:space="preserve"> </v>
      </c>
      <c r="K850" s="60"/>
      <c r="L850" s="60"/>
    </row>
    <row r="851" spans="1:12" s="153" customFormat="1" x14ac:dyDescent="0.25">
      <c r="A851" s="75" t="s">
        <v>1129</v>
      </c>
      <c r="B851" s="138" t="s">
        <v>114</v>
      </c>
      <c r="C851" s="240" t="s">
        <v>1127</v>
      </c>
      <c r="D851" s="566"/>
      <c r="E851" s="11"/>
      <c r="F851" s="565"/>
      <c r="G851" s="26" t="str">
        <f t="shared" si="45"/>
        <v>Вызов по TrueConf</v>
      </c>
      <c r="H851" s="26" t="str">
        <f t="shared" si="46"/>
        <v/>
      </c>
      <c r="I851" s="1" t="str">
        <f>IF(A851="","",IFERROR(VLOOKUP(A851,'ID TrueConf'!$P$2:$Q$4300,2,0),""))</f>
        <v>khonkina.yaa@tc15.pp.gazprom-neft.ru</v>
      </c>
      <c r="J851" s="1" t="str">
        <f t="shared" si="47"/>
        <v xml:space="preserve"> </v>
      </c>
    </row>
    <row r="852" spans="1:12" s="153" customFormat="1" x14ac:dyDescent="0.25">
      <c r="A852" s="75"/>
      <c r="B852" s="153" t="s">
        <v>114</v>
      </c>
      <c r="C852" s="240" t="s">
        <v>1130</v>
      </c>
      <c r="D852" s="35"/>
      <c r="E852" s="11"/>
      <c r="F852" s="565"/>
      <c r="G852" s="26" t="str">
        <f t="shared" si="45"/>
        <v/>
      </c>
      <c r="H852" s="26" t="str">
        <f t="shared" si="46"/>
        <v/>
      </c>
      <c r="I852" s="1" t="str">
        <f>IF(A852="","",IFERROR(VLOOKUP(A852,'ID TrueConf'!$P$2:$Q$4300,2,0),""))</f>
        <v/>
      </c>
      <c r="J852" s="1" t="str">
        <f t="shared" si="47"/>
        <v xml:space="preserve"> </v>
      </c>
    </row>
    <row r="853" spans="1:12" s="153" customFormat="1" x14ac:dyDescent="0.25">
      <c r="A853" s="75"/>
      <c r="C853" s="240"/>
      <c r="D853" s="35"/>
      <c r="E853" s="11"/>
      <c r="F853" s="565"/>
      <c r="G853" s="26" t="str">
        <f t="shared" si="45"/>
        <v/>
      </c>
      <c r="H853" s="26" t="str">
        <f t="shared" si="46"/>
        <v/>
      </c>
      <c r="I853" s="1" t="str">
        <f>IF(A853="","",IFERROR(VLOOKUP(A853,'ID TrueConf'!$P$2:$Q$4300,2,0),""))</f>
        <v/>
      </c>
      <c r="J853" s="1" t="str">
        <f t="shared" si="47"/>
        <v xml:space="preserve"> </v>
      </c>
    </row>
    <row r="854" spans="1:12" s="153" customFormat="1" ht="14.4" x14ac:dyDescent="0.25">
      <c r="A854" s="81" t="s">
        <v>1131</v>
      </c>
      <c r="B854" s="82"/>
      <c r="C854" s="82"/>
      <c r="D854" s="83"/>
      <c r="E854" s="84"/>
      <c r="F854" s="79"/>
      <c r="G854" s="26" t="str">
        <f t="shared" si="45"/>
        <v/>
      </c>
      <c r="H854" s="26" t="str">
        <f t="shared" si="46"/>
        <v/>
      </c>
      <c r="I854" s="1" t="str">
        <f>IF(A854="","",IFERROR(VLOOKUP(A854,'ID TrueConf'!$P$2:$Q$4300,2,0),""))</f>
        <v/>
      </c>
      <c r="J854" s="1" t="str">
        <f t="shared" si="47"/>
        <v xml:space="preserve"> </v>
      </c>
    </row>
    <row r="855" spans="1:12" s="153" customFormat="1" x14ac:dyDescent="0.25">
      <c r="A855" s="75" t="s">
        <v>1132</v>
      </c>
      <c r="B855" s="138" t="s">
        <v>153</v>
      </c>
      <c r="C855" s="31" t="s">
        <v>1133</v>
      </c>
      <c r="D855" s="566">
        <v>42176</v>
      </c>
      <c r="E855" s="11"/>
      <c r="F855" s="565"/>
      <c r="G855" s="26" t="str">
        <f t="shared" si="45"/>
        <v>Вызов по TrueConf</v>
      </c>
      <c r="H855" s="26" t="str">
        <f t="shared" si="46"/>
        <v>Позвонить на № телефона</v>
      </c>
      <c r="I855" s="1" t="str">
        <f>IF(A855="","",IFERROR(VLOOKUP(A855,'ID TrueConf'!$P$2:$Q$4300,2,0),""))</f>
        <v>nenasheva.pa@tc13.pp.gazprom-neft.ru</v>
      </c>
      <c r="J855" s="1" t="str">
        <f t="shared" si="47"/>
        <v>05142176</v>
      </c>
    </row>
    <row r="856" spans="1:12" s="153" customFormat="1" x14ac:dyDescent="0.25">
      <c r="A856" s="75" t="s">
        <v>1134</v>
      </c>
      <c r="B856" s="138" t="s">
        <v>114</v>
      </c>
      <c r="C856" s="31" t="s">
        <v>1133</v>
      </c>
      <c r="D856" s="566">
        <v>42170</v>
      </c>
      <c r="E856" s="11"/>
      <c r="F856" s="565"/>
      <c r="G856" s="26" t="str">
        <f t="shared" si="45"/>
        <v>Вызов по TrueConf</v>
      </c>
      <c r="H856" s="26" t="str">
        <f t="shared" si="46"/>
        <v>Позвонить на № телефона</v>
      </c>
      <c r="I856" s="1" t="str">
        <f>IF(A856="","",IFERROR(VLOOKUP(A856,'ID TrueConf'!$P$2:$Q$4300,2,0),""))</f>
        <v>povoroznyuk.pa@tc13.pp.gazprom-neft.ru</v>
      </c>
      <c r="J856" s="1" t="str">
        <f t="shared" si="47"/>
        <v>05142170</v>
      </c>
      <c r="K856" s="60"/>
      <c r="L856" s="60"/>
    </row>
    <row r="857" spans="1:12" s="153" customFormat="1" ht="15" customHeight="1" x14ac:dyDescent="0.25">
      <c r="A857" s="75" t="s">
        <v>1135</v>
      </c>
      <c r="B857" s="138" t="s">
        <v>114</v>
      </c>
      <c r="C857" s="31" t="s">
        <v>1133</v>
      </c>
      <c r="D857" s="566"/>
      <c r="E857" s="11"/>
      <c r="F857" s="565"/>
      <c r="G857" s="26" t="str">
        <f t="shared" si="45"/>
        <v>Вызов по TrueConf</v>
      </c>
      <c r="H857" s="26" t="str">
        <f t="shared" si="46"/>
        <v/>
      </c>
      <c r="I857" s="1" t="str">
        <f>IF(A857="","",IFERROR(VLOOKUP(A857,'ID TrueConf'!$P$2:$Q$4300,2,0),""))</f>
        <v>degtyareva.vd@tc7.pp.gazprom-neft.ru</v>
      </c>
      <c r="J857" s="1" t="str">
        <f t="shared" si="47"/>
        <v xml:space="preserve"> </v>
      </c>
    </row>
    <row r="858" spans="1:12" s="153" customFormat="1" x14ac:dyDescent="0.25">
      <c r="A858" s="75" t="s">
        <v>1136</v>
      </c>
      <c r="B858" s="138" t="s">
        <v>157</v>
      </c>
      <c r="C858" s="31" t="s">
        <v>1133</v>
      </c>
      <c r="D858" s="566"/>
      <c r="E858" s="11"/>
      <c r="F858" s="565"/>
      <c r="G858" s="26" t="str">
        <f t="shared" si="45"/>
        <v>Вызов по TrueConf</v>
      </c>
      <c r="H858" s="26" t="str">
        <f t="shared" si="46"/>
        <v/>
      </c>
      <c r="I858" s="1" t="str">
        <f>IF(A858="","",IFERROR(VLOOKUP(A858,'ID TrueConf'!$P$2:$Q$4300,2,0),""))</f>
        <v>karatitskaya.in@tc14.pp.gazprom-neft.ru</v>
      </c>
      <c r="J858" s="1" t="str">
        <f t="shared" si="47"/>
        <v xml:space="preserve"> </v>
      </c>
    </row>
    <row r="859" spans="1:12" s="153" customFormat="1" x14ac:dyDescent="0.25">
      <c r="A859" s="75" t="s">
        <v>1137</v>
      </c>
      <c r="B859" s="138" t="s">
        <v>157</v>
      </c>
      <c r="C859" s="31" t="s">
        <v>1133</v>
      </c>
      <c r="D859" s="566"/>
      <c r="E859" s="11">
        <v>9125354496</v>
      </c>
      <c r="F859" s="85"/>
      <c r="G859" s="26" t="str">
        <f t="shared" si="45"/>
        <v>Вызов по TrueConf</v>
      </c>
      <c r="H859" s="26" t="str">
        <f t="shared" si="46"/>
        <v/>
      </c>
      <c r="I859" s="1" t="str">
        <f>IF(A859="","",IFERROR(VLOOKUP(A859,'ID TrueConf'!$P$2:$Q$4300,2,0),""))</f>
        <v>chernova.eyu@tc11.pp.gazprom-neft.ru</v>
      </c>
      <c r="J859" s="1" t="str">
        <f t="shared" si="47"/>
        <v xml:space="preserve"> </v>
      </c>
    </row>
    <row r="860" spans="1:12" s="153" customFormat="1" x14ac:dyDescent="0.25">
      <c r="A860" s="75" t="s">
        <v>1138</v>
      </c>
      <c r="B860" s="138" t="s">
        <v>24</v>
      </c>
      <c r="C860" s="31" t="s">
        <v>1133</v>
      </c>
      <c r="D860" s="566">
        <v>45764</v>
      </c>
      <c r="E860" s="11"/>
      <c r="F860" s="565"/>
      <c r="G860" s="26" t="str">
        <f t="shared" si="45"/>
        <v>Вызов по TrueConf</v>
      </c>
      <c r="H860" s="26" t="str">
        <f t="shared" si="46"/>
        <v>Позвонить на № телефона</v>
      </c>
      <c r="I860" s="1" t="str">
        <f>IF(A860="","",IFERROR(VLOOKUP(A860,'ID TrueConf'!$P$2:$Q$4300,2,0),""))</f>
        <v>andriyanova.ev@tc18.pp.gazprom-neft.ru</v>
      </c>
      <c r="J860" s="1" t="str">
        <f t="shared" si="47"/>
        <v>05145764</v>
      </c>
    </row>
    <row r="861" spans="1:12" s="60" customFormat="1" ht="14.4" x14ac:dyDescent="0.25">
      <c r="A861" s="81" t="s">
        <v>1139</v>
      </c>
      <c r="B861" s="82"/>
      <c r="C861" s="82"/>
      <c r="D861" s="83"/>
      <c r="E861" s="84"/>
      <c r="F861" s="79"/>
      <c r="G861" s="26" t="str">
        <f t="shared" si="45"/>
        <v/>
      </c>
      <c r="H861" s="26" t="str">
        <f t="shared" si="46"/>
        <v/>
      </c>
      <c r="I861" s="1" t="str">
        <f>IF(A861="","",IFERROR(VLOOKUP(A861,'ID TrueConf'!$P$2:$Q$4300,2,0),""))</f>
        <v/>
      </c>
      <c r="J861" s="1" t="str">
        <f t="shared" si="47"/>
        <v xml:space="preserve"> </v>
      </c>
    </row>
    <row r="862" spans="1:12" s="153" customFormat="1" ht="15" customHeight="1" x14ac:dyDescent="0.25">
      <c r="A862" s="75" t="s">
        <v>1140</v>
      </c>
      <c r="B862" s="138" t="s">
        <v>442</v>
      </c>
      <c r="C862" s="718" t="s">
        <v>1141</v>
      </c>
      <c r="D862" s="566">
        <v>46904</v>
      </c>
      <c r="E862" s="11"/>
      <c r="F862" s="79"/>
      <c r="G862" s="26" t="str">
        <f t="shared" si="45"/>
        <v>Вызов по TrueConf</v>
      </c>
      <c r="H862" s="26" t="str">
        <f t="shared" si="46"/>
        <v>Позвонить на № телефона</v>
      </c>
      <c r="I862" s="1" t="str">
        <f>IF(A862="","",IFERROR(VLOOKUP(A862,'ID TrueConf'!$P$2:$Q$4300,2,0),""))</f>
        <v>mullayarova.ag@tc18.pp.gazprom-neft.ru</v>
      </c>
      <c r="J862" s="1" t="str">
        <f t="shared" si="47"/>
        <v>05146904</v>
      </c>
    </row>
    <row r="863" spans="1:12" s="153" customFormat="1" x14ac:dyDescent="0.25">
      <c r="A863" s="75" t="s">
        <v>1143</v>
      </c>
      <c r="B863" s="138" t="s">
        <v>114</v>
      </c>
      <c r="C863" s="718"/>
      <c r="D863" s="566"/>
      <c r="E863" s="11">
        <v>9292429523</v>
      </c>
      <c r="F863" s="79"/>
      <c r="G863" s="26" t="str">
        <f t="shared" si="45"/>
        <v>Вызов по TrueConf</v>
      </c>
      <c r="H863" s="26" t="str">
        <f t="shared" si="46"/>
        <v/>
      </c>
      <c r="I863" s="1" t="str">
        <f>IF(A863="","",IFERROR(VLOOKUP(A863,'ID TrueConf'!$P$2:$Q$4300,2,0),""))</f>
        <v>tsentrmonitoringa.ts@tc18.pp.gazprom-neft.ru</v>
      </c>
      <c r="J863" s="1" t="str">
        <f t="shared" si="47"/>
        <v xml:space="preserve"> </v>
      </c>
      <c r="K863" s="60"/>
      <c r="L863" s="60"/>
    </row>
    <row r="864" spans="1:12" s="153" customFormat="1" x14ac:dyDescent="0.25">
      <c r="A864" s="75" t="s">
        <v>1145</v>
      </c>
      <c r="B864" s="138" t="s">
        <v>114</v>
      </c>
      <c r="C864" s="718" t="s">
        <v>1141</v>
      </c>
      <c r="D864" s="566"/>
      <c r="E864" s="11">
        <v>9227875612</v>
      </c>
      <c r="F864" s="79"/>
      <c r="G864" s="26" t="str">
        <f t="shared" si="45"/>
        <v>Вызов по TrueConf</v>
      </c>
      <c r="H864" s="26" t="str">
        <f t="shared" si="46"/>
        <v/>
      </c>
      <c r="I864" s="1" t="str">
        <f>IF(A864="","",IFERROR(VLOOKUP(A864,'ID TrueConf'!$P$2:$Q$4300,2,0),""))</f>
        <v>nigmatullin.rg@tc19.pp.gazprom-neft.ru</v>
      </c>
      <c r="J864" s="1" t="str">
        <f t="shared" si="47"/>
        <v xml:space="preserve"> </v>
      </c>
      <c r="K864" s="60"/>
      <c r="L864" s="60"/>
    </row>
    <row r="865" spans="1:12" s="153" customFormat="1" x14ac:dyDescent="0.25">
      <c r="A865" s="75" t="s">
        <v>1146</v>
      </c>
      <c r="B865" s="138" t="s">
        <v>157</v>
      </c>
      <c r="C865" s="718"/>
      <c r="D865" s="566"/>
      <c r="E865" s="11">
        <v>9821950568</v>
      </c>
      <c r="F865" s="79"/>
      <c r="G865" s="26" t="str">
        <f t="shared" si="45"/>
        <v>Вызов по TrueConf</v>
      </c>
      <c r="H865" s="26" t="str">
        <f t="shared" si="46"/>
        <v/>
      </c>
      <c r="I865" s="1" t="s">
        <v>1142</v>
      </c>
      <c r="J865" s="1" t="str">
        <f t="shared" si="47"/>
        <v xml:space="preserve"> </v>
      </c>
      <c r="K865" s="60"/>
      <c r="L865" s="60"/>
    </row>
    <row r="866" spans="1:12" s="153" customFormat="1" x14ac:dyDescent="0.25">
      <c r="A866" s="75" t="s">
        <v>1147</v>
      </c>
      <c r="B866" s="138" t="s">
        <v>157</v>
      </c>
      <c r="C866" s="718" t="s">
        <v>1141</v>
      </c>
      <c r="D866" s="566">
        <v>47885</v>
      </c>
      <c r="E866" s="11"/>
      <c r="F866" s="85"/>
      <c r="G866" s="26" t="str">
        <f t="shared" si="45"/>
        <v>Вызов по TrueConf</v>
      </c>
      <c r="H866" s="26" t="str">
        <f t="shared" si="46"/>
        <v>Позвонить на № телефона</v>
      </c>
      <c r="I866" s="1" t="s">
        <v>1144</v>
      </c>
      <c r="J866" s="1" t="str">
        <f t="shared" si="47"/>
        <v>05147885</v>
      </c>
      <c r="K866" s="60"/>
      <c r="L866" s="60"/>
    </row>
    <row r="867" spans="1:12" s="153" customFormat="1" x14ac:dyDescent="0.25">
      <c r="A867" s="75" t="s">
        <v>1148</v>
      </c>
      <c r="B867" s="138" t="s">
        <v>157</v>
      </c>
      <c r="C867" s="718"/>
      <c r="D867" s="566">
        <v>47189</v>
      </c>
      <c r="E867" s="11"/>
      <c r="F867" s="79"/>
      <c r="G867" s="26" t="str">
        <f t="shared" si="45"/>
        <v>Вызов по TrueConf</v>
      </c>
      <c r="H867" s="26" t="str">
        <f t="shared" si="46"/>
        <v>Позвонить на № телефона</v>
      </c>
      <c r="I867" s="1" t="str">
        <f>IF(A867="","",IFERROR(VLOOKUP(A867,'ID TrueConf'!$P$2:$Q$4300,2,0),""))</f>
        <v>novolodskaya.as@tc19.pp.gazprom-neft.ru</v>
      </c>
      <c r="J867" s="1" t="str">
        <f t="shared" si="47"/>
        <v>05147189</v>
      </c>
    </row>
    <row r="868" spans="1:12" s="55" customFormat="1" ht="14.4" thickBot="1" x14ac:dyDescent="0.3">
      <c r="A868" s="242"/>
      <c r="B868" s="136"/>
      <c r="C868" s="574"/>
      <c r="D868" s="29"/>
      <c r="E868" s="11"/>
      <c r="F868" s="565"/>
      <c r="G868" s="26" t="str">
        <f t="shared" si="45"/>
        <v/>
      </c>
      <c r="H868" s="26" t="str">
        <f t="shared" si="46"/>
        <v/>
      </c>
      <c r="I868" s="1" t="str">
        <f>IF(A868="","",IFERROR(VLOOKUP(A868,'ID TrueConf'!$P$2:$Q$4300,2,0),""))</f>
        <v/>
      </c>
      <c r="J868" s="1" t="str">
        <f t="shared" si="47"/>
        <v xml:space="preserve"> </v>
      </c>
    </row>
    <row r="869" spans="1:12" s="60" customFormat="1" ht="14.4" thickBot="1" x14ac:dyDescent="0.3">
      <c r="A869" s="12" t="s">
        <v>1149</v>
      </c>
      <c r="B869" s="13"/>
      <c r="C869" s="13"/>
      <c r="D869" s="14"/>
      <c r="E869" s="594"/>
      <c r="F869" s="157"/>
      <c r="G869" s="26" t="str">
        <f t="shared" si="45"/>
        <v/>
      </c>
      <c r="H869" s="26" t="str">
        <f t="shared" si="46"/>
        <v/>
      </c>
      <c r="I869" s="1" t="str">
        <f>IF(A869="","",IFERROR(VLOOKUP(A869,'ID TrueConf'!$P$2:$Q$4300,2,0),""))</f>
        <v/>
      </c>
      <c r="J869" s="1" t="str">
        <f t="shared" si="47"/>
        <v xml:space="preserve"> </v>
      </c>
    </row>
    <row r="870" spans="1:12" s="55" customFormat="1" x14ac:dyDescent="0.25">
      <c r="A870" s="122"/>
      <c r="B870" s="117"/>
      <c r="C870" s="123"/>
      <c r="D870" s="123"/>
      <c r="E870" s="70"/>
      <c r="F870" s="565"/>
      <c r="G870" s="26" t="str">
        <f t="shared" si="45"/>
        <v/>
      </c>
      <c r="H870" s="26" t="str">
        <f t="shared" si="46"/>
        <v/>
      </c>
      <c r="I870" s="1" t="str">
        <f>IF(A870="","",IFERROR(VLOOKUP(A870,'ID TrueConf'!$P$2:$Q$4300,2,0),""))</f>
        <v/>
      </c>
      <c r="J870" s="1" t="str">
        <f t="shared" si="47"/>
        <v xml:space="preserve"> </v>
      </c>
    </row>
    <row r="871" spans="1:12" x14ac:dyDescent="0.25">
      <c r="A871" s="77" t="s">
        <v>119</v>
      </c>
      <c r="B871" s="78"/>
      <c r="C871" s="571"/>
      <c r="D871" s="35"/>
      <c r="E871" s="80" t="s">
        <v>1150</v>
      </c>
      <c r="F871" s="79"/>
      <c r="G871" s="26" t="str">
        <f t="shared" si="45"/>
        <v/>
      </c>
      <c r="H871" s="26" t="str">
        <f t="shared" si="46"/>
        <v/>
      </c>
      <c r="I871" s="1" t="str">
        <f>IF(A871="","",IFERROR(VLOOKUP(A871,'ID TrueConf'!$P$2:$Q$4300,2,0),""))</f>
        <v/>
      </c>
      <c r="J871" s="1" t="str">
        <f t="shared" si="47"/>
        <v xml:space="preserve"> </v>
      </c>
    </row>
    <row r="872" spans="1:12" x14ac:dyDescent="0.25">
      <c r="A872" s="57"/>
      <c r="B872" s="243"/>
      <c r="C872" s="569"/>
      <c r="D872" s="35"/>
      <c r="E872" s="70"/>
      <c r="F872" s="565"/>
      <c r="G872" s="26" t="str">
        <f t="shared" si="45"/>
        <v/>
      </c>
      <c r="H872" s="26" t="str">
        <f t="shared" si="46"/>
        <v/>
      </c>
      <c r="I872" s="1" t="str">
        <f>IF(A872="","",IFERROR(VLOOKUP(A872,'ID TrueConf'!$P$2:$Q$4300,2,0),""))</f>
        <v/>
      </c>
      <c r="J872" s="1" t="str">
        <f t="shared" si="47"/>
        <v xml:space="preserve"> </v>
      </c>
      <c r="K872" s="60"/>
      <c r="L872" s="60"/>
    </row>
    <row r="873" spans="1:12" x14ac:dyDescent="0.25">
      <c r="A873" s="57" t="s">
        <v>1151</v>
      </c>
      <c r="B873" s="243" t="s">
        <v>1152</v>
      </c>
      <c r="C873" s="569" t="s">
        <v>1153</v>
      </c>
      <c r="D873" s="35">
        <v>47889</v>
      </c>
      <c r="E873" s="11"/>
      <c r="F873" s="565"/>
      <c r="G873" s="26" t="str">
        <f t="shared" si="45"/>
        <v>Вызов по TrueConf</v>
      </c>
      <c r="H873" s="26" t="str">
        <f t="shared" si="46"/>
        <v>Позвонить на № телефона</v>
      </c>
      <c r="I873" s="1" t="str">
        <f>IF(A873="","",IFERROR(VLOOKUP(A873,'ID TrueConf'!$P$2:$Q$4300,2,0),""))</f>
        <v>sokolkin.av@tc6.pp.gazprom-neft.ru</v>
      </c>
      <c r="J873" s="1" t="str">
        <f t="shared" si="47"/>
        <v>05147889</v>
      </c>
    </row>
    <row r="874" spans="1:12" s="76" customFormat="1" ht="27.6" x14ac:dyDescent="0.25">
      <c r="A874" s="57" t="s">
        <v>1154</v>
      </c>
      <c r="B874" s="243" t="s">
        <v>1155</v>
      </c>
      <c r="C874" s="569" t="s">
        <v>1156</v>
      </c>
      <c r="D874" s="35">
        <v>49032</v>
      </c>
      <c r="E874" s="11"/>
      <c r="F874" s="565"/>
      <c r="G874" s="26" t="str">
        <f t="shared" si="45"/>
        <v>Вызов по TrueConf</v>
      </c>
      <c r="H874" s="26" t="str">
        <f t="shared" si="46"/>
        <v>Позвонить на № телефона</v>
      </c>
      <c r="I874" s="1" t="str">
        <f>IF(A874="","",IFERROR(VLOOKUP(A874,'ID TrueConf'!$P$2:$Q$4300,2,0),""))</f>
        <v>syropyatov.ys@tc7.pp.gazprom-neft.ru</v>
      </c>
      <c r="J874" s="1" t="str">
        <f t="shared" si="47"/>
        <v>05149032</v>
      </c>
      <c r="K874" s="60"/>
      <c r="L874" s="60"/>
    </row>
    <row r="875" spans="1:12" x14ac:dyDescent="0.25">
      <c r="A875" s="57" t="s">
        <v>1157</v>
      </c>
      <c r="B875" s="243" t="s">
        <v>1158</v>
      </c>
      <c r="C875" s="569" t="s">
        <v>1156</v>
      </c>
      <c r="D875" s="35"/>
      <c r="E875" s="11">
        <v>9224092512</v>
      </c>
      <c r="F875" s="565"/>
      <c r="G875" s="26" t="str">
        <f t="shared" si="45"/>
        <v>Вызов по TrueConf</v>
      </c>
      <c r="H875" s="26" t="str">
        <f t="shared" si="46"/>
        <v/>
      </c>
      <c r="I875" s="1" t="str">
        <f>IF(A875="","",IFERROR(VLOOKUP(A875,'ID TrueConf'!$P$2:$Q$4300,2,0),""))</f>
        <v>kulikov.avl@tc12.pp.gazprom-neft.ru</v>
      </c>
      <c r="J875" s="1" t="str">
        <f t="shared" si="47"/>
        <v xml:space="preserve"> </v>
      </c>
    </row>
    <row r="876" spans="1:12" ht="14.4" thickBot="1" x14ac:dyDescent="0.3">
      <c r="A876" s="57"/>
      <c r="B876" s="32"/>
      <c r="C876" s="580"/>
      <c r="D876" s="566"/>
      <c r="E876" s="11"/>
      <c r="F876" s="565"/>
      <c r="G876" s="26" t="str">
        <f t="shared" si="45"/>
        <v/>
      </c>
      <c r="H876" s="26" t="str">
        <f t="shared" si="46"/>
        <v/>
      </c>
      <c r="I876" s="1" t="str">
        <f>IF(A876="","",IFERROR(VLOOKUP(A876,'ID TrueConf'!$P$2:$Q$4300,2,0),""))</f>
        <v/>
      </c>
      <c r="J876" s="1" t="str">
        <f t="shared" si="47"/>
        <v xml:space="preserve"> </v>
      </c>
    </row>
    <row r="877" spans="1:12" ht="14.4" thickBot="1" x14ac:dyDescent="0.3">
      <c r="A877" s="12" t="s">
        <v>1159</v>
      </c>
      <c r="B877" s="13"/>
      <c r="C877" s="13"/>
      <c r="D877" s="14"/>
      <c r="E877" s="594"/>
      <c r="F877" s="157"/>
      <c r="G877" s="26" t="str">
        <f t="shared" si="45"/>
        <v/>
      </c>
      <c r="H877" s="26" t="str">
        <f t="shared" si="46"/>
        <v/>
      </c>
      <c r="I877" s="1" t="str">
        <f>IF(A877="","",IFERROR(VLOOKUP(A877,'ID TrueConf'!$P$2:$Q$4300,2,0),""))</f>
        <v/>
      </c>
      <c r="J877" s="1" t="str">
        <f t="shared" si="47"/>
        <v xml:space="preserve"> </v>
      </c>
    </row>
    <row r="878" spans="1:12" x14ac:dyDescent="0.25">
      <c r="A878" s="244" t="s">
        <v>1160</v>
      </c>
      <c r="B878" s="72" t="s">
        <v>153</v>
      </c>
      <c r="C878" s="65" t="s">
        <v>1161</v>
      </c>
      <c r="D878" s="566">
        <v>47575</v>
      </c>
      <c r="E878" s="11"/>
      <c r="F878" s="79"/>
      <c r="G878" s="26" t="str">
        <f t="shared" si="45"/>
        <v>Вызов по TrueConf</v>
      </c>
      <c r="H878" s="26" t="str">
        <f t="shared" si="46"/>
        <v>Позвонить на № телефона</v>
      </c>
      <c r="I878" s="1" t="str">
        <f>IF(A878="","",IFERROR(VLOOKUP(A878,'ID TrueConf'!$P$2:$Q$4300,2,0),""))</f>
        <v>biryukov.iyu@tc18.pp.gazprom-neft.ru</v>
      </c>
      <c r="J878" s="1" t="str">
        <f t="shared" si="47"/>
        <v>05147575</v>
      </c>
    </row>
    <row r="879" spans="1:12" x14ac:dyDescent="0.25">
      <c r="A879" s="244" t="s">
        <v>1163</v>
      </c>
      <c r="B879" s="245" t="s">
        <v>1164</v>
      </c>
      <c r="C879" s="65" t="s">
        <v>1165</v>
      </c>
      <c r="D879" s="566">
        <v>47279</v>
      </c>
      <c r="E879" s="11"/>
      <c r="F879" s="565"/>
      <c r="G879" s="26" t="str">
        <f t="shared" si="45"/>
        <v>Вызов по TrueConf</v>
      </c>
      <c r="H879" s="26" t="str">
        <f t="shared" si="46"/>
        <v>Позвонить на № телефона</v>
      </c>
      <c r="I879" s="1" t="str">
        <f>IF(A879="","",IFERROR(VLOOKUP(A879,'ID TrueConf'!$P$2:$Q$4300,2,0),""))</f>
        <v>kaduka.om@tc11.pp.gazprom-neft.ru</v>
      </c>
      <c r="J879" s="1" t="str">
        <f t="shared" si="47"/>
        <v>05147279</v>
      </c>
    </row>
    <row r="880" spans="1:12" x14ac:dyDescent="0.25">
      <c r="A880" s="244" t="s">
        <v>1166</v>
      </c>
      <c r="B880" s="72" t="s">
        <v>114</v>
      </c>
      <c r="C880" s="65" t="s">
        <v>1161</v>
      </c>
      <c r="D880" s="566">
        <v>47825</v>
      </c>
      <c r="E880" s="11"/>
      <c r="F880" s="565"/>
      <c r="G880" s="26" t="str">
        <f t="shared" si="45"/>
        <v>Вызов по TrueConf</v>
      </c>
      <c r="H880" s="26" t="str">
        <f t="shared" si="46"/>
        <v>Позвонить на № телефона</v>
      </c>
      <c r="I880" s="1" t="str">
        <f>IF(A880="","",IFERROR(VLOOKUP(A880,'ID TrueConf'!$P$2:$Q$4300,2,0),""))</f>
        <v>tarasenko.og@tc11.pp.gazprom-neft.ru</v>
      </c>
      <c r="J880" s="1" t="str">
        <f t="shared" si="47"/>
        <v>05147825</v>
      </c>
      <c r="K880" s="60"/>
      <c r="L880" s="60"/>
    </row>
    <row r="881" spans="1:12" s="55" customFormat="1" ht="14.4" thickBot="1" x14ac:dyDescent="0.3">
      <c r="A881" s="244"/>
      <c r="B881" s="72"/>
      <c r="C881" s="65"/>
      <c r="D881" s="566"/>
      <c r="E881" s="608"/>
      <c r="F881" s="565"/>
      <c r="G881" s="26" t="str">
        <f t="shared" si="45"/>
        <v>Вызов по TrueConf</v>
      </c>
      <c r="H881" s="26" t="str">
        <f t="shared" si="46"/>
        <v/>
      </c>
      <c r="I881" s="129" t="s">
        <v>1162</v>
      </c>
      <c r="J881" s="1" t="str">
        <f t="shared" si="47"/>
        <v xml:space="preserve"> </v>
      </c>
      <c r="K881" s="60"/>
      <c r="L881" s="60"/>
    </row>
    <row r="882" spans="1:12" s="55" customFormat="1" ht="14.4" thickBot="1" x14ac:dyDescent="0.3">
      <c r="A882" s="12" t="s">
        <v>1167</v>
      </c>
      <c r="B882" s="13"/>
      <c r="C882" s="13"/>
      <c r="D882" s="14"/>
      <c r="E882" s="594"/>
      <c r="F882" s="157"/>
      <c r="G882" s="26" t="str">
        <f t="shared" si="45"/>
        <v/>
      </c>
      <c r="H882" s="26" t="str">
        <f t="shared" si="46"/>
        <v/>
      </c>
      <c r="I882" s="1" t="str">
        <f>IF(A882="","",IFERROR(VLOOKUP(A882,'ID TrueConf'!$P$2:$Q$4300,2,0),""))</f>
        <v/>
      </c>
      <c r="J882" s="1" t="str">
        <f t="shared" si="47"/>
        <v xml:space="preserve"> </v>
      </c>
    </row>
    <row r="883" spans="1:12" s="55" customFormat="1" x14ac:dyDescent="0.25">
      <c r="A883" s="238"/>
      <c r="B883" s="59"/>
      <c r="C883" s="237"/>
      <c r="D883" s="237"/>
      <c r="E883" s="11"/>
      <c r="F883" s="565"/>
      <c r="G883" s="26" t="str">
        <f t="shared" si="45"/>
        <v/>
      </c>
      <c r="H883" s="26" t="str">
        <f t="shared" si="46"/>
        <v/>
      </c>
      <c r="I883" s="1" t="str">
        <f>IF(A883="","",IFERROR(VLOOKUP(A883,'ID TrueConf'!$P$2:$Q$4300,2,0),""))</f>
        <v/>
      </c>
      <c r="J883" s="1" t="str">
        <f t="shared" si="47"/>
        <v xml:space="preserve"> </v>
      </c>
    </row>
    <row r="884" spans="1:12" s="55" customFormat="1" x14ac:dyDescent="0.25">
      <c r="A884" s="75" t="s">
        <v>1168</v>
      </c>
      <c r="B884" s="75" t="s">
        <v>122</v>
      </c>
      <c r="C884" s="569" t="s">
        <v>1169</v>
      </c>
      <c r="D884" s="35">
        <v>47185</v>
      </c>
      <c r="E884" s="11" t="s">
        <v>1170</v>
      </c>
      <c r="F884" s="565"/>
      <c r="G884" s="26" t="str">
        <f t="shared" si="45"/>
        <v>Вызов по TrueConf</v>
      </c>
      <c r="H884" s="26" t="str">
        <f t="shared" si="46"/>
        <v>Позвонить на № телефона</v>
      </c>
      <c r="I884" s="1" t="str">
        <f>IF(A884="","",IFERROR(VLOOKUP(A884,'ID TrueConf'!$P$2:$Q$4300,2,0),""))</f>
        <v>kalinin.avi@tc1.pp.gazprom-neft.ru</v>
      </c>
      <c r="J884" s="1" t="str">
        <f t="shared" si="47"/>
        <v>05147185</v>
      </c>
    </row>
    <row r="885" spans="1:12" ht="27.6" x14ac:dyDescent="0.25">
      <c r="A885" s="138" t="s">
        <v>1171</v>
      </c>
      <c r="B885" s="31" t="s">
        <v>1172</v>
      </c>
      <c r="C885" s="572" t="s">
        <v>1173</v>
      </c>
      <c r="D885" s="576">
        <v>49073</v>
      </c>
      <c r="E885" s="11"/>
      <c r="F885" s="565"/>
      <c r="G885" s="26" t="str">
        <f t="shared" si="45"/>
        <v>Вызов по TrueConf</v>
      </c>
      <c r="H885" s="26" t="str">
        <f t="shared" si="46"/>
        <v>Позвонить на № телефона</v>
      </c>
      <c r="I885" s="1" t="str">
        <f>IF(A885="","",IFERROR(VLOOKUP(A885,'ID TrueConf'!$P$2:$Q$4300,2,0),""))</f>
        <v>tokareva.anv@tc6.pp.gazprom-neft.ru</v>
      </c>
      <c r="J885" s="1" t="str">
        <f t="shared" si="47"/>
        <v>05149073</v>
      </c>
      <c r="K885" s="60"/>
      <c r="L885" s="60"/>
    </row>
    <row r="886" spans="1:12" ht="14.4" x14ac:dyDescent="0.25">
      <c r="A886" s="81" t="s">
        <v>1174</v>
      </c>
      <c r="B886" s="82"/>
      <c r="C886" s="82"/>
      <c r="D886" s="83"/>
      <c r="E886" s="84"/>
      <c r="F886" s="142"/>
      <c r="G886" s="246" t="str">
        <f t="shared" si="45"/>
        <v/>
      </c>
      <c r="H886" s="246" t="str">
        <f t="shared" si="46"/>
        <v/>
      </c>
      <c r="I886" s="1" t="str">
        <f>IF(A886="","",IFERROR(VLOOKUP(A886,'ID TrueConf'!$P$2:$Q$4300,2,0),""))</f>
        <v/>
      </c>
      <c r="J886" s="1" t="str">
        <f t="shared" si="47"/>
        <v xml:space="preserve"> </v>
      </c>
    </row>
    <row r="887" spans="1:12" s="153" customFormat="1" x14ac:dyDescent="0.25">
      <c r="A887" s="57" t="s">
        <v>1175</v>
      </c>
      <c r="B887" s="247" t="s">
        <v>153</v>
      </c>
      <c r="C887" s="751" t="s">
        <v>1176</v>
      </c>
      <c r="D887" s="35">
        <v>47157</v>
      </c>
      <c r="E887" s="248" t="s">
        <v>1177</v>
      </c>
      <c r="F887" s="565"/>
      <c r="G887" s="26" t="str">
        <f t="shared" si="45"/>
        <v>Вызов по TrueConf</v>
      </c>
      <c r="H887" s="26" t="str">
        <f t="shared" si="46"/>
        <v>Позвонить на № телефона</v>
      </c>
      <c r="I887" s="1" t="str">
        <f>IF(A887="","",IFERROR(VLOOKUP(A887,'ID TrueConf'!$P$2:$Q$4300,2,0),""))</f>
        <v>anoshina.on@tc7.pp.gazprom-neft.ru</v>
      </c>
      <c r="J887" s="1" t="str">
        <f t="shared" si="47"/>
        <v>05147157</v>
      </c>
    </row>
    <row r="888" spans="1:12" s="153" customFormat="1" x14ac:dyDescent="0.25">
      <c r="A888" s="57" t="s">
        <v>1178</v>
      </c>
      <c r="B888" s="247" t="s">
        <v>114</v>
      </c>
      <c r="C888" s="751"/>
      <c r="D888" s="35">
        <v>47983</v>
      </c>
      <c r="E888" s="11"/>
      <c r="F888" s="565"/>
      <c r="G888" s="26" t="str">
        <f t="shared" si="45"/>
        <v>Вызов по TrueConf</v>
      </c>
      <c r="H888" s="26" t="str">
        <f t="shared" si="46"/>
        <v>Позвонить на № телефона</v>
      </c>
      <c r="I888" s="1" t="str">
        <f>IF(A888="","",IFERROR(VLOOKUP(A888,'ID TrueConf'!$P$2:$Q$4300,2,0),""))</f>
        <v>abdrakhmanov.ailg@tc7.pp.gazprom-neft.ru</v>
      </c>
      <c r="J888" s="1" t="str">
        <f t="shared" si="47"/>
        <v>05147983</v>
      </c>
    </row>
    <row r="889" spans="1:12" s="60" customFormat="1" x14ac:dyDescent="0.25">
      <c r="A889" s="57" t="s">
        <v>1179</v>
      </c>
      <c r="B889" s="247" t="s">
        <v>114</v>
      </c>
      <c r="C889" s="751"/>
      <c r="D889" s="249">
        <v>47895</v>
      </c>
      <c r="E889" s="11"/>
      <c r="F889" s="565"/>
      <c r="G889" s="26" t="str">
        <f t="shared" si="45"/>
        <v>Вызов по TrueConf</v>
      </c>
      <c r="H889" s="26" t="str">
        <f t="shared" si="46"/>
        <v>Позвонить на № телефона</v>
      </c>
      <c r="I889" s="1" t="str">
        <f>IF(A889="","",IFERROR(VLOOKUP(A889,'ID TrueConf'!$P$2:$Q$4300,2,0),""))</f>
        <v>kagarmanov.rr@tc13.pp.gazprom-neft.ru</v>
      </c>
      <c r="J889" s="1" t="str">
        <f t="shared" si="47"/>
        <v>05147895</v>
      </c>
    </row>
    <row r="890" spans="1:12" s="153" customFormat="1" x14ac:dyDescent="0.25">
      <c r="A890" s="57" t="s">
        <v>1180</v>
      </c>
      <c r="B890" s="247" t="s">
        <v>24</v>
      </c>
      <c r="C890" s="751"/>
      <c r="D890" s="249"/>
      <c r="E890" s="248" t="s">
        <v>1181</v>
      </c>
      <c r="F890" s="565"/>
      <c r="G890" s="26" t="str">
        <f t="shared" si="45"/>
        <v>Вызов по TrueConf</v>
      </c>
      <c r="H890" s="26" t="str">
        <f t="shared" si="46"/>
        <v/>
      </c>
      <c r="I890" s="1" t="str">
        <f>IF(A890="","",IFERROR(VLOOKUP(A890,'ID TrueConf'!$P$2:$Q$4300,2,0),""))</f>
        <v>kuzmina.oa@tc6.pp.gazprom-neft.ru</v>
      </c>
      <c r="J890" s="1" t="str">
        <f t="shared" si="47"/>
        <v xml:space="preserve"> </v>
      </c>
      <c r="K890" s="60"/>
      <c r="L890" s="60"/>
    </row>
    <row r="891" spans="1:12" s="153" customFormat="1" x14ac:dyDescent="0.25">
      <c r="A891" s="57" t="s">
        <v>1182</v>
      </c>
      <c r="B891" s="247" t="s">
        <v>114</v>
      </c>
      <c r="C891" s="751"/>
      <c r="D891" s="249"/>
      <c r="E891" s="248" t="s">
        <v>1183</v>
      </c>
      <c r="F891" s="565"/>
      <c r="G891" s="26" t="str">
        <f t="shared" si="45"/>
        <v>Вызов по TrueConf</v>
      </c>
      <c r="H891" s="26" t="str">
        <f t="shared" si="46"/>
        <v/>
      </c>
      <c r="I891" s="1" t="str">
        <f>IF(A891="","",IFERROR(VLOOKUP(A891,'ID TrueConf'!$P$2:$Q$4300,2,0),""))</f>
        <v>mityakin.av@tc11.pp.gazprom-neft.ru</v>
      </c>
      <c r="J891" s="1" t="str">
        <f t="shared" si="47"/>
        <v xml:space="preserve"> </v>
      </c>
    </row>
    <row r="892" spans="1:12" s="153" customFormat="1" x14ac:dyDescent="0.25">
      <c r="A892" s="57" t="s">
        <v>1184</v>
      </c>
      <c r="B892" s="243" t="s">
        <v>1185</v>
      </c>
      <c r="C892" s="751"/>
      <c r="D892" s="249"/>
      <c r="E892" s="248" t="s">
        <v>1186</v>
      </c>
      <c r="F892" s="565"/>
      <c r="G892" s="26" t="str">
        <f t="shared" si="45"/>
        <v>Вызов по TrueConf</v>
      </c>
      <c r="H892" s="26" t="str">
        <f t="shared" si="46"/>
        <v/>
      </c>
      <c r="I892" s="1" t="str">
        <f>IF(A892="","",IFERROR(VLOOKUP(A892,'ID TrueConf'!$P$2:$Q$4300,2,0),""))</f>
        <v>kushkumbaev.eg@tc11.pp.gazprom-neft.ru</v>
      </c>
      <c r="J892" s="1" t="str">
        <f t="shared" si="47"/>
        <v xml:space="preserve"> </v>
      </c>
    </row>
    <row r="893" spans="1:12" s="153" customFormat="1" x14ac:dyDescent="0.25">
      <c r="A893" s="57" t="s">
        <v>1166</v>
      </c>
      <c r="B893" s="243" t="s">
        <v>114</v>
      </c>
      <c r="C893" s="573"/>
      <c r="D893" s="249"/>
      <c r="E893" s="248"/>
      <c r="F893" s="565"/>
      <c r="G893" s="26" t="str">
        <f t="shared" si="45"/>
        <v>Вызов по TrueConf</v>
      </c>
      <c r="H893" s="26"/>
      <c r="I893" s="1" t="str">
        <f>IF(A893="","",IFERROR(VLOOKUP(A893,'ID TrueConf'!$P$2:$Q$4300,2,0),""))</f>
        <v>tarasenko.og@tc11.pp.gazprom-neft.ru</v>
      </c>
      <c r="J893" s="1" t="str">
        <f t="shared" si="47"/>
        <v xml:space="preserve"> </v>
      </c>
    </row>
    <row r="894" spans="1:12" s="75" customFormat="1" ht="14.4" x14ac:dyDescent="0.25">
      <c r="A894" s="81" t="s">
        <v>1187</v>
      </c>
      <c r="B894" s="82"/>
      <c r="C894" s="82"/>
      <c r="D894" s="83"/>
      <c r="E894" s="84"/>
      <c r="F894" s="142"/>
      <c r="G894" s="246" t="str">
        <f t="shared" si="45"/>
        <v/>
      </c>
      <c r="H894" s="246" t="str">
        <f t="shared" si="46"/>
        <v/>
      </c>
      <c r="I894" s="1" t="str">
        <f>IF(A894="","",IFERROR(VLOOKUP(A894,'ID TrueConf'!$P$2:$Q$4300,2,0),""))</f>
        <v/>
      </c>
      <c r="J894" s="1" t="str">
        <f t="shared" si="47"/>
        <v xml:space="preserve"> </v>
      </c>
    </row>
    <row r="895" spans="1:12" s="75" customFormat="1" x14ac:dyDescent="0.25">
      <c r="A895" s="204" t="s">
        <v>1188</v>
      </c>
      <c r="B895" s="203" t="s">
        <v>153</v>
      </c>
      <c r="C895" s="752" t="s">
        <v>1189</v>
      </c>
      <c r="D895" s="29">
        <v>47647</v>
      </c>
      <c r="E895" s="11"/>
      <c r="F895" s="250"/>
      <c r="G895" s="26" t="str">
        <f t="shared" si="45"/>
        <v>Вызов по TrueConf</v>
      </c>
      <c r="H895" s="26" t="str">
        <f t="shared" si="46"/>
        <v>Позвонить на № телефона</v>
      </c>
      <c r="I895" s="1" t="str">
        <f>IF(A895="","",IFERROR(VLOOKUP(A895,'ID TrueConf'!$P$2:$Q$4300,2,0),""))</f>
        <v>fakhrutdinova.da@tc12.pp.gazprom-neft.ru</v>
      </c>
      <c r="J895" s="1" t="str">
        <f t="shared" si="47"/>
        <v>05147647</v>
      </c>
    </row>
    <row r="896" spans="1:12" s="60" customFormat="1" x14ac:dyDescent="0.25">
      <c r="A896" s="203" t="s">
        <v>1191</v>
      </c>
      <c r="B896" s="203" t="s">
        <v>114</v>
      </c>
      <c r="C896" s="752"/>
      <c r="D896" s="63">
        <v>45818</v>
      </c>
      <c r="E896" s="11"/>
      <c r="F896" s="565"/>
      <c r="G896" s="26" t="str">
        <f t="shared" si="45"/>
        <v>Вызов по TrueConf</v>
      </c>
      <c r="H896" s="26" t="str">
        <f t="shared" si="46"/>
        <v>Позвонить на № телефона</v>
      </c>
      <c r="I896" s="1" t="str">
        <f>IF(A896="","",IFERROR(VLOOKUP(A896,'ID TrueConf'!$P$2:$Q$4300,2,0),""))</f>
        <v>podgalnyaya.ka@tc17.pp.gazprom-neft.ru</v>
      </c>
      <c r="J896" s="1" t="str">
        <f t="shared" si="47"/>
        <v>05145818</v>
      </c>
    </row>
    <row r="897" spans="1:12" s="75" customFormat="1" x14ac:dyDescent="0.25">
      <c r="A897" s="57" t="s">
        <v>1192</v>
      </c>
      <c r="B897" s="251" t="s">
        <v>114</v>
      </c>
      <c r="C897" s="752"/>
      <c r="D897" s="35">
        <v>45087</v>
      </c>
      <c r="E897" s="11"/>
      <c r="F897" s="565"/>
      <c r="G897" s="252" t="s">
        <v>1193</v>
      </c>
      <c r="H897" s="252" t="str">
        <f t="shared" si="46"/>
        <v>Позвонить на № телефона</v>
      </c>
      <c r="I897" s="1" t="s">
        <v>1190</v>
      </c>
      <c r="J897" s="1" t="str">
        <f t="shared" si="47"/>
        <v>05145087</v>
      </c>
      <c r="K897" s="60"/>
      <c r="L897" s="60"/>
    </row>
    <row r="898" spans="1:12" s="75" customFormat="1" x14ac:dyDescent="0.25">
      <c r="A898" s="204" t="s">
        <v>1195</v>
      </c>
      <c r="B898" s="203" t="s">
        <v>157</v>
      </c>
      <c r="C898" s="752"/>
      <c r="D898" s="29"/>
      <c r="E898" s="11"/>
      <c r="F898" s="565"/>
      <c r="G898" s="26" t="str">
        <f t="shared" si="45"/>
        <v/>
      </c>
      <c r="H898" s="26" t="str">
        <f t="shared" si="46"/>
        <v/>
      </c>
      <c r="I898" s="1" t="str">
        <f>IF(A898="","",IFERROR(VLOOKUP(A898,'[3]ID TrueConf'!$P$2:$Q$4300,2,0),""))</f>
        <v/>
      </c>
      <c r="J898" s="1" t="str">
        <f t="shared" si="47"/>
        <v xml:space="preserve"> </v>
      </c>
    </row>
    <row r="899" spans="1:12" s="75" customFormat="1" x14ac:dyDescent="0.25">
      <c r="A899" s="124" t="s">
        <v>1197</v>
      </c>
      <c r="B899" s="251" t="s">
        <v>19</v>
      </c>
      <c r="C899" s="752"/>
      <c r="D899" s="35">
        <v>47221</v>
      </c>
      <c r="E899" s="11"/>
      <c r="F899" s="565"/>
      <c r="G899" s="252" t="s">
        <v>1193</v>
      </c>
      <c r="H899" s="252" t="str">
        <f t="shared" si="46"/>
        <v>Позвонить на № телефона</v>
      </c>
      <c r="I899" s="1" t="s">
        <v>1194</v>
      </c>
      <c r="J899" s="1"/>
    </row>
    <row r="900" spans="1:12" s="75" customFormat="1" ht="14.4" thickBot="1" x14ac:dyDescent="0.3">
      <c r="A900" s="57"/>
      <c r="B900" s="57"/>
      <c r="C900" s="571"/>
      <c r="D900" s="35"/>
      <c r="E900" s="11"/>
      <c r="F900" s="565"/>
      <c r="G900" s="26" t="str">
        <f t="shared" si="45"/>
        <v>Вызов по TrueConf</v>
      </c>
      <c r="H900" s="26" t="str">
        <f t="shared" si="46"/>
        <v/>
      </c>
      <c r="I900" s="1" t="s">
        <v>1196</v>
      </c>
      <c r="J900" s="1" t="str">
        <f t="shared" si="47"/>
        <v xml:space="preserve"> </v>
      </c>
      <c r="K900" s="60"/>
      <c r="L900" s="60"/>
    </row>
    <row r="901" spans="1:12" s="75" customFormat="1" ht="14.4" thickBot="1" x14ac:dyDescent="0.3">
      <c r="A901" s="12" t="s">
        <v>1200</v>
      </c>
      <c r="B901" s="13"/>
      <c r="C901" s="14"/>
      <c r="D901" s="14"/>
      <c r="E901" s="609"/>
      <c r="F901" s="581"/>
      <c r="G901" s="26" t="str">
        <f t="shared" si="45"/>
        <v>Вызов по TrueConf</v>
      </c>
      <c r="H901" s="26" t="str">
        <f t="shared" si="46"/>
        <v>Позвонить на № телефона</v>
      </c>
      <c r="I901" s="1" t="s">
        <v>1198</v>
      </c>
      <c r="J901" s="1"/>
      <c r="K901" s="60"/>
      <c r="L901" s="60"/>
    </row>
    <row r="902" spans="1:12" s="75" customFormat="1" x14ac:dyDescent="0.25">
      <c r="A902" s="254"/>
      <c r="B902" s="117"/>
      <c r="C902" s="255"/>
      <c r="D902" s="255"/>
      <c r="E902" s="256"/>
      <c r="F902" s="580"/>
      <c r="G902" s="26" t="str">
        <f t="shared" si="45"/>
        <v/>
      </c>
      <c r="H902" s="26" t="str">
        <f t="shared" si="46"/>
        <v>Позвонить на № телефона</v>
      </c>
      <c r="I902" s="129"/>
      <c r="J902" s="1"/>
      <c r="K902" s="60"/>
      <c r="L902" s="60"/>
    </row>
    <row r="903" spans="1:12" s="75" customFormat="1" x14ac:dyDescent="0.25">
      <c r="A903" s="135" t="s">
        <v>1201</v>
      </c>
      <c r="B903" s="32" t="s">
        <v>122</v>
      </c>
      <c r="C903" s="575" t="s">
        <v>1202</v>
      </c>
      <c r="D903" s="257">
        <v>47522</v>
      </c>
      <c r="E903" s="24" t="s">
        <v>1203</v>
      </c>
      <c r="F903" s="580"/>
      <c r="G903" s="26" t="str">
        <f t="shared" si="45"/>
        <v>Вызов по TrueConf</v>
      </c>
      <c r="H903" s="26" t="str">
        <f t="shared" si="46"/>
        <v>Позвонить на № телефона</v>
      </c>
      <c r="I903" s="1" t="str">
        <f>IF(A903="","",IFERROR(VLOOKUP(A903,'ID TrueConf'!$P$2:$Q$4300,2,0),""))</f>
        <v>plotnikov.avit@tc11.pp.gazprom-neft.ru</v>
      </c>
      <c r="J903" s="1" t="str">
        <f t="shared" si="47"/>
        <v>05147522</v>
      </c>
      <c r="K903" s="60"/>
      <c r="L903" s="60"/>
    </row>
    <row r="904" spans="1:12" s="60" customFormat="1" ht="27.6" x14ac:dyDescent="0.25">
      <c r="A904" s="138" t="s">
        <v>1204</v>
      </c>
      <c r="B904" s="138" t="s">
        <v>122</v>
      </c>
      <c r="C904" s="572" t="s">
        <v>1205</v>
      </c>
      <c r="D904" s="576">
        <v>49103</v>
      </c>
      <c r="E904" s="11"/>
      <c r="F904" s="565"/>
      <c r="G904" s="26" t="str">
        <f t="shared" si="45"/>
        <v>Вызов по TrueConf</v>
      </c>
      <c r="H904" s="26" t="str">
        <f t="shared" si="46"/>
        <v>Позвонить на № телефона</v>
      </c>
      <c r="I904" s="1" t="str">
        <f>IF(A904="","",IFERROR(VLOOKUP(A904,'ID TrueConf'!$P$2:$Q$4300,2,0),""))</f>
        <v>bessonova.in@tc11.pp.gazprom-neft.ru</v>
      </c>
      <c r="J904" s="1" t="str">
        <f t="shared" si="47"/>
        <v>05149103</v>
      </c>
    </row>
    <row r="905" spans="1:12" s="153" customFormat="1" x14ac:dyDescent="0.25">
      <c r="A905" s="138"/>
      <c r="B905" s="138"/>
      <c r="C905" s="572"/>
      <c r="D905" s="576"/>
      <c r="E905" s="11"/>
      <c r="F905" s="565"/>
      <c r="G905" s="26"/>
      <c r="H905" s="26"/>
      <c r="I905" s="1" t="str">
        <f>IF(A905="","",IFERROR(VLOOKUP(A905,'ID TrueConf'!$P$2:$Q$4300,2,0),""))</f>
        <v/>
      </c>
      <c r="J905" s="1" t="str">
        <f t="shared" si="47"/>
        <v xml:space="preserve"> </v>
      </c>
    </row>
    <row r="906" spans="1:12" s="153" customFormat="1" x14ac:dyDescent="0.25">
      <c r="A906" s="160" t="s">
        <v>1206</v>
      </c>
      <c r="B906" s="160"/>
      <c r="C906" s="160"/>
      <c r="D906" s="161"/>
      <c r="E906" s="601"/>
      <c r="F906" s="158"/>
      <c r="G906" s="26" t="str">
        <f t="shared" si="45"/>
        <v/>
      </c>
      <c r="H906" s="26" t="str">
        <f t="shared" si="46"/>
        <v/>
      </c>
      <c r="I906" s="1" t="str">
        <f>IF(A906="","",IFERROR(VLOOKUP(A906,'ID TrueConf'!$P$2:$Q$4300,2,0),""))</f>
        <v/>
      </c>
      <c r="J906" s="1" t="str">
        <f t="shared" si="47"/>
        <v xml:space="preserve"> </v>
      </c>
      <c r="K906" s="60"/>
      <c r="L906" s="60"/>
    </row>
    <row r="907" spans="1:12" s="153" customFormat="1" x14ac:dyDescent="0.25">
      <c r="A907" s="135" t="s">
        <v>1207</v>
      </c>
      <c r="B907" s="258" t="s">
        <v>153</v>
      </c>
      <c r="C907" s="575" t="s">
        <v>1202</v>
      </c>
      <c r="D907" s="576">
        <v>47763</v>
      </c>
      <c r="E907" s="24" t="s">
        <v>1208</v>
      </c>
      <c r="F907" s="565"/>
      <c r="G907" s="26" t="str">
        <f t="shared" si="45"/>
        <v>Вызов по TrueConf</v>
      </c>
      <c r="H907" s="26" t="str">
        <f t="shared" si="46"/>
        <v>Позвонить на № телефона</v>
      </c>
      <c r="I907" s="1" t="str">
        <f>IF(A907="","",IFERROR(VLOOKUP(A907,'ID TrueConf'!$P$2:$Q$4300,2,0),""))</f>
        <v>sukharnov.iv@tc12.pp.gazprom-neft.ru</v>
      </c>
      <c r="J907" s="1" t="str">
        <f t="shared" si="47"/>
        <v>05147763</v>
      </c>
    </row>
    <row r="908" spans="1:12" s="153" customFormat="1" x14ac:dyDescent="0.25">
      <c r="A908" s="181" t="s">
        <v>1209</v>
      </c>
      <c r="B908" s="258" t="s">
        <v>1210</v>
      </c>
      <c r="C908" s="575" t="s">
        <v>1202</v>
      </c>
      <c r="D908" s="576"/>
      <c r="E908" s="11"/>
      <c r="F908" s="565"/>
      <c r="G908" s="26" t="str">
        <f t="shared" ref="G908:G971" si="48">IF(I908="","",HYPERLINK(CONCATENATE("trueconf:",I908),"Вызов по TrueConf"))</f>
        <v>Вызов по TrueConf</v>
      </c>
      <c r="H908" s="26" t="str">
        <f t="shared" ref="H908:H971" si="49">IF(J908=" ","",_xlfn.IFNA(HYPERLINK("Trueconf:#tel:"&amp;J908,"Позвонить на № телефона"),""))</f>
        <v/>
      </c>
      <c r="I908" s="1" t="str">
        <f>IF(A908="","",IFERROR(VLOOKUP(A908,'ID TrueConf'!$P$2:$Q$4300,2,0),""))</f>
        <v>melekhina.mv@tc11.pp.gazprom-neft.ru</v>
      </c>
      <c r="J908" s="1" t="str">
        <f t="shared" si="47"/>
        <v xml:space="preserve"> </v>
      </c>
    </row>
    <row r="909" spans="1:12" s="153" customFormat="1" x14ac:dyDescent="0.25">
      <c r="A909" s="1" t="s">
        <v>1211</v>
      </c>
      <c r="B909" s="258" t="s">
        <v>1212</v>
      </c>
      <c r="C909" s="575" t="s">
        <v>1202</v>
      </c>
      <c r="D909" s="566"/>
      <c r="E909" s="11"/>
      <c r="F909" s="565"/>
      <c r="G909" s="26" t="str">
        <f t="shared" si="48"/>
        <v>Вызов по TrueConf</v>
      </c>
      <c r="H909" s="26" t="str">
        <f t="shared" si="49"/>
        <v/>
      </c>
      <c r="I909" s="1" t="str">
        <f>IF(A909="","",IFERROR(VLOOKUP(A909,'ID TrueConf'!$P$2:$Q$4300,2,0),""))</f>
        <v>kuklina.ds@tc6.pp.gazprom-neft.ru</v>
      </c>
      <c r="J909" s="1" t="str">
        <f t="shared" ref="J909:J972" si="50">IF(D909=""," ",CONCATENATE("051",D909))</f>
        <v xml:space="preserve"> </v>
      </c>
    </row>
    <row r="910" spans="1:12" s="153" customFormat="1" x14ac:dyDescent="0.25">
      <c r="A910" s="135" t="s">
        <v>1213</v>
      </c>
      <c r="B910" s="258" t="s">
        <v>1214</v>
      </c>
      <c r="C910" s="575" t="s">
        <v>1202</v>
      </c>
      <c r="D910" s="566"/>
      <c r="E910" s="11"/>
      <c r="F910" s="565"/>
      <c r="G910" s="26" t="str">
        <f t="shared" si="48"/>
        <v/>
      </c>
      <c r="H910" s="26" t="str">
        <f t="shared" si="49"/>
        <v>Позвонить на № телефона</v>
      </c>
      <c r="I910" s="1"/>
      <c r="J910" s="1"/>
    </row>
    <row r="911" spans="1:12" s="153" customFormat="1" x14ac:dyDescent="0.25">
      <c r="A911" s="57" t="s">
        <v>1215</v>
      </c>
      <c r="B911" s="258" t="s">
        <v>1216</v>
      </c>
      <c r="C911" s="575" t="s">
        <v>1202</v>
      </c>
      <c r="D911" s="35"/>
      <c r="E911" s="11" t="s">
        <v>1217</v>
      </c>
      <c r="F911" s="565"/>
      <c r="G911" s="26" t="str">
        <f t="shared" si="48"/>
        <v>Вызов по TrueConf</v>
      </c>
      <c r="H911" s="26" t="str">
        <f t="shared" si="49"/>
        <v/>
      </c>
      <c r="I911" s="1" t="str">
        <f>IF(A911="","",IFERROR(VLOOKUP(A911,'ID TrueConf'!$P$2:$Q$4300,2,0),""))</f>
        <v>indienko.adm@tc12.pp.gazprom-neft.ru</v>
      </c>
      <c r="J911" s="1" t="str">
        <f t="shared" si="50"/>
        <v xml:space="preserve"> </v>
      </c>
      <c r="K911" s="60"/>
      <c r="L911" s="60"/>
    </row>
    <row r="912" spans="1:12" s="153" customFormat="1" x14ac:dyDescent="0.25">
      <c r="A912" s="258" t="s">
        <v>1218</v>
      </c>
      <c r="B912" s="258" t="s">
        <v>1216</v>
      </c>
      <c r="C912" s="575" t="s">
        <v>1202</v>
      </c>
      <c r="D912" s="566">
        <v>47777</v>
      </c>
      <c r="E912" s="11">
        <v>9224257658</v>
      </c>
      <c r="F912" s="565"/>
      <c r="G912" s="26" t="str">
        <f t="shared" si="48"/>
        <v>Вызов по TrueConf</v>
      </c>
      <c r="H912" s="26" t="str">
        <f t="shared" si="49"/>
        <v>Позвонить на № телефона</v>
      </c>
      <c r="I912" s="1" t="str">
        <f>IF(A912="","",IFERROR(VLOOKUP(A912,'ID TrueConf'!$P$2:$Q$4300,2,0),""))</f>
        <v>ukolov.de@tc20.pp.gazprom-neft.ru</v>
      </c>
      <c r="J912" s="1" t="str">
        <f t="shared" si="50"/>
        <v>05147777</v>
      </c>
    </row>
    <row r="913" spans="1:12" s="153" customFormat="1" ht="27.6" x14ac:dyDescent="0.25">
      <c r="A913" s="583" t="s">
        <v>1219</v>
      </c>
      <c r="B913" s="587" t="s">
        <v>1220</v>
      </c>
      <c r="C913" s="575" t="s">
        <v>1202</v>
      </c>
      <c r="D913" s="566"/>
      <c r="E913" s="11"/>
      <c r="F913" s="565"/>
      <c r="G913" s="26" t="str">
        <f t="shared" si="48"/>
        <v>Вызов по TrueConf</v>
      </c>
      <c r="H913" s="26" t="str">
        <f t="shared" si="49"/>
        <v/>
      </c>
      <c r="I913" s="1" t="str">
        <f>IF(A913="","",IFERROR(VLOOKUP(A913,'ID TrueConf'!$P$2:$Q$4300,2,0),""))</f>
        <v>sokolov.ian@tc16.pp.gazprom-neft.ru</v>
      </c>
      <c r="J913" s="1" t="str">
        <f t="shared" si="50"/>
        <v xml:space="preserve"> </v>
      </c>
    </row>
    <row r="914" spans="1:12" s="153" customFormat="1" ht="15" customHeight="1" x14ac:dyDescent="0.25">
      <c r="A914" s="135" t="s">
        <v>1221</v>
      </c>
      <c r="B914" s="258" t="s">
        <v>1210</v>
      </c>
      <c r="C914" s="716" t="s">
        <v>1222</v>
      </c>
      <c r="D914" s="717">
        <v>47892</v>
      </c>
      <c r="E914" s="11">
        <v>9322557588</v>
      </c>
      <c r="F914" s="565"/>
      <c r="G914" s="26" t="str">
        <f t="shared" si="48"/>
        <v>Вызов по TrueConf</v>
      </c>
      <c r="H914" s="26" t="str">
        <f t="shared" si="49"/>
        <v>Позвонить на № телефона</v>
      </c>
      <c r="I914" s="1" t="str">
        <f>IF(A914="","",IFERROR(VLOOKUP(A914,'ID TrueConf'!$P$2:$Q$4300,2,0),""))</f>
        <v>sushkova.nv@tc16.pp.gazprom-neft.ru</v>
      </c>
      <c r="J914" s="1" t="str">
        <f t="shared" si="50"/>
        <v>05147892</v>
      </c>
    </row>
    <row r="915" spans="1:12" s="153" customFormat="1" ht="15" customHeight="1" x14ac:dyDescent="0.25">
      <c r="A915" s="135" t="s">
        <v>1223</v>
      </c>
      <c r="B915" s="258" t="s">
        <v>1210</v>
      </c>
      <c r="C915" s="716"/>
      <c r="D915" s="717"/>
      <c r="E915" s="11"/>
      <c r="F915" s="565"/>
      <c r="G915" s="26" t="str">
        <f t="shared" si="48"/>
        <v>Вызов по TrueConf</v>
      </c>
      <c r="H915" s="26" t="str">
        <f t="shared" si="49"/>
        <v/>
      </c>
      <c r="I915" s="1" t="str">
        <f>IF(A915="","",IFERROR(VLOOKUP(A915,'ID TrueConf'!$P$2:$Q$4300,2,0),""))</f>
        <v>prozorov.yan@tc16.pp.gazprom-neft.ru</v>
      </c>
      <c r="J915" s="1" t="str">
        <f t="shared" si="50"/>
        <v xml:space="preserve"> </v>
      </c>
    </row>
    <row r="916" spans="1:12" s="153" customFormat="1" ht="15" customHeight="1" x14ac:dyDescent="0.25">
      <c r="A916" s="135" t="s">
        <v>1224</v>
      </c>
      <c r="B916" s="258" t="s">
        <v>1216</v>
      </c>
      <c r="C916" s="716" t="s">
        <v>1225</v>
      </c>
      <c r="D916" s="717"/>
      <c r="E916" s="11"/>
      <c r="F916" s="565"/>
      <c r="G916" s="26" t="str">
        <f t="shared" si="48"/>
        <v>Вызов по TrueConf</v>
      </c>
      <c r="H916" s="26" t="str">
        <f t="shared" si="49"/>
        <v/>
      </c>
      <c r="I916" s="1" t="str">
        <f>IF(A916="","",IFERROR(VLOOKUP(A916,'ID TrueConf'!$P$2:$Q$4300,2,0),""))</f>
        <v>nesterova.ea@tc16.pp.gazprom-neft.ru</v>
      </c>
      <c r="J916" s="1" t="str">
        <f t="shared" si="50"/>
        <v xml:space="preserve"> </v>
      </c>
    </row>
    <row r="917" spans="1:12" s="153" customFormat="1" ht="15" customHeight="1" x14ac:dyDescent="0.25">
      <c r="A917" s="135" t="s">
        <v>1226</v>
      </c>
      <c r="B917" s="258" t="s">
        <v>1227</v>
      </c>
      <c r="C917" s="716"/>
      <c r="D917" s="717"/>
      <c r="E917" s="11"/>
      <c r="F917" s="565"/>
      <c r="G917" s="26" t="str">
        <f t="shared" si="48"/>
        <v>Вызов по TrueConf</v>
      </c>
      <c r="H917" s="26" t="str">
        <f t="shared" si="49"/>
        <v/>
      </c>
      <c r="I917" s="1" t="str">
        <f>IF(A917="","",IFERROR(VLOOKUP(A917,'ID TrueConf'!$P$2:$Q$4300,2,0),""))</f>
        <v>glazyrin.ei@tc19.pp.gazprom-neft.ru</v>
      </c>
      <c r="J917" s="1" t="str">
        <f t="shared" si="50"/>
        <v xml:space="preserve"> </v>
      </c>
    </row>
    <row r="918" spans="1:12" s="153" customFormat="1" ht="15" customHeight="1" x14ac:dyDescent="0.25">
      <c r="A918" s="135" t="s">
        <v>1228</v>
      </c>
      <c r="B918" s="258" t="s">
        <v>1210</v>
      </c>
      <c r="C918" s="716" t="s">
        <v>1229</v>
      </c>
      <c r="D918" s="717"/>
      <c r="E918" s="11"/>
      <c r="F918" s="565"/>
      <c r="G918" s="26" t="str">
        <f t="shared" si="48"/>
        <v>Вызов по TrueConf</v>
      </c>
      <c r="H918" s="26" t="str">
        <f t="shared" si="49"/>
        <v/>
      </c>
      <c r="I918" s="1" t="str">
        <f>IF(A918="","",IFERROR(VLOOKUP(A918,'ID TrueConf'!$P$2:$Q$4300,2,0),""))</f>
        <v>khazieva.ea@tc13.pp.gazprom-neft.ru</v>
      </c>
      <c r="J918" s="1" t="str">
        <f t="shared" si="50"/>
        <v xml:space="preserve"> </v>
      </c>
    </row>
    <row r="919" spans="1:12" s="153" customFormat="1" ht="15" customHeight="1" x14ac:dyDescent="0.25">
      <c r="A919" s="135" t="s">
        <v>1230</v>
      </c>
      <c r="B919" s="258" t="s">
        <v>1212</v>
      </c>
      <c r="C919" s="716"/>
      <c r="D919" s="717"/>
      <c r="E919" s="11"/>
      <c r="F919" s="565"/>
      <c r="G919" s="26" t="str">
        <f t="shared" si="48"/>
        <v>Вызов по TrueConf</v>
      </c>
      <c r="H919" s="26" t="str">
        <f t="shared" si="49"/>
        <v/>
      </c>
      <c r="I919" s="1" t="str">
        <f>IF(A919="","",IFERROR(VLOOKUP(A919,'ID TrueConf'!$P$2:$Q$4300,2,0),""))</f>
        <v>todorishin.vm@tc13.pp.gazprom-neft.ru</v>
      </c>
      <c r="J919" s="1" t="str">
        <f t="shared" si="50"/>
        <v xml:space="preserve"> </v>
      </c>
    </row>
    <row r="920" spans="1:12" s="153" customFormat="1" ht="15" customHeight="1" x14ac:dyDescent="0.25">
      <c r="A920" s="135" t="s">
        <v>1231</v>
      </c>
      <c r="B920" s="258" t="s">
        <v>1216</v>
      </c>
      <c r="C920" s="716" t="s">
        <v>1232</v>
      </c>
      <c r="D920" s="717">
        <v>49706</v>
      </c>
      <c r="E920" s="11"/>
      <c r="F920" s="565"/>
      <c r="G920" s="26" t="str">
        <f t="shared" si="48"/>
        <v>Вызов по TrueConf</v>
      </c>
      <c r="H920" s="26" t="str">
        <f t="shared" si="49"/>
        <v>Позвонить на № телефона</v>
      </c>
      <c r="I920" s="1" t="str">
        <f>IF(A920="","",IFERROR(VLOOKUP(A920,'ID TrueConf'!$P$2:$Q$4300,2,0),""))</f>
        <v>lyubimov.dv@tc7.pp.gazprom-neft.ru</v>
      </c>
      <c r="J920" s="1" t="str">
        <f t="shared" si="50"/>
        <v>05149706</v>
      </c>
    </row>
    <row r="921" spans="1:12" s="153" customFormat="1" ht="13.95" customHeight="1" x14ac:dyDescent="0.25">
      <c r="A921" s="135" t="s">
        <v>1233</v>
      </c>
      <c r="B921" s="258" t="s">
        <v>1216</v>
      </c>
      <c r="C921" s="716"/>
      <c r="D921" s="717"/>
      <c r="E921" s="11"/>
      <c r="F921" s="565"/>
      <c r="G921" s="26" t="str">
        <f t="shared" si="48"/>
        <v>Вызов по TrueConf</v>
      </c>
      <c r="H921" s="26" t="str">
        <f t="shared" si="49"/>
        <v/>
      </c>
      <c r="I921" s="1" t="str">
        <f>IF(A921="","",IFERROR(VLOOKUP(A921,'ID TrueConf'!$P$2:$Q$4300,2,0),""))</f>
        <v>kagunkin.yuv@tc7.pp.gazprom-neft.ru</v>
      </c>
      <c r="J921" s="1" t="str">
        <f t="shared" si="50"/>
        <v xml:space="preserve"> </v>
      </c>
    </row>
    <row r="922" spans="1:12" s="153" customFormat="1" ht="15" customHeight="1" x14ac:dyDescent="0.25">
      <c r="A922" s="135" t="s">
        <v>1234</v>
      </c>
      <c r="B922" s="258" t="s">
        <v>1210</v>
      </c>
      <c r="C922" s="716" t="s">
        <v>1235</v>
      </c>
      <c r="D922" s="717"/>
      <c r="E922" s="11"/>
      <c r="F922" s="565"/>
      <c r="G922" s="26" t="str">
        <f t="shared" si="48"/>
        <v>Вызов по TrueConf</v>
      </c>
      <c r="H922" s="26" t="str">
        <f t="shared" si="49"/>
        <v/>
      </c>
      <c r="I922" s="1" t="str">
        <f>IF(A922="","",IFERROR(VLOOKUP(A922,'ID TrueConf'!$P$2:$Q$4300,2,0),""))</f>
        <v>kartashov.nv@tc12.pp.gazprom-neft.ru</v>
      </c>
      <c r="J922" s="1" t="str">
        <f t="shared" si="50"/>
        <v xml:space="preserve"> </v>
      </c>
    </row>
    <row r="923" spans="1:12" s="153" customFormat="1" ht="15" customHeight="1" x14ac:dyDescent="0.25">
      <c r="A923" s="135" t="s">
        <v>1236</v>
      </c>
      <c r="B923" s="258" t="s">
        <v>1210</v>
      </c>
      <c r="C923" s="716"/>
      <c r="D923" s="717"/>
      <c r="E923" s="11">
        <v>9222471491</v>
      </c>
      <c r="F923" s="565"/>
      <c r="G923" s="26" t="str">
        <f t="shared" si="48"/>
        <v>Вызов по TrueConf</v>
      </c>
      <c r="H923" s="26" t="str">
        <f t="shared" si="49"/>
        <v/>
      </c>
      <c r="I923" s="1" t="str">
        <f>IF(A923="","",IFERROR(VLOOKUP(A923,'ID TrueConf'!$P$2:$Q$4300,2,0),""))</f>
        <v>blednov.sa@tc16.pp.gazprom-neft.ru</v>
      </c>
      <c r="J923" s="1" t="str">
        <f t="shared" si="50"/>
        <v xml:space="preserve"> </v>
      </c>
    </row>
    <row r="924" spans="1:12" s="153" customFormat="1" ht="15" customHeight="1" x14ac:dyDescent="0.25">
      <c r="A924" s="135" t="s">
        <v>1237</v>
      </c>
      <c r="B924" s="258" t="s">
        <v>1210</v>
      </c>
      <c r="C924" s="716" t="s">
        <v>1238</v>
      </c>
      <c r="D924" s="717">
        <v>44553</v>
      </c>
      <c r="E924" s="11"/>
      <c r="F924" s="565"/>
      <c r="G924" s="26" t="str">
        <f t="shared" si="48"/>
        <v/>
      </c>
      <c r="H924" s="26" t="str">
        <f t="shared" si="49"/>
        <v>Позвонить на № телефона</v>
      </c>
      <c r="I924" s="1" t="str">
        <f>IF(A924="","",IFERROR(VLOOKUP(A924,'ID TrueConf'!$P$2:$Q$4300,2,0),""))</f>
        <v/>
      </c>
      <c r="J924" s="1" t="str">
        <f t="shared" si="50"/>
        <v>05144553</v>
      </c>
    </row>
    <row r="925" spans="1:12" s="153" customFormat="1" ht="15" customHeight="1" x14ac:dyDescent="0.25">
      <c r="A925" s="135" t="s">
        <v>1240</v>
      </c>
      <c r="B925" s="258" t="s">
        <v>1210</v>
      </c>
      <c r="C925" s="716"/>
      <c r="D925" s="717"/>
      <c r="E925" s="11"/>
      <c r="F925" s="565"/>
      <c r="G925" s="26" t="str">
        <f t="shared" si="48"/>
        <v/>
      </c>
      <c r="H925" s="26" t="str">
        <f t="shared" si="49"/>
        <v/>
      </c>
      <c r="I925" s="1" t="str">
        <f>IF(A925="","",IFERROR(VLOOKUP(A925,'ID TrueConf'!$P$2:$Q$4300,2,0),""))</f>
        <v/>
      </c>
      <c r="J925" s="1" t="str">
        <f t="shared" si="50"/>
        <v xml:space="preserve"> </v>
      </c>
    </row>
    <row r="926" spans="1:12" s="153" customFormat="1" ht="24.75" customHeight="1" x14ac:dyDescent="0.25">
      <c r="A926" s="135" t="s">
        <v>1242</v>
      </c>
      <c r="B926" s="258" t="s">
        <v>1212</v>
      </c>
      <c r="C926" s="716" t="s">
        <v>1243</v>
      </c>
      <c r="D926" s="717">
        <v>44404</v>
      </c>
      <c r="E926" s="11"/>
      <c r="F926" s="565"/>
      <c r="G926" s="26" t="str">
        <f t="shared" si="48"/>
        <v/>
      </c>
      <c r="H926" s="26" t="str">
        <f t="shared" si="49"/>
        <v>Позвонить на № телефона</v>
      </c>
      <c r="I926" s="1" t="str">
        <f>IF(A926="","",IFERROR(VLOOKUP(A926,'ID TrueConf'!$P$2:$Q$4300,2,0),""))</f>
        <v/>
      </c>
      <c r="J926" s="1" t="str">
        <f t="shared" si="50"/>
        <v>05144404</v>
      </c>
    </row>
    <row r="927" spans="1:12" s="153" customFormat="1" ht="24.75" customHeight="1" x14ac:dyDescent="0.25">
      <c r="A927" s="135" t="s">
        <v>1245</v>
      </c>
      <c r="B927" s="258" t="s">
        <v>1210</v>
      </c>
      <c r="C927" s="716"/>
      <c r="D927" s="717"/>
      <c r="E927" s="11">
        <v>9324024176</v>
      </c>
      <c r="F927" s="565"/>
      <c r="G927" s="26" t="str">
        <f t="shared" si="48"/>
        <v>Вызов по TrueConf</v>
      </c>
      <c r="H927" s="26" t="str">
        <f t="shared" si="49"/>
        <v/>
      </c>
      <c r="I927" s="1" t="str">
        <f>IF(A927="","",IFERROR(VLOOKUP(A927,'ID TrueConf'!$P$2:$Q$4300,2,0),""))</f>
        <v>lavrushin.va@tc11.pp.gazprom-neft.ru</v>
      </c>
      <c r="J927" s="1" t="str">
        <f t="shared" si="50"/>
        <v xml:space="preserve"> </v>
      </c>
    </row>
    <row r="928" spans="1:12" s="153" customFormat="1" ht="15" customHeight="1" x14ac:dyDescent="0.25">
      <c r="A928" s="135" t="s">
        <v>1246</v>
      </c>
      <c r="B928" s="258" t="s">
        <v>1216</v>
      </c>
      <c r="C928" s="716" t="s">
        <v>1247</v>
      </c>
      <c r="D928" s="717"/>
      <c r="E928" s="11">
        <v>9324012473</v>
      </c>
      <c r="F928" s="565"/>
      <c r="G928" s="26" t="str">
        <f t="shared" si="48"/>
        <v>Вызов по TrueConf</v>
      </c>
      <c r="H928" s="26" t="str">
        <f t="shared" si="49"/>
        <v/>
      </c>
      <c r="I928" s="1" t="str">
        <f>IF(A928="","",IFERROR(VLOOKUP(A928,'ID TrueConf'!$P$2:$Q$4300,2,0),""))</f>
        <v>khamitov.ro@tc11.pp.gazprom-neft.ru</v>
      </c>
      <c r="J928" s="1" t="str">
        <f t="shared" si="50"/>
        <v xml:space="preserve"> </v>
      </c>
      <c r="K928" s="60"/>
      <c r="L928" s="60"/>
    </row>
    <row r="929" spans="1:12" s="153" customFormat="1" ht="15" customHeight="1" x14ac:dyDescent="0.25">
      <c r="A929" s="135" t="s">
        <v>1248</v>
      </c>
      <c r="B929" s="258" t="s">
        <v>1216</v>
      </c>
      <c r="C929" s="716"/>
      <c r="D929" s="717"/>
      <c r="E929" s="11"/>
      <c r="F929" s="565"/>
      <c r="G929" s="26" t="str">
        <f t="shared" si="48"/>
        <v>Вызов по TrueConf</v>
      </c>
      <c r="H929" s="26" t="str">
        <f t="shared" si="49"/>
        <v/>
      </c>
      <c r="I929" s="129" t="s">
        <v>1239</v>
      </c>
      <c r="J929" s="1" t="str">
        <f t="shared" si="50"/>
        <v xml:space="preserve"> </v>
      </c>
      <c r="K929" s="60"/>
      <c r="L929" s="60"/>
    </row>
    <row r="930" spans="1:12" s="153" customFormat="1" ht="15" customHeight="1" x14ac:dyDescent="0.25">
      <c r="A930" s="135"/>
      <c r="B930" s="258"/>
      <c r="C930" s="575"/>
      <c r="D930" s="576"/>
      <c r="E930" s="610"/>
      <c r="F930" s="565"/>
      <c r="G930" s="26"/>
      <c r="H930" s="26"/>
      <c r="I930" s="129" t="s">
        <v>1241</v>
      </c>
      <c r="J930" s="1" t="str">
        <f t="shared" si="50"/>
        <v xml:space="preserve"> </v>
      </c>
      <c r="K930" s="60"/>
      <c r="L930" s="60"/>
    </row>
    <row r="931" spans="1:12" s="153" customFormat="1" ht="15" customHeight="1" x14ac:dyDescent="0.25">
      <c r="A931" s="160" t="s">
        <v>1249</v>
      </c>
      <c r="B931" s="160"/>
      <c r="C931" s="161"/>
      <c r="D931" s="161"/>
      <c r="E931" s="601"/>
      <c r="F931" s="142"/>
      <c r="G931" s="26" t="str">
        <f t="shared" si="48"/>
        <v>Вызов по TrueConf</v>
      </c>
      <c r="H931" s="26" t="str">
        <f t="shared" si="49"/>
        <v/>
      </c>
      <c r="I931" s="1" t="s">
        <v>1244</v>
      </c>
      <c r="J931" s="1" t="str">
        <f t="shared" si="50"/>
        <v xml:space="preserve"> </v>
      </c>
    </row>
    <row r="932" spans="1:12" s="153" customFormat="1" ht="15" customHeight="1" x14ac:dyDescent="0.25">
      <c r="A932" s="77" t="s">
        <v>119</v>
      </c>
      <c r="B932" s="78"/>
      <c r="C932" s="571"/>
      <c r="D932" s="35"/>
      <c r="E932" s="80" t="s">
        <v>1250</v>
      </c>
      <c r="F932" s="76"/>
      <c r="G932" s="26" t="str">
        <f t="shared" si="48"/>
        <v/>
      </c>
      <c r="H932" s="26" t="str">
        <f t="shared" si="49"/>
        <v/>
      </c>
      <c r="I932" s="1" t="str">
        <f>IF(A932="","",IFERROR(VLOOKUP(A932,'ID TrueConf'!$P$2:$Q$4300,2,0),""))</f>
        <v/>
      </c>
      <c r="J932" s="1" t="str">
        <f t="shared" si="50"/>
        <v xml:space="preserve"> </v>
      </c>
    </row>
    <row r="933" spans="1:12" s="153" customFormat="1" ht="13.95" customHeight="1" x14ac:dyDescent="0.25">
      <c r="A933" s="153" t="s">
        <v>1251</v>
      </c>
      <c r="B933" s="153" t="s">
        <v>442</v>
      </c>
      <c r="C933" s="749" t="s">
        <v>1252</v>
      </c>
      <c r="D933" s="35">
        <v>47665</v>
      </c>
      <c r="E933" s="11"/>
      <c r="G933" s="26" t="str">
        <f t="shared" si="48"/>
        <v>Вызов по TrueConf</v>
      </c>
      <c r="H933" s="26" t="str">
        <f t="shared" si="49"/>
        <v>Позвонить на № телефона</v>
      </c>
      <c r="I933" s="1" t="str">
        <f>IF(A933="","",IFERROR(VLOOKUP(A933,'ID TrueConf'!$P$2:$Q$4300,2,0),""))</f>
        <v>gorbach.ia@tc7.pp.gazprom-neft.ru</v>
      </c>
      <c r="J933" s="1" t="str">
        <f t="shared" si="50"/>
        <v>05147665</v>
      </c>
    </row>
    <row r="934" spans="1:12" s="153" customFormat="1" x14ac:dyDescent="0.25">
      <c r="B934" s="153" t="s">
        <v>1199</v>
      </c>
      <c r="C934" s="749"/>
      <c r="D934" s="35">
        <v>47312</v>
      </c>
      <c r="E934" s="11"/>
      <c r="G934" s="26" t="str">
        <f t="shared" si="48"/>
        <v/>
      </c>
      <c r="H934" s="26" t="str">
        <f t="shared" si="49"/>
        <v>Позвонить на № телефона</v>
      </c>
      <c r="I934" s="1" t="str">
        <f>IF(A934="","",IFERROR(VLOOKUP(A934,'ID TrueConf'!$P$2:$Q$4300,2,0),""))</f>
        <v/>
      </c>
      <c r="J934" s="1" t="str">
        <f t="shared" si="50"/>
        <v>05147312</v>
      </c>
    </row>
    <row r="935" spans="1:12" s="153" customFormat="1" x14ac:dyDescent="0.25">
      <c r="A935" s="153" t="s">
        <v>1253</v>
      </c>
      <c r="B935" s="153" t="s">
        <v>1199</v>
      </c>
      <c r="C935" s="749"/>
      <c r="D935" s="35">
        <v>47503</v>
      </c>
      <c r="E935" s="11"/>
      <c r="G935" s="26" t="str">
        <f t="shared" si="48"/>
        <v/>
      </c>
      <c r="H935" s="26" t="str">
        <f t="shared" si="49"/>
        <v>Позвонить на № телефона</v>
      </c>
      <c r="I935" s="1"/>
      <c r="J935" s="1"/>
    </row>
    <row r="936" spans="1:12" s="153" customFormat="1" ht="15" customHeight="1" x14ac:dyDescent="0.25">
      <c r="A936" s="153" t="s">
        <v>1254</v>
      </c>
      <c r="B936" s="153" t="s">
        <v>140</v>
      </c>
      <c r="C936" s="749"/>
      <c r="D936" s="35">
        <v>45819</v>
      </c>
      <c r="E936" s="11"/>
      <c r="G936" s="26" t="str">
        <f t="shared" si="48"/>
        <v>Вызов по TrueConf</v>
      </c>
      <c r="H936" s="26" t="str">
        <f t="shared" si="49"/>
        <v>Позвонить на № телефона</v>
      </c>
      <c r="I936" s="1" t="str">
        <f>IF(A936="","",IFERROR(VLOOKUP(A936,'ID TrueConf'!$P$2:$Q$4300,2,0),""))</f>
        <v>petrosyan.gv@tc16.pp.gazprom-neft.ru</v>
      </c>
      <c r="J936" s="1" t="str">
        <f t="shared" si="50"/>
        <v>05145819</v>
      </c>
      <c r="K936" s="60"/>
      <c r="L936" s="60"/>
    </row>
    <row r="937" spans="1:12" s="76" customFormat="1" ht="15" customHeight="1" x14ac:dyDescent="0.25">
      <c r="A937" s="153" t="s">
        <v>1255</v>
      </c>
      <c r="B937" s="153" t="s">
        <v>24</v>
      </c>
      <c r="C937" s="749"/>
      <c r="D937" s="35">
        <v>47367</v>
      </c>
      <c r="E937" s="11">
        <v>9324021795</v>
      </c>
      <c r="F937" s="153"/>
      <c r="G937" s="26" t="str">
        <f t="shared" si="48"/>
        <v>Вызов по TrueConf</v>
      </c>
      <c r="H937" s="26" t="str">
        <f t="shared" si="49"/>
        <v>Позвонить на № телефона</v>
      </c>
      <c r="I937" s="1" t="str">
        <f>IF(A937="","",IFERROR(VLOOKUP(A937,'ID TrueConf'!$P$2:$Q$4300,2,0),""))</f>
        <v>kirilyuk.vi@tc11.pp.gazprom-neft.ru</v>
      </c>
      <c r="J937" s="1" t="str">
        <f t="shared" si="50"/>
        <v>05147367</v>
      </c>
      <c r="K937" s="60"/>
      <c r="L937" s="60"/>
    </row>
    <row r="938" spans="1:12" s="153" customFormat="1" ht="15" customHeight="1" x14ac:dyDescent="0.25">
      <c r="A938" s="153" t="s">
        <v>1257</v>
      </c>
      <c r="B938" s="153" t="s">
        <v>1258</v>
      </c>
      <c r="C938" s="749"/>
      <c r="D938" s="35">
        <v>47466</v>
      </c>
      <c r="E938" s="11">
        <v>9324308553</v>
      </c>
      <c r="G938" s="26" t="str">
        <f t="shared" si="48"/>
        <v>Вызов по TrueConf</v>
      </c>
      <c r="H938" s="26" t="str">
        <f t="shared" si="49"/>
        <v>Позвонить на № телефона</v>
      </c>
      <c r="I938" s="1" t="str">
        <f>IF(A938="","",IFERROR(VLOOKUP(A938,'ID TrueConf'!$P$2:$Q$4300,2,0),""))</f>
        <v>kutubaev.ak@tc11.pp.gazprom-neft.ru</v>
      </c>
      <c r="J938" s="1" t="str">
        <f t="shared" si="50"/>
        <v>05147466</v>
      </c>
    </row>
    <row r="939" spans="1:12" s="153" customFormat="1" x14ac:dyDescent="0.25">
      <c r="A939" s="153" t="s">
        <v>1260</v>
      </c>
      <c r="B939" s="153" t="s">
        <v>24</v>
      </c>
      <c r="C939" s="749"/>
      <c r="D939" s="35">
        <v>47183</v>
      </c>
      <c r="E939" s="11"/>
      <c r="G939" s="26" t="str">
        <f t="shared" si="48"/>
        <v>Вызов по TrueConf</v>
      </c>
      <c r="H939" s="26" t="str">
        <f t="shared" si="49"/>
        <v>Позвонить на № телефона</v>
      </c>
      <c r="I939" s="1" t="str">
        <f>IF(A939="","",IFERROR(VLOOKUP(A939,'ID TrueConf'!$P$2:$Q$4300,2,0),""))</f>
        <v>suprunets.ea@tc17.pp.gazprom-neft.ru</v>
      </c>
      <c r="J939" s="1" t="str">
        <f t="shared" si="50"/>
        <v>05147183</v>
      </c>
    </row>
    <row r="940" spans="1:12" s="153" customFormat="1" ht="15" customHeight="1" x14ac:dyDescent="0.25">
      <c r="A940" s="153" t="s">
        <v>1261</v>
      </c>
      <c r="B940" s="153" t="s">
        <v>1199</v>
      </c>
      <c r="C940" s="749"/>
      <c r="D940" s="35">
        <v>47470</v>
      </c>
      <c r="E940" s="24" t="s">
        <v>1262</v>
      </c>
      <c r="F940" s="160"/>
      <c r="G940" s="26" t="str">
        <f t="shared" si="48"/>
        <v/>
      </c>
      <c r="H940" s="26" t="str">
        <f t="shared" si="49"/>
        <v>Позвонить на № телефона</v>
      </c>
      <c r="I940" s="1" t="str">
        <f>IF(A940="","",IFERROR(VLOOKUP(A940,'ID TrueConf'!$P$2:$Q$4300,2,0),""))</f>
        <v/>
      </c>
      <c r="J940" s="1" t="str">
        <f t="shared" si="50"/>
        <v>05147470</v>
      </c>
    </row>
    <row r="941" spans="1:12" s="153" customFormat="1" x14ac:dyDescent="0.25">
      <c r="A941" s="155" t="s">
        <v>1263</v>
      </c>
      <c r="B941" s="153" t="s">
        <v>1199</v>
      </c>
      <c r="C941" s="749"/>
      <c r="D941" s="35">
        <v>47470</v>
      </c>
      <c r="E941" s="24" t="s">
        <v>1262</v>
      </c>
      <c r="G941" s="26" t="str">
        <f t="shared" si="48"/>
        <v/>
      </c>
      <c r="H941" s="26" t="str">
        <f t="shared" si="49"/>
        <v>Позвонить на № телефона</v>
      </c>
      <c r="I941" s="1" t="str">
        <f>IF(A941="","",IFERROR(VLOOKUP(A941,'ID TrueConf'!$P$2:$Q$4300,2,0),""))</f>
        <v/>
      </c>
      <c r="J941" s="1" t="str">
        <f t="shared" si="50"/>
        <v>05147470</v>
      </c>
    </row>
    <row r="942" spans="1:12" s="153" customFormat="1" x14ac:dyDescent="0.25">
      <c r="B942" s="124" t="s">
        <v>1264</v>
      </c>
      <c r="C942" s="749"/>
      <c r="D942" s="35">
        <v>47777</v>
      </c>
      <c r="E942" s="11" t="s">
        <v>1265</v>
      </c>
      <c r="G942" s="26" t="str">
        <f t="shared" si="48"/>
        <v>Вызов по TrueConf</v>
      </c>
      <c r="H942" s="26" t="str">
        <f t="shared" si="49"/>
        <v>Позвонить на № телефона</v>
      </c>
      <c r="I942" s="1" t="s">
        <v>1256</v>
      </c>
      <c r="J942" s="1" t="str">
        <f t="shared" si="50"/>
        <v>05147777</v>
      </c>
      <c r="K942" s="60"/>
      <c r="L942" s="60"/>
    </row>
    <row r="943" spans="1:12" s="153" customFormat="1" x14ac:dyDescent="0.25">
      <c r="A943" s="260"/>
      <c r="B943" s="260" t="s">
        <v>1266</v>
      </c>
      <c r="C943" s="577"/>
      <c r="D943" s="35"/>
      <c r="E943" s="11"/>
      <c r="G943" s="26" t="str">
        <f t="shared" si="48"/>
        <v>Вызов по TrueConf</v>
      </c>
      <c r="H943" s="26" t="str">
        <f t="shared" si="49"/>
        <v/>
      </c>
      <c r="I943" s="1" t="s">
        <v>1259</v>
      </c>
      <c r="J943" s="1" t="str">
        <f t="shared" si="50"/>
        <v xml:space="preserve"> </v>
      </c>
      <c r="K943" s="60"/>
      <c r="L943" s="60"/>
    </row>
    <row r="944" spans="1:12" s="153" customFormat="1" ht="14.4" x14ac:dyDescent="0.25">
      <c r="A944" s="261" t="s">
        <v>1267</v>
      </c>
      <c r="B944" s="261"/>
      <c r="C944" s="161"/>
      <c r="D944" s="161"/>
      <c r="E944" s="601"/>
      <c r="F944" s="142"/>
      <c r="G944" s="26" t="str">
        <f t="shared" si="48"/>
        <v/>
      </c>
      <c r="H944" s="26" t="str">
        <f t="shared" si="49"/>
        <v/>
      </c>
      <c r="I944" s="1" t="str">
        <f>IF(A944="","",IFERROR(VLOOKUP(A944,'ID TrueConf'!$P$2:$Q$4300,2,0),""))</f>
        <v/>
      </c>
      <c r="J944" s="1" t="str">
        <f t="shared" si="50"/>
        <v xml:space="preserve"> </v>
      </c>
    </row>
    <row r="945" spans="1:12" s="153" customFormat="1" x14ac:dyDescent="0.25">
      <c r="A945" s="57"/>
      <c r="B945" s="153" t="s">
        <v>1268</v>
      </c>
      <c r="C945" s="262"/>
      <c r="D945" s="35"/>
      <c r="E945" s="259"/>
      <c r="G945" s="26" t="str">
        <f t="shared" si="48"/>
        <v/>
      </c>
      <c r="H945" s="26" t="str">
        <f t="shared" si="49"/>
        <v/>
      </c>
      <c r="I945" s="1" t="str">
        <f>IF(A945="","",IFERROR(VLOOKUP(A945,'ID TrueConf'!$P$2:$Q$4300,2,0),""))</f>
        <v/>
      </c>
      <c r="J945" s="1" t="str">
        <f t="shared" si="50"/>
        <v xml:space="preserve"> </v>
      </c>
      <c r="K945" s="60"/>
      <c r="L945" s="60"/>
    </row>
    <row r="946" spans="1:12" s="153" customFormat="1" ht="27.6" x14ac:dyDescent="0.25">
      <c r="A946" s="57" t="s">
        <v>1215</v>
      </c>
      <c r="B946" s="153" t="s">
        <v>1199</v>
      </c>
      <c r="C946" s="566" t="s">
        <v>1252</v>
      </c>
      <c r="D946" s="35"/>
      <c r="E946" s="259"/>
      <c r="G946" s="26" t="str">
        <f t="shared" si="48"/>
        <v>Вызов по TrueConf</v>
      </c>
      <c r="H946" s="26" t="str">
        <f t="shared" si="49"/>
        <v/>
      </c>
      <c r="I946" s="1" t="str">
        <f>IF(A946="","",IFERROR(VLOOKUP(A946,'ID TrueConf'!$P$2:$Q$4300,2,0),""))</f>
        <v>indienko.adm@tc12.pp.gazprom-neft.ru</v>
      </c>
      <c r="J946" s="1" t="str">
        <f t="shared" si="50"/>
        <v xml:space="preserve"> </v>
      </c>
      <c r="K946" s="60"/>
      <c r="L946" s="60"/>
    </row>
    <row r="947" spans="1:12" s="153" customFormat="1" ht="14.4" thickBot="1" x14ac:dyDescent="0.3">
      <c r="A947" s="57"/>
      <c r="C947" s="566"/>
      <c r="D947" s="35"/>
      <c r="E947" s="259"/>
      <c r="G947" s="26" t="str">
        <f t="shared" si="48"/>
        <v/>
      </c>
      <c r="H947" s="26" t="str">
        <f t="shared" si="49"/>
        <v/>
      </c>
      <c r="I947" s="1" t="str">
        <f>IF(A947="","",IFERROR(VLOOKUP(A947,'ID TrueConf'!$P$2:$Q$4300,2,0),""))</f>
        <v/>
      </c>
      <c r="J947" s="1" t="str">
        <f t="shared" si="50"/>
        <v xml:space="preserve"> </v>
      </c>
    </row>
    <row r="948" spans="1:12" s="153" customFormat="1" ht="14.4" thickBot="1" x14ac:dyDescent="0.3">
      <c r="A948" s="12" t="s">
        <v>1269</v>
      </c>
      <c r="B948" s="12"/>
      <c r="C948" s="12"/>
      <c r="D948" s="263"/>
      <c r="E948" s="611"/>
      <c r="F948" s="51"/>
      <c r="G948" s="26" t="str">
        <f t="shared" si="48"/>
        <v/>
      </c>
      <c r="H948" s="26" t="str">
        <f t="shared" si="49"/>
        <v/>
      </c>
      <c r="I948" s="1" t="str">
        <f>IF(A948="","",IFERROR(VLOOKUP(A948,'ID TrueConf'!$P$2:$Q$4300,2,0),""))</f>
        <v/>
      </c>
      <c r="J948" s="1" t="str">
        <f t="shared" si="50"/>
        <v xml:space="preserve"> </v>
      </c>
    </row>
    <row r="949" spans="1:12" s="153" customFormat="1" x14ac:dyDescent="0.25">
      <c r="A949" s="160"/>
      <c r="B949" s="160"/>
      <c r="C949" s="160"/>
      <c r="D949" s="161"/>
      <c r="E949" s="601"/>
      <c r="F949" s="563"/>
      <c r="G949" s="26" t="str">
        <f t="shared" si="48"/>
        <v/>
      </c>
      <c r="H949" s="26" t="str">
        <f t="shared" si="49"/>
        <v/>
      </c>
      <c r="I949" s="1" t="str">
        <f>IF(A949="","",IFERROR(VLOOKUP(A949,'ID TrueConf'!$P$2:$Q$4300,2,0),""))</f>
        <v/>
      </c>
      <c r="J949" s="1" t="str">
        <f t="shared" si="50"/>
        <v xml:space="preserve"> </v>
      </c>
      <c r="K949" s="60"/>
      <c r="L949" s="60"/>
    </row>
    <row r="950" spans="1:12" s="153" customFormat="1" ht="15" customHeight="1" x14ac:dyDescent="0.25">
      <c r="A950" s="145" t="s">
        <v>1270</v>
      </c>
      <c r="B950" s="57" t="s">
        <v>442</v>
      </c>
      <c r="C950" s="575" t="s">
        <v>1271</v>
      </c>
      <c r="D950" s="35">
        <v>45887</v>
      </c>
      <c r="E950" s="11"/>
      <c r="F950" s="565" t="s">
        <v>63</v>
      </c>
      <c r="G950" s="26" t="str">
        <f t="shared" si="48"/>
        <v>Вызов по TrueConf</v>
      </c>
      <c r="H950" s="26" t="str">
        <f t="shared" si="49"/>
        <v>Позвонить на № телефона</v>
      </c>
      <c r="I950" s="1" t="str">
        <f>IF(A950="","",IFERROR(VLOOKUP(A950,'ID TrueConf'!$P$2:$Q$4300,2,0),""))</f>
        <v>kopylov.pv@tc7.pp.gazprom-neft.ru</v>
      </c>
      <c r="J950" s="1" t="str">
        <f t="shared" si="50"/>
        <v>05145887</v>
      </c>
    </row>
    <row r="951" spans="1:12" s="26" customFormat="1" x14ac:dyDescent="0.25">
      <c r="A951" s="57" t="s">
        <v>1272</v>
      </c>
      <c r="B951" s="57" t="s">
        <v>1273</v>
      </c>
      <c r="C951" s="575" t="s">
        <v>1271</v>
      </c>
      <c r="D951" s="35"/>
      <c r="E951" s="11"/>
      <c r="F951" s="565"/>
      <c r="G951" s="26" t="str">
        <f t="shared" si="48"/>
        <v/>
      </c>
      <c r="H951" s="26" t="str">
        <f t="shared" si="49"/>
        <v/>
      </c>
      <c r="I951" s="1" t="str">
        <f>IF(A951="","",IFERROR(VLOOKUP(A951,'ID TrueConf'!$P$2:$Q$4300,2,0),""))</f>
        <v/>
      </c>
      <c r="J951" s="1" t="str">
        <f t="shared" si="50"/>
        <v xml:space="preserve"> </v>
      </c>
    </row>
    <row r="952" spans="1:12" s="26" customFormat="1" x14ac:dyDescent="0.25">
      <c r="A952" s="57" t="s">
        <v>1275</v>
      </c>
      <c r="B952" s="57" t="s">
        <v>140</v>
      </c>
      <c r="C952" s="575" t="s">
        <v>1271</v>
      </c>
      <c r="D952" s="35">
        <v>47304</v>
      </c>
      <c r="E952" s="11"/>
      <c r="F952" s="565"/>
      <c r="G952" s="26" t="str">
        <f t="shared" si="48"/>
        <v>Вызов по TrueConf</v>
      </c>
      <c r="H952" s="26" t="str">
        <f t="shared" si="49"/>
        <v>Позвонить на № телефона</v>
      </c>
      <c r="I952" s="1" t="str">
        <f>IF(A952="","",IFERROR(VLOOKUP(A952,'ID TrueConf'!$P$2:$Q$4300,2,0),""))</f>
        <v>murtuzaliev.tm@tc11.pp.gazprom-neft.ru</v>
      </c>
      <c r="J952" s="1" t="str">
        <f t="shared" si="50"/>
        <v>05147304</v>
      </c>
    </row>
    <row r="953" spans="1:12" s="60" customFormat="1" x14ac:dyDescent="0.25">
      <c r="A953" s="57" t="s">
        <v>1276</v>
      </c>
      <c r="B953" s="57" t="s">
        <v>140</v>
      </c>
      <c r="C953" s="575" t="s">
        <v>1277</v>
      </c>
      <c r="D953" s="35">
        <v>47131</v>
      </c>
      <c r="E953" s="11"/>
      <c r="F953" s="565"/>
      <c r="G953" s="26" t="str">
        <f t="shared" si="48"/>
        <v>Вызов по TrueConf</v>
      </c>
      <c r="H953" s="26" t="str">
        <f t="shared" si="49"/>
        <v>Позвонить на № телефона</v>
      </c>
      <c r="I953" s="1" t="str">
        <f>IF(A953="","",IFERROR(VLOOKUP(A953,'ID TrueConf'!$P$2:$Q$4300,2,0),""))</f>
        <v>khamidullin.ara@tc7.pp.gazprom-neft.ru</v>
      </c>
      <c r="J953" s="1" t="str">
        <f t="shared" si="50"/>
        <v>05147131</v>
      </c>
    </row>
    <row r="954" spans="1:12" s="60" customFormat="1" x14ac:dyDescent="0.25">
      <c r="A954" s="264" t="s">
        <v>1278</v>
      </c>
      <c r="B954" s="91" t="s">
        <v>933</v>
      </c>
      <c r="C954" s="575" t="s">
        <v>1277</v>
      </c>
      <c r="D954" s="35">
        <v>47502</v>
      </c>
      <c r="E954" s="11"/>
      <c r="F954" s="565"/>
      <c r="G954" s="26" t="str">
        <f t="shared" si="48"/>
        <v/>
      </c>
      <c r="H954" s="26" t="str">
        <f t="shared" si="49"/>
        <v>Позвонить на № телефона</v>
      </c>
      <c r="I954" s="1" t="str">
        <f>IF(A954="","",IFERROR(VLOOKUP(A954,'ID TrueConf'!$P$2:$Q$4300,2,0),""))</f>
        <v/>
      </c>
      <c r="J954" s="1" t="str">
        <f t="shared" si="50"/>
        <v>05147502</v>
      </c>
    </row>
    <row r="955" spans="1:12" s="153" customFormat="1" x14ac:dyDescent="0.25">
      <c r="A955" s="57" t="s">
        <v>1279</v>
      </c>
      <c r="B955" s="57" t="s">
        <v>748</v>
      </c>
      <c r="C955" s="575" t="s">
        <v>1280</v>
      </c>
      <c r="D955" s="156"/>
      <c r="E955" s="11">
        <v>9224488673</v>
      </c>
      <c r="F955" s="565"/>
      <c r="G955" s="26" t="str">
        <f t="shared" si="48"/>
        <v>Вызов по TrueConf</v>
      </c>
      <c r="H955" s="26" t="str">
        <f t="shared" si="49"/>
        <v/>
      </c>
      <c r="I955" s="1" t="str">
        <f>IF(A955="","",IFERROR(VLOOKUP(A955,'ID TrueConf'!$P$2:$Q$4300,2,0),""))</f>
        <v>kazimagomedov.zn@tc20.pp.gazprom-neft.ru</v>
      </c>
      <c r="J955" s="1" t="str">
        <f t="shared" si="50"/>
        <v xml:space="preserve"> </v>
      </c>
    </row>
    <row r="956" spans="1:12" s="153" customFormat="1" x14ac:dyDescent="0.25">
      <c r="A956" s="57" t="s">
        <v>1282</v>
      </c>
      <c r="B956" s="57" t="s">
        <v>617</v>
      </c>
      <c r="C956" s="575" t="s">
        <v>1280</v>
      </c>
      <c r="D956" s="35"/>
      <c r="E956" s="11">
        <v>9224488747</v>
      </c>
      <c r="F956" s="565"/>
      <c r="G956" s="26" t="str">
        <f t="shared" si="48"/>
        <v>Вызов по TrueConf</v>
      </c>
      <c r="H956" s="26" t="str">
        <f t="shared" si="49"/>
        <v/>
      </c>
      <c r="I956" s="1" t="s">
        <v>1274</v>
      </c>
      <c r="J956" s="1" t="str">
        <f t="shared" si="50"/>
        <v xml:space="preserve"> </v>
      </c>
      <c r="K956" s="60"/>
      <c r="L956" s="60"/>
    </row>
    <row r="957" spans="1:12" s="153" customFormat="1" x14ac:dyDescent="0.25">
      <c r="A957" s="1" t="s">
        <v>1284</v>
      </c>
      <c r="B957" s="1" t="s">
        <v>1285</v>
      </c>
      <c r="C957" s="580" t="s">
        <v>1277</v>
      </c>
      <c r="D957" s="566"/>
      <c r="E957" s="11" t="s">
        <v>1286</v>
      </c>
      <c r="F957" s="565"/>
      <c r="G957" s="26" t="str">
        <f t="shared" si="48"/>
        <v/>
      </c>
      <c r="H957" s="26" t="str">
        <f t="shared" si="49"/>
        <v/>
      </c>
      <c r="I957" s="1" t="str">
        <f>IF(A957="","",IFERROR(VLOOKUP(A957,'ID TrueConf'!$P$2:$Q$4300,2,0),""))</f>
        <v/>
      </c>
      <c r="J957" s="1" t="str">
        <f t="shared" si="50"/>
        <v xml:space="preserve"> </v>
      </c>
    </row>
    <row r="958" spans="1:12" s="153" customFormat="1" x14ac:dyDescent="0.25">
      <c r="A958" s="1" t="s">
        <v>1287</v>
      </c>
      <c r="B958" s="1" t="s">
        <v>1285</v>
      </c>
      <c r="C958" s="580" t="s">
        <v>1277</v>
      </c>
      <c r="D958" s="566">
        <v>47918</v>
      </c>
      <c r="E958" s="11" t="s">
        <v>1288</v>
      </c>
      <c r="F958" s="565"/>
      <c r="G958" s="26" t="str">
        <f t="shared" si="48"/>
        <v>Вызов по TrueConf</v>
      </c>
      <c r="H958" s="26" t="str">
        <f t="shared" si="49"/>
        <v>Позвонить на № телефона</v>
      </c>
      <c r="I958" s="1" t="str">
        <f>IF(A958="","",IFERROR(VLOOKUP(A958,'ID TrueConf'!$P$2:$Q$4300,2,0),""))</f>
        <v>gazizova.yuf@tc7.pp.gazprom-neft.ru</v>
      </c>
      <c r="J958" s="1" t="str">
        <f t="shared" si="50"/>
        <v>05147918</v>
      </c>
    </row>
    <row r="959" spans="1:12" s="75" customFormat="1" ht="15" customHeight="1" x14ac:dyDescent="0.25">
      <c r="A959" s="1" t="s">
        <v>1289</v>
      </c>
      <c r="B959" s="1" t="s">
        <v>1285</v>
      </c>
      <c r="C959" s="580" t="s">
        <v>1277</v>
      </c>
      <c r="D959" s="566">
        <v>47105</v>
      </c>
      <c r="E959" s="11" t="s">
        <v>1290</v>
      </c>
      <c r="F959" s="565"/>
      <c r="G959" s="26" t="str">
        <f t="shared" si="48"/>
        <v>Вызов по TrueConf</v>
      </c>
      <c r="H959" s="26" t="str">
        <f t="shared" si="49"/>
        <v>Позвонить на № телефона</v>
      </c>
      <c r="I959" s="1" t="str">
        <f>IF(A959="","",IFERROR(VLOOKUP(A959,'ID TrueConf'!$P$2:$Q$4300,2,0),""))</f>
        <v>akhmetshina.aa@tc7.pp.gazprom-neft.ru</v>
      </c>
      <c r="J959" s="1" t="str">
        <f t="shared" si="50"/>
        <v>05147105</v>
      </c>
      <c r="K959" s="60"/>
      <c r="L959" s="60"/>
    </row>
    <row r="960" spans="1:12" s="153" customFormat="1" x14ac:dyDescent="0.25">
      <c r="A960" s="1" t="s">
        <v>1291</v>
      </c>
      <c r="B960" s="1" t="s">
        <v>1285</v>
      </c>
      <c r="C960" s="580" t="s">
        <v>1277</v>
      </c>
      <c r="D960" s="566">
        <v>47351</v>
      </c>
      <c r="E960" s="11" t="s">
        <v>1292</v>
      </c>
      <c r="F960" s="565"/>
      <c r="G960" s="26" t="str">
        <f t="shared" si="48"/>
        <v>Вызов по TrueConf</v>
      </c>
      <c r="H960" s="26" t="str">
        <f t="shared" si="49"/>
        <v>Позвонить на № телефона</v>
      </c>
      <c r="I960" s="1" t="s">
        <v>1281</v>
      </c>
      <c r="J960" s="1" t="str">
        <f t="shared" si="50"/>
        <v>05147351</v>
      </c>
      <c r="K960" s="60"/>
      <c r="L960" s="60"/>
    </row>
    <row r="961" spans="1:12" s="153" customFormat="1" ht="14.4" thickBot="1" x14ac:dyDescent="0.3">
      <c r="A961" s="57"/>
      <c r="B961" s="57"/>
      <c r="C961" s="575"/>
      <c r="D961" s="35"/>
      <c r="E961" s="11"/>
      <c r="F961" s="565"/>
      <c r="G961" s="26" t="str">
        <f t="shared" si="48"/>
        <v>Вызов по TrueConf</v>
      </c>
      <c r="H961" s="26" t="str">
        <f t="shared" si="49"/>
        <v/>
      </c>
      <c r="I961" s="1" t="s">
        <v>1283</v>
      </c>
      <c r="J961" s="1" t="str">
        <f t="shared" si="50"/>
        <v xml:space="preserve"> </v>
      </c>
      <c r="K961" s="60"/>
      <c r="L961" s="60"/>
    </row>
    <row r="962" spans="1:12" ht="15" thickBot="1" x14ac:dyDescent="0.3">
      <c r="A962" s="12" t="s">
        <v>1293</v>
      </c>
      <c r="B962" s="265"/>
      <c r="C962" s="265"/>
      <c r="D962" s="266"/>
      <c r="E962" s="267"/>
      <c r="F962" s="268"/>
      <c r="G962" s="26" t="str">
        <f t="shared" si="48"/>
        <v/>
      </c>
      <c r="H962" s="26" t="str">
        <f t="shared" si="49"/>
        <v/>
      </c>
      <c r="I962" s="1" t="str">
        <f>IF(A962="","",IFERROR(VLOOKUP(A962,'ID TrueConf'!$P$2:$Q$4300,2,0),""))</f>
        <v/>
      </c>
      <c r="J962" s="1" t="str">
        <f t="shared" si="50"/>
        <v xml:space="preserve"> </v>
      </c>
      <c r="K962" s="60"/>
      <c r="L962" s="60"/>
    </row>
    <row r="963" spans="1:12" ht="14.4" x14ac:dyDescent="0.25">
      <c r="A963" s="160"/>
      <c r="B963" s="82"/>
      <c r="C963" s="82"/>
      <c r="D963" s="83"/>
      <c r="E963" s="84"/>
      <c r="F963" s="565"/>
      <c r="G963" s="26" t="str">
        <f t="shared" si="48"/>
        <v/>
      </c>
      <c r="H963" s="26" t="str">
        <f t="shared" si="49"/>
        <v/>
      </c>
      <c r="I963" s="1" t="str">
        <f>IF(A963="","",IFERROR(VLOOKUP(A963,'ID TrueConf'!$P$2:$Q$4300,2,0),""))</f>
        <v/>
      </c>
      <c r="J963" s="1" t="str">
        <f t="shared" si="50"/>
        <v xml:space="preserve"> </v>
      </c>
      <c r="K963" s="60"/>
      <c r="L963" s="60"/>
    </row>
    <row r="964" spans="1:12" x14ac:dyDescent="0.25">
      <c r="A964" s="57" t="s">
        <v>1294</v>
      </c>
      <c r="B964" s="57" t="s">
        <v>153</v>
      </c>
      <c r="C964" s="575" t="s">
        <v>1295</v>
      </c>
      <c r="D964" s="35">
        <v>49043</v>
      </c>
      <c r="E964" s="11">
        <v>9224073432</v>
      </c>
      <c r="F964" s="565"/>
      <c r="G964" s="26" t="str">
        <f t="shared" si="48"/>
        <v>Вызов по TrueConf</v>
      </c>
      <c r="H964" s="26" t="str">
        <f t="shared" si="49"/>
        <v>Позвонить на № телефона</v>
      </c>
      <c r="I964" s="1" t="str">
        <f>IF(A964="","",IFERROR(VLOOKUP(A964,'ID TrueConf'!$P$2:$Q$4300,2,0),""))</f>
        <v>sidorovich.vv@tc7.pp.gazprom-neft.ru</v>
      </c>
      <c r="J964" s="1" t="str">
        <f t="shared" si="50"/>
        <v>05149043</v>
      </c>
      <c r="K964" s="60"/>
      <c r="L964" s="60"/>
    </row>
    <row r="965" spans="1:12" x14ac:dyDescent="0.25">
      <c r="A965" s="57" t="s">
        <v>1296</v>
      </c>
      <c r="B965" s="57" t="s">
        <v>114</v>
      </c>
      <c r="C965" s="575" t="s">
        <v>1295</v>
      </c>
      <c r="D965" s="35">
        <v>42549</v>
      </c>
      <c r="E965" s="11"/>
      <c r="F965" s="85"/>
      <c r="G965" s="26" t="str">
        <f t="shared" si="48"/>
        <v>Вызов по TrueConf</v>
      </c>
      <c r="H965" s="26" t="str">
        <f t="shared" si="49"/>
        <v>Позвонить на № телефона</v>
      </c>
      <c r="I965" s="1" t="str">
        <f>IF(A965="","",IFERROR(VLOOKUP(A965,'ID TrueConf'!$P$2:$Q$4300,2,0),""))</f>
        <v>prokopchuk.sn@tc6.pp.gazprom-neft.ru</v>
      </c>
      <c r="J965" s="1" t="str">
        <f t="shared" si="50"/>
        <v>05142549</v>
      </c>
      <c r="K965" s="60"/>
      <c r="L965" s="60"/>
    </row>
    <row r="966" spans="1:12" s="153" customFormat="1" x14ac:dyDescent="0.25">
      <c r="A966" s="57" t="s">
        <v>1297</v>
      </c>
      <c r="B966" s="57" t="s">
        <v>114</v>
      </c>
      <c r="C966" s="575" t="s">
        <v>1295</v>
      </c>
      <c r="D966" s="35">
        <v>42647</v>
      </c>
      <c r="E966" s="11"/>
      <c r="F966" s="565"/>
      <c r="G966" s="26" t="str">
        <f t="shared" si="48"/>
        <v>Вызов по TrueConf</v>
      </c>
      <c r="H966" s="26" t="str">
        <f t="shared" si="49"/>
        <v>Позвонить на № телефона</v>
      </c>
      <c r="I966" s="1" t="str">
        <f>IF(A966="","",IFERROR(VLOOKUP(A966,'ID TrueConf'!$P$2:$Q$4300,2,0),""))</f>
        <v>chernomyrdin.ov@tc6.pp.gazprom-neft.ru</v>
      </c>
      <c r="J966" s="1" t="str">
        <f t="shared" si="50"/>
        <v>05142647</v>
      </c>
    </row>
    <row r="967" spans="1:12" s="75" customFormat="1" x14ac:dyDescent="0.25">
      <c r="A967" s="57" t="s">
        <v>1298</v>
      </c>
      <c r="B967" s="57" t="s">
        <v>157</v>
      </c>
      <c r="C967" s="575" t="s">
        <v>1295</v>
      </c>
      <c r="D967" s="35"/>
      <c r="E967" s="11">
        <v>9227995913</v>
      </c>
      <c r="F967" s="565"/>
      <c r="G967" s="26" t="str">
        <f t="shared" si="48"/>
        <v/>
      </c>
      <c r="H967" s="26" t="str">
        <f t="shared" si="49"/>
        <v/>
      </c>
      <c r="I967" s="1" t="str">
        <f>IF(A967="","",IFERROR(VLOOKUP(A967,'ID TrueConf'!$P$2:$Q$4300,2,0),""))</f>
        <v/>
      </c>
      <c r="J967" s="1" t="str">
        <f t="shared" si="50"/>
        <v xml:space="preserve"> </v>
      </c>
      <c r="K967" s="60"/>
      <c r="L967" s="60"/>
    </row>
    <row r="968" spans="1:12" s="75" customFormat="1" x14ac:dyDescent="0.25">
      <c r="A968" s="57" t="s">
        <v>1299</v>
      </c>
      <c r="B968" s="57" t="s">
        <v>157</v>
      </c>
      <c r="C968" s="575" t="s">
        <v>1295</v>
      </c>
      <c r="D968" s="35"/>
      <c r="E968" s="11"/>
      <c r="F968" s="565"/>
      <c r="G968" s="26" t="str">
        <f t="shared" si="48"/>
        <v/>
      </c>
      <c r="H968" s="26" t="str">
        <f t="shared" si="49"/>
        <v/>
      </c>
      <c r="I968" s="1" t="str">
        <f>IF(A968="","",IFERROR(VLOOKUP(A968,'ID TrueConf'!$P$2:$Q$4300,2,0),""))</f>
        <v/>
      </c>
      <c r="J968" s="1" t="str">
        <f t="shared" si="50"/>
        <v xml:space="preserve"> </v>
      </c>
    </row>
    <row r="969" spans="1:12" s="75" customFormat="1" ht="14.4" thickBot="1" x14ac:dyDescent="0.3">
      <c r="A969" s="57"/>
      <c r="B969" s="57"/>
      <c r="C969" s="571"/>
      <c r="D969" s="35"/>
      <c r="E969" s="11"/>
      <c r="F969" s="79"/>
      <c r="G969" s="26" t="str">
        <f t="shared" si="48"/>
        <v/>
      </c>
      <c r="H969" s="26" t="str">
        <f t="shared" si="49"/>
        <v/>
      </c>
      <c r="I969" s="1" t="str">
        <f>IF(A969="","",IFERROR(VLOOKUP(A969,'ID TrueConf'!$P$2:$Q$4300,2,0),""))</f>
        <v/>
      </c>
      <c r="J969" s="1" t="str">
        <f t="shared" si="50"/>
        <v xml:space="preserve"> </v>
      </c>
    </row>
    <row r="970" spans="1:12" s="60" customFormat="1" ht="29.25" customHeight="1" thickBot="1" x14ac:dyDescent="0.3">
      <c r="A970" s="269" t="s">
        <v>1300</v>
      </c>
      <c r="B970" s="265"/>
      <c r="C970" s="265"/>
      <c r="D970" s="266"/>
      <c r="E970" s="267"/>
      <c r="F970" s="270"/>
      <c r="G970" s="26" t="str">
        <f t="shared" si="48"/>
        <v/>
      </c>
      <c r="H970" s="26" t="str">
        <f t="shared" si="49"/>
        <v/>
      </c>
      <c r="I970" s="1" t="str">
        <f>IF(A970="","",IFERROR(VLOOKUP(A970,'ID TrueConf'!$P$2:$Q$4300,2,0),""))</f>
        <v/>
      </c>
      <c r="J970" s="1" t="str">
        <f t="shared" si="50"/>
        <v xml:space="preserve"> </v>
      </c>
    </row>
    <row r="971" spans="1:12" s="75" customFormat="1" ht="14.4" x14ac:dyDescent="0.25">
      <c r="A971" s="118"/>
      <c r="B971" s="82"/>
      <c r="C971" s="82"/>
      <c r="D971" s="83"/>
      <c r="E971" s="84"/>
      <c r="F971" s="79"/>
      <c r="G971" s="26" t="str">
        <f t="shared" si="48"/>
        <v/>
      </c>
      <c r="H971" s="26" t="str">
        <f t="shared" si="49"/>
        <v/>
      </c>
      <c r="I971" s="1" t="str">
        <f>IF(A971="","",IFERROR(VLOOKUP(A971,'ID TrueConf'!$P$2:$Q$4300,2,0),""))</f>
        <v/>
      </c>
      <c r="J971" s="1" t="str">
        <f t="shared" si="50"/>
        <v xml:space="preserve"> </v>
      </c>
    </row>
    <row r="972" spans="1:12" s="75" customFormat="1" ht="27.6" x14ac:dyDescent="0.25">
      <c r="A972" s="57" t="s">
        <v>1301</v>
      </c>
      <c r="B972" s="124" t="s">
        <v>1302</v>
      </c>
      <c r="C972" s="575" t="s">
        <v>1303</v>
      </c>
      <c r="D972" s="35">
        <v>45006</v>
      </c>
      <c r="E972" s="11"/>
      <c r="F972" s="79"/>
      <c r="G972" s="26" t="str">
        <f t="shared" ref="G972:G1035" si="51">IF(I972="","",HYPERLINK(CONCATENATE("trueconf:",I972),"Вызов по TrueConf"))</f>
        <v>Вызов по TrueConf</v>
      </c>
      <c r="H972" s="26" t="str">
        <f t="shared" ref="H972:H1035" si="52">IF(J972=" ","",_xlfn.IFNA(HYPERLINK("Trueconf:#tel:"&amp;J972,"Позвонить на № телефона"),""))</f>
        <v>Позвонить на № телефона</v>
      </c>
      <c r="I972" s="1" t="str">
        <f>IF(A972="","",IFERROR(VLOOKUP(A972,'ID TrueConf'!$P$2:$Q$4300,2,0),""))</f>
        <v>prirez.sa@tc13.pp.gazprom-neft.ru</v>
      </c>
      <c r="J972" s="1" t="str">
        <f t="shared" si="50"/>
        <v>05145006</v>
      </c>
      <c r="K972" s="60"/>
      <c r="L972" s="60"/>
    </row>
    <row r="973" spans="1:12" s="75" customFormat="1" ht="29.25" customHeight="1" x14ac:dyDescent="0.25">
      <c r="A973" s="57" t="s">
        <v>1304</v>
      </c>
      <c r="B973" s="57" t="s">
        <v>1305</v>
      </c>
      <c r="C973" s="575" t="s">
        <v>1306</v>
      </c>
      <c r="D973" s="35">
        <v>47212</v>
      </c>
      <c r="E973" s="11"/>
      <c r="F973" s="79"/>
      <c r="G973" s="26" t="str">
        <f t="shared" si="51"/>
        <v>Вызов по TrueConf</v>
      </c>
      <c r="H973" s="26" t="str">
        <f t="shared" si="52"/>
        <v>Позвонить на № телефона</v>
      </c>
      <c r="I973" s="1" t="str">
        <f>IF(A973="","",IFERROR(VLOOKUP(A973,'ID TrueConf'!$P$2:$Q$4300,2,0),""))</f>
        <v>galiev.rf@tc13.pp.gazprom-neft.ru</v>
      </c>
      <c r="J973" s="1" t="str">
        <f t="shared" ref="J973:J1009" si="53">IF(D973=""," ",CONCATENATE("051",D973))</f>
        <v>05147212</v>
      </c>
      <c r="K973" s="60"/>
      <c r="L973" s="60"/>
    </row>
    <row r="974" spans="1:12" s="75" customFormat="1" x14ac:dyDescent="0.25">
      <c r="A974" s="57" t="s">
        <v>1307</v>
      </c>
      <c r="B974" s="251" t="s">
        <v>19</v>
      </c>
      <c r="C974" s="575" t="s">
        <v>1308</v>
      </c>
      <c r="D974" s="35">
        <v>43466</v>
      </c>
      <c r="E974" s="11">
        <v>9224199448</v>
      </c>
      <c r="F974" s="79"/>
      <c r="G974" s="26" t="str">
        <f t="shared" si="51"/>
        <v>Вызов по TrueConf</v>
      </c>
      <c r="H974" s="26" t="str">
        <f t="shared" si="52"/>
        <v>Позвонить на № телефона</v>
      </c>
      <c r="I974" s="1" t="str">
        <f>IF(A974="","",IFERROR(VLOOKUP(A974,'ID TrueConf'!$P$2:$Q$4300,2,0),""))</f>
        <v>kornienko.ov@tc7.pp.gazprom-neft.ru</v>
      </c>
      <c r="J974" s="1" t="str">
        <f t="shared" si="53"/>
        <v>05143466</v>
      </c>
    </row>
    <row r="975" spans="1:12" s="75" customFormat="1" ht="28.5" customHeight="1" x14ac:dyDescent="0.25">
      <c r="A975" s="57" t="s">
        <v>1309</v>
      </c>
      <c r="B975" s="78" t="s">
        <v>24</v>
      </c>
      <c r="C975" s="575" t="s">
        <v>1308</v>
      </c>
      <c r="D975" s="35">
        <v>45717</v>
      </c>
      <c r="E975" s="11"/>
      <c r="F975" s="79"/>
      <c r="G975" s="26" t="str">
        <f t="shared" si="51"/>
        <v>Вызов по TrueConf</v>
      </c>
      <c r="H975" s="26" t="str">
        <f t="shared" si="52"/>
        <v>Позвонить на № телефона</v>
      </c>
      <c r="I975" s="1" t="str">
        <f>IF(A975="","",IFERROR(VLOOKUP(A975,'ID TrueConf'!$P$2:$Q$4300,2,0),""))</f>
        <v>samoylova.nvi@tc11.pp.gazprom-neft.ru</v>
      </c>
      <c r="J975" s="1" t="str">
        <f t="shared" si="53"/>
        <v>05145717</v>
      </c>
      <c r="K975" s="60"/>
      <c r="L975" s="60"/>
    </row>
    <row r="976" spans="1:12" s="75" customFormat="1" ht="14.4" thickBot="1" x14ac:dyDescent="0.3">
      <c r="A976" s="57"/>
      <c r="B976" s="78" t="s">
        <v>1310</v>
      </c>
      <c r="C976" s="575" t="s">
        <v>1308</v>
      </c>
      <c r="D976" s="35">
        <v>45857</v>
      </c>
      <c r="E976" s="11"/>
      <c r="F976" s="79"/>
      <c r="G976" s="26" t="str">
        <f t="shared" si="51"/>
        <v/>
      </c>
      <c r="H976" s="26" t="str">
        <f t="shared" si="52"/>
        <v>Позвонить на № телефона</v>
      </c>
      <c r="I976" s="1" t="str">
        <f>IF(A976="","",IFERROR(VLOOKUP(A976,'ID TrueConf'!$P$2:$Q$4300,2,0),""))</f>
        <v/>
      </c>
      <c r="J976" s="1" t="str">
        <f t="shared" si="53"/>
        <v>05145857</v>
      </c>
    </row>
    <row r="977" spans="1:12" s="75" customFormat="1" ht="15" thickBot="1" x14ac:dyDescent="0.3">
      <c r="A977" s="271" t="s">
        <v>1311</v>
      </c>
      <c r="B977" s="265"/>
      <c r="C977" s="265"/>
      <c r="D977" s="266"/>
      <c r="E977" s="267"/>
      <c r="F977" s="272"/>
      <c r="G977" s="26" t="str">
        <f t="shared" si="51"/>
        <v/>
      </c>
      <c r="H977" s="26" t="str">
        <f t="shared" si="52"/>
        <v/>
      </c>
      <c r="I977" s="1" t="str">
        <f>IF(A977="","",IFERROR(VLOOKUP(A977,'[3]ID TrueConf'!$P$2:$Q$4300,2,0),""))</f>
        <v/>
      </c>
      <c r="J977" s="1" t="str">
        <f t="shared" si="53"/>
        <v xml:space="preserve"> </v>
      </c>
    </row>
    <row r="978" spans="1:12" s="75" customFormat="1" ht="14.4" x14ac:dyDescent="0.25">
      <c r="A978" s="81"/>
      <c r="B978" s="82"/>
      <c r="C978" s="82"/>
      <c r="D978" s="83"/>
      <c r="E978" s="84"/>
      <c r="F978" s="85"/>
      <c r="G978" s="26" t="str">
        <f t="shared" si="51"/>
        <v/>
      </c>
      <c r="H978" s="26" t="str">
        <f t="shared" si="52"/>
        <v/>
      </c>
      <c r="I978" s="1" t="str">
        <f>IF(A978="","",IFERROR(VLOOKUP(A978,'[3]ID TrueConf'!$P$2:$Q$4300,2,0),""))</f>
        <v/>
      </c>
      <c r="J978" s="1" t="str">
        <f t="shared" si="53"/>
        <v xml:space="preserve"> </v>
      </c>
    </row>
    <row r="979" spans="1:12" s="75" customFormat="1" ht="27.6" x14ac:dyDescent="0.25">
      <c r="A979" s="1" t="s">
        <v>1312</v>
      </c>
      <c r="B979" s="1" t="s">
        <v>1313</v>
      </c>
      <c r="C979" s="565"/>
      <c r="D979" s="566" t="s">
        <v>1314</v>
      </c>
      <c r="E979" s="273"/>
      <c r="F979" s="565"/>
      <c r="G979" s="26" t="str">
        <f t="shared" si="51"/>
        <v/>
      </c>
      <c r="H979" s="26" t="str">
        <f t="shared" si="52"/>
        <v>Позвонить на № телефона</v>
      </c>
      <c r="I979" s="1" t="str">
        <f>IF(A979="","",IFERROR(VLOOKUP(A979,'[3]ID TrueConf'!$P$2:$Q$4300,2,0),""))</f>
        <v/>
      </c>
      <c r="J979" s="1" t="str">
        <f t="shared" si="53"/>
        <v>05145242;
89324115875</v>
      </c>
    </row>
    <row r="980" spans="1:12" s="75" customFormat="1" ht="27.6" x14ac:dyDescent="0.25">
      <c r="A980" s="1" t="s">
        <v>1315</v>
      </c>
      <c r="B980" s="1" t="s">
        <v>1313</v>
      </c>
      <c r="C980" s="565"/>
      <c r="D980" s="566" t="s">
        <v>1316</v>
      </c>
      <c r="E980" s="273"/>
      <c r="F980" s="565"/>
      <c r="G980" s="26" t="str">
        <f t="shared" si="51"/>
        <v/>
      </c>
      <c r="H980" s="26" t="str">
        <f t="shared" si="52"/>
        <v>Позвонить на № телефона</v>
      </c>
      <c r="I980" s="1" t="str">
        <f>IF(A980="","",IFERROR(VLOOKUP(A980,'[3]ID TrueConf'!$P$2:$Q$4300,2,0),""))</f>
        <v/>
      </c>
      <c r="J980" s="1" t="str">
        <f t="shared" si="53"/>
        <v>05144523;
89227933978</v>
      </c>
    </row>
    <row r="981" spans="1:12" s="75" customFormat="1" ht="27.6" x14ac:dyDescent="0.25">
      <c r="A981" s="1" t="s">
        <v>1317</v>
      </c>
      <c r="B981" s="1" t="s">
        <v>1313</v>
      </c>
      <c r="C981" s="565"/>
      <c r="D981" s="566" t="s">
        <v>1318</v>
      </c>
      <c r="E981" s="273"/>
      <c r="F981" s="565"/>
      <c r="G981" s="26" t="str">
        <f t="shared" si="51"/>
        <v/>
      </c>
      <c r="H981" s="26" t="str">
        <f t="shared" si="52"/>
        <v>Позвонить на № телефона</v>
      </c>
      <c r="I981" s="1" t="str">
        <f>IF(A981="","",IFERROR(VLOOKUP(A981,'ID TrueConf'!$P$2:$Q$4300,2,0),""))</f>
        <v/>
      </c>
      <c r="J981" s="1" t="str">
        <f t="shared" si="53"/>
        <v>05144826;
89324379118</v>
      </c>
    </row>
    <row r="982" spans="1:12" s="75" customFormat="1" ht="27.6" x14ac:dyDescent="0.25">
      <c r="A982" s="32" t="s">
        <v>1319</v>
      </c>
      <c r="B982" s="1" t="s">
        <v>1313</v>
      </c>
      <c r="C982" s="565"/>
      <c r="D982" s="566" t="s">
        <v>1320</v>
      </c>
      <c r="E982" s="273"/>
      <c r="F982" s="565"/>
      <c r="G982" s="26" t="str">
        <f t="shared" si="51"/>
        <v/>
      </c>
      <c r="H982" s="26" t="str">
        <f t="shared" si="52"/>
        <v>Позвонить на № телефона</v>
      </c>
      <c r="I982" s="1" t="str">
        <f>IF(A982="","",IFERROR(VLOOKUP(A982,'ID TrueConf'!$P$2:$Q$4300,2,0),""))</f>
        <v/>
      </c>
      <c r="J982" s="1" t="str">
        <f t="shared" si="53"/>
        <v>05144349;
89227934229</v>
      </c>
      <c r="K982" s="60"/>
      <c r="L982" s="60"/>
    </row>
    <row r="983" spans="1:12" s="75" customFormat="1" ht="27.6" x14ac:dyDescent="0.25">
      <c r="A983" s="32" t="s">
        <v>1321</v>
      </c>
      <c r="B983" s="1" t="s">
        <v>1313</v>
      </c>
      <c r="C983" s="565"/>
      <c r="D983" s="566" t="s">
        <v>1322</v>
      </c>
      <c r="E983" s="273"/>
      <c r="F983" s="565"/>
      <c r="G983" s="26" t="str">
        <f t="shared" si="51"/>
        <v/>
      </c>
      <c r="H983" s="26" t="str">
        <f t="shared" si="52"/>
        <v>Позвонить на № телефона</v>
      </c>
      <c r="I983" s="1" t="str">
        <f>IF(A983="","",IFERROR(VLOOKUP(A983,'ID TrueConf'!$P$2:$Q$4300,2,0),""))</f>
        <v/>
      </c>
      <c r="J983" s="1" t="str">
        <f t="shared" si="53"/>
        <v>05149703;
89324117465</v>
      </c>
    </row>
    <row r="984" spans="1:12" s="75" customFormat="1" ht="27.6" x14ac:dyDescent="0.25">
      <c r="A984" s="32" t="s">
        <v>1323</v>
      </c>
      <c r="B984" s="1" t="s">
        <v>1313</v>
      </c>
      <c r="C984" s="565"/>
      <c r="D984" s="566" t="s">
        <v>1324</v>
      </c>
      <c r="E984" s="273"/>
      <c r="F984" s="565"/>
      <c r="G984" s="26" t="str">
        <f t="shared" si="51"/>
        <v/>
      </c>
      <c r="H984" s="26" t="str">
        <f t="shared" si="52"/>
        <v>Позвонить на № телефона</v>
      </c>
      <c r="I984" s="1" t="str">
        <f>IF(A984="","",IFERROR(VLOOKUP(A984,'ID TrueConf'!$P$2:$Q$4300,2,0),""))</f>
        <v/>
      </c>
      <c r="J984" s="1" t="str">
        <f t="shared" si="53"/>
        <v>05140123;
89227934199</v>
      </c>
      <c r="K984" s="60"/>
      <c r="L984" s="60"/>
    </row>
    <row r="985" spans="1:12" s="75" customFormat="1" x14ac:dyDescent="0.25">
      <c r="A985" s="32" t="s">
        <v>1325</v>
      </c>
      <c r="B985" s="1" t="s">
        <v>1313</v>
      </c>
      <c r="C985" s="565"/>
      <c r="D985" s="274">
        <v>89227933855</v>
      </c>
      <c r="E985" s="273"/>
      <c r="F985" s="565"/>
      <c r="G985" s="26" t="str">
        <f t="shared" si="51"/>
        <v/>
      </c>
      <c r="H985" s="26" t="str">
        <f t="shared" si="52"/>
        <v>Позвонить на № телефона</v>
      </c>
      <c r="I985" s="1" t="str">
        <f>IF(A985="","",IFERROR(VLOOKUP(A985,'ID TrueConf'!$P$2:$Q$4300,2,0),""))</f>
        <v/>
      </c>
      <c r="J985" s="1" t="str">
        <f t="shared" si="53"/>
        <v>05189227933855</v>
      </c>
      <c r="K985" s="60"/>
      <c r="L985" s="60"/>
    </row>
    <row r="986" spans="1:12" s="75" customFormat="1" x14ac:dyDescent="0.25">
      <c r="A986" s="32" t="s">
        <v>1326</v>
      </c>
      <c r="B986" s="1" t="s">
        <v>1313</v>
      </c>
      <c r="C986" s="565"/>
      <c r="D986" s="274">
        <v>89227933881</v>
      </c>
      <c r="E986" s="11"/>
      <c r="F986" s="275"/>
      <c r="G986" s="26" t="str">
        <f t="shared" si="51"/>
        <v/>
      </c>
      <c r="H986" s="26" t="str">
        <f t="shared" si="52"/>
        <v>Позвонить на № телефона</v>
      </c>
      <c r="I986" s="1" t="str">
        <f>IF(A986="","",IFERROR(VLOOKUP(A986,'ID TrueConf'!$P$2:$Q$4300,2,0),""))</f>
        <v/>
      </c>
      <c r="J986" s="1" t="str">
        <f t="shared" si="53"/>
        <v>05189227933881</v>
      </c>
      <c r="K986" s="60"/>
      <c r="L986" s="60"/>
    </row>
    <row r="987" spans="1:12" s="75" customFormat="1" ht="14.4" x14ac:dyDescent="0.25">
      <c r="A987" s="32" t="s">
        <v>1327</v>
      </c>
      <c r="B987" s="1" t="s">
        <v>1313</v>
      </c>
      <c r="C987" s="565"/>
      <c r="D987" s="274">
        <v>89322539740</v>
      </c>
      <c r="E987" s="11"/>
      <c r="F987" s="276"/>
      <c r="G987" s="26" t="str">
        <f t="shared" si="51"/>
        <v/>
      </c>
      <c r="H987" s="26" t="str">
        <f t="shared" si="52"/>
        <v>Позвонить на № телефона</v>
      </c>
      <c r="I987" s="1" t="str">
        <f>IF(A987="","",IFERROR(VLOOKUP(A987,'ID TrueConf'!$P$2:$Q$4300,2,0),""))</f>
        <v/>
      </c>
      <c r="J987" s="1" t="str">
        <f t="shared" si="53"/>
        <v>05189322539740</v>
      </c>
      <c r="K987" s="60"/>
      <c r="L987" s="60"/>
    </row>
    <row r="988" spans="1:12" s="75" customFormat="1" ht="14.4" x14ac:dyDescent="0.25">
      <c r="A988" s="32" t="s">
        <v>1328</v>
      </c>
      <c r="B988" s="1" t="s">
        <v>1313</v>
      </c>
      <c r="C988" s="565"/>
      <c r="D988" s="274">
        <v>89227616285</v>
      </c>
      <c r="E988" s="11"/>
      <c r="F988" s="276"/>
      <c r="G988" s="26" t="str">
        <f t="shared" si="51"/>
        <v/>
      </c>
      <c r="H988" s="26" t="str">
        <f t="shared" si="52"/>
        <v>Позвонить на № телефона</v>
      </c>
      <c r="I988" s="1" t="str">
        <f>IF(A988="","",IFERROR(VLOOKUP(A988,'ID TrueConf'!$P$2:$Q$4300,2,0),""))</f>
        <v/>
      </c>
      <c r="J988" s="1" t="str">
        <f t="shared" si="53"/>
        <v>05189227616285</v>
      </c>
      <c r="K988" s="60"/>
      <c r="L988" s="60"/>
    </row>
    <row r="989" spans="1:12" s="75" customFormat="1" x14ac:dyDescent="0.25">
      <c r="A989" s="32" t="s">
        <v>1329</v>
      </c>
      <c r="B989" s="1" t="s">
        <v>1313</v>
      </c>
      <c r="C989" s="565"/>
      <c r="D989" s="274">
        <v>89227852318</v>
      </c>
      <c r="E989" s="11"/>
      <c r="F989" s="275"/>
      <c r="G989" s="26" t="str">
        <f t="shared" si="51"/>
        <v/>
      </c>
      <c r="H989" s="26" t="str">
        <f t="shared" si="52"/>
        <v>Позвонить на № телефона</v>
      </c>
      <c r="I989" s="1" t="str">
        <f>IF(A989="","",IFERROR(VLOOKUP(A989,'ID TrueConf'!$P$2:$Q$4300,2,0),""))</f>
        <v/>
      </c>
      <c r="J989" s="1" t="str">
        <f t="shared" si="53"/>
        <v>05189227852318</v>
      </c>
      <c r="K989" s="60"/>
      <c r="L989" s="60"/>
    </row>
    <row r="990" spans="1:12" s="75" customFormat="1" ht="27.6" x14ac:dyDescent="0.25">
      <c r="A990" s="32" t="s">
        <v>1330</v>
      </c>
      <c r="B990" s="1" t="s">
        <v>1313</v>
      </c>
      <c r="C990" s="565"/>
      <c r="D990" s="566" t="s">
        <v>1331</v>
      </c>
      <c r="E990" s="11"/>
      <c r="F990" s="275"/>
      <c r="G990" s="26" t="str">
        <f t="shared" si="51"/>
        <v/>
      </c>
      <c r="H990" s="26" t="str">
        <f t="shared" si="52"/>
        <v>Позвонить на № телефона</v>
      </c>
      <c r="I990" s="1" t="str">
        <f>IF(A990="","",IFERROR(VLOOKUP(A990,'ID TrueConf'!$P$2:$Q$4300,2,0),""))</f>
        <v/>
      </c>
      <c r="J990" s="1" t="str">
        <f t="shared" si="53"/>
        <v>05142817;
89227729904</v>
      </c>
      <c r="K990" s="60"/>
      <c r="L990" s="60"/>
    </row>
    <row r="991" spans="1:12" s="75" customFormat="1" x14ac:dyDescent="0.25">
      <c r="A991" s="32" t="s">
        <v>1332</v>
      </c>
      <c r="B991" s="1" t="s">
        <v>1313</v>
      </c>
      <c r="C991" s="565"/>
      <c r="D991" s="274">
        <v>89324118305</v>
      </c>
      <c r="E991" s="11"/>
      <c r="F991" s="275"/>
      <c r="G991" s="26" t="str">
        <f t="shared" si="51"/>
        <v/>
      </c>
      <c r="H991" s="26" t="str">
        <f t="shared" si="52"/>
        <v>Позвонить на № телефона</v>
      </c>
      <c r="I991" s="1" t="str">
        <f>IF(A991="","",IFERROR(VLOOKUP(A991,'ID TrueConf'!$P$2:$Q$4300,2,0),""))</f>
        <v/>
      </c>
      <c r="J991" s="1" t="str">
        <f t="shared" si="53"/>
        <v>05189324118305</v>
      </c>
      <c r="K991" s="60"/>
      <c r="L991" s="60"/>
    </row>
    <row r="992" spans="1:12" s="75" customFormat="1" ht="14.4" thickBot="1" x14ac:dyDescent="0.3">
      <c r="A992" s="57"/>
      <c r="B992" s="57"/>
      <c r="C992" s="571"/>
      <c r="D992" s="35"/>
      <c r="E992" s="11"/>
      <c r="F992" s="79"/>
      <c r="G992" s="26" t="str">
        <f t="shared" si="51"/>
        <v/>
      </c>
      <c r="H992" s="26" t="str">
        <f t="shared" si="52"/>
        <v/>
      </c>
      <c r="I992" s="1" t="str">
        <f>IF(A992="","",IFERROR(VLOOKUP(A992,'ID TrueConf'!$P$2:$Q$4300,2,0),""))</f>
        <v/>
      </c>
      <c r="J992" s="1" t="str">
        <f t="shared" si="53"/>
        <v xml:space="preserve"> </v>
      </c>
      <c r="K992" s="60"/>
      <c r="L992" s="60"/>
    </row>
    <row r="993" spans="1:12" s="75" customFormat="1" ht="14.4" thickBot="1" x14ac:dyDescent="0.3">
      <c r="A993" s="12" t="s">
        <v>1333</v>
      </c>
      <c r="B993" s="13"/>
      <c r="C993" s="13"/>
      <c r="D993" s="14"/>
      <c r="E993" s="594"/>
      <c r="F993" s="51"/>
      <c r="G993" s="26" t="str">
        <f t="shared" si="51"/>
        <v/>
      </c>
      <c r="H993" s="26" t="str">
        <f t="shared" si="52"/>
        <v/>
      </c>
      <c r="I993" s="1" t="str">
        <f>IF(A993="","",IFERROR(VLOOKUP(A993,'ID TrueConf'!$P$2:$Q$4300,2,0),""))</f>
        <v/>
      </c>
      <c r="J993" s="1" t="str">
        <f t="shared" si="53"/>
        <v xml:space="preserve"> </v>
      </c>
      <c r="K993" s="60"/>
      <c r="L993" s="60"/>
    </row>
    <row r="994" spans="1:12" s="75" customFormat="1" x14ac:dyDescent="0.25">
      <c r="A994" s="122"/>
      <c r="B994" s="117"/>
      <c r="C994" s="123"/>
      <c r="D994" s="123"/>
      <c r="E994" s="70"/>
      <c r="F994" s="79"/>
      <c r="G994" s="26" t="str">
        <f t="shared" si="51"/>
        <v/>
      </c>
      <c r="H994" s="26" t="str">
        <f t="shared" si="52"/>
        <v/>
      </c>
      <c r="I994" s="1" t="str">
        <f>IF(A994="","",IFERROR(VLOOKUP(A994,'ID TrueConf'!$P$2:$Q$4300,2,0),""))</f>
        <v/>
      </c>
      <c r="J994" s="1" t="str">
        <f t="shared" si="53"/>
        <v xml:space="preserve"> </v>
      </c>
      <c r="K994" s="60"/>
      <c r="L994" s="60"/>
    </row>
    <row r="995" spans="1:12" s="75" customFormat="1" x14ac:dyDescent="0.25">
      <c r="A995" s="61" t="s">
        <v>1334</v>
      </c>
      <c r="B995" s="61" t="s">
        <v>122</v>
      </c>
      <c r="C995" s="35" t="s">
        <v>1335</v>
      </c>
      <c r="D995" s="35">
        <v>49288</v>
      </c>
      <c r="E995" s="11"/>
      <c r="F995" s="79"/>
      <c r="G995" s="26" t="str">
        <f t="shared" si="51"/>
        <v>Вызов по TrueConf</v>
      </c>
      <c r="H995" s="26" t="str">
        <f t="shared" si="52"/>
        <v>Позвонить на № телефона</v>
      </c>
      <c r="I995" s="1" t="str">
        <f>IF(A995="","",IFERROR(VLOOKUP(A995,'ID TrueConf'!$P$2:$Q$4300,2,0),""))</f>
        <v>fetisov.aa@tc2.pp.gazprom-neft.ru</v>
      </c>
      <c r="J995" s="1" t="str">
        <f t="shared" si="53"/>
        <v>05149288</v>
      </c>
      <c r="K995" s="60"/>
      <c r="L995" s="60"/>
    </row>
    <row r="996" spans="1:12" s="75" customFormat="1" ht="14.4" x14ac:dyDescent="0.25">
      <c r="A996" s="81" t="s">
        <v>1336</v>
      </c>
      <c r="B996" s="82"/>
      <c r="C996" s="82"/>
      <c r="D996" s="83"/>
      <c r="E996" s="84"/>
      <c r="F996" s="85"/>
      <c r="G996" s="26" t="str">
        <f t="shared" si="51"/>
        <v/>
      </c>
      <c r="H996" s="26" t="str">
        <f t="shared" si="52"/>
        <v/>
      </c>
      <c r="I996" s="1" t="str">
        <f>IF(A996="","",IFERROR(VLOOKUP(A996,'ID TrueConf'!$P$2:$Q$4300,2,0),""))</f>
        <v/>
      </c>
      <c r="J996" s="1" t="str">
        <f t="shared" si="53"/>
        <v xml:space="preserve"> </v>
      </c>
      <c r="K996" s="60"/>
      <c r="L996" s="60"/>
    </row>
    <row r="997" spans="1:12" s="75" customFormat="1" x14ac:dyDescent="0.25">
      <c r="A997" s="61" t="s">
        <v>1337</v>
      </c>
      <c r="B997" s="61" t="s">
        <v>153</v>
      </c>
      <c r="C997" s="35" t="s">
        <v>1338</v>
      </c>
      <c r="D997" s="35">
        <v>49115</v>
      </c>
      <c r="E997" s="70"/>
      <c r="F997" s="79"/>
      <c r="G997" s="26" t="str">
        <f t="shared" si="51"/>
        <v>Вызов по TrueConf</v>
      </c>
      <c r="H997" s="26" t="str">
        <f t="shared" si="52"/>
        <v>Позвонить на № телефона</v>
      </c>
      <c r="I997" s="1" t="str">
        <f>IF(A997="","",IFERROR(VLOOKUP(A997,'ID TrueConf'!$P$2:$Q$4300,2,0),""))</f>
        <v>sabiryanov.dr@tc11.pp.gazprom-neft.ru</v>
      </c>
      <c r="J997" s="1" t="str">
        <f t="shared" si="53"/>
        <v>05149115</v>
      </c>
    </row>
    <row r="998" spans="1:12" x14ac:dyDescent="0.25">
      <c r="A998" s="61" t="s">
        <v>1339</v>
      </c>
      <c r="B998" s="61" t="s">
        <v>1340</v>
      </c>
      <c r="C998" s="35" t="s">
        <v>1338</v>
      </c>
      <c r="D998" s="35">
        <v>49133</v>
      </c>
      <c r="E998" s="11"/>
      <c r="F998" s="79"/>
      <c r="G998" s="26" t="str">
        <f t="shared" si="51"/>
        <v>Вызов по TrueConf</v>
      </c>
      <c r="H998" s="26" t="str">
        <f t="shared" si="52"/>
        <v>Позвонить на № телефона</v>
      </c>
      <c r="I998" s="1" t="str">
        <f>IF(A998="","",IFERROR(VLOOKUP(A998,'ID TrueConf'!$P$2:$Q$4300,2,0),""))</f>
        <v>mikhailov.ke@tc11.pp.gazprom-neft.ru</v>
      </c>
      <c r="J998" s="1" t="str">
        <f t="shared" si="53"/>
        <v>05149133</v>
      </c>
      <c r="K998" s="60"/>
      <c r="L998" s="60"/>
    </row>
    <row r="999" spans="1:12" s="75" customFormat="1" x14ac:dyDescent="0.25">
      <c r="A999" s="61" t="s">
        <v>1341</v>
      </c>
      <c r="B999" s="61" t="s">
        <v>114</v>
      </c>
      <c r="C999" s="35" t="s">
        <v>1338</v>
      </c>
      <c r="D999" s="35">
        <v>45728</v>
      </c>
      <c r="E999" s="11"/>
      <c r="F999" s="79"/>
      <c r="G999" s="26" t="str">
        <f t="shared" si="51"/>
        <v>Вызов по TrueConf</v>
      </c>
      <c r="H999" s="26" t="str">
        <f t="shared" si="52"/>
        <v>Позвонить на № телефона</v>
      </c>
      <c r="I999" s="1" t="str">
        <f>IF(A999="","",IFERROR(VLOOKUP(A999,'ID TrueConf'!$P$2:$Q$4300,2,0),""))</f>
        <v>sharipova.ft@tc11.pp.gazprom-neft.ru</v>
      </c>
      <c r="J999" s="1" t="str">
        <f t="shared" si="53"/>
        <v>05145728</v>
      </c>
    </row>
    <row r="1000" spans="1:12" s="76" customFormat="1" x14ac:dyDescent="0.25">
      <c r="A1000" s="61" t="s">
        <v>1342</v>
      </c>
      <c r="B1000" s="61" t="s">
        <v>24</v>
      </c>
      <c r="C1000" s="35" t="s">
        <v>1338</v>
      </c>
      <c r="D1000" s="35">
        <v>45815</v>
      </c>
      <c r="E1000" s="11"/>
      <c r="F1000" s="79"/>
      <c r="G1000" s="26" t="str">
        <f t="shared" si="51"/>
        <v>Вызов по TrueConf</v>
      </c>
      <c r="H1000" s="26" t="str">
        <f t="shared" si="52"/>
        <v>Позвонить на № телефона</v>
      </c>
      <c r="I1000" s="1" t="str">
        <f>IF(A1000="","",IFERROR(VLOOKUP(A1000,'ID TrueConf'!$P$2:$Q$4300,2,0),""))</f>
        <v>trapeznikova.nv@tc11.pp.gazprom-neft.ru</v>
      </c>
      <c r="J1000" s="1" t="str">
        <f t="shared" si="53"/>
        <v>05145815</v>
      </c>
    </row>
    <row r="1001" spans="1:12" s="60" customFormat="1" x14ac:dyDescent="0.25">
      <c r="A1001" s="61" t="s">
        <v>1343</v>
      </c>
      <c r="B1001" s="61" t="s">
        <v>24</v>
      </c>
      <c r="C1001" s="35" t="s">
        <v>1338</v>
      </c>
      <c r="D1001" s="35">
        <v>45618</v>
      </c>
      <c r="E1001" s="11"/>
      <c r="F1001" s="79"/>
      <c r="G1001" s="26" t="str">
        <f t="shared" si="51"/>
        <v>Вызов по TrueConf</v>
      </c>
      <c r="H1001" s="26" t="str">
        <f t="shared" si="52"/>
        <v>Позвонить на № телефона</v>
      </c>
      <c r="I1001" s="1" t="str">
        <f>IF(A1001="","",IFERROR(VLOOKUP(A1001,'ID TrueConf'!$P$2:$Q$4300,2,0),""))</f>
        <v>balchugova.ks@tc11.pp.gazprom-neft.ru</v>
      </c>
      <c r="J1001" s="1" t="str">
        <f t="shared" si="53"/>
        <v>05145618</v>
      </c>
    </row>
    <row r="1002" spans="1:12" s="76" customFormat="1" ht="14.4" x14ac:dyDescent="0.25">
      <c r="A1002" s="81" t="s">
        <v>1344</v>
      </c>
      <c r="B1002" s="82"/>
      <c r="C1002" s="82"/>
      <c r="D1002" s="83"/>
      <c r="E1002" s="84"/>
      <c r="F1002" s="79"/>
      <c r="G1002" s="26" t="str">
        <f t="shared" si="51"/>
        <v/>
      </c>
      <c r="H1002" s="26" t="str">
        <f t="shared" si="52"/>
        <v/>
      </c>
      <c r="I1002" s="1" t="str">
        <f>IF(A1002="","",IFERROR(VLOOKUP(A1002,'ID TrueConf'!$P$2:$Q$4300,2,0),""))</f>
        <v/>
      </c>
      <c r="J1002" s="1" t="str">
        <f t="shared" si="53"/>
        <v xml:space="preserve"> </v>
      </c>
    </row>
    <row r="1003" spans="1:12" s="76" customFormat="1" x14ac:dyDescent="0.25">
      <c r="A1003" s="61" t="s">
        <v>1345</v>
      </c>
      <c r="B1003" s="61" t="s">
        <v>109</v>
      </c>
      <c r="C1003" s="35" t="s">
        <v>1338</v>
      </c>
      <c r="D1003" s="35">
        <v>45711</v>
      </c>
      <c r="E1003" s="11">
        <v>9222568135</v>
      </c>
      <c r="F1003" s="85"/>
      <c r="G1003" s="26" t="str">
        <f t="shared" si="51"/>
        <v>Вызов по TrueConf</v>
      </c>
      <c r="H1003" s="26" t="str">
        <f t="shared" si="52"/>
        <v>Позвонить на № телефона</v>
      </c>
      <c r="I1003" s="1" t="str">
        <f>IF(A1003="","",IFERROR(VLOOKUP(A1003,'ID TrueConf'!$P$2:$Q$4300,2,0),""))</f>
        <v>sannikova.ni@tc11.pp.gazprom-neft.ru</v>
      </c>
      <c r="J1003" s="1" t="str">
        <f t="shared" si="53"/>
        <v>05145711</v>
      </c>
    </row>
    <row r="1004" spans="1:12" s="76" customFormat="1" x14ac:dyDescent="0.25">
      <c r="A1004" s="61" t="s">
        <v>1346</v>
      </c>
      <c r="B1004" s="61" t="s">
        <v>24</v>
      </c>
      <c r="C1004" s="35" t="s">
        <v>1338</v>
      </c>
      <c r="D1004" s="35">
        <v>49329</v>
      </c>
      <c r="E1004" s="11"/>
      <c r="F1004" s="79"/>
      <c r="G1004" s="26" t="str">
        <f t="shared" si="51"/>
        <v>Вызов по TrueConf</v>
      </c>
      <c r="H1004" s="26" t="str">
        <f t="shared" si="52"/>
        <v>Позвонить на № телефона</v>
      </c>
      <c r="I1004" s="1" t="str">
        <f>IF(A1004="","",IFERROR(VLOOKUP(A1004,'ID TrueConf'!$P$2:$Q$4300,2,0),""))</f>
        <v>chernova.yual@tc19.pp.gazprom-neft.ru</v>
      </c>
      <c r="J1004" s="1" t="str">
        <f t="shared" si="53"/>
        <v>05149329</v>
      </c>
    </row>
    <row r="1005" spans="1:12" s="76" customFormat="1" ht="14.4" x14ac:dyDescent="0.25">
      <c r="A1005" s="81" t="s">
        <v>1347</v>
      </c>
      <c r="B1005" s="82"/>
      <c r="C1005" s="82"/>
      <c r="D1005" s="83"/>
      <c r="E1005" s="84"/>
      <c r="F1005" s="85"/>
      <c r="G1005" s="26" t="str">
        <f t="shared" si="51"/>
        <v/>
      </c>
      <c r="H1005" s="26" t="str">
        <f t="shared" si="52"/>
        <v/>
      </c>
      <c r="I1005" s="1" t="str">
        <f>IF(A1005="","",IFERROR(VLOOKUP(A1005,'ID TrueConf'!$P$2:$Q$4300,2,0),""))</f>
        <v/>
      </c>
      <c r="J1005" s="1" t="str">
        <f t="shared" si="53"/>
        <v xml:space="preserve"> </v>
      </c>
    </row>
    <row r="1006" spans="1:12" s="76" customFormat="1" x14ac:dyDescent="0.25">
      <c r="A1006" s="61" t="s">
        <v>1348</v>
      </c>
      <c r="B1006" s="61" t="s">
        <v>137</v>
      </c>
      <c r="C1006" s="35" t="s">
        <v>1349</v>
      </c>
      <c r="D1006" s="35">
        <v>47117</v>
      </c>
      <c r="E1006" s="70"/>
      <c r="F1006" s="79"/>
      <c r="G1006" s="26" t="str">
        <f t="shared" si="51"/>
        <v>Вызов по TrueConf</v>
      </c>
      <c r="H1006" s="26" t="str">
        <f t="shared" si="52"/>
        <v>Позвонить на № телефона</v>
      </c>
      <c r="I1006" s="1" t="str">
        <f>IF(A1006="","",IFERROR(VLOOKUP(A1006,'ID TrueConf'!$P$2:$Q$4300,2,0),""))</f>
        <v>kurilchenko.lf@tc11.pp.gazprom-neft.ru</v>
      </c>
      <c r="J1006" s="1" t="str">
        <f t="shared" si="53"/>
        <v>05147117</v>
      </c>
    </row>
    <row r="1007" spans="1:12" s="76" customFormat="1" x14ac:dyDescent="0.25">
      <c r="A1007" s="61" t="s">
        <v>1350</v>
      </c>
      <c r="B1007" s="61" t="s">
        <v>114</v>
      </c>
      <c r="C1007" s="35" t="s">
        <v>1349</v>
      </c>
      <c r="D1007" s="35">
        <v>45733</v>
      </c>
      <c r="E1007" s="11"/>
      <c r="F1007" s="79"/>
      <c r="G1007" s="26" t="str">
        <f t="shared" si="51"/>
        <v>Вызов по TrueConf</v>
      </c>
      <c r="H1007" s="26" t="str">
        <f t="shared" si="52"/>
        <v>Позвонить на № телефона</v>
      </c>
      <c r="I1007" s="1" t="str">
        <f>IF(A1007="","",IFERROR(VLOOKUP(A1007,'ID TrueConf'!$P$2:$Q$4300,2,0),""))</f>
        <v>plotnikova.tv@tc11.pp.gazprom-neft.ru</v>
      </c>
      <c r="J1007" s="1" t="str">
        <f t="shared" si="53"/>
        <v>05145733</v>
      </c>
      <c r="K1007" s="60"/>
      <c r="L1007" s="60"/>
    </row>
    <row r="1008" spans="1:12" s="60" customFormat="1" x14ac:dyDescent="0.25">
      <c r="A1008" s="61" t="s">
        <v>1351</v>
      </c>
      <c r="B1008" s="61" t="s">
        <v>636</v>
      </c>
      <c r="C1008" s="35" t="s">
        <v>1349</v>
      </c>
      <c r="D1008" s="35">
        <v>45707</v>
      </c>
      <c r="E1008" s="11"/>
      <c r="F1008" s="79"/>
      <c r="G1008" s="26" t="str">
        <f t="shared" si="51"/>
        <v>Вызов по TrueConf</v>
      </c>
      <c r="H1008" s="26" t="str">
        <f t="shared" si="52"/>
        <v>Позвонить на № телефона</v>
      </c>
      <c r="I1008" s="1" t="str">
        <f>IF(A1008="","",IFERROR(VLOOKUP(A1008,'ID TrueConf'!$P$2:$Q$4300,2,0),""))</f>
        <v>zelenina.yuv@tc11.pp.gazprom-neft.ru</v>
      </c>
      <c r="J1008" s="1" t="str">
        <f t="shared" si="53"/>
        <v>05145707</v>
      </c>
    </row>
    <row r="1009" spans="1:12" s="76" customFormat="1" x14ac:dyDescent="0.25">
      <c r="A1009" s="61" t="s">
        <v>1352</v>
      </c>
      <c r="B1009" s="61" t="s">
        <v>24</v>
      </c>
      <c r="C1009" s="35" t="s">
        <v>1349</v>
      </c>
      <c r="D1009" s="35">
        <v>45645</v>
      </c>
      <c r="E1009" s="11"/>
      <c r="F1009" s="79"/>
      <c r="G1009" s="26" t="str">
        <f t="shared" si="51"/>
        <v>Вызов по TrueConf</v>
      </c>
      <c r="H1009" s="26" t="str">
        <f t="shared" si="52"/>
        <v>Позвонить на № телефона</v>
      </c>
      <c r="I1009" s="1" t="str">
        <f>IF(A1009="","",IFERROR(VLOOKUP(A1009,'ID TrueConf'!$P$2:$Q$4300,2,0),""))</f>
        <v>romanenko.na@tc13.pp.gazprom-neft.ru</v>
      </c>
      <c r="J1009" s="1" t="str">
        <f t="shared" si="53"/>
        <v>05145645</v>
      </c>
    </row>
    <row r="1010" spans="1:12" s="60" customFormat="1" x14ac:dyDescent="0.25">
      <c r="A1010" s="61" t="s">
        <v>1353</v>
      </c>
      <c r="B1010" s="61" t="s">
        <v>24</v>
      </c>
      <c r="C1010" s="35" t="s">
        <v>1349</v>
      </c>
      <c r="D1010" s="35">
        <v>49075</v>
      </c>
      <c r="E1010" s="11"/>
      <c r="F1010" s="79"/>
      <c r="G1010" s="26" t="str">
        <f t="shared" si="51"/>
        <v>Вызов по TrueConf</v>
      </c>
      <c r="H1010" s="26" t="str">
        <f t="shared" si="52"/>
        <v>Позвонить на № телефона</v>
      </c>
      <c r="I1010" s="1" t="str">
        <f>IF(A1010="","",IFERROR(VLOOKUP(A1010,'ID TrueConf'!$P$2:$Q$4300,2,0),""))</f>
        <v>zuenko.va@tc11.pp.gazprom-neft.ru</v>
      </c>
      <c r="J1010" s="1" t="str">
        <f t="shared" ref="J1010:J1074" si="54">IF(D1010=""," ",CONCATENATE("051",D1010))</f>
        <v>05149075</v>
      </c>
    </row>
    <row r="1011" spans="1:12" s="76" customFormat="1" x14ac:dyDescent="0.25">
      <c r="A1011" s="61" t="s">
        <v>1354</v>
      </c>
      <c r="B1011" s="61" t="s">
        <v>1355</v>
      </c>
      <c r="C1011" s="35" t="s">
        <v>1349</v>
      </c>
      <c r="D1011" s="35">
        <v>45795</v>
      </c>
      <c r="E1011" s="70"/>
      <c r="F1011" s="79"/>
      <c r="G1011" s="26" t="str">
        <f t="shared" si="51"/>
        <v>Вызов по TrueConf</v>
      </c>
      <c r="H1011" s="26" t="str">
        <f t="shared" si="52"/>
        <v>Позвонить на № телефона</v>
      </c>
      <c r="I1011" s="1" t="str">
        <f>IF(A1011="","",IFERROR(VLOOKUP(A1011,'ID TrueConf'!$P$2:$Q$4300,2,0),""))</f>
        <v>doroshenko.ma@tc12.pp.gazprom-neft.ru</v>
      </c>
      <c r="J1011" s="1" t="str">
        <f t="shared" si="54"/>
        <v>05145795</v>
      </c>
    </row>
    <row r="1012" spans="1:12" s="76" customFormat="1" x14ac:dyDescent="0.25">
      <c r="A1012" s="61" t="s">
        <v>1356</v>
      </c>
      <c r="B1012" s="61" t="s">
        <v>1357</v>
      </c>
      <c r="C1012" s="35" t="s">
        <v>1349</v>
      </c>
      <c r="D1012" s="35">
        <v>45806</v>
      </c>
      <c r="E1012" s="70"/>
      <c r="F1012" s="79"/>
      <c r="G1012" s="26" t="str">
        <f t="shared" si="51"/>
        <v/>
      </c>
      <c r="H1012" s="26" t="str">
        <f t="shared" si="52"/>
        <v>Позвонить на № телефона</v>
      </c>
      <c r="I1012" s="1" t="str">
        <f>IF(A1012="","",IFERROR(VLOOKUP(A1012,'ID TrueConf'!$P$2:$Q$4300,2,0),""))</f>
        <v/>
      </c>
      <c r="J1012" s="1" t="str">
        <f t="shared" si="54"/>
        <v>05145806</v>
      </c>
    </row>
    <row r="1013" spans="1:12" s="76" customFormat="1" x14ac:dyDescent="0.25">
      <c r="A1013" s="277" t="s">
        <v>1359</v>
      </c>
      <c r="B1013" s="277"/>
      <c r="C1013" s="197"/>
      <c r="D1013" s="197"/>
      <c r="E1013" s="84"/>
      <c r="F1013" s="278"/>
      <c r="G1013" s="26" t="str">
        <f t="shared" si="51"/>
        <v/>
      </c>
      <c r="H1013" s="26" t="str">
        <f t="shared" si="52"/>
        <v/>
      </c>
      <c r="I1013" s="1" t="str">
        <f>IF(A1013="","",IFERROR(VLOOKUP(A1013,'ID TrueConf'!$P$2:$Q$4300,2,0),""))</f>
        <v/>
      </c>
      <c r="J1013" s="1" t="str">
        <f t="shared" si="54"/>
        <v xml:space="preserve"> </v>
      </c>
    </row>
    <row r="1014" spans="1:12" s="76" customFormat="1" x14ac:dyDescent="0.25">
      <c r="A1014" s="75"/>
      <c r="B1014" s="75" t="s">
        <v>153</v>
      </c>
      <c r="C1014" s="637" t="s">
        <v>1361</v>
      </c>
      <c r="D1014" s="634">
        <v>45723</v>
      </c>
      <c r="E1014" s="24"/>
      <c r="F1014" s="79"/>
      <c r="G1014" s="26" t="str">
        <f t="shared" si="51"/>
        <v/>
      </c>
      <c r="H1014" s="26" t="str">
        <f t="shared" si="52"/>
        <v>Позвонить на № телефона</v>
      </c>
      <c r="I1014" s="1" t="str">
        <f>IF(A1014="","",IFERROR(VLOOKUP(A1014,'ID TrueConf'!$P$2:$Q$4300,2,0),""))</f>
        <v/>
      </c>
      <c r="J1014" s="1" t="str">
        <f t="shared" si="54"/>
        <v>05145723</v>
      </c>
    </row>
    <row r="1015" spans="1:12" s="76" customFormat="1" x14ac:dyDescent="0.25">
      <c r="A1015" s="40" t="s">
        <v>1362</v>
      </c>
      <c r="B1015" s="40" t="s">
        <v>1363</v>
      </c>
      <c r="C1015" s="637" t="s">
        <v>1361</v>
      </c>
      <c r="D1015" s="634">
        <v>49512</v>
      </c>
      <c r="E1015" s="11"/>
      <c r="F1015" s="79"/>
      <c r="G1015" s="26" t="str">
        <f t="shared" si="51"/>
        <v>Вызов по TrueConf</v>
      </c>
      <c r="H1015" s="26" t="str">
        <f t="shared" si="52"/>
        <v>Позвонить на № телефона</v>
      </c>
      <c r="I1015" s="1" t="str">
        <f>IF(A1015="","",IFERROR(VLOOKUP(A1015,'ID TrueConf'!$P$2:$Q$4300,2,0),""))</f>
        <v>lugovskaya.ls@tc11.pp.gazprom-neft.ru</v>
      </c>
      <c r="J1015" s="1" t="str">
        <f t="shared" si="54"/>
        <v>05149512</v>
      </c>
    </row>
    <row r="1016" spans="1:12" s="76" customFormat="1" x14ac:dyDescent="0.25">
      <c r="A1016" s="75" t="s">
        <v>1364</v>
      </c>
      <c r="B1016" s="40" t="s">
        <v>1365</v>
      </c>
      <c r="C1016" s="637" t="s">
        <v>1361</v>
      </c>
      <c r="D1016" s="634">
        <v>45830</v>
      </c>
      <c r="E1016" s="11"/>
      <c r="F1016" s="565"/>
      <c r="G1016" s="26" t="str">
        <f t="shared" si="51"/>
        <v>Вызов по TrueConf</v>
      </c>
      <c r="H1016" s="26" t="str">
        <f t="shared" si="52"/>
        <v>Позвонить на № телефона</v>
      </c>
      <c r="I1016" s="1" t="str">
        <f>IF(A1016="","",IFERROR(VLOOKUP(A1016,'ID TrueConf'!$P$2:$Q$4300,2,0),""))</f>
        <v>magadiev.ii@tc17.pp.gazprom-neft.ru</v>
      </c>
      <c r="J1016" s="1" t="str">
        <f t="shared" si="54"/>
        <v>05145830</v>
      </c>
      <c r="K1016" s="60"/>
      <c r="L1016" s="60"/>
    </row>
    <row r="1017" spans="1:12" s="60" customFormat="1" x14ac:dyDescent="0.25">
      <c r="A1017" s="75" t="s">
        <v>1366</v>
      </c>
      <c r="B1017" s="75" t="s">
        <v>24</v>
      </c>
      <c r="C1017" s="637" t="s">
        <v>1361</v>
      </c>
      <c r="D1017" s="634">
        <v>49482</v>
      </c>
      <c r="E1017" s="11"/>
      <c r="F1017" s="565"/>
      <c r="G1017" s="26" t="str">
        <f t="shared" si="51"/>
        <v>Вызов по TrueConf</v>
      </c>
      <c r="H1017" s="26" t="str">
        <f t="shared" si="52"/>
        <v>Позвонить на № телефона</v>
      </c>
      <c r="I1017" s="1" t="s">
        <v>1358</v>
      </c>
      <c r="J1017" s="1" t="str">
        <f t="shared" si="54"/>
        <v>05149482</v>
      </c>
    </row>
    <row r="1018" spans="1:12" s="76" customFormat="1" x14ac:dyDescent="0.25">
      <c r="A1018" s="75" t="s">
        <v>1367</v>
      </c>
      <c r="B1018" s="75" t="s">
        <v>114</v>
      </c>
      <c r="C1018" s="637" t="s">
        <v>1361</v>
      </c>
      <c r="D1018" s="634">
        <v>49620</v>
      </c>
      <c r="E1018" s="11"/>
      <c r="F1018" s="565"/>
      <c r="G1018" s="26" t="str">
        <f t="shared" si="51"/>
        <v>Вызов по TrueConf</v>
      </c>
      <c r="H1018" s="26" t="str">
        <f t="shared" si="52"/>
        <v>Позвонить на № телефона</v>
      </c>
      <c r="I1018" s="1" t="str">
        <f>IF(A1018="","",IFERROR(VLOOKUP(A1018,'ID TrueConf'!$P$2:$Q$4300,2,0),""))</f>
        <v>ivanova.eser@tc11.pp.gazprom-neft.ru</v>
      </c>
      <c r="J1018" s="1" t="str">
        <f t="shared" si="54"/>
        <v>05149620</v>
      </c>
      <c r="K1018" s="60"/>
      <c r="L1018" s="60"/>
    </row>
    <row r="1019" spans="1:12" s="76" customFormat="1" x14ac:dyDescent="0.25">
      <c r="A1019" s="75"/>
      <c r="B1019" s="75" t="s">
        <v>24</v>
      </c>
      <c r="C1019" s="637" t="s">
        <v>1361</v>
      </c>
      <c r="D1019" s="634">
        <v>49316</v>
      </c>
      <c r="E1019" s="11"/>
      <c r="F1019" s="565"/>
      <c r="G1019" s="26" t="str">
        <f t="shared" si="51"/>
        <v/>
      </c>
      <c r="H1019" s="26" t="str">
        <f t="shared" si="52"/>
        <v>Позвонить на № телефона</v>
      </c>
      <c r="I1019" s="1" t="str">
        <f>IF(A1019="","",IFERROR(VLOOKUP(A1019,'ID TrueConf'!$P$2:$Q$4300,2,0),""))</f>
        <v/>
      </c>
      <c r="J1019" s="1" t="str">
        <f t="shared" si="54"/>
        <v>05149316</v>
      </c>
    </row>
    <row r="1020" spans="1:12" s="76" customFormat="1" x14ac:dyDescent="0.25">
      <c r="A1020" s="75" t="s">
        <v>1369</v>
      </c>
      <c r="B1020" s="75" t="s">
        <v>24</v>
      </c>
      <c r="C1020" s="637" t="s">
        <v>1361</v>
      </c>
      <c r="D1020" s="634">
        <v>49077</v>
      </c>
      <c r="E1020" s="11"/>
      <c r="F1020" s="79"/>
      <c r="G1020" s="26" t="str">
        <f t="shared" si="51"/>
        <v>Вызов по TrueConf</v>
      </c>
      <c r="H1020" s="26" t="str">
        <f t="shared" si="52"/>
        <v>Позвонить на № телефона</v>
      </c>
      <c r="I1020" s="1" t="str">
        <f>IF(A1020="","",IFERROR(VLOOKUP(A1020,'ID TrueConf'!$P$2:$Q$4300,2,0),""))</f>
        <v>penchukova.ai@tc11.pp.gazprom-neft.ru</v>
      </c>
      <c r="J1020" s="1" t="str">
        <f t="shared" si="54"/>
        <v>05149077</v>
      </c>
    </row>
    <row r="1021" spans="1:12" s="76" customFormat="1" x14ac:dyDescent="0.25">
      <c r="A1021" s="75" t="s">
        <v>1370</v>
      </c>
      <c r="B1021" s="75" t="s">
        <v>24</v>
      </c>
      <c r="C1021" s="637" t="s">
        <v>1361</v>
      </c>
      <c r="D1021" s="634">
        <v>45892</v>
      </c>
      <c r="E1021" s="11"/>
      <c r="F1021" s="79"/>
      <c r="G1021" s="26" t="str">
        <f t="shared" si="51"/>
        <v>Вызов по TrueConf</v>
      </c>
      <c r="H1021" s="26" t="str">
        <f t="shared" si="52"/>
        <v>Позвонить на № телефона</v>
      </c>
      <c r="I1021" s="1" t="str">
        <f>IF(A1021="","",IFERROR(VLOOKUP(A1021,'ID TrueConf'!$P$2:$Q$4300,2,0),""))</f>
        <v>zaykova.av@tc11.pp.gazprom-neft.ru</v>
      </c>
      <c r="J1021" s="1" t="str">
        <f t="shared" si="54"/>
        <v>05145892</v>
      </c>
    </row>
    <row r="1022" spans="1:12" s="76" customFormat="1" x14ac:dyDescent="0.25">
      <c r="A1022" s="75" t="s">
        <v>1371</v>
      </c>
      <c r="B1022" s="75" t="s">
        <v>24</v>
      </c>
      <c r="C1022" s="637" t="s">
        <v>1361</v>
      </c>
      <c r="D1022" s="634">
        <v>45825</v>
      </c>
      <c r="E1022" s="11"/>
      <c r="F1022" s="79"/>
      <c r="G1022" s="26" t="str">
        <f t="shared" si="51"/>
        <v>Вызов по TrueConf</v>
      </c>
      <c r="H1022" s="26" t="str">
        <f t="shared" si="52"/>
        <v>Позвонить на № телефона</v>
      </c>
      <c r="I1022" s="1" t="str">
        <f>IF(A1022="","",IFERROR(VLOOKUP(A1022,'ID TrueConf'!$P$2:$Q$4300,2,0),""))</f>
        <v>ibragimova.oan@tc3.pp.gazprom-neft.ru</v>
      </c>
      <c r="J1022" s="1" t="str">
        <f t="shared" si="54"/>
        <v>05145825</v>
      </c>
    </row>
    <row r="1023" spans="1:12" s="76" customFormat="1" x14ac:dyDescent="0.25">
      <c r="A1023" s="75"/>
      <c r="B1023" s="75" t="s">
        <v>19</v>
      </c>
      <c r="C1023" s="637" t="s">
        <v>1361</v>
      </c>
      <c r="D1023" s="634">
        <v>49344</v>
      </c>
      <c r="E1023" s="11"/>
      <c r="F1023" s="565" t="s">
        <v>112</v>
      </c>
      <c r="G1023" s="26" t="str">
        <f t="shared" si="51"/>
        <v/>
      </c>
      <c r="H1023" s="26" t="str">
        <f t="shared" si="52"/>
        <v>Позвонить на № телефона</v>
      </c>
      <c r="I1023" s="1" t="str">
        <f>IF(A1023="","",IFERROR(VLOOKUP(A1023,'ID TrueConf'!$P$2:$Q$4300,2,0),""))</f>
        <v/>
      </c>
      <c r="J1023" s="1" t="str">
        <f t="shared" si="54"/>
        <v>05149344</v>
      </c>
    </row>
    <row r="1024" spans="1:12" s="76" customFormat="1" ht="14.4" thickBot="1" x14ac:dyDescent="0.3">
      <c r="A1024" s="61"/>
      <c r="B1024" s="61"/>
      <c r="C1024" s="35"/>
      <c r="D1024" s="35"/>
      <c r="E1024" s="11"/>
      <c r="F1024" s="79"/>
      <c r="G1024" s="26" t="str">
        <f t="shared" si="51"/>
        <v>Вызов по TrueConf</v>
      </c>
      <c r="H1024" s="26" t="str">
        <f t="shared" si="52"/>
        <v/>
      </c>
      <c r="I1024" s="1" t="s">
        <v>1368</v>
      </c>
      <c r="J1024" s="1" t="str">
        <f t="shared" si="54"/>
        <v xml:space="preserve"> </v>
      </c>
      <c r="K1024" s="60"/>
      <c r="L1024" s="60"/>
    </row>
    <row r="1025" spans="1:12" s="76" customFormat="1" ht="14.4" thickBot="1" x14ac:dyDescent="0.3">
      <c r="A1025" s="12" t="s">
        <v>1372</v>
      </c>
      <c r="B1025" s="13"/>
      <c r="C1025" s="13"/>
      <c r="D1025" s="14"/>
      <c r="E1025" s="594"/>
      <c r="F1025" s="51"/>
      <c r="G1025" s="26" t="str">
        <f t="shared" si="51"/>
        <v/>
      </c>
      <c r="H1025" s="26" t="str">
        <f t="shared" si="52"/>
        <v/>
      </c>
      <c r="I1025" s="1" t="str">
        <f>IF(A1025="","",IFERROR(VLOOKUP(A1025,'ID TrueConf'!$P$2:$Q$4300,2,0),""))</f>
        <v/>
      </c>
      <c r="J1025" s="1" t="str">
        <f t="shared" si="54"/>
        <v xml:space="preserve"> </v>
      </c>
    </row>
    <row r="1026" spans="1:12" s="76" customFormat="1" x14ac:dyDescent="0.25">
      <c r="A1026" s="207" t="s">
        <v>674</v>
      </c>
      <c r="B1026" s="279"/>
      <c r="C1026" s="279"/>
      <c r="D1026" s="279"/>
      <c r="E1026" s="80" t="s">
        <v>1373</v>
      </c>
      <c r="F1026" s="79"/>
      <c r="G1026" s="26" t="str">
        <f t="shared" si="51"/>
        <v/>
      </c>
      <c r="H1026" s="26" t="str">
        <f t="shared" si="52"/>
        <v/>
      </c>
      <c r="I1026" s="1" t="str">
        <f>IF(A1026="","",IFERROR(VLOOKUP(A1026,'ID TrueConf'!$P$2:$Q$4300,2,0),""))</f>
        <v/>
      </c>
      <c r="J1026" s="1" t="str">
        <f t="shared" si="54"/>
        <v xml:space="preserve"> </v>
      </c>
    </row>
    <row r="1027" spans="1:12" s="168" customFormat="1" x14ac:dyDescent="0.25">
      <c r="A1027" s="153" t="s">
        <v>1374</v>
      </c>
      <c r="B1027" s="280" t="s">
        <v>122</v>
      </c>
      <c r="C1027" s="569" t="s">
        <v>1375</v>
      </c>
      <c r="D1027" s="576">
        <v>49090</v>
      </c>
      <c r="E1027" s="11"/>
      <c r="F1027" s="79"/>
      <c r="G1027" s="26" t="str">
        <f t="shared" si="51"/>
        <v>Вызов по TrueConf</v>
      </c>
      <c r="H1027" s="26" t="str">
        <f t="shared" si="52"/>
        <v>Позвонить на № телефона</v>
      </c>
      <c r="I1027" s="1" t="str">
        <f>IF(A1027="","",IFERROR(VLOOKUP(A1027,'ID TrueConf'!$P$2:$Q$4300,2,0),""))</f>
        <v>osipenko.ep@tc12.pp.gazprom-neft.ru</v>
      </c>
      <c r="J1027" s="1" t="str">
        <f t="shared" si="54"/>
        <v>05149090</v>
      </c>
    </row>
    <row r="1028" spans="1:12" s="168" customFormat="1" ht="14.4" x14ac:dyDescent="0.25">
      <c r="A1028" s="81" t="s">
        <v>1376</v>
      </c>
      <c r="B1028" s="82"/>
      <c r="C1028" s="82"/>
      <c r="D1028" s="83"/>
      <c r="E1028" s="84"/>
      <c r="F1028" s="85"/>
      <c r="G1028" s="26" t="str">
        <f t="shared" si="51"/>
        <v/>
      </c>
      <c r="H1028" s="26" t="str">
        <f t="shared" si="52"/>
        <v/>
      </c>
      <c r="I1028" s="1" t="str">
        <f>IF(A1028="","",IFERROR(VLOOKUP(A1028,'ID TrueConf'!$P$2:$Q$4300,2,0),""))</f>
        <v/>
      </c>
      <c r="J1028" s="1" t="str">
        <f t="shared" si="54"/>
        <v xml:space="preserve"> </v>
      </c>
    </row>
    <row r="1029" spans="1:12" s="168" customFormat="1" x14ac:dyDescent="0.25">
      <c r="A1029" s="61" t="s">
        <v>1377</v>
      </c>
      <c r="B1029" s="61" t="s">
        <v>153</v>
      </c>
      <c r="C1029" s="569" t="s">
        <v>1378</v>
      </c>
      <c r="D1029" s="35">
        <v>47411</v>
      </c>
      <c r="E1029" s="11"/>
      <c r="F1029" s="79"/>
      <c r="G1029" s="26" t="str">
        <f t="shared" si="51"/>
        <v>Вызов по TrueConf</v>
      </c>
      <c r="H1029" s="26" t="str">
        <f t="shared" si="52"/>
        <v>Позвонить на № телефона</v>
      </c>
      <c r="I1029" s="1" t="str">
        <f>IF(A1029="","",IFERROR(VLOOKUP(A1029,'ID TrueConf'!$P$2:$Q$4300,2,0),""))</f>
        <v>pilishenko.vv@tc15.pp.gazprom-neft.ru</v>
      </c>
      <c r="J1029" s="1" t="str">
        <f t="shared" si="54"/>
        <v>05147411</v>
      </c>
    </row>
    <row r="1030" spans="1:12" ht="27.6" x14ac:dyDescent="0.25">
      <c r="A1030" s="61" t="s">
        <v>1380</v>
      </c>
      <c r="B1030" s="65" t="s">
        <v>1381</v>
      </c>
      <c r="C1030" s="569" t="s">
        <v>1378</v>
      </c>
      <c r="D1030" s="35">
        <v>45864</v>
      </c>
      <c r="E1030" s="11"/>
      <c r="F1030" s="79"/>
      <c r="G1030" s="26" t="str">
        <f t="shared" si="51"/>
        <v>Вызов по TrueConf</v>
      </c>
      <c r="H1030" s="26" t="str">
        <f t="shared" si="52"/>
        <v>Позвонить на № телефона</v>
      </c>
      <c r="I1030" s="1" t="str">
        <f>IF(A1030="","",IFERROR(VLOOKUP(A1030,'ID TrueConf'!$P$2:$Q$4300,2,0),""))</f>
        <v>azyazov.da@tc11.pp.gazprom-neft.ru</v>
      </c>
      <c r="J1030" s="1" t="str">
        <f t="shared" si="54"/>
        <v>05145864</v>
      </c>
      <c r="K1030" s="60"/>
      <c r="L1030" s="60"/>
    </row>
    <row r="1031" spans="1:12" s="75" customFormat="1" x14ac:dyDescent="0.25">
      <c r="A1031" s="61" t="s">
        <v>1382</v>
      </c>
      <c r="B1031" s="61" t="s">
        <v>114</v>
      </c>
      <c r="C1031" s="569" t="s">
        <v>1378</v>
      </c>
      <c r="D1031" s="35">
        <v>47229</v>
      </c>
      <c r="E1031" s="11"/>
      <c r="F1031" s="79"/>
      <c r="G1031" s="26" t="str">
        <f t="shared" si="51"/>
        <v>Вызов по TrueConf</v>
      </c>
      <c r="H1031" s="26" t="str">
        <f t="shared" si="52"/>
        <v>Позвонить на № телефона</v>
      </c>
      <c r="I1031" s="1" t="str">
        <f>IF(A1031="","",IFERROR(VLOOKUP(A1031,'ID TrueConf'!$P$2:$Q$4300,2,0),""))</f>
        <v>knyazeva.na@tc11.pp.gazprom-neft.ru</v>
      </c>
      <c r="J1031" s="1" t="str">
        <f t="shared" si="54"/>
        <v>05147229</v>
      </c>
      <c r="K1031" s="60"/>
      <c r="L1031" s="60"/>
    </row>
    <row r="1032" spans="1:12" s="55" customFormat="1" x14ac:dyDescent="0.25">
      <c r="A1032" s="75" t="s">
        <v>1383</v>
      </c>
      <c r="B1032" s="75" t="s">
        <v>114</v>
      </c>
      <c r="C1032" s="569" t="s">
        <v>1384</v>
      </c>
      <c r="D1032" s="35">
        <v>46021</v>
      </c>
      <c r="E1032" s="11"/>
      <c r="F1032" s="565"/>
      <c r="G1032" s="26" t="str">
        <f t="shared" si="51"/>
        <v>Вызов по TrueConf</v>
      </c>
      <c r="H1032" s="26" t="str">
        <f t="shared" si="52"/>
        <v>Позвонить на № телефона</v>
      </c>
      <c r="I1032" s="1" t="str">
        <f>IF(A1032="","",IFERROR(VLOOKUP(A1032,'ID TrueConf'!$P$2:$Q$4300,2,0),""))</f>
        <v>selezneva.ni@tc13.pp.gazprom-neft.ru</v>
      </c>
      <c r="J1032" s="1" t="str">
        <f t="shared" si="54"/>
        <v>05146021</v>
      </c>
    </row>
    <row r="1033" spans="1:12" s="60" customFormat="1" x14ac:dyDescent="0.25">
      <c r="A1033" s="61" t="s">
        <v>1386</v>
      </c>
      <c r="B1033" s="75" t="s">
        <v>114</v>
      </c>
      <c r="C1033" s="569" t="s">
        <v>1378</v>
      </c>
      <c r="D1033" s="35">
        <v>45769</v>
      </c>
      <c r="E1033" s="11"/>
      <c r="F1033" s="79"/>
      <c r="G1033" s="26" t="str">
        <f t="shared" si="51"/>
        <v>Вызов по TrueConf</v>
      </c>
      <c r="H1033" s="26" t="str">
        <f t="shared" si="52"/>
        <v>Позвонить на № телефона</v>
      </c>
      <c r="I1033" s="1" t="str">
        <f>IF(A1033="","",IFERROR(VLOOKUP(A1033,'ID TrueConf'!$P$2:$Q$4300,2,0),""))</f>
        <v>pankina.ma@tc11.pp.gazprom-neft.ru</v>
      </c>
      <c r="J1033" s="1" t="str">
        <f t="shared" si="54"/>
        <v>05145769</v>
      </c>
    </row>
    <row r="1034" spans="1:12" s="55" customFormat="1" x14ac:dyDescent="0.25">
      <c r="A1034" s="75" t="s">
        <v>1387</v>
      </c>
      <c r="B1034" s="61" t="s">
        <v>24</v>
      </c>
      <c r="C1034" s="569" t="s">
        <v>1378</v>
      </c>
      <c r="D1034" s="35">
        <v>45816</v>
      </c>
      <c r="E1034" s="11"/>
      <c r="F1034" s="79"/>
      <c r="G1034" s="26" t="str">
        <f t="shared" si="51"/>
        <v>Вызов по TrueConf</v>
      </c>
      <c r="H1034" s="26" t="str">
        <f t="shared" si="52"/>
        <v>Позвонить на № телефона</v>
      </c>
      <c r="I1034" s="1" t="s">
        <v>1379</v>
      </c>
      <c r="J1034" s="1" t="str">
        <f t="shared" si="54"/>
        <v>05145816</v>
      </c>
      <c r="K1034" s="60"/>
      <c r="L1034" s="60"/>
    </row>
    <row r="1035" spans="1:12" s="55" customFormat="1" x14ac:dyDescent="0.25">
      <c r="A1035" s="61" t="s">
        <v>1388</v>
      </c>
      <c r="B1035" s="61" t="s">
        <v>24</v>
      </c>
      <c r="C1035" s="569" t="s">
        <v>1378</v>
      </c>
      <c r="D1035" s="35">
        <v>49204</v>
      </c>
      <c r="E1035" s="11"/>
      <c r="F1035" s="79"/>
      <c r="G1035" s="26" t="str">
        <f t="shared" si="51"/>
        <v>Вызов по TrueConf</v>
      </c>
      <c r="H1035" s="26" t="str">
        <f t="shared" si="52"/>
        <v>Позвонить на № телефона</v>
      </c>
      <c r="I1035" s="1" t="str">
        <f>IF(A1035="","",IFERROR(VLOOKUP(A1035,'ID TrueConf'!$P$2:$Q$4300,2,0),""))</f>
        <v>musaev.bb@tc11.pp.gazprom-neft.ru</v>
      </c>
      <c r="J1035" s="1" t="str">
        <f t="shared" si="54"/>
        <v>05149204</v>
      </c>
    </row>
    <row r="1036" spans="1:12" s="55" customFormat="1" x14ac:dyDescent="0.25">
      <c r="A1036" s="61" t="s">
        <v>1389</v>
      </c>
      <c r="B1036" s="61" t="s">
        <v>1390</v>
      </c>
      <c r="C1036" s="569" t="s">
        <v>1384</v>
      </c>
      <c r="D1036" s="35">
        <v>45751</v>
      </c>
      <c r="E1036" s="11"/>
      <c r="F1036" s="79"/>
      <c r="G1036" s="26" t="str">
        <f t="shared" ref="G1036:G1100" si="55">IF(I1036="","",HYPERLINK(CONCATENATE("trueconf:",I1036),"Вызов по TrueConf"))</f>
        <v>Вызов по TrueConf</v>
      </c>
      <c r="H1036" s="26" t="str">
        <f t="shared" ref="H1036:H1100" si="56">IF(J1036=" ","",_xlfn.IFNA(HYPERLINK("Trueconf:#tel:"&amp;J1036,"Позвонить на № телефона"),""))</f>
        <v>Позвонить на № телефона</v>
      </c>
      <c r="I1036" s="1" t="str">
        <f>IF(A1036="","",IFERROR(VLOOKUP(A1036,'ID TrueConf'!$P$2:$Q$4300,2,0),""))</f>
        <v>filina.sp@tc11.pp.gazprom-neft.ru</v>
      </c>
      <c r="J1036" s="1" t="str">
        <f t="shared" si="54"/>
        <v>05145751</v>
      </c>
    </row>
    <row r="1037" spans="1:12" s="55" customFormat="1" x14ac:dyDescent="0.25">
      <c r="A1037" s="75" t="s">
        <v>1391</v>
      </c>
      <c r="B1037" s="75" t="s">
        <v>24</v>
      </c>
      <c r="C1037" s="569" t="s">
        <v>1384</v>
      </c>
      <c r="D1037" s="35">
        <v>45793</v>
      </c>
      <c r="E1037" s="11"/>
      <c r="F1037" s="79"/>
      <c r="G1037" s="26" t="str">
        <f t="shared" si="55"/>
        <v>Вызов по TrueConf</v>
      </c>
      <c r="H1037" s="26" t="str">
        <f t="shared" si="56"/>
        <v>Позвонить на № телефона</v>
      </c>
      <c r="I1037" s="1" t="s">
        <v>1385</v>
      </c>
      <c r="J1037" s="1" t="str">
        <f t="shared" si="54"/>
        <v>05145793</v>
      </c>
      <c r="K1037" s="60"/>
      <c r="L1037" s="60"/>
    </row>
    <row r="1038" spans="1:12" s="55" customFormat="1" x14ac:dyDescent="0.25">
      <c r="A1038" s="61" t="s">
        <v>1393</v>
      </c>
      <c r="B1038" s="61" t="s">
        <v>24</v>
      </c>
      <c r="C1038" s="569" t="s">
        <v>1384</v>
      </c>
      <c r="D1038" s="35">
        <v>45845</v>
      </c>
      <c r="E1038" s="11"/>
      <c r="F1038" s="79"/>
      <c r="G1038" s="26" t="str">
        <f t="shared" si="55"/>
        <v>Вызов по TrueConf</v>
      </c>
      <c r="H1038" s="26" t="str">
        <f t="shared" si="56"/>
        <v>Позвонить на № телефона</v>
      </c>
      <c r="I1038" s="1" t="str">
        <f>IF(A1038="","",IFERROR(VLOOKUP(A1038,'ID TrueConf'!$P$2:$Q$4300,2,0),""))</f>
        <v>popova.eva@tc11.pp.gazprom-neft.ru</v>
      </c>
      <c r="J1038" s="1" t="str">
        <f t="shared" si="54"/>
        <v>05145845</v>
      </c>
    </row>
    <row r="1039" spans="1:12" s="55" customFormat="1" ht="14.4" x14ac:dyDescent="0.25">
      <c r="A1039" s="81" t="s">
        <v>1394</v>
      </c>
      <c r="B1039" s="82"/>
      <c r="C1039" s="82"/>
      <c r="D1039" s="83"/>
      <c r="E1039" s="84"/>
      <c r="F1039" s="85"/>
      <c r="G1039" s="26" t="str">
        <f t="shared" si="55"/>
        <v/>
      </c>
      <c r="H1039" s="26" t="str">
        <f t="shared" si="56"/>
        <v/>
      </c>
      <c r="I1039" s="1" t="str">
        <f>IF(A1039="","",IFERROR(VLOOKUP(A1039,'ID TrueConf'!$P$2:$Q$4300,2,0),""))</f>
        <v/>
      </c>
      <c r="J1039" s="1" t="str">
        <f t="shared" si="54"/>
        <v xml:space="preserve"> </v>
      </c>
    </row>
    <row r="1040" spans="1:12" s="55" customFormat="1" x14ac:dyDescent="0.25">
      <c r="A1040" s="61" t="s">
        <v>1395</v>
      </c>
      <c r="B1040" s="61" t="s">
        <v>153</v>
      </c>
      <c r="C1040" s="569" t="s">
        <v>1396</v>
      </c>
      <c r="D1040" s="35">
        <v>45773</v>
      </c>
      <c r="E1040" s="11"/>
      <c r="F1040" s="565"/>
      <c r="G1040" s="26" t="str">
        <f t="shared" si="55"/>
        <v>Вызов по TrueConf</v>
      </c>
      <c r="H1040" s="26" t="str">
        <f t="shared" si="56"/>
        <v>Позвонить на № телефона</v>
      </c>
      <c r="I1040" s="1" t="str">
        <f>IF(A1040="","",IFERROR(VLOOKUP(A1040,'ID TrueConf'!$P$2:$Q$4300,2,0),""))</f>
        <v>karimov.rira@tc11.pp.gazprom-neft.ru</v>
      </c>
      <c r="J1040" s="1" t="str">
        <f t="shared" si="54"/>
        <v>05145773</v>
      </c>
    </row>
    <row r="1041" spans="1:12" s="55" customFormat="1" x14ac:dyDescent="0.25">
      <c r="A1041" s="281" t="s">
        <v>1397</v>
      </c>
      <c r="B1041" s="65" t="s">
        <v>1398</v>
      </c>
      <c r="C1041" s="569" t="s">
        <v>1396</v>
      </c>
      <c r="D1041" s="282"/>
      <c r="E1041" s="11"/>
      <c r="F1041" s="565" t="s">
        <v>1399</v>
      </c>
      <c r="G1041" s="26" t="str">
        <f t="shared" si="55"/>
        <v>Вызов по TrueConf</v>
      </c>
      <c r="H1041" s="26" t="str">
        <f t="shared" si="56"/>
        <v/>
      </c>
      <c r="I1041" s="1" t="str">
        <f>IF(A1041="","",IFERROR(VLOOKUP(A1041,'ID TrueConf'!$P$2:$Q$4300,2,0),""))</f>
        <v>tarakanova.lv@tc13.pp.gazprom-neft.ru</v>
      </c>
      <c r="J1041" s="1" t="str">
        <f t="shared" si="54"/>
        <v xml:space="preserve"> </v>
      </c>
    </row>
    <row r="1042" spans="1:12" s="55" customFormat="1" x14ac:dyDescent="0.25">
      <c r="A1042" s="61" t="s">
        <v>1400</v>
      </c>
      <c r="B1042" s="61" t="s">
        <v>114</v>
      </c>
      <c r="C1042" s="569" t="s">
        <v>1396</v>
      </c>
      <c r="D1042" s="35">
        <v>45761</v>
      </c>
      <c r="E1042" s="11"/>
      <c r="F1042" s="565"/>
      <c r="G1042" s="26" t="str">
        <f t="shared" si="55"/>
        <v>Вызов по TrueConf</v>
      </c>
      <c r="H1042" s="26" t="str">
        <f t="shared" si="56"/>
        <v>Позвонить на № телефона</v>
      </c>
      <c r="I1042" s="1" t="s">
        <v>1392</v>
      </c>
      <c r="J1042" s="1" t="str">
        <f t="shared" si="54"/>
        <v>05145761</v>
      </c>
      <c r="K1042" s="60"/>
      <c r="L1042" s="60"/>
    </row>
    <row r="1043" spans="1:12" s="55" customFormat="1" x14ac:dyDescent="0.25">
      <c r="A1043" s="61" t="s">
        <v>1401</v>
      </c>
      <c r="B1043" s="61" t="s">
        <v>114</v>
      </c>
      <c r="C1043" s="569" t="s">
        <v>1402</v>
      </c>
      <c r="D1043" s="35">
        <v>45834</v>
      </c>
      <c r="E1043" s="11"/>
      <c r="F1043" s="565"/>
      <c r="G1043" s="26" t="str">
        <f t="shared" si="55"/>
        <v>Вызов по TrueConf</v>
      </c>
      <c r="H1043" s="26" t="str">
        <f t="shared" si="56"/>
        <v>Позвонить на № телефона</v>
      </c>
      <c r="I1043" s="1" t="str">
        <f>IF(A1043="","",IFERROR(VLOOKUP(A1043,'ID TrueConf'!$P$2:$Q$4300,2,0),""))</f>
        <v>khasanova.gra@tc11.pp.gazprom-neft.ru</v>
      </c>
      <c r="J1043" s="1" t="str">
        <f t="shared" si="54"/>
        <v>05145834</v>
      </c>
    </row>
    <row r="1044" spans="1:12" s="60" customFormat="1" x14ac:dyDescent="0.25">
      <c r="A1044" s="61" t="s">
        <v>1403</v>
      </c>
      <c r="B1044" s="61" t="s">
        <v>24</v>
      </c>
      <c r="C1044" s="569" t="s">
        <v>1402</v>
      </c>
      <c r="D1044" s="35">
        <v>45886</v>
      </c>
      <c r="E1044" s="11"/>
      <c r="F1044" s="565"/>
      <c r="G1044" s="26" t="str">
        <f t="shared" si="55"/>
        <v>Вызов по TrueConf</v>
      </c>
      <c r="H1044" s="26" t="str">
        <f t="shared" si="56"/>
        <v>Позвонить на № телефона</v>
      </c>
      <c r="I1044" s="1" t="str">
        <f>IF(A1044="","",IFERROR(VLOOKUP(A1044,'ID TrueConf'!$P$2:$Q$4300,2,0),""))</f>
        <v>kulagina.ev@tc11.pp.gazprom-neft.ru</v>
      </c>
      <c r="J1044" s="1" t="str">
        <f t="shared" si="54"/>
        <v>05145886</v>
      </c>
    </row>
    <row r="1045" spans="1:12" s="55" customFormat="1" x14ac:dyDescent="0.25">
      <c r="A1045" s="61" t="s">
        <v>1404</v>
      </c>
      <c r="B1045" s="61" t="s">
        <v>24</v>
      </c>
      <c r="C1045" s="569" t="s">
        <v>1402</v>
      </c>
      <c r="D1045" s="35">
        <v>49270</v>
      </c>
      <c r="E1045" s="11"/>
      <c r="F1045" s="565"/>
      <c r="G1045" s="26" t="str">
        <f t="shared" si="55"/>
        <v>Вызов по TrueConf</v>
      </c>
      <c r="H1045" s="26" t="str">
        <f t="shared" si="56"/>
        <v>Позвонить на № телефона</v>
      </c>
      <c r="I1045" s="1" t="str">
        <f>IF(A1045="","",IFERROR(VLOOKUP(A1045,'[4]ID TrueConf'!$P$2:$Q$4300,2,0),""))</f>
        <v>azarova.av@tc11.pp.gazprom-neft.ru</v>
      </c>
      <c r="J1045" s="1" t="str">
        <f t="shared" si="54"/>
        <v>05149270</v>
      </c>
    </row>
    <row r="1046" spans="1:12" s="55" customFormat="1" x14ac:dyDescent="0.25">
      <c r="A1046" s="61" t="s">
        <v>1405</v>
      </c>
      <c r="B1046" s="61" t="s">
        <v>24</v>
      </c>
      <c r="C1046" s="569" t="s">
        <v>1402</v>
      </c>
      <c r="D1046" s="35"/>
      <c r="E1046" s="11"/>
      <c r="F1046" s="565"/>
      <c r="G1046" s="26" t="str">
        <f t="shared" si="55"/>
        <v>Вызов по TrueConf</v>
      </c>
      <c r="H1046" s="26" t="str">
        <f t="shared" si="56"/>
        <v/>
      </c>
      <c r="I1046" s="1" t="str">
        <f>IF(A1046="","",IFERROR(VLOOKUP(A1046,'[4]ID TrueConf'!$P$2:$Q$4300,2,0),""))</f>
        <v>sharypova.ns@tc11.pp.gazprom-neft.ru</v>
      </c>
      <c r="J1046" s="1" t="str">
        <f t="shared" si="54"/>
        <v xml:space="preserve"> </v>
      </c>
    </row>
    <row r="1047" spans="1:12" s="55" customFormat="1" x14ac:dyDescent="0.25">
      <c r="A1047" s="61" t="s">
        <v>1406</v>
      </c>
      <c r="B1047" s="61" t="s">
        <v>24</v>
      </c>
      <c r="C1047" s="569" t="s">
        <v>1396</v>
      </c>
      <c r="D1047" s="35">
        <v>43223</v>
      </c>
      <c r="E1047" s="11"/>
      <c r="F1047" s="565"/>
      <c r="G1047" s="26" t="str">
        <f t="shared" si="55"/>
        <v>Вызов по TrueConf</v>
      </c>
      <c r="H1047" s="26" t="str">
        <f t="shared" si="56"/>
        <v>Позвонить на № телефона</v>
      </c>
      <c r="I1047" s="1" t="str">
        <f>IF(A1047="","",IFERROR(VLOOKUP(A1047,'[4]ID TrueConf'!$P$2:$Q$4300,2,0),""))</f>
        <v>palatkina.yua@tc11.pp.gazprom-neft.ru</v>
      </c>
      <c r="J1047" s="1" t="str">
        <f t="shared" si="54"/>
        <v>05143223</v>
      </c>
    </row>
    <row r="1048" spans="1:12" s="55" customFormat="1" x14ac:dyDescent="0.25">
      <c r="A1048" s="61"/>
      <c r="B1048" s="61"/>
      <c r="C1048" s="59"/>
      <c r="D1048" s="35"/>
      <c r="E1048" s="11"/>
      <c r="F1048" s="565"/>
      <c r="G1048" s="26"/>
      <c r="H1048" s="26"/>
      <c r="I1048" s="1" t="str">
        <f>IF(A1048="","",IFERROR(VLOOKUP(A1048,'[4]ID TrueConf'!$P$2:$Q$4300,2,0),""))</f>
        <v/>
      </c>
      <c r="J1048" s="1" t="str">
        <f t="shared" si="54"/>
        <v xml:space="preserve"> </v>
      </c>
    </row>
    <row r="1049" spans="1:12" s="55" customFormat="1" ht="14.4" x14ac:dyDescent="0.25">
      <c r="A1049" s="81" t="s">
        <v>1407</v>
      </c>
      <c r="B1049" s="82"/>
      <c r="C1049" s="82"/>
      <c r="D1049" s="83"/>
      <c r="E1049" s="84"/>
      <c r="F1049" s="85"/>
      <c r="G1049" s="26" t="str">
        <f t="shared" si="55"/>
        <v/>
      </c>
      <c r="H1049" s="26" t="str">
        <f t="shared" si="56"/>
        <v/>
      </c>
      <c r="I1049" s="1" t="str">
        <f>IF(A1049="","",IFERROR(VLOOKUP(A1049,'[4]ID TrueConf'!$P$2:$Q$4300,2,0),""))</f>
        <v/>
      </c>
      <c r="J1049" s="1" t="str">
        <f t="shared" si="54"/>
        <v xml:space="preserve"> </v>
      </c>
    </row>
    <row r="1050" spans="1:12" s="55" customFormat="1" x14ac:dyDescent="0.25">
      <c r="A1050" s="207" t="s">
        <v>674</v>
      </c>
      <c r="B1050" s="563"/>
      <c r="C1050" s="119"/>
      <c r="D1050" s="119"/>
      <c r="E1050" s="80" t="s">
        <v>1408</v>
      </c>
      <c r="F1050" s="565"/>
      <c r="G1050" s="26" t="str">
        <f t="shared" si="55"/>
        <v/>
      </c>
      <c r="H1050" s="26" t="str">
        <f t="shared" si="56"/>
        <v/>
      </c>
      <c r="I1050" s="1" t="str">
        <f>IF(A1050="","",IFERROR(VLOOKUP(A1050,'[4]ID TrueConf'!$P$2:$Q$4300,2,0),""))</f>
        <v/>
      </c>
      <c r="J1050" s="1" t="str">
        <f t="shared" si="54"/>
        <v xml:space="preserve"> </v>
      </c>
      <c r="K1050" s="60"/>
      <c r="L1050" s="60"/>
    </row>
    <row r="1051" spans="1:12" s="55" customFormat="1" x14ac:dyDescent="0.25">
      <c r="A1051" s="281"/>
      <c r="B1051" s="61" t="s">
        <v>153</v>
      </c>
      <c r="C1051" s="569" t="s">
        <v>1409</v>
      </c>
      <c r="D1051" s="282"/>
      <c r="E1051" s="11"/>
      <c r="F1051" s="565"/>
      <c r="G1051" s="26" t="str">
        <f t="shared" si="55"/>
        <v/>
      </c>
      <c r="H1051" s="26" t="str">
        <f t="shared" si="56"/>
        <v/>
      </c>
      <c r="I1051" s="1" t="str">
        <f>IF(A1051="","",IFERROR(VLOOKUP(A1051,'[4]ID TrueConf'!$P$2:$Q$4300,2,0),""))</f>
        <v/>
      </c>
      <c r="J1051" s="1" t="str">
        <f t="shared" si="54"/>
        <v xml:space="preserve"> </v>
      </c>
    </row>
    <row r="1052" spans="1:12" s="55" customFormat="1" x14ac:dyDescent="0.25">
      <c r="A1052" s="281" t="s">
        <v>1410</v>
      </c>
      <c r="B1052" s="281" t="s">
        <v>1411</v>
      </c>
      <c r="C1052" s="569" t="s">
        <v>1409</v>
      </c>
      <c r="D1052" s="282">
        <v>45784</v>
      </c>
      <c r="E1052" s="11"/>
      <c r="F1052" s="565"/>
      <c r="G1052" s="26" t="str">
        <f t="shared" si="55"/>
        <v>Вызов по TrueConf</v>
      </c>
      <c r="H1052" s="26" t="str">
        <f t="shared" si="56"/>
        <v>Позвонить на № телефона</v>
      </c>
      <c r="I1052" s="1" t="str">
        <f>IF(A1052="","",IFERROR(VLOOKUP(A1052,'[4]ID TrueConf'!$P$2:$Q$4300,2,0),""))</f>
        <v>sergeeva.yus@tc11.pp.gazprom-neft.ru</v>
      </c>
      <c r="J1052" s="1" t="str">
        <f t="shared" si="54"/>
        <v>05145784</v>
      </c>
    </row>
    <row r="1053" spans="1:12" x14ac:dyDescent="0.25">
      <c r="A1053" s="281" t="s">
        <v>1412</v>
      </c>
      <c r="B1053" s="281" t="s">
        <v>1411</v>
      </c>
      <c r="C1053" s="569" t="s">
        <v>1409</v>
      </c>
      <c r="D1053" s="282">
        <v>45684</v>
      </c>
      <c r="E1053" s="11"/>
      <c r="F1053" s="565"/>
      <c r="G1053" s="26" t="str">
        <f t="shared" si="55"/>
        <v/>
      </c>
      <c r="H1053" s="26" t="str">
        <f t="shared" si="56"/>
        <v>Позвонить на № телефона</v>
      </c>
    </row>
    <row r="1054" spans="1:12" x14ac:dyDescent="0.25">
      <c r="A1054" s="281" t="s">
        <v>1413</v>
      </c>
      <c r="B1054" s="281" t="s">
        <v>24</v>
      </c>
      <c r="C1054" s="569" t="s">
        <v>1409</v>
      </c>
      <c r="D1054" s="282">
        <v>45866</v>
      </c>
      <c r="E1054" s="11"/>
      <c r="F1054" s="565"/>
      <c r="G1054" s="26" t="str">
        <f t="shared" si="55"/>
        <v>Вызов по TrueConf</v>
      </c>
      <c r="H1054" s="26" t="str">
        <f t="shared" si="56"/>
        <v>Позвонить на № телефона</v>
      </c>
      <c r="I1054" s="1" t="str">
        <f>IF(A1054="","",IFERROR(VLOOKUP(A1054,'ID TrueConf'!$P$2:$Q$4300,2,0),""))</f>
        <v>stryukova.nt@tc11.pp.gazprom-neft.ru</v>
      </c>
      <c r="J1054" s="1" t="str">
        <f t="shared" si="54"/>
        <v>05145866</v>
      </c>
      <c r="K1054" s="60"/>
      <c r="L1054" s="60"/>
    </row>
    <row r="1055" spans="1:12" x14ac:dyDescent="0.25">
      <c r="A1055" s="281" t="s">
        <v>1414</v>
      </c>
      <c r="B1055" s="281" t="s">
        <v>24</v>
      </c>
      <c r="C1055" s="569" t="s">
        <v>1409</v>
      </c>
      <c r="D1055" s="282">
        <v>49186</v>
      </c>
      <c r="E1055" s="11"/>
      <c r="F1055" s="565"/>
      <c r="G1055" s="26" t="str">
        <f t="shared" si="55"/>
        <v>Вызов по TrueConf</v>
      </c>
      <c r="H1055" s="26" t="str">
        <f t="shared" si="56"/>
        <v>Позвонить на № телефона</v>
      </c>
      <c r="I1055" s="1" t="str">
        <f>IF(A1055="","",IFERROR(VLOOKUP(A1055,'ID TrueConf'!$P$2:$Q$4300,2,0),""))</f>
        <v>goncharova.nn@tc6.pp.gazprom-neft.ru</v>
      </c>
      <c r="J1055" s="1" t="str">
        <f t="shared" si="54"/>
        <v>05149186</v>
      </c>
      <c r="K1055" s="60"/>
      <c r="L1055" s="60"/>
    </row>
    <row r="1056" spans="1:12" s="75" customFormat="1" x14ac:dyDescent="0.25">
      <c r="A1056" s="281" t="s">
        <v>1415</v>
      </c>
      <c r="B1056" s="281" t="s">
        <v>24</v>
      </c>
      <c r="C1056" s="569" t="s">
        <v>1409</v>
      </c>
      <c r="D1056" s="282">
        <v>45775</v>
      </c>
      <c r="E1056" s="11"/>
      <c r="F1056" s="565"/>
      <c r="G1056" s="26" t="str">
        <f t="shared" si="55"/>
        <v>Вызов по TrueConf</v>
      </c>
      <c r="H1056" s="26" t="str">
        <f t="shared" si="56"/>
        <v>Позвонить на № телефона</v>
      </c>
      <c r="I1056" s="1" t="str">
        <f>IF(A1056="","",IFERROR(VLOOKUP(A1056,'ID TrueConf'!$P$2:$Q$4300,2,0),""))</f>
        <v>rudakova.ea@tc16.pp.gazprom-neft.ru</v>
      </c>
      <c r="J1056" s="1" t="str">
        <f t="shared" si="54"/>
        <v>05145775</v>
      </c>
    </row>
    <row r="1057" spans="1:12" s="75" customFormat="1" ht="14.4" thickBot="1" x14ac:dyDescent="0.3">
      <c r="A1057" s="281"/>
      <c r="B1057" s="281"/>
      <c r="C1057" s="569"/>
      <c r="D1057" s="282"/>
      <c r="E1057" s="11"/>
      <c r="F1057" s="565"/>
      <c r="G1057" s="26" t="str">
        <f t="shared" si="55"/>
        <v/>
      </c>
      <c r="H1057" s="26" t="str">
        <f t="shared" si="56"/>
        <v/>
      </c>
      <c r="I1057" s="1" t="str">
        <f>IF(A1057="","",IFERROR(VLOOKUP(A1057,'ID TrueConf'!$P$2:$Q$4300,2,0),""))</f>
        <v/>
      </c>
      <c r="J1057" s="1" t="str">
        <f t="shared" si="54"/>
        <v xml:space="preserve"> </v>
      </c>
    </row>
    <row r="1058" spans="1:12" s="75" customFormat="1" ht="14.4" thickBot="1" x14ac:dyDescent="0.3">
      <c r="A1058" s="12" t="s">
        <v>1416</v>
      </c>
      <c r="B1058" s="13"/>
      <c r="C1058" s="13"/>
      <c r="D1058" s="14"/>
      <c r="E1058" s="594"/>
      <c r="F1058" s="51"/>
      <c r="G1058" s="26" t="str">
        <f t="shared" si="55"/>
        <v/>
      </c>
      <c r="H1058" s="26" t="str">
        <f t="shared" si="56"/>
        <v/>
      </c>
      <c r="I1058" s="1" t="str">
        <f>IF(A1058="","",IFERROR(VLOOKUP(A1058,'ID TrueConf'!$P$2:$Q$4300,2,0),""))</f>
        <v/>
      </c>
      <c r="J1058" s="1" t="str">
        <f t="shared" si="54"/>
        <v xml:space="preserve"> </v>
      </c>
    </row>
    <row r="1059" spans="1:12" s="75" customFormat="1" x14ac:dyDescent="0.25">
      <c r="A1059" s="563"/>
      <c r="B1059" s="563"/>
      <c r="C1059" s="119"/>
      <c r="D1059" s="119"/>
      <c r="E1059" s="80" t="s">
        <v>1417</v>
      </c>
      <c r="F1059" s="565"/>
      <c r="G1059" s="26" t="str">
        <f t="shared" si="55"/>
        <v/>
      </c>
      <c r="H1059" s="26" t="str">
        <f t="shared" si="56"/>
        <v/>
      </c>
      <c r="I1059" s="1" t="str">
        <f>IF(A1059="","",IFERROR(VLOOKUP(A1059,'ID TrueConf'!$P$2:$Q$4300,2,0),""))</f>
        <v/>
      </c>
      <c r="J1059" s="1" t="str">
        <f t="shared" si="54"/>
        <v xml:space="preserve"> </v>
      </c>
    </row>
    <row r="1060" spans="1:12" s="75" customFormat="1" x14ac:dyDescent="0.25">
      <c r="A1060" s="644"/>
      <c r="B1060" s="644" t="s">
        <v>153</v>
      </c>
      <c r="C1060" s="750" t="s">
        <v>1419</v>
      </c>
      <c r="D1060" s="645"/>
      <c r="E1060" s="80"/>
      <c r="F1060" s="640"/>
      <c r="G1060" s="26"/>
      <c r="H1060" s="26"/>
      <c r="I1060" s="1"/>
      <c r="J1060" s="1"/>
    </row>
    <row r="1061" spans="1:12" s="75" customFormat="1" x14ac:dyDescent="0.25">
      <c r="A1061" s="644" t="s">
        <v>1418</v>
      </c>
      <c r="B1061" s="644" t="s">
        <v>1421</v>
      </c>
      <c r="C1061" s="750"/>
      <c r="D1061" s="645">
        <v>45829</v>
      </c>
      <c r="E1061" s="11"/>
      <c r="F1061" s="565" t="s">
        <v>1399</v>
      </c>
      <c r="G1061" s="26" t="str">
        <f t="shared" si="55"/>
        <v>Вызов по TrueConf</v>
      </c>
      <c r="H1061" s="26" t="str">
        <f t="shared" si="56"/>
        <v>Позвонить на № телефона</v>
      </c>
      <c r="I1061" s="1" t="str">
        <f>IF(A1061="","",IFERROR(VLOOKUP(A1061,'ID TrueConf'!$P$2:$Q$4300,2,0),""))</f>
        <v>donchenko.eb@tc13.pp.gazprom-neft.ru</v>
      </c>
      <c r="J1061" s="1" t="str">
        <f t="shared" si="54"/>
        <v>05145829</v>
      </c>
    </row>
    <row r="1062" spans="1:12" s="75" customFormat="1" x14ac:dyDescent="0.25">
      <c r="A1062" s="644" t="s">
        <v>1420</v>
      </c>
      <c r="B1062" s="644" t="s">
        <v>1421</v>
      </c>
      <c r="C1062" s="750"/>
      <c r="D1062" s="645"/>
      <c r="E1062" s="11"/>
      <c r="F1062" s="565"/>
      <c r="G1062" s="26" t="str">
        <f t="shared" si="55"/>
        <v>Вызов по TrueConf</v>
      </c>
      <c r="H1062" s="26" t="str">
        <f t="shared" si="56"/>
        <v/>
      </c>
      <c r="I1062" s="1" t="str">
        <f>IF(A1062="","",IFERROR(VLOOKUP(A1062,'ID TrueConf'!$P$2:$Q$4300,2,0),""))</f>
        <v>antoshkina.tv@tc11.pp.gazprom-neft.ru</v>
      </c>
      <c r="J1062" s="1" t="str">
        <f t="shared" si="54"/>
        <v xml:space="preserve"> </v>
      </c>
    </row>
    <row r="1063" spans="1:12" s="75" customFormat="1" x14ac:dyDescent="0.25">
      <c r="A1063" s="646" t="s">
        <v>1422</v>
      </c>
      <c r="B1063" s="644" t="s">
        <v>114</v>
      </c>
      <c r="C1063" s="750"/>
      <c r="D1063" s="588"/>
      <c r="E1063" s="11"/>
      <c r="F1063" s="565"/>
      <c r="G1063" s="26" t="str">
        <f t="shared" si="55"/>
        <v>Вызов по TrueConf</v>
      </c>
      <c r="H1063" s="26" t="str">
        <f t="shared" si="56"/>
        <v/>
      </c>
      <c r="I1063" s="1" t="str">
        <f>IF(A1063="","",IFERROR(VLOOKUP(A1063,'ID TrueConf'!$P$2:$Q$4300,2,0),""))</f>
        <v>belikova.em@tc15.pp.gazprom-neft.ru</v>
      </c>
      <c r="J1063" s="1" t="str">
        <f t="shared" si="54"/>
        <v xml:space="preserve"> </v>
      </c>
    </row>
    <row r="1064" spans="1:12" x14ac:dyDescent="0.25">
      <c r="A1064" s="646" t="s">
        <v>1423</v>
      </c>
      <c r="B1064" s="644" t="s">
        <v>114</v>
      </c>
      <c r="C1064" s="750"/>
      <c r="D1064" s="645"/>
      <c r="E1064" s="11"/>
      <c r="F1064" s="565" t="s">
        <v>1424</v>
      </c>
      <c r="G1064" s="26" t="str">
        <f t="shared" si="55"/>
        <v>Вызов по TrueConf</v>
      </c>
      <c r="H1064" s="26" t="str">
        <f t="shared" si="56"/>
        <v/>
      </c>
      <c r="I1064" s="1" t="str">
        <f>IF(A1064="","",IFERROR(VLOOKUP(A1064,'ID TrueConf'!$P$2:$Q$4300,2,0),""))</f>
        <v>adamanyuk.if@tc11.pp.gazprom-neft.ru</v>
      </c>
      <c r="J1064" s="1" t="str">
        <f t="shared" si="54"/>
        <v xml:space="preserve"> </v>
      </c>
      <c r="K1064" s="60"/>
      <c r="L1064" s="60"/>
    </row>
    <row r="1065" spans="1:12" s="75" customFormat="1" ht="14.4" thickBot="1" x14ac:dyDescent="0.3">
      <c r="A1065" s="153"/>
      <c r="B1065" s="153"/>
      <c r="C1065" s="580"/>
      <c r="D1065" s="566"/>
      <c r="E1065" s="11"/>
      <c r="F1065" s="565"/>
      <c r="G1065" s="26" t="str">
        <f t="shared" si="55"/>
        <v/>
      </c>
      <c r="H1065" s="26" t="str">
        <f t="shared" si="56"/>
        <v/>
      </c>
      <c r="I1065" s="1" t="str">
        <f>IF(A1065="","",IFERROR(VLOOKUP(A1065,'ID TrueConf'!$P$2:$Q$4300,2,0),""))</f>
        <v/>
      </c>
      <c r="J1065" s="1" t="str">
        <f t="shared" si="54"/>
        <v xml:space="preserve"> </v>
      </c>
    </row>
    <row r="1066" spans="1:12" s="75" customFormat="1" ht="14.4" thickBot="1" x14ac:dyDescent="0.3">
      <c r="A1066" s="12" t="s">
        <v>1425</v>
      </c>
      <c r="B1066" s="13"/>
      <c r="C1066" s="13"/>
      <c r="D1066" s="14"/>
      <c r="E1066" s="594"/>
      <c r="F1066" s="51"/>
      <c r="G1066" s="26" t="str">
        <f t="shared" si="55"/>
        <v/>
      </c>
      <c r="H1066" s="26" t="str">
        <f t="shared" si="56"/>
        <v/>
      </c>
      <c r="I1066" s="1" t="str">
        <f>IF(A1066="","",IFERROR(VLOOKUP(A1066,'ID TrueConf'!$P$2:$Q$4300,2,0),""))</f>
        <v/>
      </c>
      <c r="J1066" s="1" t="str">
        <f t="shared" si="54"/>
        <v xml:space="preserve"> </v>
      </c>
    </row>
    <row r="1067" spans="1:12" s="75" customFormat="1" x14ac:dyDescent="0.25">
      <c r="A1067" s="283"/>
      <c r="B1067" s="283"/>
      <c r="C1067" s="283"/>
      <c r="D1067" s="284"/>
      <c r="E1067" s="11"/>
      <c r="F1067" s="66"/>
      <c r="G1067" s="26" t="str">
        <f t="shared" si="55"/>
        <v/>
      </c>
      <c r="H1067" s="26" t="str">
        <f t="shared" si="56"/>
        <v/>
      </c>
      <c r="I1067" s="1" t="str">
        <f>IF(A1067="","",IFERROR(VLOOKUP(A1067,'ID TrueConf'!$P$2:$Q$4300,2,0),""))</f>
        <v/>
      </c>
      <c r="J1067" s="1" t="str">
        <f t="shared" si="54"/>
        <v xml:space="preserve"> </v>
      </c>
    </row>
    <row r="1068" spans="1:12" ht="27.6" x14ac:dyDescent="0.25">
      <c r="A1068" s="75" t="s">
        <v>1426</v>
      </c>
      <c r="B1068" s="40" t="s">
        <v>1425</v>
      </c>
      <c r="C1068" s="569" t="s">
        <v>1427</v>
      </c>
      <c r="D1068" s="566">
        <v>46171</v>
      </c>
      <c r="E1068" s="11"/>
      <c r="F1068" s="66"/>
      <c r="G1068" s="26" t="str">
        <f t="shared" si="55"/>
        <v>Вызов по TrueConf</v>
      </c>
      <c r="H1068" s="26" t="str">
        <f t="shared" si="56"/>
        <v>Позвонить на № телефона</v>
      </c>
      <c r="I1068" s="1" t="str">
        <f>IF(A1068="","",IFERROR(VLOOKUP(A1068,'ID TrueConf'!$P$2:$Q$4300,2,0),""))</f>
        <v>kulchanova.gk@tc3.pp.gazprom-neft.ru</v>
      </c>
      <c r="J1068" s="1" t="str">
        <f t="shared" si="54"/>
        <v>05146171</v>
      </c>
    </row>
    <row r="1069" spans="1:12" s="55" customFormat="1" ht="14.4" thickBot="1" x14ac:dyDescent="0.3">
      <c r="A1069" s="138"/>
      <c r="B1069" s="138"/>
      <c r="C1069" s="572"/>
      <c r="D1069" s="576"/>
      <c r="E1069" s="11"/>
      <c r="F1069" s="565"/>
      <c r="G1069" s="26" t="str">
        <f t="shared" si="55"/>
        <v/>
      </c>
      <c r="H1069" s="26" t="str">
        <f t="shared" si="56"/>
        <v/>
      </c>
      <c r="I1069" s="1" t="str">
        <f>IF(A1069="","",IFERROR(VLOOKUP(A1069,'ID TrueConf'!$P$2:$Q$4300,2,0),""))</f>
        <v/>
      </c>
      <c r="J1069" s="1" t="str">
        <f t="shared" si="54"/>
        <v xml:space="preserve"> </v>
      </c>
    </row>
    <row r="1070" spans="1:12" ht="14.4" thickBot="1" x14ac:dyDescent="0.3">
      <c r="A1070" s="647" t="s">
        <v>1428</v>
      </c>
      <c r="B1070" s="648"/>
      <c r="C1070" s="648"/>
      <c r="D1070" s="648"/>
      <c r="E1070" s="594"/>
      <c r="F1070" s="51"/>
      <c r="G1070" s="26" t="str">
        <f t="shared" si="55"/>
        <v/>
      </c>
      <c r="H1070" s="26" t="str">
        <f t="shared" si="56"/>
        <v/>
      </c>
      <c r="I1070" s="1" t="str">
        <f>IF(A1070="","",IFERROR(VLOOKUP(A1070,'ID TrueConf'!$P$2:$Q$4300,2,0),""))</f>
        <v/>
      </c>
      <c r="J1070" s="1" t="str">
        <f t="shared" si="54"/>
        <v xml:space="preserve"> </v>
      </c>
    </row>
    <row r="1071" spans="1:12" x14ac:dyDescent="0.25">
      <c r="A1071" s="649" t="s">
        <v>1429</v>
      </c>
      <c r="B1071" s="650"/>
      <c r="C1071" s="650"/>
      <c r="D1071" s="650"/>
      <c r="E1071" s="70"/>
      <c r="F1071" s="565"/>
      <c r="G1071" s="26" t="str">
        <f t="shared" si="55"/>
        <v/>
      </c>
      <c r="H1071" s="26" t="str">
        <f t="shared" si="56"/>
        <v/>
      </c>
      <c r="I1071" s="1" t="str">
        <f>IF(A1071="","",IFERROR(VLOOKUP(A1071,'ID TrueConf'!$P$2:$Q$4300,2,0),""))</f>
        <v/>
      </c>
      <c r="J1071" s="1" t="str">
        <f t="shared" si="54"/>
        <v xml:space="preserve"> </v>
      </c>
      <c r="K1071" s="60"/>
      <c r="L1071" s="60"/>
    </row>
    <row r="1072" spans="1:12" x14ac:dyDescent="0.25">
      <c r="A1072" s="651"/>
      <c r="B1072" s="651"/>
      <c r="C1072" s="651"/>
      <c r="D1072" s="651"/>
      <c r="E1072" s="607" t="s">
        <v>1471</v>
      </c>
      <c r="F1072" s="565"/>
      <c r="G1072" s="26" t="str">
        <f t="shared" si="55"/>
        <v/>
      </c>
      <c r="H1072" s="26" t="str">
        <f t="shared" si="56"/>
        <v/>
      </c>
      <c r="I1072" s="1" t="str">
        <f>IF(A1072="","",IFERROR(VLOOKUP(A1072,'ID TrueConf'!$P$2:$Q$4300,2,0),""))</f>
        <v/>
      </c>
      <c r="J1072" s="1" t="str">
        <f t="shared" si="54"/>
        <v xml:space="preserve"> </v>
      </c>
    </row>
    <row r="1073" spans="1:12" ht="14.4" x14ac:dyDescent="0.25">
      <c r="A1073" s="652" t="s">
        <v>1430</v>
      </c>
      <c r="B1073" s="653" t="s">
        <v>122</v>
      </c>
      <c r="C1073" s="654" t="s">
        <v>1431</v>
      </c>
      <c r="D1073" s="655">
        <v>41576</v>
      </c>
      <c r="E1073" s="11"/>
      <c r="F1073" s="578"/>
      <c r="G1073" s="26" t="str">
        <f t="shared" si="55"/>
        <v>Вызов по TrueConf</v>
      </c>
      <c r="H1073" s="26" t="str">
        <f t="shared" si="56"/>
        <v>Позвонить на № телефона</v>
      </c>
      <c r="I1073" s="1" t="str">
        <f>IF(A1073="","",IFERROR(VLOOKUP(A1073,'ID TrueConf'!$P$2:$Q$4300,2,0),""))</f>
        <v>shirinkin.vs@tc11.pp.gazprom-neft.ru</v>
      </c>
      <c r="J1073" s="1" t="str">
        <f t="shared" si="54"/>
        <v>05141576</v>
      </c>
    </row>
    <row r="1074" spans="1:12" ht="14.4" x14ac:dyDescent="0.25">
      <c r="A1074" s="660" t="s">
        <v>1432</v>
      </c>
      <c r="B1074" s="660"/>
      <c r="C1074" s="660"/>
      <c r="D1074" s="660"/>
      <c r="E1074" s="289"/>
      <c r="F1074" s="253"/>
      <c r="G1074" s="26" t="str">
        <f t="shared" si="55"/>
        <v/>
      </c>
      <c r="H1074" s="26" t="str">
        <f t="shared" si="56"/>
        <v/>
      </c>
      <c r="I1074" s="1" t="str">
        <f>IF(A1074="","",IFERROR(VLOOKUP(A1074,'ID TrueConf'!$P$2:$Q$4300,2,0),""))</f>
        <v/>
      </c>
      <c r="J1074" s="1" t="str">
        <f t="shared" si="54"/>
        <v xml:space="preserve"> </v>
      </c>
    </row>
    <row r="1075" spans="1:12" x14ac:dyDescent="0.25">
      <c r="A1075" s="652" t="s">
        <v>1433</v>
      </c>
      <c r="B1075" s="653" t="s">
        <v>153</v>
      </c>
      <c r="C1075" s="654" t="s">
        <v>1431</v>
      </c>
      <c r="D1075" s="654">
        <v>41915</v>
      </c>
      <c r="E1075" s="11"/>
      <c r="F1075" s="565"/>
      <c r="G1075" s="26" t="str">
        <f t="shared" si="55"/>
        <v>Вызов по TrueConf</v>
      </c>
      <c r="H1075" s="26" t="str">
        <f t="shared" si="56"/>
        <v>Позвонить на № телефона</v>
      </c>
      <c r="I1075" s="1" t="str">
        <f>IF(A1075="","",IFERROR(VLOOKUP(A1075,'ID TrueConf'!$P$2:$Q$4300,2,0),""))</f>
        <v>safarov.vs@tc2.pp.gazprom-neft.ru</v>
      </c>
      <c r="J1075" s="1" t="str">
        <f t="shared" ref="J1075:J1135" si="57">IF(D1075=""," ",CONCATENATE("051",D1075))</f>
        <v>05141915</v>
      </c>
      <c r="K1075" s="60"/>
      <c r="L1075" s="60"/>
    </row>
    <row r="1076" spans="1:12" s="60" customFormat="1" x14ac:dyDescent="0.25">
      <c r="A1076" s="652" t="s">
        <v>1434</v>
      </c>
      <c r="B1076" s="653" t="s">
        <v>1435</v>
      </c>
      <c r="C1076" s="654" t="s">
        <v>1431</v>
      </c>
      <c r="D1076" s="655">
        <v>41856</v>
      </c>
      <c r="E1076" s="11"/>
      <c r="F1076" s="565"/>
      <c r="G1076" s="26" t="str">
        <f t="shared" si="55"/>
        <v>Вызов по TrueConf</v>
      </c>
      <c r="H1076" s="26" t="str">
        <f t="shared" si="56"/>
        <v>Позвонить на № телефона</v>
      </c>
      <c r="I1076" s="1" t="str">
        <f>IF(A1076="","",IFERROR(VLOOKUP(A1076,'ID TrueConf'!$P$2:$Q$4300,2,0),""))</f>
        <v>muslimov.ad@tc11.pp.gazprom-neft.ru</v>
      </c>
      <c r="J1076" s="1" t="str">
        <f t="shared" si="57"/>
        <v>05141856</v>
      </c>
    </row>
    <row r="1077" spans="1:12" s="60" customFormat="1" x14ac:dyDescent="0.25">
      <c r="A1077" s="554" t="s">
        <v>1436</v>
      </c>
      <c r="B1077" s="653" t="s">
        <v>114</v>
      </c>
      <c r="C1077" s="654" t="s">
        <v>1431</v>
      </c>
      <c r="D1077" s="655">
        <v>41084</v>
      </c>
      <c r="E1077" s="11"/>
      <c r="F1077" s="565"/>
      <c r="G1077" s="26" t="str">
        <f t="shared" si="55"/>
        <v>Вызов по TrueConf</v>
      </c>
      <c r="H1077" s="26" t="str">
        <f t="shared" si="56"/>
        <v>Позвонить на № телефона</v>
      </c>
      <c r="I1077" s="1" t="str">
        <f>IF(A1077="","",IFERROR(VLOOKUP(A1077,'ID TrueConf'!$P$2:$Q$4300,2,0),""))</f>
        <v>toloknov.ae@tc20.pp.gazprom-neft.ru</v>
      </c>
      <c r="J1077" s="1" t="str">
        <f t="shared" si="57"/>
        <v>05141084</v>
      </c>
    </row>
    <row r="1078" spans="1:12" ht="14.4" x14ac:dyDescent="0.25">
      <c r="A1078" s="554" t="s">
        <v>9271</v>
      </c>
      <c r="B1078" s="653" t="s">
        <v>114</v>
      </c>
      <c r="C1078" s="654" t="s">
        <v>1431</v>
      </c>
      <c r="D1078" s="655"/>
      <c r="E1078" s="289"/>
      <c r="F1078" s="253"/>
      <c r="G1078" s="26" t="str">
        <f t="shared" si="55"/>
        <v>Вызов по TrueConf</v>
      </c>
      <c r="H1078" s="26" t="str">
        <f t="shared" si="56"/>
        <v/>
      </c>
      <c r="I1078" s="1" t="s">
        <v>9283</v>
      </c>
      <c r="J1078" s="1" t="str">
        <f t="shared" si="57"/>
        <v xml:space="preserve"> </v>
      </c>
    </row>
    <row r="1079" spans="1:12" ht="14.4" x14ac:dyDescent="0.25">
      <c r="A1079" s="660" t="s">
        <v>1437</v>
      </c>
      <c r="B1079" s="660"/>
      <c r="C1079" s="660"/>
      <c r="D1079" s="660"/>
      <c r="E1079" s="70"/>
      <c r="F1079" s="253"/>
      <c r="G1079" s="26" t="str">
        <f t="shared" si="55"/>
        <v/>
      </c>
      <c r="H1079" s="26" t="str">
        <f t="shared" si="56"/>
        <v/>
      </c>
      <c r="I1079" s="1" t="str">
        <f>IF(A1079="","",IFERROR(VLOOKUP(A1079,'ID TrueConf'!$P$2:$Q$4300,2,0),""))</f>
        <v/>
      </c>
      <c r="J1079" s="1" t="str">
        <f t="shared" si="57"/>
        <v xml:space="preserve"> </v>
      </c>
      <c r="K1079" s="60"/>
      <c r="L1079" s="60"/>
    </row>
    <row r="1080" spans="1:12" x14ac:dyDescent="0.25">
      <c r="A1080" s="554" t="s">
        <v>1438</v>
      </c>
      <c r="B1080" s="554" t="s">
        <v>153</v>
      </c>
      <c r="C1080" s="654" t="s">
        <v>1431</v>
      </c>
      <c r="D1080" s="555">
        <v>41475</v>
      </c>
      <c r="E1080" s="11"/>
      <c r="F1080" s="565"/>
      <c r="G1080" s="26" t="str">
        <f t="shared" si="55"/>
        <v>Вызов по TrueConf</v>
      </c>
      <c r="H1080" s="26" t="str">
        <f t="shared" si="56"/>
        <v>Позвонить на № телефона</v>
      </c>
      <c r="I1080" s="1" t="str">
        <f>IF(A1080="","",IFERROR(VLOOKUP(A1080,'ID TrueConf'!$P$2:$Q$4300,2,0),""))</f>
        <v>kazaku.ii@tc16.pp.gazprom-neft.ru</v>
      </c>
      <c r="J1080" s="1" t="str">
        <f t="shared" si="57"/>
        <v>05141475</v>
      </c>
    </row>
    <row r="1081" spans="1:12" x14ac:dyDescent="0.25">
      <c r="A1081" s="554" t="s">
        <v>1439</v>
      </c>
      <c r="B1081" s="554" t="s">
        <v>492</v>
      </c>
      <c r="C1081" s="654" t="s">
        <v>1431</v>
      </c>
      <c r="D1081" s="555"/>
      <c r="E1081" s="11"/>
      <c r="F1081" s="565"/>
      <c r="G1081" s="26" t="str">
        <f t="shared" si="55"/>
        <v>Вызов по TrueConf</v>
      </c>
      <c r="H1081" s="26" t="str">
        <f t="shared" si="56"/>
        <v/>
      </c>
      <c r="I1081" s="1" t="str">
        <f>IF(A1081="","",IFERROR(VLOOKUP(A1081,'ID TrueConf'!$P$2:$Q$4300,2,0),""))</f>
        <v>alekhina.gv@tc11.pp.gazprom-neft.ru</v>
      </c>
      <c r="J1081" s="1" t="str">
        <f t="shared" si="57"/>
        <v xml:space="preserve"> </v>
      </c>
    </row>
    <row r="1082" spans="1:12" x14ac:dyDescent="0.25">
      <c r="A1082" s="554" t="s">
        <v>9272</v>
      </c>
      <c r="B1082" s="554" t="s">
        <v>114</v>
      </c>
      <c r="C1082" s="654" t="s">
        <v>1431</v>
      </c>
      <c r="D1082" s="655"/>
      <c r="E1082" s="11"/>
      <c r="F1082" s="565"/>
      <c r="G1082" s="26" t="str">
        <f t="shared" si="55"/>
        <v/>
      </c>
      <c r="H1082" s="26" t="str">
        <f t="shared" si="56"/>
        <v/>
      </c>
      <c r="I1082" s="1" t="str">
        <f>IF(A1082="","",IFERROR(VLOOKUP(A1082,'ID TrueConf'!$P$2:$Q$4300,2,0),""))</f>
        <v/>
      </c>
      <c r="J1082" s="1" t="str">
        <f t="shared" si="57"/>
        <v xml:space="preserve"> </v>
      </c>
    </row>
    <row r="1083" spans="1:12" ht="14.4" x14ac:dyDescent="0.25">
      <c r="A1083" s="554" t="s">
        <v>1442</v>
      </c>
      <c r="B1083" s="554" t="s">
        <v>19</v>
      </c>
      <c r="C1083" s="654" t="s">
        <v>1431</v>
      </c>
      <c r="D1083" s="655">
        <v>41715</v>
      </c>
      <c r="E1083" s="289"/>
      <c r="F1083" s="253"/>
      <c r="G1083" s="26" t="str">
        <f t="shared" si="55"/>
        <v>Вызов по TrueConf</v>
      </c>
      <c r="H1083" s="26" t="str">
        <f t="shared" si="56"/>
        <v>Позвонить на № телефона</v>
      </c>
      <c r="I1083" s="1" t="str">
        <f>IF(A1083="","",IFERROR(VLOOKUP(A1083,'ID TrueConf'!$P$2:$Q$4300,2,0),""))</f>
        <v>plaksienko.ki@tc7.pp.gazprom-neft.ru</v>
      </c>
      <c r="J1083" s="1" t="str">
        <f t="shared" si="57"/>
        <v>05141715</v>
      </c>
      <c r="K1083" s="60"/>
      <c r="L1083" s="60"/>
    </row>
    <row r="1084" spans="1:12" ht="14.4" x14ac:dyDescent="0.25">
      <c r="A1084" s="660" t="s">
        <v>1443</v>
      </c>
      <c r="B1084" s="660"/>
      <c r="C1084" s="660"/>
      <c r="D1084" s="660"/>
      <c r="E1084" s="70"/>
      <c r="F1084" s="253"/>
      <c r="G1084" s="26" t="str">
        <f t="shared" si="55"/>
        <v/>
      </c>
      <c r="H1084" s="26" t="str">
        <f t="shared" si="56"/>
        <v/>
      </c>
      <c r="I1084" s="1" t="str">
        <f>IF(A1084="","",IFERROR(VLOOKUP(A1084,'ID TrueConf'!$P$2:$Q$4300,2,0),""))</f>
        <v/>
      </c>
      <c r="J1084" s="1" t="str">
        <f t="shared" si="57"/>
        <v xml:space="preserve"> </v>
      </c>
    </row>
    <row r="1085" spans="1:12" x14ac:dyDescent="0.25">
      <c r="A1085" s="656" t="s">
        <v>1444</v>
      </c>
      <c r="B1085" s="657" t="s">
        <v>153</v>
      </c>
      <c r="C1085" s="654" t="s">
        <v>1431</v>
      </c>
      <c r="D1085" s="658">
        <v>41146</v>
      </c>
      <c r="E1085" s="11"/>
      <c r="F1085" s="565"/>
      <c r="G1085" s="26" t="str">
        <f t="shared" si="55"/>
        <v>Вызов по TrueConf</v>
      </c>
      <c r="H1085" s="26" t="str">
        <f t="shared" si="56"/>
        <v>Позвонить на № телефона</v>
      </c>
      <c r="I1085" s="1" t="str">
        <f>IF(A1085="","",IFERROR(VLOOKUP(A1085,'ID TrueConf'!$P$2:$Q$4300,2,0),""))</f>
        <v>ionov.ff@tc13.pp.gazprom-neft.ru</v>
      </c>
      <c r="J1085" s="1" t="str">
        <f t="shared" si="57"/>
        <v>05141146</v>
      </c>
    </row>
    <row r="1086" spans="1:12" x14ac:dyDescent="0.25">
      <c r="A1086" s="659" t="s">
        <v>1445</v>
      </c>
      <c r="B1086" s="657" t="s">
        <v>1446</v>
      </c>
      <c r="C1086" s="654" t="s">
        <v>1431</v>
      </c>
      <c r="D1086" s="658">
        <v>41305</v>
      </c>
      <c r="E1086" s="11"/>
      <c r="F1086" s="565"/>
      <c r="G1086" s="26" t="str">
        <f t="shared" si="55"/>
        <v>Вызов по TrueConf</v>
      </c>
      <c r="H1086" s="26" t="str">
        <f t="shared" si="56"/>
        <v>Позвонить на № телефона</v>
      </c>
      <c r="I1086" s="1" t="s">
        <v>1441</v>
      </c>
      <c r="J1086" s="1" t="str">
        <f t="shared" si="57"/>
        <v>05141305</v>
      </c>
      <c r="K1086" s="60"/>
      <c r="L1086" s="60"/>
    </row>
    <row r="1087" spans="1:12" ht="14.4" x14ac:dyDescent="0.25">
      <c r="A1087" s="659" t="s">
        <v>1447</v>
      </c>
      <c r="B1087" s="657" t="s">
        <v>114</v>
      </c>
      <c r="C1087" s="654" t="s">
        <v>1431</v>
      </c>
      <c r="D1087" s="658">
        <v>41823</v>
      </c>
      <c r="E1087" s="289"/>
      <c r="F1087" s="253"/>
      <c r="G1087" s="26" t="str">
        <f t="shared" si="55"/>
        <v>Вызов по TrueConf</v>
      </c>
      <c r="H1087" s="26" t="str">
        <f t="shared" si="56"/>
        <v>Позвонить на № телефона</v>
      </c>
      <c r="I1087" s="1" t="str">
        <f>IF(A1087="","",IFERROR(VLOOKUP(A1087,'ID TrueConf'!$P$2:$Q$4300,2,0),""))</f>
        <v>kovalev.di@tc20.pp.gazprom-neft.ru</v>
      </c>
      <c r="J1087" s="1" t="str">
        <f t="shared" si="57"/>
        <v>05141823</v>
      </c>
    </row>
    <row r="1088" spans="1:12" ht="14.4" x14ac:dyDescent="0.25">
      <c r="A1088" s="660" t="s">
        <v>9273</v>
      </c>
      <c r="B1088" s="660"/>
      <c r="C1088" s="660"/>
      <c r="D1088" s="660"/>
      <c r="E1088" s="70"/>
      <c r="F1088" s="253"/>
      <c r="G1088" s="26" t="str">
        <f t="shared" si="55"/>
        <v/>
      </c>
      <c r="H1088" s="26" t="str">
        <f t="shared" si="56"/>
        <v/>
      </c>
      <c r="I1088" s="1" t="str">
        <f>IF(A1088="","",IFERROR(VLOOKUP(A1088,'ID TrueConf'!$P$2:$Q$4300,2,0),""))</f>
        <v/>
      </c>
      <c r="J1088" s="1" t="str">
        <f t="shared" si="57"/>
        <v xml:space="preserve"> </v>
      </c>
      <c r="K1088" s="60"/>
      <c r="L1088" s="60"/>
    </row>
    <row r="1089" spans="1:12" x14ac:dyDescent="0.25">
      <c r="A1089" s="652" t="s">
        <v>1448</v>
      </c>
      <c r="B1089" s="653" t="s">
        <v>153</v>
      </c>
      <c r="C1089" s="654" t="s">
        <v>1449</v>
      </c>
      <c r="D1089" s="655">
        <v>41363</v>
      </c>
      <c r="E1089" s="11"/>
      <c r="F1089" s="565"/>
      <c r="G1089" s="26" t="str">
        <f t="shared" si="55"/>
        <v>Вызов по TrueConf</v>
      </c>
      <c r="H1089" s="26" t="str">
        <f t="shared" si="56"/>
        <v>Позвонить на № телефона</v>
      </c>
      <c r="I1089" s="1" t="str">
        <f>IF(A1089="","",IFERROR(VLOOKUP(A1089,'ID TrueConf'!$P$2:$Q$4300,2,0),""))</f>
        <v>nikitchenko.ev@tc11.pp.gazprom-neft.ru</v>
      </c>
      <c r="J1089" s="1" t="str">
        <f t="shared" si="57"/>
        <v>05141363</v>
      </c>
    </row>
    <row r="1090" spans="1:12" x14ac:dyDescent="0.25">
      <c r="A1090" s="652" t="s">
        <v>1450</v>
      </c>
      <c r="B1090" s="653" t="s">
        <v>1451</v>
      </c>
      <c r="C1090" s="654" t="s">
        <v>1449</v>
      </c>
      <c r="D1090" s="655">
        <v>41296</v>
      </c>
      <c r="E1090" s="11"/>
      <c r="F1090" s="565"/>
      <c r="G1090" s="26" t="str">
        <f t="shared" si="55"/>
        <v>Вызов по TrueConf</v>
      </c>
      <c r="H1090" s="26" t="str">
        <f t="shared" si="56"/>
        <v>Позвонить на № телефона</v>
      </c>
      <c r="I1090" s="1" t="str">
        <f>IF(A1090="","",IFERROR(VLOOKUP(A1090,'ID TrueConf'!$P$2:$Q$4300,2,0),""))</f>
        <v>nagornaya.ev@tc13.pp.gazprom-neft.ru</v>
      </c>
      <c r="J1090" s="1" t="str">
        <f t="shared" si="57"/>
        <v>05141296</v>
      </c>
    </row>
    <row r="1091" spans="1:12" x14ac:dyDescent="0.25">
      <c r="A1091" s="652" t="s">
        <v>1452</v>
      </c>
      <c r="B1091" s="653" t="s">
        <v>114</v>
      </c>
      <c r="C1091" s="654" t="s">
        <v>1449</v>
      </c>
      <c r="D1091" s="655">
        <v>43911</v>
      </c>
      <c r="E1091" s="11"/>
      <c r="F1091" s="565"/>
      <c r="G1091" s="26" t="str">
        <f t="shared" si="55"/>
        <v>Вызов по TrueConf</v>
      </c>
      <c r="H1091" s="26" t="str">
        <f t="shared" si="56"/>
        <v>Позвонить на № телефона</v>
      </c>
      <c r="I1091" s="1" t="str">
        <f>IF(A1091="","",IFERROR(VLOOKUP(A1091,'ID TrueConf'!$P$2:$Q$4300,2,0),""))</f>
        <v>golubev.eyur@tc11.pp.gazprom-neft.ru</v>
      </c>
      <c r="J1091" s="1" t="str">
        <f t="shared" si="57"/>
        <v>05143911</v>
      </c>
    </row>
    <row r="1092" spans="1:12" x14ac:dyDescent="0.25">
      <c r="A1092" s="652" t="s">
        <v>1453</v>
      </c>
      <c r="B1092" s="653" t="s">
        <v>114</v>
      </c>
      <c r="C1092" s="654" t="s">
        <v>1449</v>
      </c>
      <c r="D1092" s="655">
        <v>41490</v>
      </c>
      <c r="E1092" s="11"/>
      <c r="F1092" s="565"/>
      <c r="G1092" s="26" t="str">
        <f t="shared" si="55"/>
        <v>Вызов по TrueConf</v>
      </c>
      <c r="H1092" s="26" t="str">
        <f t="shared" si="56"/>
        <v>Позвонить на № телефона</v>
      </c>
      <c r="I1092" s="1" t="str">
        <f>IF(A1092="","",IFERROR(VLOOKUP(A1092,'ID TrueConf'!$P$2:$Q$4300,2,0),""))</f>
        <v>muzyka.nv@tc13.pp.gazprom-neft.ru</v>
      </c>
      <c r="J1092" s="1" t="str">
        <f t="shared" si="57"/>
        <v>05141490</v>
      </c>
      <c r="K1092" s="60"/>
      <c r="L1092" s="60"/>
    </row>
    <row r="1093" spans="1:12" ht="13.5" customHeight="1" x14ac:dyDescent="0.25">
      <c r="A1093" s="652" t="s">
        <v>1454</v>
      </c>
      <c r="B1093" s="653" t="s">
        <v>114</v>
      </c>
      <c r="C1093" s="654" t="s">
        <v>1449</v>
      </c>
      <c r="D1093" s="655">
        <v>41585</v>
      </c>
      <c r="E1093" s="11"/>
      <c r="F1093" s="565"/>
      <c r="G1093" s="26" t="str">
        <f t="shared" si="55"/>
        <v>Вызов по TrueConf</v>
      </c>
      <c r="H1093" s="26" t="str">
        <f t="shared" si="56"/>
        <v>Позвонить на № телефона</v>
      </c>
      <c r="I1093" s="1" t="str">
        <f>IF(A1093="","",IFERROR(VLOOKUP(A1093,'ID TrueConf'!$P$2:$Q$4300,2,0),""))</f>
        <v>masenko.tn@tc13.pp.gazprom-neft.ru</v>
      </c>
      <c r="J1093" s="1" t="str">
        <f t="shared" si="57"/>
        <v>05141585</v>
      </c>
    </row>
    <row r="1094" spans="1:12" ht="14.4" x14ac:dyDescent="0.25">
      <c r="A1094" s="652" t="s">
        <v>1455</v>
      </c>
      <c r="B1094" s="653" t="s">
        <v>24</v>
      </c>
      <c r="C1094" s="654" t="s">
        <v>1449</v>
      </c>
      <c r="D1094" s="655">
        <v>41660</v>
      </c>
      <c r="E1094" s="289"/>
      <c r="F1094" s="253"/>
      <c r="G1094" s="26" t="str">
        <f t="shared" si="55"/>
        <v>Вызов по TrueConf</v>
      </c>
      <c r="H1094" s="26" t="str">
        <f t="shared" si="56"/>
        <v>Позвонить на № телефона</v>
      </c>
      <c r="I1094" s="1" t="str">
        <f>IF(A1094="","",IFERROR(VLOOKUP(A1094,'ID TrueConf'!$P$2:$Q$4300,2,0),""))</f>
        <v>masliy.aa@tc15.pp.gazprom-neft.ru</v>
      </c>
      <c r="J1094" s="1" t="str">
        <f t="shared" si="57"/>
        <v>05141660</v>
      </c>
    </row>
    <row r="1095" spans="1:12" ht="18" customHeight="1" x14ac:dyDescent="0.25">
      <c r="A1095" s="660" t="s">
        <v>1456</v>
      </c>
      <c r="B1095" s="660"/>
      <c r="C1095" s="660"/>
      <c r="D1095" s="660"/>
      <c r="E1095" s="70"/>
      <c r="F1095" s="253"/>
      <c r="G1095" s="26" t="str">
        <f t="shared" si="55"/>
        <v/>
      </c>
      <c r="H1095" s="26" t="str">
        <f t="shared" si="56"/>
        <v/>
      </c>
      <c r="I1095" s="1" t="str">
        <f>IF(A1095="","",IFERROR(VLOOKUP(A1095,'ID TrueConf'!$P$2:$Q$4300,2,0),""))</f>
        <v/>
      </c>
      <c r="J1095" s="1" t="str">
        <f t="shared" si="57"/>
        <v xml:space="preserve"> </v>
      </c>
    </row>
    <row r="1096" spans="1:12" ht="15" customHeight="1" x14ac:dyDescent="0.25">
      <c r="A1096" s="554" t="s">
        <v>1457</v>
      </c>
      <c r="B1096" s="653" t="s">
        <v>153</v>
      </c>
      <c r="C1096" s="654" t="s">
        <v>1449</v>
      </c>
      <c r="D1096" s="555">
        <v>41780</v>
      </c>
      <c r="E1096" s="11"/>
      <c r="F1096" s="565"/>
      <c r="G1096" s="26" t="str">
        <f t="shared" si="55"/>
        <v>Вызов по TrueConf</v>
      </c>
      <c r="H1096" s="26" t="str">
        <f t="shared" si="56"/>
        <v>Позвонить на № телефона</v>
      </c>
      <c r="I1096" s="1" t="str">
        <f>IF(A1096="","",IFERROR(VLOOKUP(A1096,'ID TrueConf'!$P$2:$Q$4300,2,0),""))</f>
        <v>delimov.ib@tc18.pp.gazprom-neft.ru</v>
      </c>
      <c r="J1096" s="1" t="str">
        <f t="shared" si="57"/>
        <v>05141780</v>
      </c>
    </row>
    <row r="1097" spans="1:12" x14ac:dyDescent="0.25">
      <c r="A1097" s="554" t="s">
        <v>1458</v>
      </c>
      <c r="B1097" s="554" t="s">
        <v>114</v>
      </c>
      <c r="C1097" s="654" t="s">
        <v>1449</v>
      </c>
      <c r="D1097" s="555">
        <v>41862</v>
      </c>
      <c r="E1097" s="11"/>
      <c r="F1097" s="565"/>
      <c r="G1097" s="26" t="str">
        <f t="shared" si="55"/>
        <v>Вызов по TrueConf</v>
      </c>
      <c r="H1097" s="26" t="str">
        <f t="shared" si="56"/>
        <v>Позвонить на № телефона</v>
      </c>
      <c r="I1097" s="1" t="str">
        <f>IF(A1097="","",IFERROR(VLOOKUP(A1097,'ID TrueConf'!$P$2:$Q$4300,2,0),""))</f>
        <v>egorov.tyu@tc11.pp.gazprom-neft.ru</v>
      </c>
      <c r="J1097" s="1" t="str">
        <f t="shared" si="57"/>
        <v>05141862</v>
      </c>
    </row>
    <row r="1098" spans="1:12" x14ac:dyDescent="0.25">
      <c r="A1098" s="554" t="s">
        <v>1459</v>
      </c>
      <c r="B1098" s="653" t="s">
        <v>114</v>
      </c>
      <c r="C1098" s="654" t="s">
        <v>1449</v>
      </c>
      <c r="D1098" s="555">
        <v>41787</v>
      </c>
      <c r="E1098" s="11"/>
      <c r="F1098" s="565"/>
      <c r="G1098" s="26" t="str">
        <f t="shared" si="55"/>
        <v>Вызов по TrueConf</v>
      </c>
      <c r="H1098" s="26" t="str">
        <f t="shared" si="56"/>
        <v>Позвонить на № телефона</v>
      </c>
      <c r="I1098" s="1" t="str">
        <f>IF(A1098="","",IFERROR(VLOOKUP(A1098,'ID TrueConf'!$P$2:$Q$4300,2,0),""))</f>
        <v>blinova.sn@tc14.pp.gazprom-neft.ru</v>
      </c>
      <c r="J1098" s="1" t="str">
        <f t="shared" si="57"/>
        <v>05141787</v>
      </c>
    </row>
    <row r="1099" spans="1:12" x14ac:dyDescent="0.25">
      <c r="A1099" s="554" t="s">
        <v>1460</v>
      </c>
      <c r="B1099" s="554" t="s">
        <v>114</v>
      </c>
      <c r="C1099" s="654" t="s">
        <v>1449</v>
      </c>
      <c r="D1099" s="555">
        <v>41809</v>
      </c>
      <c r="E1099" s="11"/>
      <c r="F1099" s="565"/>
      <c r="G1099" s="26" t="str">
        <f t="shared" si="55"/>
        <v>Вызов по TrueConf</v>
      </c>
      <c r="H1099" s="26" t="str">
        <f t="shared" si="56"/>
        <v>Позвонить на № телефона</v>
      </c>
      <c r="I1099" s="1" t="str">
        <f>IF(A1099="","",IFERROR(VLOOKUP(A1099,'ID TrueConf'!$P$2:$Q$4300,2,0),""))</f>
        <v>moiseeva.ev@tc11.pp.gazprom-neft.ru</v>
      </c>
      <c r="J1099" s="1" t="str">
        <f t="shared" si="57"/>
        <v>05141809</v>
      </c>
      <c r="K1099" s="60"/>
      <c r="L1099" s="60"/>
    </row>
    <row r="1100" spans="1:12" x14ac:dyDescent="0.25">
      <c r="A1100" s="554" t="s">
        <v>1461</v>
      </c>
      <c r="B1100" s="653" t="s">
        <v>114</v>
      </c>
      <c r="C1100" s="654" t="s">
        <v>1449</v>
      </c>
      <c r="D1100" s="555">
        <v>41969</v>
      </c>
      <c r="E1100" s="11"/>
      <c r="F1100" s="565"/>
      <c r="G1100" s="26" t="str">
        <f t="shared" si="55"/>
        <v>Вызов по TrueConf</v>
      </c>
      <c r="H1100" s="26" t="str">
        <f t="shared" si="56"/>
        <v>Позвонить на № телефона</v>
      </c>
      <c r="I1100" s="1" t="str">
        <f>IF(A1100="","",IFERROR(VLOOKUP(A1100,'ID TrueConf'!$P$2:$Q$4300,2,0),""))</f>
        <v>sidorov.ryu@tc11.pp.gazprom-neft.ru</v>
      </c>
      <c r="J1100" s="1" t="str">
        <f t="shared" si="57"/>
        <v>05141969</v>
      </c>
    </row>
    <row r="1101" spans="1:12" ht="14.25" customHeight="1" x14ac:dyDescent="0.25">
      <c r="A1101" s="554" t="s">
        <v>1462</v>
      </c>
      <c r="B1101" s="554" t="s">
        <v>24</v>
      </c>
      <c r="C1101" s="654" t="s">
        <v>1449</v>
      </c>
      <c r="D1101" s="555">
        <v>41230</v>
      </c>
      <c r="E1101" s="11"/>
      <c r="F1101" s="565"/>
      <c r="G1101" s="26" t="str">
        <f t="shared" ref="G1101:G1163" si="58">IF(I1101="","",HYPERLINK(CONCATENATE("trueconf:",I1101),"Вызов по TrueConf"))</f>
        <v>Вызов по TrueConf</v>
      </c>
      <c r="H1101" s="26" t="str">
        <f t="shared" ref="H1101:H1163" si="59">IF(J1101=" ","",_xlfn.IFNA(HYPERLINK("Trueconf:#tel:"&amp;J1101,"Позвонить на № телефона"),""))</f>
        <v>Позвонить на № телефона</v>
      </c>
      <c r="I1101" s="1" t="str">
        <f>IF(A1101="","",IFERROR(VLOOKUP(A1101,'ID TrueConf'!$P$2:$Q$4300,2,0),""))</f>
        <v>zakharova.nal@tc16.pp.gazprom-neft.ru</v>
      </c>
      <c r="J1101" s="1" t="str">
        <f t="shared" si="57"/>
        <v>05141230</v>
      </c>
    </row>
    <row r="1102" spans="1:12" ht="14.4" x14ac:dyDescent="0.25">
      <c r="A1102" s="554" t="s">
        <v>1463</v>
      </c>
      <c r="B1102" s="653" t="s">
        <v>24</v>
      </c>
      <c r="C1102" s="654" t="s">
        <v>1449</v>
      </c>
      <c r="D1102" s="555"/>
      <c r="E1102" s="289"/>
      <c r="F1102" s="253"/>
      <c r="G1102" s="26" t="str">
        <f t="shared" si="58"/>
        <v>Вызов по TrueConf</v>
      </c>
      <c r="H1102" s="26" t="str">
        <f t="shared" si="59"/>
        <v/>
      </c>
      <c r="I1102" s="1" t="str">
        <f>IF(A1102="","",IFERROR(VLOOKUP(A1102,'ID TrueConf'!$P$2:$Q$4300,2,0),""))</f>
        <v>agapitova.an@tc17.pp.gazprom-neft.ru</v>
      </c>
      <c r="J1102" s="1" t="str">
        <f t="shared" si="57"/>
        <v xml:space="preserve"> </v>
      </c>
    </row>
    <row r="1103" spans="1:12" ht="14.4" x14ac:dyDescent="0.25">
      <c r="A1103" s="660" t="s">
        <v>9274</v>
      </c>
      <c r="B1103" s="660"/>
      <c r="C1103" s="660"/>
      <c r="D1103" s="660"/>
      <c r="E1103" s="70"/>
      <c r="F1103" s="253"/>
      <c r="G1103" s="26" t="str">
        <f t="shared" si="58"/>
        <v/>
      </c>
      <c r="H1103" s="26" t="str">
        <f t="shared" si="59"/>
        <v/>
      </c>
      <c r="I1103" s="1" t="str">
        <f>IF(A1103="","",IFERROR(VLOOKUP(A1103,'ID TrueConf'!$P$2:$Q$4300,2,0),""))</f>
        <v/>
      </c>
      <c r="J1103" s="1" t="str">
        <f t="shared" si="57"/>
        <v xml:space="preserve"> </v>
      </c>
    </row>
    <row r="1104" spans="1:12" x14ac:dyDescent="0.25">
      <c r="A1104" s="554" t="s">
        <v>1464</v>
      </c>
      <c r="B1104" s="653" t="s">
        <v>153</v>
      </c>
      <c r="C1104" s="654" t="s">
        <v>1431</v>
      </c>
      <c r="D1104" s="555">
        <v>41016</v>
      </c>
      <c r="E1104" s="11"/>
      <c r="F1104" s="565"/>
      <c r="G1104" s="26" t="str">
        <f t="shared" si="58"/>
        <v>Вызов по TrueConf</v>
      </c>
      <c r="H1104" s="26" t="str">
        <f t="shared" si="59"/>
        <v>Позвонить на № телефона</v>
      </c>
      <c r="I1104" s="1" t="str">
        <f>IF(A1104="","",IFERROR(VLOOKUP(A1104,'ID TrueConf'!$P$2:$Q$4300,2,0),""))</f>
        <v>luzin.em@tc7.pp.gazprom-neft.ru</v>
      </c>
      <c r="J1104" s="1" t="str">
        <f t="shared" si="57"/>
        <v>05141016</v>
      </c>
    </row>
    <row r="1105" spans="1:12" x14ac:dyDescent="0.25">
      <c r="A1105" s="554" t="s">
        <v>1465</v>
      </c>
      <c r="B1105" s="554" t="s">
        <v>114</v>
      </c>
      <c r="C1105" s="558" t="s">
        <v>1431</v>
      </c>
      <c r="D1105" s="555"/>
      <c r="E1105" s="11"/>
      <c r="F1105" s="565"/>
      <c r="G1105" s="26" t="str">
        <f t="shared" si="58"/>
        <v>Вызов по TrueConf</v>
      </c>
      <c r="H1105" s="26" t="str">
        <f t="shared" si="59"/>
        <v/>
      </c>
      <c r="I1105" s="1" t="str">
        <f>IF(A1105="","",IFERROR(VLOOKUP(A1105,'ID TrueConf'!$P$2:$Q$4300,2,0),""))</f>
        <v>kotsubey.vs@tc11.pp.gazprom-neft.ru</v>
      </c>
      <c r="J1105" s="1" t="str">
        <f t="shared" si="57"/>
        <v xml:space="preserve"> </v>
      </c>
    </row>
    <row r="1106" spans="1:12" x14ac:dyDescent="0.25">
      <c r="A1106" s="652" t="s">
        <v>1466</v>
      </c>
      <c r="B1106" s="653" t="s">
        <v>114</v>
      </c>
      <c r="C1106" s="654" t="s">
        <v>1431</v>
      </c>
      <c r="D1106" s="655">
        <v>41532</v>
      </c>
      <c r="E1106" s="11"/>
      <c r="F1106" s="565"/>
      <c r="G1106" s="26" t="str">
        <f t="shared" si="58"/>
        <v>Вызов по TrueConf</v>
      </c>
      <c r="H1106" s="26" t="str">
        <f t="shared" si="59"/>
        <v>Позвонить на № телефона</v>
      </c>
      <c r="I1106" s="1" t="str">
        <f>IF(A1106="","",IFERROR(VLOOKUP(A1106,'ID TrueConf'!$P$2:$Q$4300,2,0),""))</f>
        <v>fomin.sv@tc11.pp.gazprom-neft.ru</v>
      </c>
      <c r="J1106" s="1" t="str">
        <f t="shared" si="57"/>
        <v>05141532</v>
      </c>
    </row>
    <row r="1107" spans="1:12" ht="14.4" thickBot="1" x14ac:dyDescent="0.3">
      <c r="A1107" s="652" t="s">
        <v>1467</v>
      </c>
      <c r="B1107" s="653" t="s">
        <v>114</v>
      </c>
      <c r="C1107" s="654" t="s">
        <v>1431</v>
      </c>
      <c r="D1107" s="655"/>
      <c r="E1107" s="11"/>
      <c r="F1107" s="565"/>
      <c r="G1107" s="26" t="str">
        <f>IF(I1107="","",HYPERLINK(CONCATENATE("trueconf:",I1107),"Вызов по TrueConf"))</f>
        <v>Вызов по TrueConf</v>
      </c>
      <c r="H1107" s="26" t="str">
        <f t="shared" si="59"/>
        <v/>
      </c>
      <c r="I1107" s="1" t="s">
        <v>1468</v>
      </c>
      <c r="J1107" s="1" t="str">
        <f t="shared" si="57"/>
        <v xml:space="preserve"> </v>
      </c>
      <c r="K1107" s="60"/>
      <c r="L1107" s="60"/>
    </row>
    <row r="1108" spans="1:12" ht="14.4" thickBot="1" x14ac:dyDescent="0.3">
      <c r="A1108" s="12" t="s">
        <v>1472</v>
      </c>
      <c r="B1108" s="13"/>
      <c r="C1108" s="13"/>
      <c r="D1108" s="14"/>
      <c r="E1108" s="594"/>
      <c r="F1108" s="13"/>
      <c r="G1108" s="26"/>
      <c r="H1108" s="26" t="str">
        <f t="shared" si="59"/>
        <v/>
      </c>
      <c r="J1108" s="1" t="str">
        <f t="shared" si="57"/>
        <v xml:space="preserve"> </v>
      </c>
    </row>
    <row r="1109" spans="1:12" x14ac:dyDescent="0.25">
      <c r="A1109" s="563"/>
      <c r="B1109" s="563"/>
      <c r="C1109" s="563"/>
      <c r="D1109" s="119"/>
      <c r="E1109" s="591"/>
      <c r="F1109" s="563"/>
      <c r="G1109" s="26" t="str">
        <f t="shared" si="58"/>
        <v/>
      </c>
      <c r="H1109" s="26" t="str">
        <f t="shared" si="59"/>
        <v/>
      </c>
      <c r="I1109" s="1" t="str">
        <f>IF(A1109="","",IFERROR(VLOOKUP(A1109,'ID TrueConf'!$P$2:$Q$4300,2,0),""))</f>
        <v/>
      </c>
      <c r="J1109" s="1" t="str">
        <f t="shared" si="57"/>
        <v xml:space="preserve"> </v>
      </c>
    </row>
    <row r="1110" spans="1:12" x14ac:dyDescent="0.25">
      <c r="A1110" s="652" t="s">
        <v>1476</v>
      </c>
      <c r="B1110" s="653" t="s">
        <v>1152</v>
      </c>
      <c r="C1110" s="654" t="s">
        <v>1473</v>
      </c>
      <c r="D1110" s="655">
        <v>41694</v>
      </c>
      <c r="E1110" s="11"/>
      <c r="F1110" s="565"/>
      <c r="G1110" s="26" t="str">
        <f t="shared" si="58"/>
        <v>Вызов по TrueConf</v>
      </c>
      <c r="H1110" s="26" t="str">
        <f t="shared" si="59"/>
        <v>Позвонить на № телефона</v>
      </c>
      <c r="I1110" s="1" t="str">
        <f>IF(A1110="","",IFERROR(VLOOKUP(A1110,'ID TrueConf'!$P$2:$Q$4300,2,0),""))</f>
        <v>kechin.ep@tc6.pp.gazprom-neft.ru</v>
      </c>
      <c r="J1110" s="1" t="str">
        <f t="shared" si="57"/>
        <v>05141694</v>
      </c>
      <c r="K1110" s="60"/>
      <c r="L1110" s="60"/>
    </row>
    <row r="1111" spans="1:12" x14ac:dyDescent="0.25">
      <c r="A1111" s="652" t="s">
        <v>1474</v>
      </c>
      <c r="B1111" s="653" t="s">
        <v>1475</v>
      </c>
      <c r="C1111" s="654" t="s">
        <v>1473</v>
      </c>
      <c r="D1111" s="655">
        <v>41039</v>
      </c>
      <c r="E1111" s="11"/>
      <c r="F1111" s="565"/>
      <c r="G1111" s="26" t="str">
        <f t="shared" si="58"/>
        <v>Вызов по TrueConf</v>
      </c>
      <c r="H1111" s="26" t="str">
        <f t="shared" si="59"/>
        <v>Позвонить на № телефона</v>
      </c>
      <c r="I1111" s="1" t="str">
        <f>IF(A1111="","",IFERROR(VLOOKUP(A1111,'ID TrueConf'!$P$2:$Q$4300,2,0),""))</f>
        <v>yunusov.khyu@tc11.pp.gazprom-neft.ru</v>
      </c>
      <c r="J1111" s="1" t="str">
        <f t="shared" si="57"/>
        <v>05141039</v>
      </c>
    </row>
    <row r="1112" spans="1:12" x14ac:dyDescent="0.25">
      <c r="A1112" s="652"/>
      <c r="B1112" s="653" t="s">
        <v>1475</v>
      </c>
      <c r="C1112" s="654" t="s">
        <v>1473</v>
      </c>
      <c r="D1112" s="655">
        <v>41762</v>
      </c>
      <c r="E1112" s="11"/>
      <c r="F1112" s="565"/>
      <c r="G1112" s="26" t="str">
        <f t="shared" si="58"/>
        <v/>
      </c>
      <c r="H1112" s="26" t="str">
        <f t="shared" si="59"/>
        <v>Позвонить на № телефона</v>
      </c>
      <c r="I1112" s="1" t="str">
        <f>IF(A1112="","",IFERROR(VLOOKUP(A1112,'ID TrueConf'!$P$2:$Q$4300,2,0),""))</f>
        <v/>
      </c>
      <c r="J1112" s="1" t="str">
        <f t="shared" si="57"/>
        <v>05141762</v>
      </c>
    </row>
    <row r="1113" spans="1:12" ht="14.4" x14ac:dyDescent="0.25">
      <c r="A1113" s="660" t="s">
        <v>1477</v>
      </c>
      <c r="B1113" s="660"/>
      <c r="C1113" s="660"/>
      <c r="D1113" s="660"/>
      <c r="E1113" s="612"/>
      <c r="F1113" s="565"/>
      <c r="G1113" s="26" t="str">
        <f t="shared" si="58"/>
        <v/>
      </c>
      <c r="H1113" s="26" t="str">
        <f t="shared" si="59"/>
        <v/>
      </c>
      <c r="I1113" s="1" t="str">
        <f>IF(A1113="","",IFERROR(VLOOKUP(A1113,'ID TrueConf'!$P$2:$Q$4300,2,0),""))</f>
        <v/>
      </c>
      <c r="J1113" s="1" t="str">
        <f t="shared" si="57"/>
        <v xml:space="preserve"> </v>
      </c>
      <c r="K1113" s="60"/>
      <c r="L1113" s="60"/>
    </row>
    <row r="1114" spans="1:12" x14ac:dyDescent="0.25">
      <c r="A1114" s="652"/>
      <c r="B1114" s="653" t="s">
        <v>153</v>
      </c>
      <c r="C1114" s="654" t="s">
        <v>1473</v>
      </c>
      <c r="D1114" s="655">
        <v>46773</v>
      </c>
      <c r="E1114" s="11"/>
      <c r="F1114" s="565"/>
      <c r="G1114" s="26" t="str">
        <f t="shared" si="58"/>
        <v/>
      </c>
      <c r="H1114" s="26" t="str">
        <f t="shared" si="59"/>
        <v>Позвонить на № телефона</v>
      </c>
      <c r="I1114" s="1" t="str">
        <f>IF(A1114="","",IFERROR(VLOOKUP(A1114,'ID TrueConf'!$P$2:$Q$4300,2,0),""))</f>
        <v/>
      </c>
      <c r="J1114" s="1" t="str">
        <f t="shared" si="57"/>
        <v>05146773</v>
      </c>
    </row>
    <row r="1115" spans="1:12" x14ac:dyDescent="0.25">
      <c r="A1115" s="652" t="s">
        <v>1479</v>
      </c>
      <c r="B1115" s="653" t="s">
        <v>1480</v>
      </c>
      <c r="C1115" s="654" t="s">
        <v>1473</v>
      </c>
      <c r="D1115" s="655">
        <v>41464</v>
      </c>
      <c r="E1115" s="11"/>
      <c r="F1115" s="565"/>
      <c r="G1115" s="26" t="str">
        <f t="shared" si="58"/>
        <v>Вызов по TrueConf</v>
      </c>
      <c r="H1115" s="26" t="str">
        <f t="shared" si="59"/>
        <v>Позвонить на № телефона</v>
      </c>
      <c r="I1115" s="1" t="str">
        <f>IF(A1115="","",IFERROR(VLOOKUP(A1115,'ID TrueConf'!$P$2:$Q$4300,2,0),""))</f>
        <v>arkhipov.ap@tc11.pp.gazprom-neft.ru</v>
      </c>
      <c r="J1115" s="1" t="str">
        <f t="shared" si="57"/>
        <v>05141464</v>
      </c>
    </row>
    <row r="1116" spans="1:12" x14ac:dyDescent="0.25">
      <c r="A1116" s="652" t="s">
        <v>1481</v>
      </c>
      <c r="B1116" s="653" t="s">
        <v>114</v>
      </c>
      <c r="C1116" s="654" t="s">
        <v>1473</v>
      </c>
      <c r="D1116" s="655">
        <v>41337</v>
      </c>
      <c r="E1116" s="11"/>
      <c r="F1116" s="565"/>
      <c r="G1116" s="26" t="str">
        <f t="shared" si="58"/>
        <v>Вызов по TrueConf</v>
      </c>
      <c r="H1116" s="26" t="str">
        <f t="shared" si="59"/>
        <v>Позвонить на № телефона</v>
      </c>
      <c r="I1116" s="1" t="str">
        <f>IF(A1116="","",IFERROR(VLOOKUP(A1116,'ID TrueConf'!$P$2:$Q$4300,2,0),""))</f>
        <v>glebova.na@tc7.pp.gazprom-neft.ru</v>
      </c>
      <c r="J1116" s="1" t="str">
        <f t="shared" si="57"/>
        <v>05141337</v>
      </c>
    </row>
    <row r="1117" spans="1:12" x14ac:dyDescent="0.25">
      <c r="A1117" s="652" t="s">
        <v>1482</v>
      </c>
      <c r="B1117" s="653" t="s">
        <v>114</v>
      </c>
      <c r="C1117" s="654" t="s">
        <v>1473</v>
      </c>
      <c r="D1117" s="655">
        <v>41738</v>
      </c>
      <c r="E1117" s="11"/>
      <c r="F1117" s="565"/>
      <c r="G1117" s="26" t="str">
        <f t="shared" si="58"/>
        <v>Вызов по TrueConf</v>
      </c>
      <c r="H1117" s="26" t="str">
        <f t="shared" si="59"/>
        <v>Позвонить на № телефона</v>
      </c>
      <c r="I1117" s="1" t="s">
        <v>1483</v>
      </c>
      <c r="J1117" s="1" t="str">
        <f t="shared" si="57"/>
        <v>05141738</v>
      </c>
    </row>
    <row r="1118" spans="1:12" s="60" customFormat="1" x14ac:dyDescent="0.25">
      <c r="A1118" s="652" t="s">
        <v>9275</v>
      </c>
      <c r="B1118" s="653" t="s">
        <v>114</v>
      </c>
      <c r="C1118" s="654" t="s">
        <v>1473</v>
      </c>
      <c r="D1118" s="655">
        <v>41939</v>
      </c>
      <c r="E1118" s="11"/>
      <c r="F1118" s="565"/>
      <c r="G1118" s="26" t="str">
        <f t="shared" si="58"/>
        <v>Вызов по TrueConf</v>
      </c>
      <c r="H1118" s="26" t="str">
        <f t="shared" si="59"/>
        <v>Позвонить на № телефона</v>
      </c>
      <c r="I1118" s="1" t="s">
        <v>1485</v>
      </c>
      <c r="J1118" s="1" t="str">
        <f t="shared" si="57"/>
        <v>05141939</v>
      </c>
    </row>
    <row r="1119" spans="1:12" x14ac:dyDescent="0.25">
      <c r="A1119" s="652" t="s">
        <v>1486</v>
      </c>
      <c r="B1119" s="653" t="s">
        <v>157</v>
      </c>
      <c r="C1119" s="654" t="s">
        <v>1473</v>
      </c>
      <c r="D1119" s="655">
        <v>41098</v>
      </c>
      <c r="E1119" s="11"/>
      <c r="F1119" s="565"/>
      <c r="G1119" s="26" t="str">
        <f t="shared" si="58"/>
        <v>Вызов по TrueConf</v>
      </c>
      <c r="H1119" s="26" t="str">
        <f t="shared" si="59"/>
        <v>Позвонить на № телефона</v>
      </c>
      <c r="I1119" s="1" t="str">
        <f>IF(A1119="","",IFERROR(VLOOKUP(A1119,'ID TrueConf'!$P$2:$Q$4300,2,0),""))</f>
        <v>sidorina.av@tc7.pp.gazprom-neft.ru</v>
      </c>
      <c r="J1119" s="1" t="str">
        <f t="shared" si="57"/>
        <v>05141098</v>
      </c>
    </row>
    <row r="1120" spans="1:12" ht="14.4" x14ac:dyDescent="0.25">
      <c r="A1120" s="660" t="s">
        <v>1487</v>
      </c>
      <c r="B1120" s="660"/>
      <c r="C1120" s="660"/>
      <c r="D1120" s="660"/>
      <c r="E1120" s="70"/>
      <c r="F1120" s="565"/>
      <c r="G1120" s="26" t="str">
        <f t="shared" si="58"/>
        <v/>
      </c>
      <c r="H1120" s="26" t="str">
        <f t="shared" si="59"/>
        <v/>
      </c>
      <c r="I1120" s="1" t="str">
        <f>IF(A1120="","",IFERROR(VLOOKUP(A1120,'ID TrueConf'!$P$2:$Q$4300,2,0),""))</f>
        <v/>
      </c>
      <c r="J1120" s="1" t="str">
        <f t="shared" si="57"/>
        <v xml:space="preserve"> </v>
      </c>
    </row>
    <row r="1121" spans="1:12" ht="14.25" customHeight="1" x14ac:dyDescent="0.25">
      <c r="A1121" s="652" t="s">
        <v>1488</v>
      </c>
      <c r="B1121" s="653" t="s">
        <v>153</v>
      </c>
      <c r="C1121" s="654" t="s">
        <v>1473</v>
      </c>
      <c r="D1121" s="655">
        <v>41311</v>
      </c>
      <c r="E1121" s="11"/>
      <c r="F1121" s="565"/>
      <c r="G1121" s="26" t="str">
        <f t="shared" si="58"/>
        <v>Вызов по TrueConf</v>
      </c>
      <c r="H1121" s="26" t="str">
        <f t="shared" si="59"/>
        <v>Позвонить на № телефона</v>
      </c>
      <c r="I1121" s="1" t="str">
        <f>IF(A1121="","",IFERROR(VLOOKUP(A1121,'ID TrueConf'!$P$2:$Q$4300,2,0),""))</f>
        <v>sergeev.aan@tc6.pp.gazprom-neft.ru</v>
      </c>
      <c r="J1121" s="1" t="str">
        <f t="shared" si="57"/>
        <v>05141311</v>
      </c>
    </row>
    <row r="1122" spans="1:12" ht="15" customHeight="1" x14ac:dyDescent="0.25">
      <c r="A1122" s="652" t="s">
        <v>1489</v>
      </c>
      <c r="B1122" s="653" t="s">
        <v>114</v>
      </c>
      <c r="C1122" s="654" t="s">
        <v>1473</v>
      </c>
      <c r="D1122" s="655">
        <v>41438</v>
      </c>
      <c r="E1122" s="11"/>
      <c r="F1122" s="565"/>
      <c r="G1122" s="26" t="str">
        <f t="shared" si="58"/>
        <v>Вызов по TrueConf</v>
      </c>
      <c r="H1122" s="26" t="str">
        <f t="shared" si="59"/>
        <v>Позвонить на № телефона</v>
      </c>
      <c r="I1122" s="1" t="s">
        <v>5607</v>
      </c>
      <c r="J1122" s="1" t="str">
        <f t="shared" si="57"/>
        <v>05141438</v>
      </c>
      <c r="K1122" s="60"/>
      <c r="L1122" s="60"/>
    </row>
    <row r="1123" spans="1:12" x14ac:dyDescent="0.25">
      <c r="A1123" s="652" t="s">
        <v>1490</v>
      </c>
      <c r="B1123" s="653" t="s">
        <v>157</v>
      </c>
      <c r="C1123" s="654" t="s">
        <v>1473</v>
      </c>
      <c r="D1123" s="655">
        <v>41124</v>
      </c>
      <c r="E1123" s="11"/>
      <c r="F1123" s="565"/>
      <c r="G1123" s="26" t="str">
        <f t="shared" si="58"/>
        <v>Вызов по TrueConf</v>
      </c>
      <c r="H1123" s="26" t="str">
        <f t="shared" si="59"/>
        <v>Позвонить на № телефона</v>
      </c>
      <c r="I1123" s="1" t="s">
        <v>5448</v>
      </c>
      <c r="J1123" s="1" t="str">
        <f t="shared" si="57"/>
        <v>05141124</v>
      </c>
      <c r="K1123" s="60"/>
      <c r="L1123" s="60"/>
    </row>
    <row r="1124" spans="1:12" ht="14.4" thickBot="1" x14ac:dyDescent="0.3">
      <c r="A1124" s="38"/>
      <c r="B1124" s="205"/>
      <c r="C1124" s="566"/>
      <c r="D1124" s="229"/>
      <c r="E1124" s="64"/>
      <c r="F1124" s="565"/>
      <c r="G1124" s="26" t="str">
        <f t="shared" si="58"/>
        <v/>
      </c>
      <c r="H1124" s="26" t="str">
        <f t="shared" si="59"/>
        <v/>
      </c>
      <c r="I1124" s="1" t="str">
        <f>IF(A1124="","",IFERROR(VLOOKUP(A1124,'ID TrueConf'!$P$2:$Q$4300,2,0),""))</f>
        <v/>
      </c>
      <c r="J1124" s="1" t="str">
        <f t="shared" si="57"/>
        <v xml:space="preserve"> </v>
      </c>
    </row>
    <row r="1125" spans="1:12" ht="13.5" customHeight="1" thickBot="1" x14ac:dyDescent="0.3">
      <c r="A1125" s="647" t="s">
        <v>9280</v>
      </c>
      <c r="B1125" s="648"/>
      <c r="C1125" s="648"/>
      <c r="D1125" s="648"/>
      <c r="E1125" s="594"/>
      <c r="F1125" s="13"/>
      <c r="G1125" s="26" t="str">
        <f t="shared" si="58"/>
        <v/>
      </c>
      <c r="H1125" s="26" t="str">
        <f t="shared" si="59"/>
        <v/>
      </c>
      <c r="I1125" s="1" t="str">
        <f>IF(A1125="","",IFERROR(VLOOKUP(A1125,'ID TrueConf'!$P$2:$Q$4300,2,0),""))</f>
        <v/>
      </c>
      <c r="J1125" s="1" t="str">
        <f t="shared" si="57"/>
        <v xml:space="preserve"> </v>
      </c>
      <c r="K1125" s="60"/>
      <c r="L1125" s="60"/>
    </row>
    <row r="1126" spans="1:12" x14ac:dyDescent="0.25">
      <c r="A1126" s="285" t="s">
        <v>1429</v>
      </c>
      <c r="B1126" s="286"/>
      <c r="C1126" s="286"/>
      <c r="D1126" s="287"/>
      <c r="E1126" s="70"/>
      <c r="F1126" s="565"/>
      <c r="G1126" s="26" t="str">
        <f t="shared" si="58"/>
        <v/>
      </c>
      <c r="H1126" s="26" t="str">
        <f t="shared" si="59"/>
        <v/>
      </c>
      <c r="I1126" s="1" t="str">
        <f>IF(A1126="","",IFERROR(VLOOKUP(A1126,'ID TrueConf'!$P$2:$Q$4300,2,0),""))</f>
        <v/>
      </c>
      <c r="J1126" s="1" t="str">
        <f t="shared" si="57"/>
        <v xml:space="preserve"> </v>
      </c>
    </row>
    <row r="1127" spans="1:12" x14ac:dyDescent="0.25">
      <c r="A1127" s="652" t="s">
        <v>1491</v>
      </c>
      <c r="B1127" s="653" t="s">
        <v>122</v>
      </c>
      <c r="C1127" s="559" t="s">
        <v>1449</v>
      </c>
      <c r="D1127" s="655">
        <v>41726</v>
      </c>
      <c r="E1127" s="661"/>
      <c r="F1127" s="565"/>
      <c r="G1127" s="26" t="str">
        <f t="shared" si="58"/>
        <v>Вызов по TrueConf</v>
      </c>
      <c r="H1127" s="26" t="str">
        <f t="shared" si="59"/>
        <v>Позвонить на № телефона</v>
      </c>
      <c r="I1127" s="1" t="str">
        <f>IF(A1127="","",IFERROR(VLOOKUP(A1127,'ID TrueConf'!$P$2:$Q$4300,2,0),""))</f>
        <v>dolganov.dg@tc7.pp.gazprom-neft.ru</v>
      </c>
      <c r="J1127" s="1" t="str">
        <f t="shared" si="57"/>
        <v>05141726</v>
      </c>
    </row>
    <row r="1128" spans="1:12" ht="14.4" x14ac:dyDescent="0.25">
      <c r="A1128" s="747" t="s">
        <v>1492</v>
      </c>
      <c r="B1128" s="747"/>
      <c r="C1128" s="747"/>
      <c r="D1128" s="747"/>
      <c r="E1128" s="747"/>
      <c r="F1128" s="565"/>
      <c r="G1128" s="26" t="str">
        <f t="shared" si="58"/>
        <v/>
      </c>
      <c r="H1128" s="26" t="str">
        <f t="shared" si="59"/>
        <v/>
      </c>
      <c r="I1128" s="1" t="str">
        <f>IF(A1128="","",IFERROR(VLOOKUP(A1128,'ID TrueConf'!$P$2:$Q$4300,2,0),""))</f>
        <v/>
      </c>
      <c r="J1128" s="1" t="str">
        <f t="shared" si="57"/>
        <v xml:space="preserve"> </v>
      </c>
    </row>
    <row r="1129" spans="1:12" s="60" customFormat="1" x14ac:dyDescent="0.25">
      <c r="A1129" s="652" t="s">
        <v>1493</v>
      </c>
      <c r="B1129" s="653" t="s">
        <v>153</v>
      </c>
      <c r="C1129" s="654" t="s">
        <v>1449</v>
      </c>
      <c r="D1129" s="655">
        <v>43049</v>
      </c>
      <c r="E1129" s="661"/>
      <c r="F1129" s="565"/>
      <c r="G1129" s="26" t="str">
        <f t="shared" si="58"/>
        <v>Вызов по TrueConf</v>
      </c>
      <c r="H1129" s="26" t="str">
        <f t="shared" si="59"/>
        <v>Позвонить на № телефона</v>
      </c>
      <c r="I1129" s="1" t="str">
        <f>IF(A1129="","",IFERROR(VLOOKUP(A1129,'ID TrueConf'!$P$2:$Q$4300,2,0),""))</f>
        <v>poltanova.am@tc11.pp.gazprom-neft.ru</v>
      </c>
      <c r="J1129" s="1" t="str">
        <f t="shared" si="57"/>
        <v>05143049</v>
      </c>
    </row>
    <row r="1130" spans="1:12" ht="27.6" x14ac:dyDescent="0.25">
      <c r="A1130" s="652" t="s">
        <v>1494</v>
      </c>
      <c r="B1130" s="653" t="s">
        <v>1495</v>
      </c>
      <c r="C1130" s="654" t="s">
        <v>1449</v>
      </c>
      <c r="D1130" s="655">
        <v>41709</v>
      </c>
      <c r="E1130" s="662"/>
      <c r="F1130" s="565"/>
      <c r="G1130" s="26" t="str">
        <f t="shared" si="58"/>
        <v>Вызов по TrueConf</v>
      </c>
      <c r="H1130" s="26" t="str">
        <f t="shared" si="59"/>
        <v>Позвонить на № телефона</v>
      </c>
      <c r="I1130" s="1" t="str">
        <f>IF(A1130="","",IFERROR(VLOOKUP(A1130,'ID TrueConf'!$P$2:$Q$4300,2,0),""))</f>
        <v>regush.np@tc11.pp.gazprom-neft.ru</v>
      </c>
      <c r="J1130" s="1" t="str">
        <f t="shared" si="57"/>
        <v>05141709</v>
      </c>
      <c r="K1130" s="60"/>
      <c r="L1130" s="60"/>
    </row>
    <row r="1131" spans="1:12" ht="15" customHeight="1" x14ac:dyDescent="0.25">
      <c r="A1131" s="652" t="s">
        <v>1496</v>
      </c>
      <c r="B1131" s="653" t="s">
        <v>1497</v>
      </c>
      <c r="C1131" s="654" t="s">
        <v>1449</v>
      </c>
      <c r="D1131" s="655">
        <v>41896</v>
      </c>
      <c r="E1131" s="663"/>
      <c r="F1131" s="565"/>
      <c r="G1131" s="26" t="str">
        <f t="shared" si="58"/>
        <v>Вызов по TrueConf</v>
      </c>
      <c r="H1131" s="26" t="str">
        <f t="shared" si="59"/>
        <v>Позвонить на № телефона</v>
      </c>
      <c r="I1131" s="1" t="str">
        <f>IF(A1131="","",IFERROR(VLOOKUP(A1131,'ID TrueConf'!$P$2:$Q$4300,2,0),""))</f>
        <v>abileva.nm@tc11.pp.gazprom-neft.ru</v>
      </c>
      <c r="J1131" s="1" t="str">
        <f t="shared" si="57"/>
        <v>05141896</v>
      </c>
      <c r="K1131" s="60"/>
      <c r="L1131" s="60"/>
    </row>
    <row r="1132" spans="1:12" x14ac:dyDescent="0.25">
      <c r="A1132" s="652" t="s">
        <v>9276</v>
      </c>
      <c r="B1132" s="653" t="s">
        <v>114</v>
      </c>
      <c r="C1132" s="654" t="s">
        <v>1449</v>
      </c>
      <c r="D1132" s="655">
        <v>41059</v>
      </c>
      <c r="E1132" s="661"/>
      <c r="F1132" s="565"/>
      <c r="G1132" s="26" t="str">
        <f t="shared" si="58"/>
        <v>Вызов по TrueConf</v>
      </c>
      <c r="H1132" s="26" t="str">
        <f t="shared" si="59"/>
        <v>Позвонить на № телефона</v>
      </c>
      <c r="I1132" s="1" t="s">
        <v>1499</v>
      </c>
      <c r="J1132" s="1" t="str">
        <f t="shared" si="57"/>
        <v>05141059</v>
      </c>
    </row>
    <row r="1133" spans="1:12" s="60" customFormat="1" x14ac:dyDescent="0.25">
      <c r="A1133" s="652" t="s">
        <v>1500</v>
      </c>
      <c r="B1133" s="653" t="s">
        <v>114</v>
      </c>
      <c r="C1133" s="654" t="s">
        <v>1449</v>
      </c>
      <c r="D1133" s="655">
        <v>45048</v>
      </c>
      <c r="E1133" s="661"/>
      <c r="F1133" s="565"/>
      <c r="G1133" s="26" t="str">
        <f t="shared" si="58"/>
        <v>Вызов по TrueConf</v>
      </c>
      <c r="H1133" s="26" t="str">
        <f t="shared" si="59"/>
        <v>Позвонить на № телефона</v>
      </c>
      <c r="I1133" s="1" t="str">
        <f>IF(A1133="","",IFERROR(VLOOKUP(A1133,'ID TrueConf'!$P$2:$Q$4300,2,0),""))</f>
        <v>berezina.aan@tc11.pp.gazprom-neft.ru</v>
      </c>
      <c r="J1133" s="1" t="str">
        <f t="shared" si="57"/>
        <v>05145048</v>
      </c>
    </row>
    <row r="1134" spans="1:12" x14ac:dyDescent="0.25">
      <c r="A1134" s="652" t="s">
        <v>1502</v>
      </c>
      <c r="B1134" s="653" t="s">
        <v>114</v>
      </c>
      <c r="C1134" s="654" t="s">
        <v>1449</v>
      </c>
      <c r="D1134" s="655">
        <v>41354</v>
      </c>
      <c r="E1134" s="557"/>
      <c r="F1134" s="565"/>
      <c r="G1134" s="26" t="str">
        <f t="shared" si="58"/>
        <v>Вызов по TrueConf</v>
      </c>
      <c r="H1134" s="26" t="str">
        <f t="shared" si="59"/>
        <v>Позвонить на № телефона</v>
      </c>
      <c r="I1134" s="1" t="str">
        <f>IF(A1134="","",IFERROR(VLOOKUP(A1134,'ID TrueConf'!$P$2:$Q$4300,2,0),""))</f>
        <v>khvatova.si@tc17.pp.gazprom-neft.ru</v>
      </c>
      <c r="J1134" s="1" t="str">
        <f t="shared" si="57"/>
        <v>05141354</v>
      </c>
    </row>
    <row r="1135" spans="1:12" x14ac:dyDescent="0.25">
      <c r="A1135" s="652" t="s">
        <v>1503</v>
      </c>
      <c r="B1135" s="653" t="s">
        <v>24</v>
      </c>
      <c r="C1135" s="654" t="s">
        <v>1449</v>
      </c>
      <c r="D1135" s="655">
        <v>41914</v>
      </c>
      <c r="E1135" s="661"/>
      <c r="F1135" s="565"/>
      <c r="G1135" s="26" t="str">
        <f t="shared" si="58"/>
        <v>Вызов по TrueConf</v>
      </c>
      <c r="H1135" s="26" t="str">
        <f t="shared" si="59"/>
        <v>Позвонить на № телефона</v>
      </c>
      <c r="I1135" s="1" t="str">
        <f>IF(A1135="","",IFERROR(VLOOKUP(A1135,'ID TrueConf'!$P$2:$Q$4300,2,0),""))</f>
        <v>dotsenko.ms@tc15.pp.gazprom-neft.ru</v>
      </c>
      <c r="J1135" s="1" t="str">
        <f t="shared" si="57"/>
        <v>05141914</v>
      </c>
    </row>
    <row r="1136" spans="1:12" x14ac:dyDescent="0.25">
      <c r="A1136" s="652" t="s">
        <v>1504</v>
      </c>
      <c r="B1136" s="653" t="s">
        <v>24</v>
      </c>
      <c r="C1136" s="654" t="s">
        <v>1449</v>
      </c>
      <c r="D1136" s="655">
        <v>41949</v>
      </c>
      <c r="E1136" s="662"/>
      <c r="F1136" s="565"/>
      <c r="G1136" s="26" t="str">
        <f t="shared" si="58"/>
        <v>Вызов по TrueConf</v>
      </c>
      <c r="H1136" s="26" t="str">
        <f t="shared" si="59"/>
        <v>Позвонить на № телефона</v>
      </c>
      <c r="I1136" s="1" t="str">
        <f>IF(A1136="","",IFERROR(VLOOKUP(A1136,'ID TrueConf'!$P$2:$Q$4300,2,0),""))</f>
        <v>kulakhmetova.am@tc11.pp.gazprom-neft.ru</v>
      </c>
      <c r="J1136" s="1" t="str">
        <f t="shared" ref="J1136:J1201" si="60">IF(D1136=""," ",CONCATENATE("051",D1136))</f>
        <v>05141949</v>
      </c>
    </row>
    <row r="1137" spans="1:12" x14ac:dyDescent="0.25">
      <c r="A1137" s="652" t="s">
        <v>1505</v>
      </c>
      <c r="B1137" s="653" t="s">
        <v>114</v>
      </c>
      <c r="C1137" s="654" t="s">
        <v>1449</v>
      </c>
      <c r="D1137" s="655">
        <v>41654</v>
      </c>
      <c r="E1137" s="661"/>
      <c r="F1137" s="565"/>
      <c r="G1137" s="26" t="str">
        <f t="shared" si="58"/>
        <v>Вызов по TrueConf</v>
      </c>
      <c r="H1137" s="26" t="str">
        <f t="shared" si="59"/>
        <v>Позвонить на № телефона</v>
      </c>
      <c r="I1137" s="1" t="s">
        <v>5454</v>
      </c>
      <c r="J1137" s="1" t="str">
        <f t="shared" si="60"/>
        <v>05141654</v>
      </c>
      <c r="K1137" s="60"/>
      <c r="L1137" s="60"/>
    </row>
    <row r="1138" spans="1:12" x14ac:dyDescent="0.25">
      <c r="A1138" s="652" t="s">
        <v>1506</v>
      </c>
      <c r="B1138" s="653" t="s">
        <v>24</v>
      </c>
      <c r="C1138" s="654" t="s">
        <v>1449</v>
      </c>
      <c r="D1138" s="655">
        <v>41954</v>
      </c>
      <c r="E1138" s="661"/>
      <c r="F1138" s="565"/>
      <c r="G1138" s="26" t="str">
        <f t="shared" si="58"/>
        <v>Вызов по TrueConf</v>
      </c>
      <c r="H1138" s="26" t="str">
        <f t="shared" si="59"/>
        <v>Позвонить на № телефона</v>
      </c>
      <c r="I1138" s="1" t="str">
        <f>IF(A1138="","",IFERROR(VLOOKUP(A1138,'ID TrueConf'!$P$2:$Q$4300,2,0),""))</f>
        <v>fishkind.nv@tc14.pp.gazprom-neft.ru</v>
      </c>
      <c r="J1138" s="1" t="str">
        <f t="shared" si="60"/>
        <v>05141954</v>
      </c>
    </row>
    <row r="1139" spans="1:12" x14ac:dyDescent="0.25">
      <c r="A1139" s="652" t="s">
        <v>1507</v>
      </c>
      <c r="B1139" s="653" t="s">
        <v>24</v>
      </c>
      <c r="C1139" s="654" t="s">
        <v>1449</v>
      </c>
      <c r="D1139" s="655"/>
      <c r="E1139" s="662"/>
      <c r="F1139" s="565"/>
      <c r="G1139" s="26" t="str">
        <f t="shared" si="58"/>
        <v>Вызов по TrueConf</v>
      </c>
      <c r="H1139" s="26" t="str">
        <f t="shared" si="59"/>
        <v/>
      </c>
      <c r="I1139" s="1" t="str">
        <f>IF(A1139="","",IFERROR(VLOOKUP(A1139,'ID TrueConf'!$P$2:$Q$4300,2,0),""))</f>
        <v>khromova.sa@tc11.pp.gazprom-neft.ru</v>
      </c>
      <c r="J1139" s="1" t="str">
        <f t="shared" si="60"/>
        <v xml:space="preserve"> </v>
      </c>
    </row>
    <row r="1140" spans="1:12" s="153" customFormat="1" ht="14.25" customHeight="1" x14ac:dyDescent="0.25">
      <c r="A1140" s="652" t="s">
        <v>1508</v>
      </c>
      <c r="B1140" s="653" t="s">
        <v>24</v>
      </c>
      <c r="C1140" s="654" t="s">
        <v>1449</v>
      </c>
      <c r="D1140" s="655">
        <v>41213</v>
      </c>
      <c r="E1140" s="661"/>
      <c r="F1140" s="66"/>
      <c r="G1140" s="26" t="str">
        <f t="shared" si="58"/>
        <v>Вызов по TrueConf</v>
      </c>
      <c r="H1140" s="26" t="str">
        <f t="shared" si="59"/>
        <v>Позвонить на № телефона</v>
      </c>
      <c r="I1140" s="1" t="str">
        <f>IF(A1140="","",IFERROR(VLOOKUP(A1140,'ID TrueConf'!$P$2:$Q$4300,2,0),""))</f>
        <v>kuzhim.op@tc11.pp.gazprom-neft.ru</v>
      </c>
      <c r="J1140" s="1" t="str">
        <f t="shared" si="60"/>
        <v>05141213</v>
      </c>
    </row>
    <row r="1141" spans="1:12" ht="15" customHeight="1" x14ac:dyDescent="0.25">
      <c r="A1141" s="652" t="s">
        <v>1470</v>
      </c>
      <c r="B1141" s="653" t="s">
        <v>9277</v>
      </c>
      <c r="C1141" s="654" t="s">
        <v>1449</v>
      </c>
      <c r="D1141" s="655">
        <v>41964</v>
      </c>
      <c r="E1141" s="556"/>
      <c r="F1141" s="66"/>
      <c r="G1141" s="26" t="str">
        <f t="shared" si="58"/>
        <v>Вызов по TrueConf</v>
      </c>
      <c r="H1141" s="26" t="str">
        <f t="shared" si="59"/>
        <v>Позвонить на № телефона</v>
      </c>
      <c r="I1141" s="1" t="str">
        <f>IF(A1141="","",IFERROR(VLOOKUP(A1141,'ID TrueConf'!$P$2:$Q$4300,2,0),""))</f>
        <v>sharoshkina.ae@tc18.pp.gazprom-neft.ru</v>
      </c>
      <c r="J1141" s="1" t="str">
        <f t="shared" si="60"/>
        <v>05141964</v>
      </c>
    </row>
    <row r="1142" spans="1:12" ht="15.75" customHeight="1" x14ac:dyDescent="0.25">
      <c r="A1142" s="652" t="s">
        <v>35</v>
      </c>
      <c r="B1142" s="653" t="s">
        <v>24</v>
      </c>
      <c r="C1142" s="654" t="s">
        <v>1449</v>
      </c>
      <c r="D1142" s="655">
        <v>41479</v>
      </c>
      <c r="E1142" s="664"/>
      <c r="F1142" s="66"/>
      <c r="G1142" s="26" t="str">
        <f t="shared" si="58"/>
        <v>Вызов по TrueConf</v>
      </c>
      <c r="H1142" s="26" t="str">
        <f t="shared" si="59"/>
        <v>Позвонить на № телефона</v>
      </c>
      <c r="I1142" s="1" t="str">
        <f>IF(A1142="","",IFERROR(VLOOKUP(A1142,'ID TrueConf'!$P$2:$Q$4300,2,0),""))</f>
        <v>stoyanchuk.nyu@tc13.pp.gazprom-neft.ru</v>
      </c>
      <c r="J1142" s="1" t="str">
        <f t="shared" si="60"/>
        <v>05141479</v>
      </c>
    </row>
    <row r="1143" spans="1:12" ht="14.4" x14ac:dyDescent="0.25">
      <c r="A1143" s="747" t="s">
        <v>1509</v>
      </c>
      <c r="B1143" s="747"/>
      <c r="C1143" s="747"/>
      <c r="D1143" s="747"/>
      <c r="E1143" s="747"/>
      <c r="F1143" s="66"/>
      <c r="G1143" s="26" t="str">
        <f t="shared" si="58"/>
        <v/>
      </c>
      <c r="H1143" s="26" t="str">
        <f t="shared" si="59"/>
        <v/>
      </c>
      <c r="I1143" s="1" t="str">
        <f>IF(A1143="","",IFERROR(VLOOKUP(A1143,'ID TrueConf'!$P$2:$Q$4300,2,0),""))</f>
        <v/>
      </c>
      <c r="J1143" s="1" t="str">
        <f t="shared" si="60"/>
        <v xml:space="preserve"> </v>
      </c>
    </row>
    <row r="1144" spans="1:12" ht="13.5" customHeight="1" x14ac:dyDescent="0.25">
      <c r="A1144" s="652" t="s">
        <v>1510</v>
      </c>
      <c r="B1144" s="653" t="s">
        <v>1511</v>
      </c>
      <c r="C1144" s="654" t="s">
        <v>1449</v>
      </c>
      <c r="D1144" s="655">
        <v>41766</v>
      </c>
      <c r="E1144" s="661"/>
      <c r="F1144" s="66"/>
      <c r="G1144" s="26" t="str">
        <f t="shared" si="58"/>
        <v>Вызов по TrueConf</v>
      </c>
      <c r="H1144" s="26" t="str">
        <f t="shared" si="59"/>
        <v>Позвонить на № телефона</v>
      </c>
      <c r="I1144" s="1" t="str">
        <f>IF(A1144="","",IFERROR(VLOOKUP(A1144,'ID TrueConf'!$P$2:$Q$4300,2,0),""))</f>
        <v>trofimenko.rr@tc11.pp.gazprom-neft.ru</v>
      </c>
      <c r="J1144" s="1" t="str">
        <f t="shared" si="60"/>
        <v>05141766</v>
      </c>
    </row>
    <row r="1145" spans="1:12" s="60" customFormat="1" x14ac:dyDescent="0.25">
      <c r="A1145" s="652" t="s">
        <v>1501</v>
      </c>
      <c r="B1145" s="653" t="s">
        <v>9278</v>
      </c>
      <c r="C1145" s="654" t="s">
        <v>1449</v>
      </c>
      <c r="D1145" s="655">
        <v>41175</v>
      </c>
      <c r="E1145" s="661"/>
      <c r="F1145" s="66"/>
      <c r="G1145" s="26" t="str">
        <f t="shared" si="58"/>
        <v>Вызов по TrueConf</v>
      </c>
      <c r="H1145" s="26" t="str">
        <f t="shared" si="59"/>
        <v>Позвонить на № телефона</v>
      </c>
      <c r="I1145" s="1" t="str">
        <f>IF(A1145="","",IFERROR(VLOOKUP(A1145,'ID TrueConf'!$P$2:$Q$4300,2,0),""))</f>
        <v>rayanova.sg@tc11.pp.gazprom-neft.ru</v>
      </c>
      <c r="J1145" s="1" t="str">
        <f t="shared" si="60"/>
        <v>05141175</v>
      </c>
    </row>
    <row r="1146" spans="1:12" s="60" customFormat="1" x14ac:dyDescent="0.25">
      <c r="A1146" s="652" t="s">
        <v>1513</v>
      </c>
      <c r="B1146" s="653" t="s">
        <v>114</v>
      </c>
      <c r="C1146" s="654" t="s">
        <v>1449</v>
      </c>
      <c r="D1146" s="655"/>
      <c r="E1146" s="661"/>
      <c r="F1146" s="66"/>
      <c r="G1146" s="26" t="str">
        <f t="shared" si="58"/>
        <v>Вызов по TrueConf</v>
      </c>
      <c r="H1146" s="26" t="str">
        <f t="shared" si="59"/>
        <v/>
      </c>
      <c r="I1146" s="1" t="s">
        <v>1514</v>
      </c>
      <c r="J1146" s="1" t="str">
        <f t="shared" si="60"/>
        <v xml:space="preserve"> </v>
      </c>
    </row>
    <row r="1147" spans="1:12" s="60" customFormat="1" x14ac:dyDescent="0.25">
      <c r="A1147" s="652" t="s">
        <v>1515</v>
      </c>
      <c r="B1147" s="653" t="s">
        <v>114</v>
      </c>
      <c r="C1147" s="654" t="s">
        <v>1449</v>
      </c>
      <c r="D1147" s="655"/>
      <c r="E1147" s="661"/>
      <c r="F1147" s="66"/>
      <c r="G1147" s="26" t="str">
        <f t="shared" si="58"/>
        <v>Вызов по TrueConf</v>
      </c>
      <c r="H1147" s="26" t="str">
        <f t="shared" si="59"/>
        <v/>
      </c>
      <c r="I1147" s="1" t="str">
        <f>IF(A1147="","",IFERROR(VLOOKUP(A1147,'ID TrueConf'!$P$2:$Q$4300,2,0),""))</f>
        <v>grigoreva.iv@tc17.pp.gazprom-neft.ru</v>
      </c>
      <c r="J1147" s="1" t="str">
        <f t="shared" si="60"/>
        <v xml:space="preserve"> </v>
      </c>
    </row>
    <row r="1148" spans="1:12" s="60" customFormat="1" x14ac:dyDescent="0.25">
      <c r="A1148" s="652" t="s">
        <v>1516</v>
      </c>
      <c r="B1148" s="653" t="s">
        <v>114</v>
      </c>
      <c r="C1148" s="654" t="s">
        <v>1449</v>
      </c>
      <c r="D1148" s="655">
        <v>41304</v>
      </c>
      <c r="E1148" s="661"/>
      <c r="F1148" s="66"/>
      <c r="G1148" s="26" t="str">
        <f t="shared" si="58"/>
        <v>Вызов по TrueConf</v>
      </c>
      <c r="H1148" s="26"/>
      <c r="I1148" s="1" t="s">
        <v>4846</v>
      </c>
      <c r="J1148" s="1"/>
    </row>
    <row r="1149" spans="1:12" s="60" customFormat="1" x14ac:dyDescent="0.25">
      <c r="A1149" s="652" t="s">
        <v>1518</v>
      </c>
      <c r="B1149" s="653" t="s">
        <v>9279</v>
      </c>
      <c r="C1149" s="654" t="s">
        <v>1449</v>
      </c>
      <c r="D1149" s="655"/>
      <c r="E1149" s="662"/>
      <c r="F1149" s="66"/>
      <c r="G1149" s="26" t="str">
        <f t="shared" si="58"/>
        <v>Вызов по TrueConf</v>
      </c>
      <c r="H1149" s="26"/>
      <c r="I1149" s="1" t="s">
        <v>5117</v>
      </c>
      <c r="J1149" s="1"/>
    </row>
    <row r="1150" spans="1:12" s="60" customFormat="1" ht="14.4" thickBot="1" x14ac:dyDescent="0.3">
      <c r="A1150" s="38"/>
      <c r="B1150" s="205"/>
      <c r="C1150" s="634"/>
      <c r="D1150" s="229"/>
      <c r="E1150" s="64"/>
      <c r="F1150" s="79"/>
      <c r="G1150" s="26" t="str">
        <f t="shared" si="58"/>
        <v/>
      </c>
      <c r="H1150" s="26" t="str">
        <f t="shared" si="59"/>
        <v/>
      </c>
      <c r="I1150" s="1" t="str">
        <f>IF(A1150="","",IFERROR(VLOOKUP(A1150,'ID TrueConf'!$P$2:$Q$4300,2,0),""))</f>
        <v/>
      </c>
      <c r="J1150" s="1" t="str">
        <f t="shared" si="60"/>
        <v xml:space="preserve"> </v>
      </c>
    </row>
    <row r="1151" spans="1:12" s="60" customFormat="1" ht="14.4" thickBot="1" x14ac:dyDescent="0.3">
      <c r="A1151" s="12" t="s">
        <v>1519</v>
      </c>
      <c r="B1151" s="13"/>
      <c r="C1151" s="13"/>
      <c r="D1151" s="14"/>
      <c r="E1151" s="594"/>
      <c r="F1151" s="157"/>
      <c r="G1151" s="26" t="str">
        <f t="shared" si="58"/>
        <v/>
      </c>
      <c r="H1151" s="26" t="str">
        <f t="shared" si="59"/>
        <v/>
      </c>
      <c r="I1151" s="1" t="str">
        <f>IF(A1151="","",IFERROR(VLOOKUP(A1151,'ID TrueConf'!$P$2:$Q$4300,2,0),""))</f>
        <v/>
      </c>
      <c r="J1151" s="1" t="str">
        <f t="shared" si="60"/>
        <v xml:space="preserve"> </v>
      </c>
    </row>
    <row r="1152" spans="1:12" s="60" customFormat="1" x14ac:dyDescent="0.25">
      <c r="A1152" s="290"/>
      <c r="B1152" s="290"/>
      <c r="C1152" s="290"/>
      <c r="D1152" s="291"/>
      <c r="E1152" s="11"/>
      <c r="F1152" s="79"/>
      <c r="G1152" s="26" t="str">
        <f t="shared" si="58"/>
        <v>Вызов по TrueConf</v>
      </c>
      <c r="H1152" s="26" t="str">
        <f t="shared" si="59"/>
        <v/>
      </c>
      <c r="I1152" s="1" t="s">
        <v>1514</v>
      </c>
      <c r="J1152" s="1" t="str">
        <f t="shared" si="60"/>
        <v xml:space="preserve"> </v>
      </c>
    </row>
    <row r="1153" spans="1:12" s="60" customFormat="1" x14ac:dyDescent="0.25">
      <c r="A1153" s="292" t="s">
        <v>1520</v>
      </c>
      <c r="B1153" s="292" t="s">
        <v>122</v>
      </c>
      <c r="C1153" s="293" t="s">
        <v>1521</v>
      </c>
      <c r="D1153" s="294">
        <v>46686</v>
      </c>
      <c r="E1153" s="11"/>
      <c r="F1153" s="565" t="s">
        <v>63</v>
      </c>
      <c r="G1153" s="26" t="str">
        <f t="shared" si="58"/>
        <v>Вызов по TrueConf</v>
      </c>
      <c r="H1153" s="26" t="str">
        <f t="shared" si="59"/>
        <v>Позвонить на № телефона</v>
      </c>
      <c r="I1153" s="1" t="str">
        <f>IF(A1153="","",IFERROR(VLOOKUP(A1153,'ID TrueConf'!$P$2:$Q$4300,2,0),""))</f>
        <v>tivolt.dv@tc11.pp.gazprom-neft.ru</v>
      </c>
      <c r="J1153" s="1" t="str">
        <f t="shared" si="60"/>
        <v>05146686</v>
      </c>
    </row>
    <row r="1154" spans="1:12" s="60" customFormat="1" ht="15" customHeight="1" x14ac:dyDescent="0.25">
      <c r="A1154" s="81" t="s">
        <v>1522</v>
      </c>
      <c r="B1154" s="82"/>
      <c r="C1154" s="82"/>
      <c r="D1154" s="83"/>
      <c r="E1154" s="84"/>
      <c r="F1154" s="142"/>
      <c r="G1154" s="26" t="str">
        <f t="shared" si="58"/>
        <v/>
      </c>
      <c r="H1154" s="26" t="str">
        <f t="shared" si="59"/>
        <v/>
      </c>
      <c r="I1154" s="1" t="str">
        <f>IF(A1154="","",IFERROR(VLOOKUP(A1154,'ID TrueConf'!$P$2:$Q$4300,2,0),""))</f>
        <v/>
      </c>
      <c r="J1154" s="1" t="str">
        <f t="shared" si="60"/>
        <v xml:space="preserve"> </v>
      </c>
    </row>
    <row r="1155" spans="1:12" s="60" customFormat="1" x14ac:dyDescent="0.25">
      <c r="A1155" s="273" t="s">
        <v>1523</v>
      </c>
      <c r="B1155" s="570" t="s">
        <v>153</v>
      </c>
      <c r="C1155" s="1" t="s">
        <v>9259</v>
      </c>
      <c r="D1155" s="294">
        <v>46245</v>
      </c>
      <c r="E1155" s="11"/>
      <c r="F1155" s="565" t="s">
        <v>63</v>
      </c>
      <c r="G1155" s="26" t="str">
        <f t="shared" si="58"/>
        <v>Вызов по TrueConf</v>
      </c>
      <c r="H1155" s="26" t="str">
        <f t="shared" si="59"/>
        <v>Позвонить на № телефона</v>
      </c>
      <c r="I1155" s="1" t="str">
        <f>IF(A1155="","",IFERROR(VLOOKUP(A1155,'ID TrueConf'!$P$2:$Q$4300,2,0),""))</f>
        <v>belous.nv@tc11.pp.gazprom-neft.ru</v>
      </c>
      <c r="J1155" s="1" t="str">
        <f t="shared" si="60"/>
        <v>05146245</v>
      </c>
    </row>
    <row r="1156" spans="1:12" s="60" customFormat="1" x14ac:dyDescent="0.25">
      <c r="A1156" s="273" t="s">
        <v>1524</v>
      </c>
      <c r="B1156" s="570" t="s">
        <v>1525</v>
      </c>
      <c r="C1156" s="1" t="s">
        <v>9259</v>
      </c>
      <c r="D1156" s="294">
        <v>46482</v>
      </c>
      <c r="E1156" s="11"/>
      <c r="F1156" s="565" t="s">
        <v>112</v>
      </c>
      <c r="G1156" s="26" t="str">
        <f t="shared" si="58"/>
        <v>Вызов по TrueConf</v>
      </c>
      <c r="H1156" s="26" t="str">
        <f t="shared" si="59"/>
        <v>Позвонить на № телефона</v>
      </c>
      <c r="I1156" s="1" t="str">
        <f>IF(A1156="","",IFERROR(VLOOKUP(A1156,'ID TrueConf'!$P$2:$Q$4300,2,0),""))</f>
        <v>vedyashkina.op@tc11.pp.gazprom-neft.ru</v>
      </c>
      <c r="J1156" s="1" t="str">
        <f t="shared" si="60"/>
        <v>05146482</v>
      </c>
    </row>
    <row r="1157" spans="1:12" s="75" customFormat="1" x14ac:dyDescent="0.25">
      <c r="A1157" s="273" t="s">
        <v>1526</v>
      </c>
      <c r="B1157" s="570" t="s">
        <v>114</v>
      </c>
      <c r="C1157" s="1" t="s">
        <v>9260</v>
      </c>
      <c r="D1157" s="294"/>
      <c r="E1157" s="11"/>
      <c r="F1157" s="565" t="s">
        <v>112</v>
      </c>
      <c r="G1157" s="26" t="str">
        <f t="shared" si="58"/>
        <v>Вызов по TrueConf</v>
      </c>
      <c r="H1157" s="26" t="str">
        <f t="shared" si="59"/>
        <v/>
      </c>
      <c r="I1157" s="1" t="str">
        <f>IF(A1157="","",IFERROR(VLOOKUP(A1157,'ID TrueConf'!$P$2:$Q$4300,2,0),""))</f>
        <v>khokhulya.ng@tc11.pp.gazprom-neft.ru</v>
      </c>
      <c r="J1157" s="1" t="str">
        <f t="shared" si="60"/>
        <v xml:space="preserve"> </v>
      </c>
    </row>
    <row r="1158" spans="1:12" x14ac:dyDescent="0.25">
      <c r="A1158" s="273" t="s">
        <v>1527</v>
      </c>
      <c r="B1158" s="570" t="s">
        <v>114</v>
      </c>
      <c r="C1158" s="1" t="s">
        <v>9259</v>
      </c>
      <c r="D1158" s="294"/>
      <c r="E1158" s="11"/>
      <c r="F1158" s="565" t="s">
        <v>112</v>
      </c>
      <c r="G1158" s="26" t="str">
        <f t="shared" si="58"/>
        <v>Вызов по TrueConf</v>
      </c>
      <c r="H1158" s="26" t="str">
        <f t="shared" si="59"/>
        <v/>
      </c>
      <c r="I1158" s="1" t="s">
        <v>1528</v>
      </c>
      <c r="J1158" s="1" t="str">
        <f t="shared" si="60"/>
        <v xml:space="preserve"> </v>
      </c>
      <c r="K1158" s="60"/>
      <c r="L1158" s="60"/>
    </row>
    <row r="1159" spans="1:12" s="60" customFormat="1" x14ac:dyDescent="0.25">
      <c r="A1159" s="273" t="s">
        <v>1529</v>
      </c>
      <c r="B1159" s="570" t="s">
        <v>1530</v>
      </c>
      <c r="C1159" s="1" t="s">
        <v>9259</v>
      </c>
      <c r="D1159" s="294"/>
      <c r="E1159" s="11"/>
      <c r="F1159" s="565" t="s">
        <v>112</v>
      </c>
      <c r="G1159" s="26" t="str">
        <f t="shared" si="58"/>
        <v>Вызов по TrueConf</v>
      </c>
      <c r="H1159" s="26" t="str">
        <f t="shared" si="59"/>
        <v/>
      </c>
      <c r="I1159" s="1" t="s">
        <v>1531</v>
      </c>
      <c r="J1159" s="1" t="str">
        <f t="shared" si="60"/>
        <v xml:space="preserve"> </v>
      </c>
    </row>
    <row r="1160" spans="1:12" s="76" customFormat="1" x14ac:dyDescent="0.25">
      <c r="A1160" s="273" t="s">
        <v>1532</v>
      </c>
      <c r="B1160" s="570" t="s">
        <v>19</v>
      </c>
      <c r="C1160" s="1" t="s">
        <v>9259</v>
      </c>
      <c r="D1160" s="294"/>
      <c r="E1160" s="11"/>
      <c r="F1160" s="565" t="s">
        <v>112</v>
      </c>
      <c r="G1160" s="26" t="str">
        <f t="shared" si="58"/>
        <v>Вызов по TrueConf</v>
      </c>
      <c r="H1160" s="26" t="str">
        <f t="shared" si="59"/>
        <v/>
      </c>
      <c r="I1160" s="1" t="str">
        <f>IF(A1160="","",IFERROR(VLOOKUP(A1160,'ID TrueConf'!$P$2:$Q$4300,2,0),""))</f>
        <v>sharipov.rri@tc18.pp.gazprom-neft.ru</v>
      </c>
      <c r="J1160" s="1" t="str">
        <f t="shared" si="60"/>
        <v xml:space="preserve"> </v>
      </c>
    </row>
    <row r="1161" spans="1:12" s="76" customFormat="1" x14ac:dyDescent="0.25">
      <c r="A1161" s="292"/>
      <c r="B1161" s="292"/>
      <c r="C1161" s="296"/>
      <c r="D1161" s="294"/>
      <c r="E1161" s="11"/>
      <c r="F1161" s="79"/>
      <c r="G1161" s="26" t="str">
        <f t="shared" si="58"/>
        <v/>
      </c>
      <c r="H1161" s="26" t="str">
        <f t="shared" si="59"/>
        <v/>
      </c>
      <c r="I1161" s="1" t="str">
        <f>IF(A1161="","",IFERROR(VLOOKUP(A1161,'ID TrueConf'!$P$2:$Q$4300,2,0),""))</f>
        <v/>
      </c>
      <c r="J1161" s="1" t="str">
        <f t="shared" si="60"/>
        <v xml:space="preserve"> </v>
      </c>
      <c r="K1161" s="60"/>
      <c r="L1161" s="60"/>
    </row>
    <row r="1162" spans="1:12" s="76" customFormat="1" ht="14.4" x14ac:dyDescent="0.25">
      <c r="A1162" s="81" t="s">
        <v>1533</v>
      </c>
      <c r="B1162" s="82"/>
      <c r="C1162" s="82"/>
      <c r="D1162" s="83"/>
      <c r="E1162" s="84"/>
      <c r="F1162" s="85"/>
      <c r="G1162" s="26" t="str">
        <f t="shared" si="58"/>
        <v/>
      </c>
      <c r="H1162" s="26" t="str">
        <f t="shared" si="59"/>
        <v/>
      </c>
      <c r="I1162" s="1" t="str">
        <f>IF(A1162="","",IFERROR(VLOOKUP(A1162,'ID TrueConf'!$P$2:$Q$4300,2,0),""))</f>
        <v/>
      </c>
      <c r="J1162" s="1" t="str">
        <f t="shared" si="60"/>
        <v xml:space="preserve"> </v>
      </c>
    </row>
    <row r="1163" spans="1:12" s="76" customFormat="1" x14ac:dyDescent="0.25">
      <c r="A1163" s="273" t="s">
        <v>1534</v>
      </c>
      <c r="B1163" s="570" t="s">
        <v>153</v>
      </c>
      <c r="C1163" s="1" t="s">
        <v>9261</v>
      </c>
      <c r="D1163" s="294">
        <v>46066</v>
      </c>
      <c r="E1163" s="11"/>
      <c r="F1163" s="565" t="s">
        <v>112</v>
      </c>
      <c r="G1163" s="26" t="str">
        <f t="shared" si="58"/>
        <v>Вызов по TrueConf</v>
      </c>
      <c r="H1163" s="26" t="str">
        <f t="shared" si="59"/>
        <v>Позвонить на № телефона</v>
      </c>
      <c r="I1163" s="1" t="str">
        <f>IF(A1163="","",IFERROR(VLOOKUP(A1163,'ID TrueConf'!$P$2:$Q$4300,2,0),""))</f>
        <v>timchuk.ia@tc6.pp.gazprom-neft.ru</v>
      </c>
      <c r="J1163" s="1" t="str">
        <f t="shared" si="60"/>
        <v>05146066</v>
      </c>
    </row>
    <row r="1164" spans="1:12" s="60" customFormat="1" x14ac:dyDescent="0.25">
      <c r="A1164" s="273" t="s">
        <v>1535</v>
      </c>
      <c r="B1164" s="570" t="s">
        <v>1536</v>
      </c>
      <c r="C1164" s="1" t="s">
        <v>9261</v>
      </c>
      <c r="D1164" s="294"/>
      <c r="E1164" s="11"/>
      <c r="F1164" s="565" t="s">
        <v>112</v>
      </c>
      <c r="G1164" s="26" t="str">
        <f t="shared" ref="G1164:G1228" si="61">IF(I1164="","",HYPERLINK(CONCATENATE("trueconf:",I1164),"Вызов по TrueConf"))</f>
        <v>Вызов по TrueConf</v>
      </c>
      <c r="H1164" s="26" t="str">
        <f t="shared" ref="H1164:H1228" si="62">IF(J1164=" ","",_xlfn.IFNA(HYPERLINK("Trueconf:#tel:"&amp;J1164,"Позвонить на № телефона"),""))</f>
        <v/>
      </c>
      <c r="I1164" s="1" t="str">
        <f>IF(A1164="","",IFERROR(VLOOKUP(A1164,'ID TrueConf'!$P$2:$Q$4300,2,0),""))</f>
        <v>tovstokor.evi@tc11.pp.gazprom-neft.ru</v>
      </c>
      <c r="J1164" s="1" t="str">
        <f t="shared" si="60"/>
        <v xml:space="preserve"> </v>
      </c>
    </row>
    <row r="1165" spans="1:12" s="76" customFormat="1" x14ac:dyDescent="0.25">
      <c r="A1165" s="273" t="s">
        <v>1537</v>
      </c>
      <c r="B1165" s="570" t="s">
        <v>114</v>
      </c>
      <c r="C1165" s="1" t="s">
        <v>9261</v>
      </c>
      <c r="D1165" s="294"/>
      <c r="E1165" s="11"/>
      <c r="F1165" s="565" t="s">
        <v>112</v>
      </c>
      <c r="G1165" s="26" t="str">
        <f t="shared" si="61"/>
        <v>Вызов по TrueConf</v>
      </c>
      <c r="H1165" s="26" t="str">
        <f t="shared" si="62"/>
        <v/>
      </c>
      <c r="I1165" s="1" t="s">
        <v>5724</v>
      </c>
      <c r="J1165" s="1" t="str">
        <f t="shared" si="60"/>
        <v xml:space="preserve"> </v>
      </c>
      <c r="K1165" s="60"/>
      <c r="L1165" s="60"/>
    </row>
    <row r="1166" spans="1:12" s="76" customFormat="1" x14ac:dyDescent="0.25">
      <c r="A1166" s="273" t="s">
        <v>1539</v>
      </c>
      <c r="B1166" s="570" t="s">
        <v>114</v>
      </c>
      <c r="C1166" s="1" t="s">
        <v>9261</v>
      </c>
      <c r="D1166" s="294"/>
      <c r="E1166" s="11"/>
      <c r="F1166" s="565" t="s">
        <v>63</v>
      </c>
      <c r="G1166" s="26" t="str">
        <f t="shared" si="61"/>
        <v>Вызов по TrueConf</v>
      </c>
      <c r="H1166" s="26" t="str">
        <f t="shared" si="62"/>
        <v/>
      </c>
      <c r="I1166" s="1" t="s">
        <v>6233</v>
      </c>
      <c r="J1166" s="1" t="str">
        <f t="shared" si="60"/>
        <v xml:space="preserve"> </v>
      </c>
      <c r="K1166" s="60"/>
      <c r="L1166" s="60"/>
    </row>
    <row r="1167" spans="1:12" s="76" customFormat="1" x14ac:dyDescent="0.25">
      <c r="A1167" s="273" t="s">
        <v>1540</v>
      </c>
      <c r="B1167" s="570" t="s">
        <v>9262</v>
      </c>
      <c r="C1167" s="1" t="s">
        <v>9261</v>
      </c>
      <c r="D1167" s="294"/>
      <c r="E1167" s="11"/>
      <c r="F1167" s="565" t="s">
        <v>112</v>
      </c>
      <c r="G1167" s="26" t="str">
        <f t="shared" si="61"/>
        <v>Вызов по TrueConf</v>
      </c>
      <c r="H1167" s="26" t="str">
        <f t="shared" si="62"/>
        <v/>
      </c>
      <c r="I1167" s="1" t="str">
        <f>IF(A1167="","",IFERROR(VLOOKUP(A1167,'ID TrueConf'!$P$2:$Q$4300,2,0),""))</f>
        <v>kulemzin.er@tc7.pp.gazprom-neft.ru</v>
      </c>
      <c r="J1167" s="1" t="str">
        <f t="shared" si="60"/>
        <v xml:space="preserve"> </v>
      </c>
    </row>
    <row r="1168" spans="1:12" s="76" customFormat="1" ht="14.4" thickBot="1" x14ac:dyDescent="0.3">
      <c r="A1168" s="273"/>
      <c r="B1168" s="570"/>
      <c r="C1168" s="1"/>
      <c r="D1168" s="294"/>
      <c r="E1168" s="273"/>
      <c r="F1168" s="1"/>
      <c r="G1168" s="26" t="str">
        <f t="shared" si="61"/>
        <v/>
      </c>
      <c r="H1168" s="26" t="str">
        <f t="shared" si="62"/>
        <v/>
      </c>
      <c r="I1168" s="1" t="str">
        <f>IF(A1168="","",IFERROR(VLOOKUP(A1168,'ID TrueConf'!$P$2:$Q$4300,2,0),""))</f>
        <v/>
      </c>
      <c r="J1168" s="1" t="str">
        <f t="shared" si="60"/>
        <v xml:space="preserve"> </v>
      </c>
    </row>
    <row r="1169" spans="1:12" s="76" customFormat="1" ht="14.4" thickBot="1" x14ac:dyDescent="0.3">
      <c r="A1169" s="12" t="s">
        <v>1541</v>
      </c>
      <c r="B1169" s="13"/>
      <c r="C1169" s="13"/>
      <c r="D1169" s="14"/>
      <c r="E1169" s="594"/>
      <c r="F1169" s="51"/>
      <c r="G1169" s="26" t="str">
        <f t="shared" si="61"/>
        <v/>
      </c>
      <c r="H1169" s="26" t="str">
        <f t="shared" si="62"/>
        <v/>
      </c>
      <c r="I1169" s="1" t="str">
        <f>IF(A1169="","",IFERROR(VLOOKUP(A1169,'ID TrueConf'!$P$2:$Q$4300,2,0),""))</f>
        <v/>
      </c>
      <c r="J1169" s="1" t="str">
        <f t="shared" si="60"/>
        <v xml:space="preserve"> </v>
      </c>
      <c r="K1169" s="60"/>
      <c r="L1169" s="60"/>
    </row>
    <row r="1170" spans="1:12" s="76" customFormat="1" x14ac:dyDescent="0.25">
      <c r="A1170" s="297" t="s">
        <v>1542</v>
      </c>
      <c r="B1170" s="297" t="s">
        <v>153</v>
      </c>
      <c r="C1170" s="132" t="s">
        <v>1543</v>
      </c>
      <c r="D1170" s="194">
        <v>46720</v>
      </c>
      <c r="E1170" s="11"/>
      <c r="F1170" s="66" t="s">
        <v>63</v>
      </c>
      <c r="G1170" s="26" t="str">
        <f t="shared" si="61"/>
        <v>Вызов по TrueConf</v>
      </c>
      <c r="H1170" s="26" t="str">
        <f t="shared" si="62"/>
        <v>Позвонить на № телефона</v>
      </c>
      <c r="I1170" s="1" t="str">
        <f>IF(A1170="","",IFERROR(VLOOKUP(A1170,'ID TrueConf'!$P$2:$Q$4300,2,0),""))</f>
        <v>shuvalova.av@tc11.pp.gazprom-neft.ru</v>
      </c>
      <c r="J1170" s="1" t="str">
        <f t="shared" si="60"/>
        <v>05146720</v>
      </c>
    </row>
    <row r="1171" spans="1:12" s="76" customFormat="1" x14ac:dyDescent="0.25">
      <c r="A1171" s="297" t="s">
        <v>1544</v>
      </c>
      <c r="B1171" s="297" t="s">
        <v>114</v>
      </c>
      <c r="C1171" s="132" t="s">
        <v>1543</v>
      </c>
      <c r="D1171" s="194"/>
      <c r="E1171" s="11"/>
      <c r="F1171" s="565" t="s">
        <v>112</v>
      </c>
      <c r="G1171" s="26" t="str">
        <f t="shared" si="61"/>
        <v>Вызов по TrueConf</v>
      </c>
      <c r="H1171" s="26" t="str">
        <f t="shared" si="62"/>
        <v/>
      </c>
      <c r="I1171" s="1" t="str">
        <f>IF(A1171="","",IFERROR(VLOOKUP(A1171,'ID TrueConf'!$P$2:$Q$4300,2,0),""))</f>
        <v>chervyakova.oe@tc11.pp.gazprom-neft.ru</v>
      </c>
      <c r="J1171" s="1" t="str">
        <f t="shared" si="60"/>
        <v xml:space="preserve"> </v>
      </c>
    </row>
    <row r="1172" spans="1:12" s="60" customFormat="1" x14ac:dyDescent="0.25">
      <c r="A1172" s="297" t="s">
        <v>1545</v>
      </c>
      <c r="B1172" s="297" t="s">
        <v>24</v>
      </c>
      <c r="C1172" s="132" t="s">
        <v>1543</v>
      </c>
      <c r="D1172" s="194"/>
      <c r="E1172" s="11"/>
      <c r="F1172" s="565" t="s">
        <v>112</v>
      </c>
      <c r="G1172" s="26" t="str">
        <f t="shared" si="61"/>
        <v>Вызов по TrueConf</v>
      </c>
      <c r="H1172" s="26" t="str">
        <f t="shared" si="62"/>
        <v/>
      </c>
      <c r="I1172" s="1" t="str">
        <f>IF(A1172="","",IFERROR(VLOOKUP(A1172,'ID TrueConf'!$P$2:$Q$4300,2,0),""))</f>
        <v>evdokimova.md@tc18.pp.gazprom-neft.ru</v>
      </c>
      <c r="J1172" s="1" t="str">
        <f t="shared" si="60"/>
        <v xml:space="preserve"> </v>
      </c>
    </row>
    <row r="1173" spans="1:12" s="76" customFormat="1" x14ac:dyDescent="0.25">
      <c r="A1173" s="297" t="s">
        <v>1546</v>
      </c>
      <c r="B1173" s="297" t="s">
        <v>24</v>
      </c>
      <c r="C1173" s="132" t="s">
        <v>1543</v>
      </c>
      <c r="D1173" s="194"/>
      <c r="E1173" s="11"/>
      <c r="F1173" s="565" t="s">
        <v>112</v>
      </c>
      <c r="G1173" s="26" t="str">
        <f t="shared" si="61"/>
        <v>Вызов по TrueConf</v>
      </c>
      <c r="H1173" s="26" t="str">
        <f t="shared" si="62"/>
        <v/>
      </c>
      <c r="I1173" s="1" t="str">
        <f>IF(A1173="","",IFERROR(VLOOKUP(A1173,'ID TrueConf'!$P$2:$Q$4300,2,0),""))</f>
        <v>didenko.tv@tc20.pp.gazprom-neft.ru</v>
      </c>
      <c r="J1173" s="1" t="str">
        <f t="shared" si="60"/>
        <v xml:space="preserve"> </v>
      </c>
    </row>
    <row r="1174" spans="1:12" s="76" customFormat="1" ht="14.4" thickBot="1" x14ac:dyDescent="0.3">
      <c r="A1174" s="298"/>
      <c r="B1174" s="299"/>
      <c r="C1174" s="132"/>
      <c r="D1174" s="194"/>
      <c r="E1174" s="64"/>
      <c r="F1174" s="79"/>
      <c r="G1174" s="26" t="str">
        <f t="shared" si="61"/>
        <v/>
      </c>
      <c r="H1174" s="26" t="str">
        <f t="shared" si="62"/>
        <v/>
      </c>
      <c r="I1174" s="1" t="str">
        <f>IF(A1174="","",IFERROR(VLOOKUP(A1174,'ID TrueConf'!$P$2:$Q$4300,2,0),""))</f>
        <v/>
      </c>
      <c r="J1174" s="1" t="str">
        <f t="shared" si="60"/>
        <v xml:space="preserve"> </v>
      </c>
    </row>
    <row r="1175" spans="1:12" s="76" customFormat="1" ht="14.4" thickBot="1" x14ac:dyDescent="0.3">
      <c r="A1175" s="12" t="s">
        <v>1547</v>
      </c>
      <c r="B1175" s="13"/>
      <c r="C1175" s="13"/>
      <c r="D1175" s="14"/>
      <c r="E1175" s="594"/>
      <c r="F1175" s="51"/>
      <c r="G1175" s="26" t="str">
        <f t="shared" si="61"/>
        <v/>
      </c>
      <c r="H1175" s="26" t="str">
        <f t="shared" si="62"/>
        <v/>
      </c>
      <c r="I1175" s="1" t="str">
        <f>IF(A1175="","",IFERROR(VLOOKUP(A1175,'ID TrueConf'!$P$2:$Q$4300,2,0),""))</f>
        <v/>
      </c>
      <c r="J1175" s="1" t="str">
        <f t="shared" si="60"/>
        <v xml:space="preserve"> </v>
      </c>
    </row>
    <row r="1176" spans="1:12" s="76" customFormat="1" x14ac:dyDescent="0.25">
      <c r="A1176" s="77" t="s">
        <v>119</v>
      </c>
      <c r="B1176" s="1"/>
      <c r="C1176" s="580"/>
      <c r="D1176" s="566"/>
      <c r="E1176" s="80" t="s">
        <v>1548</v>
      </c>
      <c r="F1176" s="79"/>
      <c r="G1176" s="26" t="str">
        <f t="shared" si="61"/>
        <v/>
      </c>
      <c r="H1176" s="26" t="str">
        <f t="shared" si="62"/>
        <v/>
      </c>
      <c r="I1176" s="1" t="str">
        <f>IF(A1176="","",IFERROR(VLOOKUP(A1176,'ID TrueConf'!$P$2:$Q$4300,2,0),""))</f>
        <v/>
      </c>
      <c r="J1176" s="1" t="str">
        <f t="shared" si="60"/>
        <v xml:space="preserve"> </v>
      </c>
    </row>
    <row r="1177" spans="1:12" s="76" customFormat="1" x14ac:dyDescent="0.25">
      <c r="A1177" s="1" t="s">
        <v>1549</v>
      </c>
      <c r="B1177" s="1" t="s">
        <v>122</v>
      </c>
      <c r="C1177" s="580" t="s">
        <v>1550</v>
      </c>
      <c r="D1177" s="566">
        <v>46018</v>
      </c>
      <c r="E1177" s="11"/>
      <c r="F1177" s="79"/>
      <c r="G1177" s="26" t="str">
        <f t="shared" si="61"/>
        <v>Вызов по TrueConf</v>
      </c>
      <c r="H1177" s="26" t="str">
        <f t="shared" si="62"/>
        <v>Позвонить на № телефона</v>
      </c>
      <c r="I1177" s="1" t="str">
        <f>IF(A1177="","",IFERROR(VLOOKUP(A1177,'ID TrueConf'!$P$2:$Q$4300,2,0),""))</f>
        <v>dmitrichenko.oa@tc11.pp.gazprom-neft.ru</v>
      </c>
      <c r="J1177" s="1" t="str">
        <f t="shared" si="60"/>
        <v>05146018</v>
      </c>
      <c r="K1177" s="60"/>
      <c r="L1177" s="60"/>
    </row>
    <row r="1178" spans="1:12" s="76" customFormat="1" ht="27.6" x14ac:dyDescent="0.25">
      <c r="A1178" s="1" t="s">
        <v>1551</v>
      </c>
      <c r="B1178" s="32" t="s">
        <v>1552</v>
      </c>
      <c r="C1178" s="580" t="s">
        <v>1553</v>
      </c>
      <c r="D1178" s="566">
        <v>46747</v>
      </c>
      <c r="E1178" s="11"/>
      <c r="F1178" s="79"/>
      <c r="G1178" s="26" t="str">
        <f t="shared" si="61"/>
        <v>Вызов по TrueConf</v>
      </c>
      <c r="H1178" s="26" t="str">
        <f t="shared" si="62"/>
        <v>Позвонить на № телефона</v>
      </c>
      <c r="I1178" s="1" t="str">
        <f>IF(A1178="","",IFERROR(VLOOKUP(A1178,'ID TrueConf'!$P$2:$Q$4300,2,0),""))</f>
        <v>levchenko.tv@tc11.pp.gazprom-neft.ru</v>
      </c>
      <c r="J1178" s="1" t="str">
        <f t="shared" si="60"/>
        <v>05146747</v>
      </c>
    </row>
    <row r="1179" spans="1:12" s="76" customFormat="1" x14ac:dyDescent="0.25">
      <c r="A1179" s="1" t="s">
        <v>1554</v>
      </c>
      <c r="B1179" s="32" t="s">
        <v>1555</v>
      </c>
      <c r="C1179" s="580" t="s">
        <v>1556</v>
      </c>
      <c r="D1179" s="566">
        <v>46331</v>
      </c>
      <c r="E1179" s="11"/>
      <c r="F1179" s="79"/>
      <c r="G1179" s="26" t="str">
        <f t="shared" si="61"/>
        <v>Вызов по TrueConf</v>
      </c>
      <c r="H1179" s="26" t="str">
        <f t="shared" si="62"/>
        <v>Позвонить на № телефона</v>
      </c>
      <c r="I1179" s="1" t="str">
        <f>IF(A1179="","",IFERROR(VLOOKUP(A1179,'ID TrueConf'!$P$2:$Q$4300,2,0),""))</f>
        <v>mishanina.kr@tc11.pp.gazprom-neft.ru</v>
      </c>
      <c r="J1179" s="1" t="str">
        <f t="shared" si="60"/>
        <v>05146331</v>
      </c>
    </row>
    <row r="1180" spans="1:12" s="60" customFormat="1" ht="14.4" x14ac:dyDescent="0.25">
      <c r="A1180" s="81" t="s">
        <v>1557</v>
      </c>
      <c r="B1180" s="82"/>
      <c r="C1180" s="82"/>
      <c r="D1180" s="83"/>
      <c r="E1180" s="11"/>
      <c r="F1180" s="85"/>
      <c r="G1180" s="26" t="str">
        <f t="shared" si="61"/>
        <v/>
      </c>
      <c r="H1180" s="26" t="str">
        <f t="shared" si="62"/>
        <v/>
      </c>
      <c r="I1180" s="1" t="str">
        <f>IF(A1180="","",IFERROR(VLOOKUP(A1180,'ID TrueConf'!$P$2:$Q$4300,2,0),""))</f>
        <v/>
      </c>
      <c r="J1180" s="1" t="str">
        <f t="shared" si="60"/>
        <v xml:space="preserve"> </v>
      </c>
    </row>
    <row r="1181" spans="1:12" s="60" customFormat="1" x14ac:dyDescent="0.25">
      <c r="A1181" s="1" t="s">
        <v>1558</v>
      </c>
      <c r="B1181" s="1" t="s">
        <v>153</v>
      </c>
      <c r="C1181" s="580" t="s">
        <v>1559</v>
      </c>
      <c r="D1181" s="566">
        <v>46748</v>
      </c>
      <c r="E1181" s="11"/>
      <c r="F1181" s="79"/>
      <c r="G1181" s="26" t="str">
        <f t="shared" si="61"/>
        <v>Вызов по TrueConf</v>
      </c>
      <c r="H1181" s="26" t="str">
        <f t="shared" si="62"/>
        <v>Позвонить на № телефона</v>
      </c>
      <c r="I1181" s="1" t="str">
        <f>IF(A1181="","",IFERROR(VLOOKUP(A1181,'ID TrueConf'!$P$2:$Q$4300,2,0),""))</f>
        <v>balandina.aa@tc11.pp.gazprom-neft.ru</v>
      </c>
      <c r="J1181" s="1" t="str">
        <f t="shared" si="60"/>
        <v>05146748</v>
      </c>
    </row>
    <row r="1182" spans="1:12" x14ac:dyDescent="0.25">
      <c r="A1182" s="1" t="s">
        <v>1560</v>
      </c>
      <c r="B1182" s="1" t="s">
        <v>1561</v>
      </c>
      <c r="C1182" s="580" t="s">
        <v>1553</v>
      </c>
      <c r="D1182" s="566"/>
      <c r="E1182" s="11"/>
      <c r="F1182" s="79"/>
      <c r="G1182" s="26" t="str">
        <f t="shared" si="61"/>
        <v>Вызов по TrueConf</v>
      </c>
      <c r="H1182" s="26" t="str">
        <f t="shared" si="62"/>
        <v/>
      </c>
      <c r="I1182" s="1" t="str">
        <f>IF(A1182="","",IFERROR(VLOOKUP(A1182,'ID TrueConf'!$P$2:$Q$4300,2,0),""))</f>
        <v>vydrenkova.nk@tc11.pp.gazprom-neft.ru</v>
      </c>
      <c r="J1182" s="1" t="str">
        <f t="shared" si="60"/>
        <v xml:space="preserve"> </v>
      </c>
    </row>
    <row r="1183" spans="1:12" x14ac:dyDescent="0.25">
      <c r="A1183" s="1" t="s">
        <v>1562</v>
      </c>
      <c r="B1183" s="1" t="s">
        <v>1561</v>
      </c>
      <c r="C1183" s="580" t="s">
        <v>1553</v>
      </c>
      <c r="D1183" s="566">
        <v>46358</v>
      </c>
      <c r="E1183" s="11"/>
      <c r="F1183" s="79"/>
      <c r="G1183" s="26" t="str">
        <f t="shared" si="61"/>
        <v>Вызов по TrueConf</v>
      </c>
      <c r="H1183" s="26" t="str">
        <f t="shared" si="62"/>
        <v>Позвонить на № телефона</v>
      </c>
      <c r="I1183" s="1" t="str">
        <f>IF(A1183="","",IFERROR(VLOOKUP(A1183,'ID TrueConf'!$P$2:$Q$4300,2,0),""))</f>
        <v>chigira.ra@tc16.pp.gazprom-neft.ru</v>
      </c>
      <c r="J1183" s="1" t="str">
        <f t="shared" si="60"/>
        <v>05146358</v>
      </c>
      <c r="K1183" s="60"/>
      <c r="L1183" s="60"/>
    </row>
    <row r="1184" spans="1:12" x14ac:dyDescent="0.25">
      <c r="A1184" s="1" t="s">
        <v>1563</v>
      </c>
      <c r="B1184" s="1" t="s">
        <v>1561</v>
      </c>
      <c r="C1184" s="580" t="s">
        <v>1553</v>
      </c>
      <c r="D1184" s="566"/>
      <c r="E1184" s="11"/>
      <c r="F1184" s="79"/>
      <c r="G1184" s="26" t="str">
        <f t="shared" si="61"/>
        <v>Вызов по TrueConf</v>
      </c>
      <c r="H1184" s="26" t="str">
        <f t="shared" si="62"/>
        <v/>
      </c>
      <c r="I1184" s="1" t="str">
        <f>IF(A1184="","",IFERROR(VLOOKUP(A1184,'ID TrueConf'!$P$2:$Q$4300,2,0),""))</f>
        <v>chernyshova.lm@tc11.pp.gazprom-neft.ru</v>
      </c>
      <c r="J1184" s="1" t="str">
        <f t="shared" si="60"/>
        <v xml:space="preserve"> </v>
      </c>
      <c r="K1184" s="60"/>
      <c r="L1184" s="60"/>
    </row>
    <row r="1185" spans="1:12" s="76" customFormat="1" ht="21" customHeight="1" x14ac:dyDescent="0.25">
      <c r="A1185" s="1"/>
      <c r="B1185" s="1" t="s">
        <v>1564</v>
      </c>
      <c r="C1185" s="580" t="s">
        <v>1565</v>
      </c>
      <c r="D1185" s="566"/>
      <c r="E1185" s="11"/>
      <c r="F1185" s="79"/>
      <c r="G1185" s="26" t="str">
        <f t="shared" si="61"/>
        <v/>
      </c>
      <c r="H1185" s="26" t="str">
        <f t="shared" si="62"/>
        <v/>
      </c>
      <c r="I1185" s="1" t="str">
        <f>IF(A1185="","",IFERROR(VLOOKUP(A1185,'ID TrueConf'!$P$2:$Q$4300,2,0),""))</f>
        <v/>
      </c>
      <c r="J1185" s="1" t="str">
        <f t="shared" si="60"/>
        <v xml:space="preserve"> </v>
      </c>
    </row>
    <row r="1186" spans="1:12" s="76" customFormat="1" x14ac:dyDescent="0.25">
      <c r="A1186" s="1"/>
      <c r="B1186" s="1"/>
      <c r="C1186" s="32"/>
      <c r="D1186" s="566"/>
      <c r="E1186" s="11"/>
      <c r="F1186" s="79"/>
      <c r="G1186" s="26" t="str">
        <f t="shared" si="61"/>
        <v/>
      </c>
      <c r="H1186" s="26" t="str">
        <f t="shared" si="62"/>
        <v/>
      </c>
      <c r="I1186" s="1" t="str">
        <f>IF(A1186="","",IFERROR(VLOOKUP(A1186,'ID TrueConf'!$P$2:$Q$4300,2,0),""))</f>
        <v/>
      </c>
      <c r="J1186" s="1" t="str">
        <f t="shared" si="60"/>
        <v xml:space="preserve"> </v>
      </c>
    </row>
    <row r="1187" spans="1:12" s="76" customFormat="1" ht="14.4" x14ac:dyDescent="0.25">
      <c r="A1187" s="81" t="s">
        <v>1566</v>
      </c>
      <c r="B1187" s="82"/>
      <c r="C1187" s="82"/>
      <c r="D1187" s="83"/>
      <c r="E1187" s="84"/>
      <c r="F1187" s="85"/>
      <c r="G1187" s="26" t="str">
        <f t="shared" si="61"/>
        <v/>
      </c>
      <c r="H1187" s="26" t="str">
        <f t="shared" si="62"/>
        <v/>
      </c>
      <c r="I1187" s="1" t="str">
        <f>IF(A1187="","",IFERROR(VLOOKUP(A1187,'ID TrueConf'!$P$2:$Q$4300,2,0),""))</f>
        <v/>
      </c>
      <c r="J1187" s="1" t="str">
        <f t="shared" si="60"/>
        <v xml:space="preserve"> </v>
      </c>
    </row>
    <row r="1188" spans="1:12" s="60" customFormat="1" x14ac:dyDescent="0.25">
      <c r="A1188" s="1" t="s">
        <v>1567</v>
      </c>
      <c r="B1188" s="1" t="s">
        <v>153</v>
      </c>
      <c r="C1188" s="580" t="s">
        <v>1559</v>
      </c>
      <c r="D1188" s="566">
        <v>46550</v>
      </c>
      <c r="E1188" s="11"/>
      <c r="F1188" s="79"/>
      <c r="G1188" s="26" t="str">
        <f t="shared" si="61"/>
        <v>Вызов по TrueConf</v>
      </c>
      <c r="H1188" s="26" t="str">
        <f t="shared" si="62"/>
        <v>Позвонить на № телефона</v>
      </c>
      <c r="I1188" s="1" t="str">
        <f>IF(A1188="","",IFERROR(VLOOKUP(A1188,'ID TrueConf'!$P$2:$Q$4300,2,0),""))</f>
        <v>budnyak.lz@tc11.pp.gazprom-neft.ru</v>
      </c>
      <c r="J1188" s="1" t="str">
        <f t="shared" si="60"/>
        <v>05146550</v>
      </c>
    </row>
    <row r="1189" spans="1:12" s="76" customFormat="1" x14ac:dyDescent="0.25">
      <c r="A1189" s="1" t="s">
        <v>1568</v>
      </c>
      <c r="B1189" s="205" t="s">
        <v>114</v>
      </c>
      <c r="C1189" s="580" t="s">
        <v>1569</v>
      </c>
      <c r="D1189" s="566">
        <v>46663</v>
      </c>
      <c r="E1189" s="11"/>
      <c r="F1189" s="79"/>
      <c r="G1189" s="26" t="str">
        <f t="shared" si="61"/>
        <v>Вызов по TrueConf</v>
      </c>
      <c r="H1189" s="26" t="str">
        <f t="shared" si="62"/>
        <v>Позвонить на № телефона</v>
      </c>
      <c r="I1189" s="1" t="str">
        <f>IF(A1189="","",IFERROR(VLOOKUP(A1189,'ID TrueConf'!$P$2:$Q$4300,2,0),""))</f>
        <v>skarednova.rz@tc11.pp.gazprom-neft.ru</v>
      </c>
      <c r="J1189" s="1" t="str">
        <f t="shared" si="60"/>
        <v>05146663</v>
      </c>
      <c r="K1189" s="60"/>
      <c r="L1189" s="60"/>
    </row>
    <row r="1190" spans="1:12" s="76" customFormat="1" x14ac:dyDescent="0.25">
      <c r="A1190" s="1" t="s">
        <v>1570</v>
      </c>
      <c r="B1190" s="1" t="s">
        <v>1561</v>
      </c>
      <c r="C1190" s="580" t="s">
        <v>1553</v>
      </c>
      <c r="D1190" s="566"/>
      <c r="E1190" s="11"/>
      <c r="F1190" s="79"/>
      <c r="G1190" s="26" t="str">
        <f t="shared" si="61"/>
        <v>Вызов по TrueConf</v>
      </c>
      <c r="H1190" s="26" t="str">
        <f t="shared" si="62"/>
        <v/>
      </c>
      <c r="I1190" s="1" t="str">
        <f>IF(A1190="","",IFERROR(VLOOKUP(A1190,'ID TrueConf'!$P$2:$Q$4300,2,0),""))</f>
        <v>zakirova.gs@tc11.pp.gazprom-neft.ru</v>
      </c>
      <c r="J1190" s="1" t="str">
        <f t="shared" si="60"/>
        <v xml:space="preserve"> </v>
      </c>
    </row>
    <row r="1191" spans="1:12" s="76" customFormat="1" x14ac:dyDescent="0.25">
      <c r="A1191" s="1" t="s">
        <v>1571</v>
      </c>
      <c r="B1191" s="1" t="s">
        <v>1561</v>
      </c>
      <c r="C1191" s="580" t="s">
        <v>1569</v>
      </c>
      <c r="D1191" s="566"/>
      <c r="E1191" s="11"/>
      <c r="F1191" s="79"/>
      <c r="G1191" s="26" t="str">
        <f t="shared" si="61"/>
        <v>Вызов по TrueConf</v>
      </c>
      <c r="H1191" s="26" t="str">
        <f t="shared" si="62"/>
        <v/>
      </c>
      <c r="I1191" s="1" t="str">
        <f>IF(A1191="","",IFERROR(VLOOKUP(A1191,'ID TrueConf'!$P$2:$Q$4300,2,0),""))</f>
        <v>grisyuk.iyu@tc11.pp.gazprom-neft.ru</v>
      </c>
      <c r="J1191" s="1" t="str">
        <f t="shared" si="60"/>
        <v xml:space="preserve"> </v>
      </c>
    </row>
    <row r="1192" spans="1:12" s="76" customFormat="1" x14ac:dyDescent="0.25">
      <c r="A1192" s="1"/>
      <c r="B1192" s="1"/>
      <c r="C1192" s="32"/>
      <c r="D1192" s="566"/>
      <c r="E1192" s="11"/>
      <c r="F1192" s="66"/>
      <c r="G1192" s="26" t="str">
        <f t="shared" si="61"/>
        <v/>
      </c>
      <c r="H1192" s="26" t="str">
        <f t="shared" si="62"/>
        <v/>
      </c>
      <c r="I1192" s="1" t="str">
        <f>IF(A1192="","",IFERROR(VLOOKUP(A1192,'ID TrueConf'!$P$2:$Q$4300,2,0),""))</f>
        <v/>
      </c>
      <c r="J1192" s="1" t="str">
        <f t="shared" si="60"/>
        <v xml:space="preserve"> </v>
      </c>
    </row>
    <row r="1193" spans="1:12" s="76" customFormat="1" ht="14.4" x14ac:dyDescent="0.25">
      <c r="A1193" s="81" t="s">
        <v>1572</v>
      </c>
      <c r="B1193" s="82"/>
      <c r="C1193" s="82"/>
      <c r="D1193" s="83"/>
      <c r="E1193" s="11"/>
      <c r="F1193" s="85"/>
      <c r="G1193" s="26" t="str">
        <f t="shared" si="61"/>
        <v/>
      </c>
      <c r="H1193" s="26" t="str">
        <f t="shared" si="62"/>
        <v/>
      </c>
      <c r="I1193" s="1" t="str">
        <f>IF(A1193="","",IFERROR(VLOOKUP(A1193,'ID TrueConf'!$P$2:$Q$4300,2,0),""))</f>
        <v/>
      </c>
      <c r="J1193" s="1" t="str">
        <f t="shared" si="60"/>
        <v xml:space="preserve"> </v>
      </c>
    </row>
    <row r="1194" spans="1:12" s="76" customFormat="1" x14ac:dyDescent="0.25">
      <c r="A1194" s="1" t="s">
        <v>1573</v>
      </c>
      <c r="B1194" s="1" t="s">
        <v>153</v>
      </c>
      <c r="C1194" s="744" t="s">
        <v>1556</v>
      </c>
      <c r="D1194" s="566">
        <v>46673</v>
      </c>
      <c r="E1194" s="11"/>
      <c r="F1194" s="66"/>
      <c r="G1194" s="26" t="str">
        <f t="shared" si="61"/>
        <v>Вызов по TrueConf</v>
      </c>
      <c r="H1194" s="26" t="str">
        <f t="shared" si="62"/>
        <v>Позвонить на № телефона</v>
      </c>
      <c r="I1194" s="1" t="str">
        <f>IF(A1194="","",IFERROR(VLOOKUP(A1194,'ID TrueConf'!$P$2:$Q$4300,2,0),""))</f>
        <v>litvinenko.ma@tc11.pp.gazprom-neft.ru</v>
      </c>
      <c r="J1194" s="1" t="str">
        <f t="shared" si="60"/>
        <v>05146673</v>
      </c>
    </row>
    <row r="1195" spans="1:12" s="60" customFormat="1" x14ac:dyDescent="0.25">
      <c r="A1195" s="1" t="s">
        <v>1574</v>
      </c>
      <c r="B1195" s="1" t="s">
        <v>114</v>
      </c>
      <c r="C1195" s="744"/>
      <c r="D1195" s="566"/>
      <c r="E1195" s="11"/>
      <c r="F1195" s="66"/>
      <c r="G1195" s="26" t="str">
        <f t="shared" si="61"/>
        <v>Вызов по TrueConf</v>
      </c>
      <c r="H1195" s="26" t="str">
        <f t="shared" si="62"/>
        <v/>
      </c>
      <c r="I1195" s="1" t="str">
        <f>IF(A1195="","",IFERROR(VLOOKUP(A1195,'ID TrueConf'!$P$2:$Q$4300,2,0),""))</f>
        <v>pautova.nol@tc11.pp.gazprom-neft.ru</v>
      </c>
      <c r="J1195" s="1" t="str">
        <f t="shared" si="60"/>
        <v xml:space="preserve"> </v>
      </c>
    </row>
    <row r="1196" spans="1:12" s="76" customFormat="1" x14ac:dyDescent="0.25">
      <c r="A1196" s="1" t="s">
        <v>1575</v>
      </c>
      <c r="B1196" s="1" t="s">
        <v>24</v>
      </c>
      <c r="C1196" s="744"/>
      <c r="D1196" s="566"/>
      <c r="E1196" s="11">
        <v>9125312927</v>
      </c>
      <c r="F1196" s="59"/>
      <c r="G1196" s="26" t="str">
        <f t="shared" si="61"/>
        <v>Вызов по TrueConf</v>
      </c>
      <c r="H1196" s="26" t="str">
        <f t="shared" si="62"/>
        <v/>
      </c>
      <c r="I1196" s="1" t="str">
        <f>IF(A1196="","",IFERROR(VLOOKUP(A1196,'ID TrueConf'!$P$2:$Q$4300,2,0),""))</f>
        <v>kot.aa@tc11.pp.gazprom-neft.ru</v>
      </c>
      <c r="J1196" s="1" t="str">
        <f t="shared" si="60"/>
        <v xml:space="preserve"> </v>
      </c>
    </row>
    <row r="1197" spans="1:12" s="76" customFormat="1" x14ac:dyDescent="0.25">
      <c r="A1197" s="1" t="s">
        <v>1576</v>
      </c>
      <c r="B1197" s="1" t="s">
        <v>19</v>
      </c>
      <c r="C1197" s="744"/>
      <c r="D1197" s="566">
        <v>46975</v>
      </c>
      <c r="E1197" s="11"/>
      <c r="F1197" s="59"/>
      <c r="G1197" s="26" t="str">
        <f t="shared" si="61"/>
        <v>Вызов по TrueConf</v>
      </c>
      <c r="H1197" s="26" t="str">
        <f t="shared" si="62"/>
        <v>Позвонить на № телефона</v>
      </c>
      <c r="I1197" s="1" t="str">
        <f>IF(A1197="","",IFERROR(VLOOKUP(A1197,'ID TrueConf'!$P$2:$Q$4300,2,0),""))</f>
        <v>evlanova.ad@tc17.pp.gazprom-neft.ru</v>
      </c>
      <c r="J1197" s="1" t="str">
        <f t="shared" si="60"/>
        <v>05146975</v>
      </c>
    </row>
    <row r="1198" spans="1:12" s="76" customFormat="1" ht="14.4" thickBot="1" x14ac:dyDescent="0.3">
      <c r="A1198" s="1"/>
      <c r="B1198" s="1"/>
      <c r="C1198" s="580"/>
      <c r="D1198" s="566"/>
      <c r="E1198" s="11"/>
      <c r="F1198" s="59"/>
      <c r="G1198" s="26" t="str">
        <f t="shared" si="61"/>
        <v/>
      </c>
      <c r="H1198" s="26" t="str">
        <f t="shared" si="62"/>
        <v/>
      </c>
      <c r="I1198" s="1" t="str">
        <f>IF(A1198="","",IFERROR(VLOOKUP(A1198,'ID TrueConf'!$P$2:$Q$4300,2,0),""))</f>
        <v/>
      </c>
      <c r="J1198" s="1" t="str">
        <f t="shared" si="60"/>
        <v xml:space="preserve"> </v>
      </c>
    </row>
    <row r="1199" spans="1:12" s="76" customFormat="1" ht="14.4" thickBot="1" x14ac:dyDescent="0.3">
      <c r="A1199" s="12" t="s">
        <v>1577</v>
      </c>
      <c r="B1199" s="13"/>
      <c r="C1199" s="13"/>
      <c r="D1199" s="14"/>
      <c r="E1199" s="594"/>
      <c r="F1199" s="51"/>
      <c r="G1199" s="26" t="str">
        <f t="shared" si="61"/>
        <v/>
      </c>
      <c r="H1199" s="26" t="str">
        <f t="shared" si="62"/>
        <v/>
      </c>
      <c r="I1199" s="1" t="str">
        <f>IF(A1199="","",IFERROR(VLOOKUP(A1199,'ID TrueConf'!$P$2:$Q$4300,2,0),""))</f>
        <v/>
      </c>
      <c r="J1199" s="1" t="str">
        <f t="shared" si="60"/>
        <v xml:space="preserve"> </v>
      </c>
    </row>
    <row r="1200" spans="1:12" s="76" customFormat="1" x14ac:dyDescent="0.25">
      <c r="A1200" s="300"/>
      <c r="B1200" s="300"/>
      <c r="C1200" s="301"/>
      <c r="D1200" s="35"/>
      <c r="E1200" s="11"/>
      <c r="F1200" s="59"/>
      <c r="G1200" s="26" t="str">
        <f t="shared" si="61"/>
        <v/>
      </c>
      <c r="H1200" s="26" t="str">
        <f t="shared" si="62"/>
        <v/>
      </c>
      <c r="I1200" s="1" t="str">
        <f>IF(A1200="","",IFERROR(VLOOKUP(A1200,'ID TrueConf'!$P$2:$Q$4300,2,0),""))</f>
        <v/>
      </c>
      <c r="J1200" s="1" t="str">
        <f t="shared" si="60"/>
        <v xml:space="preserve"> </v>
      </c>
    </row>
    <row r="1201" spans="1:12" s="60" customFormat="1" x14ac:dyDescent="0.25">
      <c r="A1201" s="78" t="s">
        <v>1578</v>
      </c>
      <c r="B1201" s="300" t="s">
        <v>122</v>
      </c>
      <c r="C1201" s="571" t="s">
        <v>1579</v>
      </c>
      <c r="D1201" s="35">
        <v>46667</v>
      </c>
      <c r="E1201" s="11"/>
      <c r="F1201" s="59"/>
      <c r="G1201" s="26" t="str">
        <f t="shared" si="61"/>
        <v>Вызов по TrueConf</v>
      </c>
      <c r="H1201" s="26" t="str">
        <f t="shared" si="62"/>
        <v>Позвонить на № телефона</v>
      </c>
      <c r="I1201" s="1" t="str">
        <f>IF(A1201="","",IFERROR(VLOOKUP(A1201,'ID TrueConf'!$P$2:$Q$4300,2,0),""))</f>
        <v>sharafutdinov.rg@tc11.pp.gazprom-neft.ru</v>
      </c>
      <c r="J1201" s="1" t="str">
        <f t="shared" si="60"/>
        <v>05146667</v>
      </c>
    </row>
    <row r="1202" spans="1:12" s="76" customFormat="1" ht="14.4" x14ac:dyDescent="0.25">
      <c r="A1202" s="81" t="s">
        <v>1580</v>
      </c>
      <c r="B1202" s="82"/>
      <c r="C1202" s="82"/>
      <c r="D1202" s="83"/>
      <c r="E1202" s="84"/>
      <c r="F1202" s="85"/>
      <c r="G1202" s="26" t="str">
        <f t="shared" si="61"/>
        <v/>
      </c>
      <c r="H1202" s="26" t="str">
        <f t="shared" si="62"/>
        <v/>
      </c>
      <c r="I1202" s="1" t="str">
        <f>IF(A1202="","",IFERROR(VLOOKUP(A1202,'ID TrueConf'!$P$2:$Q$4300,2,0),""))</f>
        <v/>
      </c>
      <c r="J1202" s="1" t="str">
        <f t="shared" ref="J1202:J1266" si="63">IF(D1202=""," ",CONCATENATE("051",D1202))</f>
        <v xml:space="preserve"> </v>
      </c>
    </row>
    <row r="1203" spans="1:12" s="76" customFormat="1" x14ac:dyDescent="0.25">
      <c r="A1203" s="300" t="s">
        <v>1581</v>
      </c>
      <c r="B1203" s="78" t="s">
        <v>153</v>
      </c>
      <c r="C1203" s="742" t="s">
        <v>1582</v>
      </c>
      <c r="D1203" s="35">
        <v>46452</v>
      </c>
      <c r="E1203" s="11"/>
      <c r="F1203" s="59"/>
      <c r="G1203" s="26" t="str">
        <f t="shared" si="61"/>
        <v>Вызов по TrueConf</v>
      </c>
      <c r="H1203" s="26" t="str">
        <f t="shared" si="62"/>
        <v>Позвонить на № телефона</v>
      </c>
      <c r="I1203" s="1" t="str">
        <f>IF(A1203="","",IFERROR(VLOOKUP(A1203,'ID TrueConf'!$P$2:$Q$4300,2,0),""))</f>
        <v>tolmacheva.am@tc11.pp.gazprom-neft.ru</v>
      </c>
      <c r="J1203" s="1" t="str">
        <f t="shared" si="63"/>
        <v>05146452</v>
      </c>
    </row>
    <row r="1204" spans="1:12" s="76" customFormat="1" x14ac:dyDescent="0.25">
      <c r="A1204" s="300" t="s">
        <v>1583</v>
      </c>
      <c r="B1204" s="300" t="s">
        <v>114</v>
      </c>
      <c r="C1204" s="742"/>
      <c r="D1204" s="35"/>
      <c r="E1204" s="11"/>
      <c r="F1204" s="59"/>
      <c r="G1204" s="26" t="str">
        <f t="shared" si="61"/>
        <v>Вызов по TrueConf</v>
      </c>
      <c r="H1204" s="26" t="str">
        <f t="shared" si="62"/>
        <v/>
      </c>
      <c r="I1204" s="1" t="str">
        <f>IF(A1204="","",IFERROR(VLOOKUP(A1204,'ID TrueConf'!$P$2:$Q$4300,2,0),""))</f>
        <v>dobrikov.vv@tc11.pp.gazprom-neft.ru</v>
      </c>
      <c r="J1204" s="1" t="str">
        <f t="shared" si="63"/>
        <v xml:space="preserve"> </v>
      </c>
    </row>
    <row r="1205" spans="1:12" s="76" customFormat="1" x14ac:dyDescent="0.25">
      <c r="A1205" s="300" t="s">
        <v>1584</v>
      </c>
      <c r="B1205" s="300" t="s">
        <v>24</v>
      </c>
      <c r="C1205" s="301"/>
      <c r="D1205" s="35"/>
      <c r="E1205" s="11"/>
      <c r="F1205" s="59"/>
      <c r="G1205" s="26" t="str">
        <f t="shared" si="61"/>
        <v>Вызов по TrueConf</v>
      </c>
      <c r="H1205" s="26" t="str">
        <f t="shared" si="62"/>
        <v/>
      </c>
      <c r="I1205" s="1" t="str">
        <f>IF(A1205="","",IFERROR(VLOOKUP(A1205,'ID TrueConf'!$P$2:$Q$4300,2,0),""))</f>
        <v>evdokimov.ea@tc21.pp.gazprom-neft.ru</v>
      </c>
      <c r="J1205" s="1" t="str">
        <f t="shared" si="63"/>
        <v xml:space="preserve"> </v>
      </c>
    </row>
    <row r="1206" spans="1:12" s="75" customFormat="1" x14ac:dyDescent="0.25">
      <c r="A1206" s="300" t="s">
        <v>1585</v>
      </c>
      <c r="B1206" s="300" t="s">
        <v>24</v>
      </c>
      <c r="C1206" s="571"/>
      <c r="D1206" s="35">
        <v>46113</v>
      </c>
      <c r="E1206" s="11"/>
      <c r="F1206" s="66"/>
      <c r="G1206" s="26" t="str">
        <f t="shared" si="61"/>
        <v>Вызов по TrueConf</v>
      </c>
      <c r="H1206" s="26" t="str">
        <f t="shared" si="62"/>
        <v>Позвонить на № телефона</v>
      </c>
      <c r="I1206" s="1" t="str">
        <f>IF(A1206="","",IFERROR(VLOOKUP(A1206,'ID TrueConf'!$P$2:$Q$4300,2,0),""))</f>
        <v>volosnikova.ov@tc11.pp.gazprom-neft.ru</v>
      </c>
      <c r="J1206" s="1" t="str">
        <f t="shared" si="63"/>
        <v>05146113</v>
      </c>
    </row>
    <row r="1207" spans="1:12" x14ac:dyDescent="0.25">
      <c r="A1207" s="300" t="s">
        <v>1586</v>
      </c>
      <c r="B1207" s="300" t="s">
        <v>19</v>
      </c>
      <c r="C1207" s="301"/>
      <c r="D1207" s="35"/>
      <c r="E1207" s="11"/>
      <c r="F1207" s="66"/>
      <c r="G1207" s="26" t="str">
        <f t="shared" si="61"/>
        <v>Вызов по TrueConf</v>
      </c>
      <c r="H1207" s="26" t="str">
        <f t="shared" si="62"/>
        <v/>
      </c>
      <c r="I1207" s="1" t="str">
        <f>IF(A1207="","",IFERROR(VLOOKUP(A1207,'ID TrueConf'!$P$2:$Q$4300,2,0),""))</f>
        <v>sharipov.ea@tc20.pp.gazprom-neft.ru</v>
      </c>
      <c r="J1207" s="1" t="str">
        <f t="shared" si="63"/>
        <v xml:space="preserve"> </v>
      </c>
      <c r="K1207" s="60"/>
      <c r="L1207" s="60"/>
    </row>
    <row r="1208" spans="1:12" s="75" customFormat="1" ht="14.4" x14ac:dyDescent="0.25">
      <c r="A1208" s="81" t="s">
        <v>1587</v>
      </c>
      <c r="B1208" s="82"/>
      <c r="C1208" s="82"/>
      <c r="D1208" s="83"/>
      <c r="E1208" s="84"/>
      <c r="F1208" s="85"/>
      <c r="G1208" s="26" t="str">
        <f t="shared" si="61"/>
        <v/>
      </c>
      <c r="H1208" s="26" t="str">
        <f t="shared" si="62"/>
        <v/>
      </c>
      <c r="I1208" s="1" t="str">
        <f>IF(A1208="","",IFERROR(VLOOKUP(A1208,'ID TrueConf'!$P$2:$Q$4300,2,0),""))</f>
        <v/>
      </c>
      <c r="J1208" s="1" t="str">
        <f t="shared" si="63"/>
        <v xml:space="preserve"> </v>
      </c>
    </row>
    <row r="1209" spans="1:12" s="75" customFormat="1" x14ac:dyDescent="0.25">
      <c r="A1209" s="300" t="s">
        <v>1588</v>
      </c>
      <c r="B1209" s="300" t="s">
        <v>153</v>
      </c>
      <c r="C1209" s="742" t="s">
        <v>1582</v>
      </c>
      <c r="D1209" s="35">
        <v>46150</v>
      </c>
      <c r="E1209" s="11"/>
      <c r="F1209" s="66"/>
      <c r="G1209" s="26" t="str">
        <f t="shared" si="61"/>
        <v>Вызов по TrueConf</v>
      </c>
      <c r="H1209" s="26" t="str">
        <f t="shared" si="62"/>
        <v>Позвонить на № телефона</v>
      </c>
      <c r="I1209" s="1" t="str">
        <f>IF(A1209="","",IFERROR(VLOOKUP(A1209,'ID TrueConf'!$P$2:$Q$4300,2,0),""))</f>
        <v>golodnov.iv@tc11.pp.gazprom-neft.ru</v>
      </c>
      <c r="J1209" s="1" t="str">
        <f t="shared" si="63"/>
        <v>05146150</v>
      </c>
    </row>
    <row r="1210" spans="1:12" s="60" customFormat="1" x14ac:dyDescent="0.25">
      <c r="A1210" s="300" t="s">
        <v>1589</v>
      </c>
      <c r="B1210" s="78" t="s">
        <v>1590</v>
      </c>
      <c r="C1210" s="742"/>
      <c r="D1210" s="35"/>
      <c r="E1210" s="11"/>
      <c r="F1210" s="66"/>
      <c r="G1210" s="26" t="str">
        <f t="shared" si="61"/>
        <v>Вызов по TrueConf</v>
      </c>
      <c r="H1210" s="26" t="str">
        <f t="shared" si="62"/>
        <v/>
      </c>
      <c r="I1210" s="1" t="str">
        <f>IF(A1210="","",IFERROR(VLOOKUP(A1210,'ID TrueConf'!$P$2:$Q$4300,2,0),""))</f>
        <v>grigorev.aser@tc13.pp.gazprom-neft.ru</v>
      </c>
      <c r="J1210" s="1" t="str">
        <f t="shared" si="63"/>
        <v xml:space="preserve"> </v>
      </c>
    </row>
    <row r="1211" spans="1:12" x14ac:dyDescent="0.25">
      <c r="A1211" s="300" t="s">
        <v>1591</v>
      </c>
      <c r="B1211" s="300" t="s">
        <v>24</v>
      </c>
      <c r="C1211" s="742"/>
      <c r="D1211" s="35"/>
      <c r="E1211" s="11"/>
      <c r="F1211" s="66"/>
      <c r="G1211" s="26" t="str">
        <f t="shared" si="61"/>
        <v>Вызов по TrueConf</v>
      </c>
      <c r="H1211" s="26" t="str">
        <f t="shared" si="62"/>
        <v/>
      </c>
      <c r="I1211" s="1" t="str">
        <f>IF(A1211="","",IFERROR(VLOOKUP(A1211,'ID TrueConf'!$P$2:$Q$4300,2,0),""))</f>
        <v>fedorov.ro@tc11.pp.gazprom-neft.ru</v>
      </c>
      <c r="J1211" s="1" t="str">
        <f t="shared" si="63"/>
        <v xml:space="preserve"> </v>
      </c>
    </row>
    <row r="1212" spans="1:12" s="75" customFormat="1" ht="14.4" thickBot="1" x14ac:dyDescent="0.3">
      <c r="A1212" s="300"/>
      <c r="B1212" s="300"/>
      <c r="C1212" s="571"/>
      <c r="D1212" s="35"/>
      <c r="E1212" s="11"/>
      <c r="F1212" s="66"/>
      <c r="G1212" s="26" t="str">
        <f t="shared" si="61"/>
        <v/>
      </c>
      <c r="H1212" s="26" t="str">
        <f t="shared" si="62"/>
        <v/>
      </c>
      <c r="I1212" s="1" t="str">
        <f>IF(A1212="","",IFERROR(VLOOKUP(A1212,'ID TrueConf'!$P$2:$Q$4300,2,0),""))</f>
        <v/>
      </c>
      <c r="J1212" s="1" t="str">
        <f t="shared" si="63"/>
        <v xml:space="preserve"> </v>
      </c>
    </row>
    <row r="1213" spans="1:12" s="75" customFormat="1" ht="14.4" thickBot="1" x14ac:dyDescent="0.3">
      <c r="A1213" s="12" t="s">
        <v>1592</v>
      </c>
      <c r="B1213" s="13"/>
      <c r="C1213" s="13"/>
      <c r="D1213" s="14"/>
      <c r="E1213" s="594"/>
      <c r="F1213" s="51"/>
      <c r="G1213" s="26" t="str">
        <f t="shared" si="61"/>
        <v/>
      </c>
      <c r="H1213" s="26" t="str">
        <f t="shared" si="62"/>
        <v/>
      </c>
      <c r="I1213" s="1" t="str">
        <f>IF(A1213="","",IFERROR(VLOOKUP(A1213,'ID TrueConf'!$P$2:$Q$4300,2,0),""))</f>
        <v/>
      </c>
      <c r="J1213" s="1" t="str">
        <f t="shared" si="63"/>
        <v xml:space="preserve"> </v>
      </c>
    </row>
    <row r="1214" spans="1:12" s="75" customFormat="1" x14ac:dyDescent="0.25">
      <c r="A1214" s="160"/>
      <c r="B1214" s="160"/>
      <c r="C1214" s="160"/>
      <c r="D1214" s="161"/>
      <c r="E1214" s="601"/>
      <c r="F1214" s="563"/>
      <c r="G1214" s="26"/>
      <c r="H1214" s="26"/>
      <c r="I1214" s="1" t="str">
        <f>IF(A1214="","",IFERROR(VLOOKUP(A1214,'ID TrueConf'!$P$2:$Q$4300,2,0),""))</f>
        <v/>
      </c>
      <c r="J1214" s="1" t="str">
        <f t="shared" si="63"/>
        <v xml:space="preserve"> </v>
      </c>
    </row>
    <row r="1215" spans="1:12" s="75" customFormat="1" ht="14.4" x14ac:dyDescent="0.25">
      <c r="A1215" s="81" t="s">
        <v>1593</v>
      </c>
      <c r="B1215" s="82"/>
      <c r="C1215" s="82"/>
      <c r="D1215" s="83"/>
      <c r="E1215" s="84"/>
      <c r="F1215" s="85"/>
      <c r="G1215" s="26" t="str">
        <f t="shared" si="61"/>
        <v/>
      </c>
      <c r="H1215" s="26" t="str">
        <f t="shared" si="62"/>
        <v/>
      </c>
      <c r="I1215" s="1" t="str">
        <f>IF(A1215="","",IFERROR(VLOOKUP(A1215,'ID TrueConf'!$P$2:$Q$4300,2,0),""))</f>
        <v/>
      </c>
      <c r="J1215" s="1" t="str">
        <f t="shared" si="63"/>
        <v xml:space="preserve"> </v>
      </c>
    </row>
    <row r="1216" spans="1:12" s="60" customFormat="1" ht="14.4" x14ac:dyDescent="0.25">
      <c r="A1216" s="563"/>
      <c r="B1216" s="579"/>
      <c r="C1216" s="579"/>
      <c r="D1216" s="302"/>
      <c r="E1216" s="80" t="s">
        <v>1594</v>
      </c>
      <c r="F1216" s="85"/>
      <c r="G1216" s="26" t="str">
        <f t="shared" si="61"/>
        <v/>
      </c>
      <c r="H1216" s="26" t="str">
        <f t="shared" si="62"/>
        <v/>
      </c>
      <c r="I1216" s="1" t="str">
        <f>IF(A1216="","",IFERROR(VLOOKUP(A1216,'ID TrueConf'!$P$2:$Q$4300,2,0),""))</f>
        <v/>
      </c>
      <c r="J1216" s="1" t="str">
        <f t="shared" si="63"/>
        <v xml:space="preserve"> </v>
      </c>
    </row>
    <row r="1217" spans="1:12" s="75" customFormat="1" x14ac:dyDescent="0.25">
      <c r="A1217" s="757"/>
      <c r="B1217" s="758" t="s">
        <v>153</v>
      </c>
      <c r="C1217" s="759" t="s">
        <v>1595</v>
      </c>
      <c r="D1217" s="699">
        <v>46591</v>
      </c>
      <c r="E1217" s="11"/>
      <c r="F1217" s="565"/>
      <c r="G1217" s="26" t="str">
        <f t="shared" ref="G1217:G1223" si="64">IF(I1217="","",HYPERLINK(CONCATENATE("trueconf:",I1217),"Вызов по TrueConf"))</f>
        <v/>
      </c>
      <c r="H1217" s="26" t="str">
        <f t="shared" ref="H1217:H1223" si="65">IF(J1217=" ","",_xlfn.IFNA(HYPERLINK("Trueconf:#tel:"&amp;J1217,"Позвонить на № телефона"),""))</f>
        <v>Позвонить на № телефона</v>
      </c>
      <c r="I1217" s="1" t="str">
        <f>IF(A1217="","",IFERROR(VLOOKUP(A1217,'ID TrueConf'!$P$2:$Q$4300,2,0),""))</f>
        <v/>
      </c>
      <c r="J1217" s="1" t="str">
        <f t="shared" si="63"/>
        <v>05146591</v>
      </c>
    </row>
    <row r="1218" spans="1:12" s="75" customFormat="1" x14ac:dyDescent="0.25">
      <c r="A1218" s="757" t="s">
        <v>1596</v>
      </c>
      <c r="B1218" s="757" t="s">
        <v>1597</v>
      </c>
      <c r="C1218" s="759"/>
      <c r="D1218" s="699">
        <v>46147</v>
      </c>
      <c r="E1218" s="11"/>
      <c r="F1218" s="66"/>
      <c r="G1218" s="26" t="str">
        <f t="shared" si="64"/>
        <v>Вызов по TrueConf</v>
      </c>
      <c r="H1218" s="26" t="str">
        <f t="shared" si="65"/>
        <v>Позвонить на № телефона</v>
      </c>
      <c r="I1218" s="1" t="str">
        <f>IF(A1218="","",IFERROR(VLOOKUP(A1218,'ID TrueConf'!$P$2:$Q$4300,2,0),""))</f>
        <v>tsygankova.ss@tc11.pp.gazprom-neft.ru</v>
      </c>
      <c r="J1218" s="1" t="str">
        <f t="shared" si="63"/>
        <v>05146147</v>
      </c>
    </row>
    <row r="1219" spans="1:12" s="75" customFormat="1" x14ac:dyDescent="0.25">
      <c r="A1219" s="757" t="s">
        <v>1599</v>
      </c>
      <c r="B1219" s="757" t="s">
        <v>114</v>
      </c>
      <c r="C1219" s="759"/>
      <c r="D1219" s="699">
        <v>46543</v>
      </c>
      <c r="E1219" s="11"/>
      <c r="F1219" s="565"/>
      <c r="G1219" s="26" t="str">
        <f t="shared" si="64"/>
        <v>Вызов по TrueConf</v>
      </c>
      <c r="H1219" s="26" t="str">
        <f t="shared" si="65"/>
        <v>Позвонить на № телефона</v>
      </c>
      <c r="I1219" s="1" t="str">
        <f>IF(A1219="","",IFERROR(VLOOKUP(A1219,'ID TrueConf'!$P$2:$Q$4300,2,0),""))</f>
        <v>pisaruk.sz@tc12.pp.gazprom-neft.ru</v>
      </c>
      <c r="J1219" s="1" t="str">
        <f t="shared" si="63"/>
        <v>05146543</v>
      </c>
    </row>
    <row r="1220" spans="1:12" s="75" customFormat="1" x14ac:dyDescent="0.25">
      <c r="A1220" s="757" t="s">
        <v>1600</v>
      </c>
      <c r="B1220" s="757" t="s">
        <v>114</v>
      </c>
      <c r="C1220" s="759"/>
      <c r="D1220" s="699">
        <v>46250</v>
      </c>
      <c r="E1220" s="11"/>
      <c r="F1220" s="565"/>
      <c r="G1220" s="26" t="str">
        <f t="shared" si="64"/>
        <v>Вызов по TrueConf</v>
      </c>
      <c r="H1220" s="26" t="str">
        <f t="shared" si="65"/>
        <v>Позвонить на № телефона</v>
      </c>
      <c r="I1220" s="1" t="str">
        <f>IF(A1220="","",IFERROR(VLOOKUP(A1220,'ID TrueConf'!$P$2:$Q$4300,2,0),""))</f>
        <v>biryukova.yui@tc11.pp.gazprom-neft.ru</v>
      </c>
      <c r="J1220" s="1" t="str">
        <f t="shared" si="63"/>
        <v>05146250</v>
      </c>
    </row>
    <row r="1221" spans="1:12" x14ac:dyDescent="0.25">
      <c r="A1221" s="757" t="s">
        <v>1601</v>
      </c>
      <c r="B1221" s="757" t="s">
        <v>114</v>
      </c>
      <c r="C1221" s="759"/>
      <c r="D1221" s="699">
        <v>46110</v>
      </c>
      <c r="E1221" s="11"/>
      <c r="F1221" s="565"/>
      <c r="G1221" s="26" t="str">
        <f t="shared" si="64"/>
        <v>Вызов по TrueConf</v>
      </c>
      <c r="H1221" s="26" t="str">
        <f t="shared" si="65"/>
        <v>Позвонить на № телефона</v>
      </c>
      <c r="I1221" s="1" t="str">
        <f>IF(A1221="","",IFERROR(VLOOKUP(A1221,'ID TrueConf'!$P$2:$Q$4300,2,0),""))</f>
        <v>mikhaylova.li@tc6.pp.gazprom-neft.ru</v>
      </c>
      <c r="J1221" s="1" t="str">
        <f t="shared" si="63"/>
        <v>05146110</v>
      </c>
      <c r="K1221" s="60"/>
      <c r="L1221" s="60"/>
    </row>
    <row r="1222" spans="1:12" x14ac:dyDescent="0.25">
      <c r="A1222" s="757" t="s">
        <v>1602</v>
      </c>
      <c r="B1222" s="757" t="s">
        <v>24</v>
      </c>
      <c r="C1222" s="759"/>
      <c r="D1222" s="699" t="s">
        <v>1603</v>
      </c>
      <c r="E1222" s="11"/>
      <c r="F1222" s="66"/>
      <c r="G1222" s="26" t="str">
        <f t="shared" si="64"/>
        <v>Вызов по TrueConf</v>
      </c>
      <c r="H1222" s="26" t="str">
        <f t="shared" si="65"/>
        <v>Позвонить на № телефона</v>
      </c>
      <c r="I1222" s="1" t="s">
        <v>5924</v>
      </c>
      <c r="K1222" s="60"/>
      <c r="L1222" s="60"/>
    </row>
    <row r="1223" spans="1:12" x14ac:dyDescent="0.25">
      <c r="A1223" s="760" t="s">
        <v>9296</v>
      </c>
      <c r="B1223" s="757" t="s">
        <v>24</v>
      </c>
      <c r="C1223" s="759"/>
      <c r="D1223" s="699">
        <v>46867</v>
      </c>
      <c r="E1223" s="11"/>
      <c r="F1223" s="66"/>
      <c r="G1223" s="26" t="str">
        <f t="shared" si="64"/>
        <v>Вызов по TrueConf</v>
      </c>
      <c r="H1223" s="26" t="str">
        <f t="shared" si="65"/>
        <v>Позвонить на № телефона</v>
      </c>
      <c r="I1223" s="1" t="s">
        <v>9297</v>
      </c>
      <c r="K1223" s="60"/>
      <c r="L1223" s="60"/>
    </row>
    <row r="1224" spans="1:12" s="55" customFormat="1" ht="14.4" x14ac:dyDescent="0.25">
      <c r="A1224" s="81" t="s">
        <v>1604</v>
      </c>
      <c r="B1224" s="82"/>
      <c r="C1224" s="82"/>
      <c r="D1224" s="83"/>
      <c r="E1224" s="11"/>
      <c r="F1224" s="66"/>
      <c r="G1224" s="26" t="str">
        <f t="shared" si="61"/>
        <v/>
      </c>
      <c r="H1224" s="26" t="str">
        <f t="shared" si="62"/>
        <v/>
      </c>
      <c r="I1224" s="1" t="str">
        <f>IF(A1224="","",IFERROR(VLOOKUP(A1224,'[5]ID TrueConf'!$P$2:$Q$4300,2,0),""))</f>
        <v/>
      </c>
      <c r="J1224" s="1" t="str">
        <f t="shared" si="63"/>
        <v xml:space="preserve"> </v>
      </c>
    </row>
    <row r="1225" spans="1:12" s="55" customFormat="1" x14ac:dyDescent="0.25">
      <c r="A1225" s="303" t="s">
        <v>1605</v>
      </c>
      <c r="B1225" s="214" t="s">
        <v>122</v>
      </c>
      <c r="C1225" s="636" t="s">
        <v>44</v>
      </c>
      <c r="D1225" s="635">
        <v>46045</v>
      </c>
      <c r="E1225" s="11"/>
      <c r="F1225" s="85"/>
      <c r="G1225" s="26" t="str">
        <f t="shared" si="61"/>
        <v>Вызов по TrueConf</v>
      </c>
      <c r="H1225" s="26" t="str">
        <f t="shared" si="62"/>
        <v>Позвонить на № телефона</v>
      </c>
      <c r="I1225" s="1" t="str">
        <f>IF(A1225="","",IFERROR(VLOOKUP(A1225,'[5]ID TrueConf'!$P$2:$Q$4300,2,0),""))</f>
        <v>ikhsanova.ev@tc11.pp.gazprom-neft.ru</v>
      </c>
      <c r="J1225" s="1" t="str">
        <f t="shared" si="63"/>
        <v>05146045</v>
      </c>
    </row>
    <row r="1226" spans="1:12" s="55" customFormat="1" ht="14.4" x14ac:dyDescent="0.25">
      <c r="A1226" s="81" t="s">
        <v>1606</v>
      </c>
      <c r="B1226" s="82"/>
      <c r="C1226" s="82"/>
      <c r="D1226" s="83"/>
      <c r="E1226" s="11"/>
      <c r="F1226" s="66"/>
      <c r="G1226" s="26" t="str">
        <f t="shared" si="61"/>
        <v/>
      </c>
      <c r="H1226" s="26" t="str">
        <f t="shared" si="62"/>
        <v/>
      </c>
      <c r="I1226" s="1" t="str">
        <f>IF(A1226="","",IFERROR(VLOOKUP(A1226,'[5]ID TrueConf'!$P$2:$Q$4300,2,0),""))</f>
        <v/>
      </c>
      <c r="J1226" s="1" t="str">
        <f t="shared" si="63"/>
        <v xml:space="preserve"> </v>
      </c>
    </row>
    <row r="1227" spans="1:12" s="55" customFormat="1" x14ac:dyDescent="0.25">
      <c r="A1227" s="300" t="s">
        <v>1607</v>
      </c>
      <c r="B1227" s="300" t="s">
        <v>153</v>
      </c>
      <c r="C1227" s="636" t="s">
        <v>1608</v>
      </c>
      <c r="D1227" s="35">
        <v>46579</v>
      </c>
      <c r="E1227" s="84"/>
      <c r="F1227" s="85"/>
      <c r="G1227" s="26" t="str">
        <f t="shared" si="61"/>
        <v>Вызов по TrueConf</v>
      </c>
      <c r="H1227" s="26" t="str">
        <f t="shared" si="62"/>
        <v>Позвонить на № телефона</v>
      </c>
      <c r="I1227" s="1" t="str">
        <f>IF(A1227="","",IFERROR(VLOOKUP(A1227,'[5]ID TrueConf'!$P$2:$Q$4300,2,0),""))</f>
        <v>safonova.lv@tc7.pp.gazprom-neft.ru</v>
      </c>
      <c r="J1227" s="1" t="str">
        <f t="shared" si="63"/>
        <v>05146579</v>
      </c>
    </row>
    <row r="1228" spans="1:12" s="55" customFormat="1" x14ac:dyDescent="0.25">
      <c r="A1228" s="300" t="s">
        <v>1609</v>
      </c>
      <c r="B1228" s="304" t="s">
        <v>1610</v>
      </c>
      <c r="C1228" s="636" t="s">
        <v>1608</v>
      </c>
      <c r="D1228" s="35">
        <v>46551</v>
      </c>
      <c r="E1228" s="11"/>
      <c r="F1228" s="66"/>
      <c r="G1228" s="26" t="str">
        <f t="shared" si="61"/>
        <v>Вызов по TrueConf</v>
      </c>
      <c r="H1228" s="26" t="str">
        <f t="shared" si="62"/>
        <v>Позвонить на № телефона</v>
      </c>
      <c r="I1228" s="1" t="str">
        <f>IF(A1228="","",IFERROR(VLOOKUP(A1228,'[5]ID TrueConf'!$P$2:$Q$4300,2,0),""))</f>
        <v>chernyan.mp@tc6.pp.gazprom-neft.ru</v>
      </c>
      <c r="J1228" s="1" t="str">
        <f t="shared" si="63"/>
        <v>05146551</v>
      </c>
    </row>
    <row r="1229" spans="1:12" s="55" customFormat="1" ht="27.6" x14ac:dyDescent="0.25">
      <c r="A1229" s="300" t="s">
        <v>1611</v>
      </c>
      <c r="B1229" s="78" t="s">
        <v>1612</v>
      </c>
      <c r="C1229" s="636" t="s">
        <v>9266</v>
      </c>
      <c r="D1229" s="35"/>
      <c r="E1229" s="11"/>
      <c r="F1229" s="565"/>
      <c r="G1229" s="26" t="str">
        <f t="shared" ref="G1229:G1292" si="66">IF(I1229="","",HYPERLINK(CONCATENATE("trueconf:",I1229),"Вызов по TrueConf"))</f>
        <v>Вызов по TrueConf</v>
      </c>
      <c r="H1229" s="26" t="str">
        <f t="shared" ref="H1229:H1292" si="67">IF(J1229=" ","",_xlfn.IFNA(HYPERLINK("Trueconf:#tel:"&amp;J1229,"Позвонить на № телефона"),""))</f>
        <v/>
      </c>
      <c r="I1229" s="1" t="str">
        <f>IF(A1229="","",IFERROR(VLOOKUP(A1229,'[5]ID TrueConf'!$P$2:$Q$4300,2,0),""))</f>
        <v>fayanova.on@tc12.pp.gazprom-neft.ru</v>
      </c>
      <c r="J1229" s="1" t="str">
        <f t="shared" si="63"/>
        <v xml:space="preserve"> </v>
      </c>
    </row>
    <row r="1230" spans="1:12" s="55" customFormat="1" x14ac:dyDescent="0.25">
      <c r="A1230" s="300" t="s">
        <v>1613</v>
      </c>
      <c r="B1230" s="300" t="s">
        <v>114</v>
      </c>
      <c r="C1230" s="636" t="s">
        <v>9266</v>
      </c>
      <c r="D1230" s="35">
        <v>46669</v>
      </c>
      <c r="E1230" s="11"/>
      <c r="F1230" s="565"/>
      <c r="G1230" s="26" t="str">
        <f t="shared" si="66"/>
        <v>Вызов по TrueConf</v>
      </c>
      <c r="H1230" s="26" t="str">
        <f t="shared" si="67"/>
        <v>Позвонить на № телефона</v>
      </c>
      <c r="I1230" s="1" t="str">
        <f>IF(A1230="","",IFERROR(VLOOKUP(A1230,'[5]ID TrueConf'!$P$2:$Q$4300,2,0),""))</f>
        <v>lysakova.nm@tc7.pp.gazprom-neft.ru</v>
      </c>
      <c r="J1230" s="1" t="str">
        <f t="shared" si="63"/>
        <v>05146669</v>
      </c>
    </row>
    <row r="1231" spans="1:12" s="55" customFormat="1" x14ac:dyDescent="0.25">
      <c r="A1231" s="78" t="s">
        <v>1614</v>
      </c>
      <c r="B1231" s="78" t="s">
        <v>140</v>
      </c>
      <c r="C1231" s="636" t="s">
        <v>9267</v>
      </c>
      <c r="D1231" s="35">
        <v>41178</v>
      </c>
      <c r="E1231" s="11"/>
      <c r="F1231" s="565"/>
      <c r="G1231" s="26" t="str">
        <f t="shared" si="66"/>
        <v>Вызов по TrueConf</v>
      </c>
      <c r="H1231" s="26" t="str">
        <f t="shared" si="67"/>
        <v>Позвонить на № телефона</v>
      </c>
      <c r="I1231" s="1" t="str">
        <f>IF(A1231="","",IFERROR(VLOOKUP(A1231,'[5]ID TrueConf'!$P$2:$Q$4300,2,0),""))</f>
        <v>napolskikh.av@tc14.pp.gazprom-neft.ru</v>
      </c>
      <c r="J1231" s="1" t="str">
        <f t="shared" si="63"/>
        <v>05141178</v>
      </c>
    </row>
    <row r="1232" spans="1:12" s="55" customFormat="1" x14ac:dyDescent="0.25">
      <c r="A1232" s="300" t="s">
        <v>1615</v>
      </c>
      <c r="B1232" s="300" t="s">
        <v>114</v>
      </c>
      <c r="C1232" s="636" t="s">
        <v>9266</v>
      </c>
      <c r="D1232" s="35"/>
      <c r="E1232" s="11"/>
      <c r="F1232" s="79"/>
      <c r="G1232" s="26" t="str">
        <f t="shared" si="66"/>
        <v>Вызов по TrueConf</v>
      </c>
      <c r="H1232" s="26" t="str">
        <f t="shared" si="67"/>
        <v/>
      </c>
      <c r="I1232" s="1" t="str">
        <f>IF(A1232="","",IFERROR(VLOOKUP(A1232,'[5]ID TrueConf'!$P$2:$Q$4300,2,0),""))</f>
        <v>vankova.vg@tc18.pp.gazprom-neft.ru</v>
      </c>
      <c r="J1232" s="1" t="str">
        <f t="shared" si="63"/>
        <v xml:space="preserve"> </v>
      </c>
    </row>
    <row r="1233" spans="1:10" s="55" customFormat="1" x14ac:dyDescent="0.25">
      <c r="A1233" s="300" t="s">
        <v>1616</v>
      </c>
      <c r="B1233" s="300" t="s">
        <v>1617</v>
      </c>
      <c r="C1233" s="636" t="s">
        <v>9267</v>
      </c>
      <c r="D1233" s="35">
        <v>46910</v>
      </c>
      <c r="E1233" s="11"/>
      <c r="F1233" s="565"/>
      <c r="G1233" s="26" t="str">
        <f t="shared" si="66"/>
        <v>Вызов по TrueConf</v>
      </c>
      <c r="H1233" s="26" t="str">
        <f t="shared" si="67"/>
        <v>Позвонить на № телефона</v>
      </c>
      <c r="I1233" s="1" t="str">
        <f>IF(A1233="","",IFERROR(VLOOKUP(A1233,'[5]ID TrueConf'!$P$2:$Q$4300,2,0),""))</f>
        <v>stepanova.vmi@tc18.pp.gazprom-neft.ru</v>
      </c>
      <c r="J1233" s="1" t="str">
        <f t="shared" si="63"/>
        <v>05146910</v>
      </c>
    </row>
    <row r="1234" spans="1:10" s="55" customFormat="1" ht="14.4" x14ac:dyDescent="0.25">
      <c r="A1234" s="81" t="s">
        <v>1618</v>
      </c>
      <c r="B1234" s="82"/>
      <c r="C1234" s="82"/>
      <c r="D1234" s="83"/>
      <c r="E1234" s="11"/>
      <c r="F1234" s="565"/>
      <c r="G1234" s="26" t="str">
        <f t="shared" si="66"/>
        <v/>
      </c>
      <c r="H1234" s="26" t="str">
        <f t="shared" si="67"/>
        <v/>
      </c>
      <c r="I1234" s="1" t="str">
        <f>IF(A1234="","",IFERROR(VLOOKUP(A1234,'[5]ID TrueConf'!$P$2:$Q$4300,2,0),""))</f>
        <v/>
      </c>
      <c r="J1234" s="1" t="str">
        <f t="shared" si="63"/>
        <v xml:space="preserve"> </v>
      </c>
    </row>
    <row r="1235" spans="1:10" s="55" customFormat="1" x14ac:dyDescent="0.25">
      <c r="A1235" s="305" t="s">
        <v>1619</v>
      </c>
      <c r="B1235" s="305" t="s">
        <v>153</v>
      </c>
      <c r="C1235" s="639" t="s">
        <v>1620</v>
      </c>
      <c r="D1235" s="107">
        <v>46255</v>
      </c>
      <c r="E1235" s="84"/>
      <c r="F1235" s="85"/>
      <c r="G1235" s="26" t="str">
        <f t="shared" si="66"/>
        <v>Вызов по TrueConf</v>
      </c>
      <c r="H1235" s="26" t="str">
        <f t="shared" si="67"/>
        <v>Позвонить на № телефона</v>
      </c>
      <c r="I1235" s="1" t="str">
        <f>IF(A1235="","",IFERROR(VLOOKUP(A1235,'[5]ID TrueConf'!$P$2:$Q$4300,2,0),""))</f>
        <v>komarova.aal@tc11.pp.gazprom-neft.ru</v>
      </c>
      <c r="J1235" s="1" t="str">
        <f t="shared" si="63"/>
        <v>05146255</v>
      </c>
    </row>
    <row r="1236" spans="1:10" s="55" customFormat="1" x14ac:dyDescent="0.25">
      <c r="A1236" s="305" t="s">
        <v>1621</v>
      </c>
      <c r="B1236" s="308" t="s">
        <v>124</v>
      </c>
      <c r="C1236" s="639" t="s">
        <v>1620</v>
      </c>
      <c r="D1236" s="107">
        <v>46478</v>
      </c>
      <c r="E1236" s="11"/>
      <c r="F1236" s="307"/>
      <c r="G1236" s="26" t="str">
        <f t="shared" si="66"/>
        <v>Вызов по TrueConf</v>
      </c>
      <c r="H1236" s="26" t="str">
        <f t="shared" si="67"/>
        <v>Позвонить на № телефона</v>
      </c>
      <c r="I1236" s="1" t="str">
        <f>IF(A1236="","",IFERROR(VLOOKUP(A1236,'[5]ID TrueConf'!$P$2:$Q$4300,2,0),""))</f>
        <v>zolnikova.tp@tc11.pp.gazprom-neft.ru</v>
      </c>
      <c r="J1236" s="1" t="str">
        <f t="shared" si="63"/>
        <v>05146478</v>
      </c>
    </row>
    <row r="1237" spans="1:10" s="55" customFormat="1" x14ac:dyDescent="0.25">
      <c r="A1237" s="214" t="s">
        <v>1622</v>
      </c>
      <c r="B1237" s="214" t="s">
        <v>1623</v>
      </c>
      <c r="C1237" s="636" t="s">
        <v>1625</v>
      </c>
      <c r="D1237" s="35">
        <v>46190</v>
      </c>
      <c r="E1237" s="11"/>
      <c r="F1237" s="307"/>
      <c r="G1237" s="26" t="str">
        <f t="shared" si="66"/>
        <v>Вызов по TrueConf</v>
      </c>
      <c r="H1237" s="26" t="str">
        <f t="shared" si="67"/>
        <v>Позвонить на № телефона</v>
      </c>
      <c r="I1237" s="1" t="str">
        <f>IF(A1237="","",IFERROR(VLOOKUP(A1237,'[5]ID TrueConf'!$P$2:$Q$4300,2,0),""))</f>
        <v>yakimenko.ii@tc6.pp.gazprom-neft.ru</v>
      </c>
      <c r="J1237" s="1" t="str">
        <f t="shared" si="63"/>
        <v>05146190</v>
      </c>
    </row>
    <row r="1238" spans="1:10" s="55" customFormat="1" x14ac:dyDescent="0.25">
      <c r="A1238" s="305" t="s">
        <v>1624</v>
      </c>
      <c r="B1238" s="305" t="s">
        <v>114</v>
      </c>
      <c r="C1238" s="639" t="s">
        <v>1625</v>
      </c>
      <c r="D1238" s="107"/>
      <c r="E1238" s="11"/>
      <c r="F1238" s="66"/>
      <c r="G1238" s="26" t="str">
        <f t="shared" si="66"/>
        <v>Вызов по TrueConf</v>
      </c>
      <c r="H1238" s="26" t="str">
        <f t="shared" si="67"/>
        <v/>
      </c>
      <c r="I1238" s="1" t="str">
        <f>IF(A1238="","",IFERROR(VLOOKUP(A1238,'[5]ID TrueConf'!$P$2:$Q$4300,2,0),""))</f>
        <v>turkina.ov@tc1.pp.gazprom-neft.ru</v>
      </c>
      <c r="J1238" s="1" t="str">
        <f t="shared" si="63"/>
        <v xml:space="preserve"> </v>
      </c>
    </row>
    <row r="1239" spans="1:10" s="55" customFormat="1" x14ac:dyDescent="0.25">
      <c r="A1239" s="305" t="s">
        <v>1626</v>
      </c>
      <c r="B1239" s="305" t="s">
        <v>114</v>
      </c>
      <c r="C1239" s="639" t="s">
        <v>1625</v>
      </c>
      <c r="D1239" s="107"/>
      <c r="E1239" s="306">
        <v>9224079532</v>
      </c>
      <c r="F1239" s="307"/>
      <c r="G1239" s="26" t="str">
        <f t="shared" si="66"/>
        <v>Вызов по TrueConf</v>
      </c>
      <c r="H1239" s="26" t="str">
        <f t="shared" si="67"/>
        <v/>
      </c>
      <c r="I1239" s="1" t="str">
        <f>IF(A1239="","",IFERROR(VLOOKUP(A1239,'[5]ID TrueConf'!$P$2:$Q$4300,2,0),""))</f>
        <v>kudaktina.an@tc15.pp.gazprom-neft.ru</v>
      </c>
      <c r="J1239" s="1" t="str">
        <f t="shared" si="63"/>
        <v xml:space="preserve"> </v>
      </c>
    </row>
    <row r="1240" spans="1:10" s="55" customFormat="1" x14ac:dyDescent="0.25">
      <c r="A1240" s="308" t="s">
        <v>1627</v>
      </c>
      <c r="B1240" s="309" t="s">
        <v>1628</v>
      </c>
      <c r="C1240" s="639" t="s">
        <v>1629</v>
      </c>
      <c r="D1240" s="107"/>
      <c r="F1240" s="307"/>
      <c r="G1240" s="26" t="str">
        <f t="shared" si="66"/>
        <v>Вызов по TrueConf</v>
      </c>
      <c r="H1240" s="26" t="str">
        <f t="shared" si="67"/>
        <v/>
      </c>
      <c r="I1240" s="1" t="str">
        <f>IF(A1240="","",IFERROR(VLOOKUP(A1240,'[5]ID TrueConf'!$P$2:$Q$4300,2,0),""))</f>
        <v>moskvina.ivl@tc11.pp.gazprom-neft.ru</v>
      </c>
      <c r="J1240" s="1" t="str">
        <f t="shared" si="63"/>
        <v xml:space="preserve"> </v>
      </c>
    </row>
    <row r="1241" spans="1:10" s="55" customFormat="1" x14ac:dyDescent="0.25">
      <c r="A1241" s="308" t="s">
        <v>1630</v>
      </c>
      <c r="B1241" s="309" t="s">
        <v>114</v>
      </c>
      <c r="C1241" s="639" t="s">
        <v>1629</v>
      </c>
      <c r="D1241" s="107">
        <v>46446</v>
      </c>
      <c r="E1241" s="11"/>
      <c r="F1241" s="307"/>
      <c r="G1241" s="26" t="str">
        <f t="shared" si="66"/>
        <v>Вызов по TrueConf</v>
      </c>
      <c r="H1241" s="26" t="str">
        <f t="shared" si="67"/>
        <v>Позвонить на № телефона</v>
      </c>
      <c r="I1241" s="1" t="str">
        <f>IF(A1241="","",IFERROR(VLOOKUP(A1241,'[5]ID TrueConf'!$P$2:$Q$4300,2,0),""))</f>
        <v>tetikli.aa@tc11.pp.gazprom-neft.ru</v>
      </c>
      <c r="J1241" s="1" t="str">
        <f t="shared" si="63"/>
        <v>05146446</v>
      </c>
    </row>
    <row r="1242" spans="1:10" s="55" customFormat="1" x14ac:dyDescent="0.25">
      <c r="A1242" s="308" t="s">
        <v>1631</v>
      </c>
      <c r="B1242" s="309" t="s">
        <v>114</v>
      </c>
      <c r="C1242" s="639" t="s">
        <v>1629</v>
      </c>
      <c r="D1242" s="107"/>
      <c r="E1242" s="11"/>
      <c r="F1242" s="307"/>
      <c r="G1242" s="26" t="str">
        <f t="shared" si="66"/>
        <v>Вызов по TrueConf</v>
      </c>
      <c r="H1242" s="26" t="str">
        <f t="shared" si="67"/>
        <v/>
      </c>
      <c r="I1242" s="1" t="str">
        <f>IF(A1242="","",IFERROR(VLOOKUP(A1242,'[5]ID TrueConf'!$P$2:$Q$4300,2,0),""))</f>
        <v>bryushko.ks@tc11.pp.gazprom-neft.ru</v>
      </c>
      <c r="J1242" s="1" t="str">
        <f t="shared" si="63"/>
        <v xml:space="preserve"> </v>
      </c>
    </row>
    <row r="1243" spans="1:10" s="55" customFormat="1" ht="14.4" x14ac:dyDescent="0.25">
      <c r="A1243" s="638"/>
      <c r="B1243" s="641"/>
      <c r="C1243" s="641"/>
      <c r="D1243" s="302"/>
      <c r="E1243" s="11"/>
      <c r="F1243" s="307"/>
      <c r="G1243" s="26" t="str">
        <f t="shared" si="66"/>
        <v/>
      </c>
      <c r="H1243" s="26" t="str">
        <f t="shared" si="67"/>
        <v/>
      </c>
      <c r="I1243" s="1" t="str">
        <f>IF(A1243="","",IFERROR(VLOOKUP(A1243,'[5]ID TrueConf'!$P$2:$Q$4300,2,0),""))</f>
        <v/>
      </c>
      <c r="J1243" s="1" t="str">
        <f t="shared" si="63"/>
        <v xml:space="preserve"> </v>
      </c>
    </row>
    <row r="1244" spans="1:10" s="55" customFormat="1" ht="30.75" customHeight="1" thickBot="1" x14ac:dyDescent="0.3">
      <c r="A1244" s="563"/>
      <c r="B1244" s="579"/>
      <c r="C1244" s="579"/>
      <c r="D1244" s="302"/>
      <c r="E1244" s="80"/>
      <c r="F1244" s="85"/>
      <c r="G1244" s="26" t="str">
        <f t="shared" si="66"/>
        <v/>
      </c>
      <c r="H1244" s="26" t="str">
        <f t="shared" si="67"/>
        <v/>
      </c>
      <c r="I1244" s="1" t="str">
        <f>IF(A1244="","",IFERROR(VLOOKUP(A1244,'[5]ID TrueConf'!$P$2:$Q$4300,2,0),""))</f>
        <v/>
      </c>
      <c r="J1244" s="1" t="str">
        <f t="shared" si="63"/>
        <v xml:space="preserve"> </v>
      </c>
    </row>
    <row r="1245" spans="1:10" s="55" customFormat="1" ht="14.4" thickBot="1" x14ac:dyDescent="0.3">
      <c r="A1245" s="12" t="s">
        <v>1632</v>
      </c>
      <c r="B1245" s="13"/>
      <c r="C1245" s="13"/>
      <c r="D1245" s="14"/>
      <c r="E1245" s="594"/>
      <c r="F1245" s="51"/>
      <c r="G1245" s="26" t="str">
        <f t="shared" si="66"/>
        <v/>
      </c>
      <c r="H1245" s="26" t="str">
        <f t="shared" si="67"/>
        <v/>
      </c>
      <c r="I1245" s="1" t="str">
        <f>IF(A1245="","",IFERROR(VLOOKUP(A1245,'[5]ID TrueConf'!$P$2:$Q$4300,2,0),""))</f>
        <v/>
      </c>
      <c r="J1245" s="1" t="str">
        <f t="shared" si="63"/>
        <v xml:space="preserve"> </v>
      </c>
    </row>
    <row r="1246" spans="1:10" s="55" customFormat="1" ht="15" customHeight="1" x14ac:dyDescent="0.25">
      <c r="A1246" s="310" t="s">
        <v>842</v>
      </c>
      <c r="B1246" s="310"/>
      <c r="C1246" s="310"/>
      <c r="D1246" s="310"/>
      <c r="E1246" s="613"/>
      <c r="F1246" s="311"/>
      <c r="G1246" s="26" t="str">
        <f t="shared" si="66"/>
        <v/>
      </c>
      <c r="H1246" s="26" t="str">
        <f t="shared" si="67"/>
        <v/>
      </c>
      <c r="I1246" s="1" t="str">
        <f>IF(A1246="","",IFERROR(VLOOKUP(A1246,'[5]ID TrueConf'!$P$2:$Q$4300,2,0),""))</f>
        <v/>
      </c>
      <c r="J1246" s="1" t="str">
        <f t="shared" si="63"/>
        <v xml:space="preserve"> </v>
      </c>
    </row>
    <row r="1247" spans="1:10" s="55" customFormat="1" ht="18" customHeight="1" x14ac:dyDescent="0.3">
      <c r="A1247" s="312"/>
      <c r="B1247" s="313"/>
      <c r="C1247" s="313"/>
      <c r="D1247" s="313"/>
      <c r="E1247" s="11"/>
      <c r="F1247" s="79"/>
      <c r="G1247" s="26" t="str">
        <f t="shared" si="66"/>
        <v/>
      </c>
      <c r="H1247" s="26" t="str">
        <f t="shared" si="67"/>
        <v/>
      </c>
      <c r="I1247" s="1" t="str">
        <f>IF(A1247="","",IFERROR(VLOOKUP(A1247,'[5]ID TrueConf'!$P$2:$Q$4300,2,0),""))</f>
        <v/>
      </c>
      <c r="J1247" s="1" t="str">
        <f t="shared" si="63"/>
        <v xml:space="preserve"> </v>
      </c>
    </row>
    <row r="1248" spans="1:10" s="55" customFormat="1" ht="18" customHeight="1" x14ac:dyDescent="0.25">
      <c r="A1248" s="304" t="s">
        <v>1633</v>
      </c>
      <c r="B1248" s="214" t="s">
        <v>122</v>
      </c>
      <c r="C1248" s="301" t="s">
        <v>1634</v>
      </c>
      <c r="D1248" s="147">
        <v>46964</v>
      </c>
      <c r="E1248" s="11"/>
      <c r="F1248" s="79"/>
      <c r="G1248" s="26" t="str">
        <f t="shared" si="66"/>
        <v>Вызов по TrueConf</v>
      </c>
      <c r="H1248" s="26" t="str">
        <f t="shared" si="67"/>
        <v>Позвонить на № телефона</v>
      </c>
      <c r="I1248" s="1" t="s">
        <v>1635</v>
      </c>
      <c r="J1248" s="1" t="str">
        <f t="shared" si="63"/>
        <v>05146964</v>
      </c>
    </row>
    <row r="1249" spans="1:12" s="55" customFormat="1" x14ac:dyDescent="0.25">
      <c r="A1249" s="1"/>
      <c r="B1249" s="1"/>
      <c r="C1249" s="580"/>
      <c r="D1249" s="566"/>
      <c r="E1249" s="11"/>
      <c r="F1249" s="79"/>
      <c r="G1249" s="26" t="str">
        <f t="shared" si="66"/>
        <v/>
      </c>
      <c r="H1249" s="26" t="str">
        <f t="shared" si="67"/>
        <v/>
      </c>
      <c r="I1249" s="1" t="str">
        <f>IF(A1249="","",IFERROR(VLOOKUP(A1249,'[5]ID TrueConf'!$P$2:$Q$4300,2,0),""))</f>
        <v/>
      </c>
      <c r="J1249" s="1" t="str">
        <f t="shared" si="63"/>
        <v xml:space="preserve"> </v>
      </c>
    </row>
    <row r="1250" spans="1:12" s="55" customFormat="1" ht="15" customHeight="1" x14ac:dyDescent="0.25">
      <c r="A1250" s="314" t="s">
        <v>1636</v>
      </c>
      <c r="B1250" s="314"/>
      <c r="C1250" s="314"/>
      <c r="D1250" s="314"/>
      <c r="E1250" s="84"/>
      <c r="F1250" s="278"/>
      <c r="G1250" s="26" t="str">
        <f t="shared" si="66"/>
        <v/>
      </c>
      <c r="H1250" s="26" t="str">
        <f t="shared" si="67"/>
        <v/>
      </c>
      <c r="I1250" s="1" t="str">
        <f>IF(A1250="","",IFERROR(VLOOKUP(A1250,'[5]ID TrueConf'!$P$2:$Q$4300,2,0),""))</f>
        <v/>
      </c>
      <c r="J1250" s="1" t="str">
        <f t="shared" si="63"/>
        <v xml:space="preserve"> </v>
      </c>
    </row>
    <row r="1251" spans="1:12" s="55" customFormat="1" ht="15" customHeight="1" x14ac:dyDescent="0.25">
      <c r="A1251" s="315" t="s">
        <v>842</v>
      </c>
      <c r="B1251" s="315"/>
      <c r="C1251" s="315"/>
      <c r="D1251" s="315"/>
      <c r="E1251" s="614"/>
      <c r="F1251" s="316"/>
      <c r="G1251" s="26" t="str">
        <f t="shared" si="66"/>
        <v/>
      </c>
      <c r="H1251" s="26" t="str">
        <f t="shared" si="67"/>
        <v/>
      </c>
      <c r="I1251" s="1" t="str">
        <f>IF(A1251="","",IFERROR(VLOOKUP(A1251,'[5]ID TrueConf'!$P$2:$Q$4300,2,0),""))</f>
        <v/>
      </c>
      <c r="J1251" s="1" t="str">
        <f t="shared" si="63"/>
        <v xml:space="preserve"> </v>
      </c>
    </row>
    <row r="1252" spans="1:12" s="55" customFormat="1" ht="15" customHeight="1" x14ac:dyDescent="0.25">
      <c r="A1252" s="78" t="s">
        <v>1637</v>
      </c>
      <c r="B1252" s="78" t="s">
        <v>153</v>
      </c>
      <c r="C1252" s="301" t="s">
        <v>1638</v>
      </c>
      <c r="D1252" s="35">
        <v>49191</v>
      </c>
      <c r="E1252" s="11">
        <v>9222476924</v>
      </c>
      <c r="F1252" s="79"/>
      <c r="G1252" s="26" t="str">
        <f t="shared" si="66"/>
        <v>Вызов по TrueConf</v>
      </c>
      <c r="H1252" s="26" t="str">
        <f t="shared" si="67"/>
        <v>Позвонить на № телефона</v>
      </c>
      <c r="I1252" s="1" t="str">
        <f>IF(A1252="","",IFERROR(VLOOKUP(A1252,'ID TrueConf'!$P$2:$Q$4300,2,0),""))</f>
        <v>pristupova.nm@tc11.pp.gazprom-neft.ru</v>
      </c>
      <c r="J1252" s="1" t="str">
        <f t="shared" si="63"/>
        <v>05149191</v>
      </c>
    </row>
    <row r="1253" spans="1:12" x14ac:dyDescent="0.25">
      <c r="A1253" s="40" t="s">
        <v>1639</v>
      </c>
      <c r="B1253" s="214" t="s">
        <v>114</v>
      </c>
      <c r="C1253" s="301" t="s">
        <v>1638</v>
      </c>
      <c r="D1253" s="35">
        <v>49107</v>
      </c>
      <c r="E1253" s="11"/>
      <c r="F1253" s="79"/>
      <c r="G1253" s="26" t="str">
        <f t="shared" si="66"/>
        <v>Вызов по TrueConf</v>
      </c>
      <c r="H1253" s="26" t="str">
        <f t="shared" si="67"/>
        <v>Позвонить на № телефона</v>
      </c>
      <c r="I1253" s="1" t="str">
        <f>IF(A1253="","",IFERROR(VLOOKUP(A1253,'ID TrueConf'!$P$2:$Q$4300,2,0),""))</f>
        <v>kholostov.iv@tc15.pp.gazprom-neft.ru</v>
      </c>
      <c r="J1253" s="1" t="str">
        <f t="shared" si="63"/>
        <v>05149107</v>
      </c>
      <c r="K1253" s="60"/>
      <c r="L1253" s="60"/>
    </row>
    <row r="1254" spans="1:12" ht="15" customHeight="1" x14ac:dyDescent="0.25">
      <c r="A1254" s="312" t="s">
        <v>1640</v>
      </c>
      <c r="B1254" s="78" t="s">
        <v>1641</v>
      </c>
      <c r="C1254" s="301" t="s">
        <v>1638</v>
      </c>
      <c r="D1254" s="147">
        <v>45879</v>
      </c>
      <c r="E1254" s="11"/>
      <c r="F1254" s="79"/>
      <c r="G1254" s="26" t="str">
        <f t="shared" si="66"/>
        <v>Вызов по TrueConf</v>
      </c>
      <c r="H1254" s="26" t="str">
        <f t="shared" si="67"/>
        <v>Позвонить на № телефона</v>
      </c>
      <c r="I1254" s="1" t="s">
        <v>1642</v>
      </c>
      <c r="J1254" s="1" t="str">
        <f t="shared" si="63"/>
        <v>05145879</v>
      </c>
      <c r="K1254" s="60"/>
      <c r="L1254" s="60"/>
    </row>
    <row r="1255" spans="1:12" x14ac:dyDescent="0.25">
      <c r="A1255" s="78" t="s">
        <v>1643</v>
      </c>
      <c r="B1255" s="78" t="s">
        <v>1644</v>
      </c>
      <c r="C1255" s="301" t="s">
        <v>1638</v>
      </c>
      <c r="D1255" s="35"/>
      <c r="E1255" s="11"/>
      <c r="F1255" s="79"/>
      <c r="G1255" s="26" t="str">
        <f t="shared" si="66"/>
        <v>Вызов по TrueConf</v>
      </c>
      <c r="H1255" s="26" t="str">
        <f t="shared" si="67"/>
        <v/>
      </c>
      <c r="I1255" s="1" t="str">
        <f>IF(A1255="","",IFERROR(VLOOKUP(A1255,'ID TrueConf'!$P$2:$Q$4300,2,0),""))</f>
        <v>pustynnikova.oa@tc17.pp.gazprom-neft.ru</v>
      </c>
      <c r="J1255" s="1" t="str">
        <f t="shared" si="63"/>
        <v xml:space="preserve"> </v>
      </c>
    </row>
    <row r="1256" spans="1:12" s="76" customFormat="1" ht="15" customHeight="1" x14ac:dyDescent="0.25">
      <c r="A1256" s="312" t="s">
        <v>1645</v>
      </c>
      <c r="B1256" s="78" t="s">
        <v>24</v>
      </c>
      <c r="C1256" s="301" t="s">
        <v>1638</v>
      </c>
      <c r="D1256" s="147">
        <v>45768</v>
      </c>
      <c r="E1256" s="11"/>
      <c r="F1256" s="79"/>
      <c r="G1256" s="26" t="str">
        <f t="shared" si="66"/>
        <v>Вызов по TrueConf</v>
      </c>
      <c r="H1256" s="26" t="str">
        <f t="shared" si="67"/>
        <v>Позвонить на № телефона</v>
      </c>
      <c r="I1256" s="1" t="s">
        <v>6326</v>
      </c>
      <c r="J1256" s="1" t="str">
        <f t="shared" si="63"/>
        <v>05145768</v>
      </c>
      <c r="K1256" s="60"/>
      <c r="L1256" s="60"/>
    </row>
    <row r="1257" spans="1:12" ht="15" customHeight="1" x14ac:dyDescent="0.25">
      <c r="A1257" s="78" t="s">
        <v>1646</v>
      </c>
      <c r="B1257" s="78" t="s">
        <v>24</v>
      </c>
      <c r="C1257" s="301" t="s">
        <v>1638</v>
      </c>
      <c r="D1257" s="35">
        <v>45843</v>
      </c>
      <c r="E1257" s="11"/>
      <c r="F1257" s="79"/>
      <c r="G1257" s="26" t="str">
        <f t="shared" si="66"/>
        <v>Вызов по TrueConf</v>
      </c>
      <c r="H1257" s="26" t="str">
        <f t="shared" si="67"/>
        <v>Позвонить на № телефона</v>
      </c>
      <c r="I1257" s="1" t="str">
        <f>IF(A1257="","",IFERROR(VLOOKUP(A1257,'ID TrueConf'!$P$2:$Q$4300,2,0),""))</f>
        <v>aleshina.ava@tc17.pp.gazprom-neft.ru</v>
      </c>
      <c r="J1257" s="1" t="str">
        <f t="shared" si="63"/>
        <v>05145843</v>
      </c>
    </row>
    <row r="1258" spans="1:12" s="60" customFormat="1" ht="15" customHeight="1" x14ac:dyDescent="0.25">
      <c r="A1258" s="40" t="s">
        <v>1647</v>
      </c>
      <c r="B1258" s="40" t="s">
        <v>19</v>
      </c>
      <c r="C1258" s="301" t="s">
        <v>1638</v>
      </c>
      <c r="D1258" s="35"/>
      <c r="E1258" s="11"/>
      <c r="F1258" s="79"/>
      <c r="G1258" s="26" t="str">
        <f t="shared" si="66"/>
        <v>Вызов по TrueConf</v>
      </c>
      <c r="H1258" s="26" t="str">
        <f t="shared" si="67"/>
        <v/>
      </c>
      <c r="I1258" s="1" t="s">
        <v>1648</v>
      </c>
      <c r="J1258" s="1" t="str">
        <f t="shared" si="63"/>
        <v xml:space="preserve"> </v>
      </c>
    </row>
    <row r="1259" spans="1:12" s="76" customFormat="1" ht="13.95" customHeight="1" x14ac:dyDescent="0.25">
      <c r="A1259" s="78" t="s">
        <v>1649</v>
      </c>
      <c r="B1259" s="78" t="s">
        <v>24</v>
      </c>
      <c r="C1259" s="301" t="s">
        <v>1650</v>
      </c>
      <c r="D1259" s="35"/>
      <c r="E1259" s="11"/>
      <c r="F1259" s="79"/>
      <c r="G1259" s="26" t="str">
        <f t="shared" si="66"/>
        <v>Вызов по TrueConf</v>
      </c>
      <c r="H1259" s="26" t="str">
        <f t="shared" si="67"/>
        <v/>
      </c>
      <c r="I1259" s="1" t="s">
        <v>1651</v>
      </c>
      <c r="J1259" s="1" t="str">
        <f t="shared" si="63"/>
        <v xml:space="preserve"> </v>
      </c>
      <c r="K1259" s="60"/>
      <c r="L1259" s="60"/>
    </row>
    <row r="1260" spans="1:12" s="76" customFormat="1" x14ac:dyDescent="0.25">
      <c r="A1260" s="78" t="s">
        <v>1652</v>
      </c>
      <c r="B1260" s="78" t="s">
        <v>19</v>
      </c>
      <c r="C1260" s="301" t="s">
        <v>1650</v>
      </c>
      <c r="D1260" s="35"/>
      <c r="E1260" s="11"/>
      <c r="F1260" s="79"/>
      <c r="G1260" s="26" t="str">
        <f t="shared" si="66"/>
        <v/>
      </c>
      <c r="H1260" s="26" t="str">
        <f t="shared" si="67"/>
        <v/>
      </c>
      <c r="I1260" s="1" t="str">
        <f>IF(A1260="","",IFERROR(VLOOKUP(A1260,'ID TrueConf'!$P$2:$Q$4300,2,0),""))</f>
        <v/>
      </c>
      <c r="J1260" s="1" t="str">
        <f t="shared" si="63"/>
        <v xml:space="preserve"> </v>
      </c>
    </row>
    <row r="1261" spans="1:12" s="76" customFormat="1" x14ac:dyDescent="0.25">
      <c r="A1261" s="78"/>
      <c r="B1261" s="78"/>
      <c r="C1261" s="301"/>
      <c r="D1261" s="35"/>
      <c r="E1261" s="11"/>
      <c r="F1261" s="79"/>
      <c r="G1261" s="26" t="str">
        <f t="shared" si="66"/>
        <v/>
      </c>
      <c r="H1261" s="26" t="str">
        <f t="shared" si="67"/>
        <v/>
      </c>
      <c r="I1261" s="1" t="str">
        <f>IF(A1261="","",IFERROR(VLOOKUP(A1261,'ID TrueConf'!$P$2:$Q$4300,2,0),""))</f>
        <v/>
      </c>
      <c r="J1261" s="1" t="str">
        <f t="shared" si="63"/>
        <v xml:space="preserve"> </v>
      </c>
    </row>
    <row r="1262" spans="1:12" s="76" customFormat="1" ht="15" customHeight="1" x14ac:dyDescent="0.25">
      <c r="A1262" s="314" t="s">
        <v>1653</v>
      </c>
      <c r="B1262" s="314"/>
      <c r="C1262" s="314"/>
      <c r="D1262" s="314"/>
      <c r="E1262" s="84"/>
      <c r="F1262" s="278"/>
      <c r="G1262" s="26" t="str">
        <f t="shared" si="66"/>
        <v/>
      </c>
      <c r="H1262" s="26" t="str">
        <f t="shared" si="67"/>
        <v/>
      </c>
      <c r="I1262" s="1"/>
      <c r="J1262" s="1" t="str">
        <f t="shared" si="63"/>
        <v xml:space="preserve"> </v>
      </c>
      <c r="K1262" s="60"/>
      <c r="L1262" s="60"/>
    </row>
    <row r="1263" spans="1:12" s="76" customFormat="1" ht="15" customHeight="1" x14ac:dyDescent="0.25">
      <c r="A1263" s="315" t="s">
        <v>1654</v>
      </c>
      <c r="B1263" s="315"/>
      <c r="C1263" s="315"/>
      <c r="D1263" s="315"/>
      <c r="E1263" s="614"/>
      <c r="F1263" s="316"/>
      <c r="G1263" s="26" t="str">
        <f t="shared" si="66"/>
        <v/>
      </c>
      <c r="H1263" s="26" t="str">
        <f t="shared" si="67"/>
        <v/>
      </c>
      <c r="I1263" s="1" t="str">
        <f>IF(A1263="","",IFERROR(VLOOKUP(A1263,'ID TrueConf'!$P$2:$Q$4300,2,0),""))</f>
        <v/>
      </c>
      <c r="J1263" s="1" t="str">
        <f t="shared" si="63"/>
        <v xml:space="preserve"> </v>
      </c>
    </row>
    <row r="1264" spans="1:12" s="76" customFormat="1" x14ac:dyDescent="0.25">
      <c r="A1264" s="78" t="s">
        <v>1655</v>
      </c>
      <c r="B1264" s="317" t="s">
        <v>153</v>
      </c>
      <c r="C1264" s="318" t="s">
        <v>1656</v>
      </c>
      <c r="D1264" s="319">
        <v>42986</v>
      </c>
      <c r="E1264" s="11"/>
      <c r="F1264" s="79"/>
      <c r="G1264" s="26" t="str">
        <f t="shared" si="66"/>
        <v>Вызов по TrueConf</v>
      </c>
      <c r="H1264" s="26" t="str">
        <f t="shared" si="67"/>
        <v>Позвонить на № телефона</v>
      </c>
      <c r="I1264" s="1" t="str">
        <f>IF(A1264="","",IFERROR(VLOOKUP(A1264,'ID TrueConf'!$P$2:$Q$4300,2,0),""))</f>
        <v>mikhaylov.van@tc11.pp.gazprom-neft.ru</v>
      </c>
      <c r="J1264" s="1" t="str">
        <f t="shared" si="63"/>
        <v>05142986</v>
      </c>
    </row>
    <row r="1265" spans="1:12" s="76" customFormat="1" x14ac:dyDescent="0.25">
      <c r="A1265" s="78" t="s">
        <v>1657</v>
      </c>
      <c r="B1265" s="78" t="s">
        <v>1658</v>
      </c>
      <c r="C1265" s="571" t="s">
        <v>1659</v>
      </c>
      <c r="D1265" s="35">
        <v>47929</v>
      </c>
      <c r="E1265" s="11"/>
      <c r="F1265" s="79"/>
      <c r="G1265" s="26" t="str">
        <f t="shared" si="66"/>
        <v>Вызов по TrueConf</v>
      </c>
      <c r="H1265" s="26" t="str">
        <f t="shared" si="67"/>
        <v>Позвонить на № телефона</v>
      </c>
      <c r="I1265" s="1" t="str">
        <f>IF(A1265="","",IFERROR(VLOOKUP(A1265,'ID TrueConf'!$P$2:$Q$4300,2,0),""))</f>
        <v>kasyanov.avl@tc13.pp.gazprom-neft.ru</v>
      </c>
      <c r="J1265" s="1" t="str">
        <f t="shared" si="63"/>
        <v>05147929</v>
      </c>
    </row>
    <row r="1266" spans="1:12" s="76" customFormat="1" x14ac:dyDescent="0.25">
      <c r="A1266" s="78" t="s">
        <v>1660</v>
      </c>
      <c r="B1266" s="78" t="s">
        <v>114</v>
      </c>
      <c r="C1266" s="571" t="s">
        <v>1659</v>
      </c>
      <c r="D1266" s="35">
        <v>47488</v>
      </c>
      <c r="E1266" s="11"/>
      <c r="F1266" s="79"/>
      <c r="G1266" s="26" t="str">
        <f t="shared" si="66"/>
        <v>Вызов по TrueConf</v>
      </c>
      <c r="H1266" s="26" t="str">
        <f t="shared" si="67"/>
        <v>Позвонить на № телефона</v>
      </c>
      <c r="I1266" s="1" t="s">
        <v>6290</v>
      </c>
      <c r="J1266" s="1" t="str">
        <f t="shared" si="63"/>
        <v>05147488</v>
      </c>
      <c r="K1266" s="60"/>
      <c r="L1266" s="60"/>
    </row>
    <row r="1267" spans="1:12" s="76" customFormat="1" x14ac:dyDescent="0.25">
      <c r="A1267" s="78" t="s">
        <v>1661</v>
      </c>
      <c r="B1267" s="78" t="s">
        <v>114</v>
      </c>
      <c r="C1267" s="571" t="s">
        <v>1659</v>
      </c>
      <c r="D1267" s="35">
        <v>47088</v>
      </c>
      <c r="E1267" s="11"/>
      <c r="F1267" s="79"/>
      <c r="G1267" s="26" t="str">
        <f t="shared" si="66"/>
        <v>Вызов по TrueConf</v>
      </c>
      <c r="H1267" s="26" t="str">
        <f t="shared" si="67"/>
        <v>Позвонить на № телефона</v>
      </c>
      <c r="I1267" s="1" t="s">
        <v>4407</v>
      </c>
      <c r="J1267" s="1" t="str">
        <f t="shared" ref="J1267:J1330" si="68">IF(D1267=""," ",CONCATENATE("051",D1267))</f>
        <v>05147088</v>
      </c>
      <c r="K1267" s="60"/>
      <c r="L1267" s="60"/>
    </row>
    <row r="1268" spans="1:12" s="76" customFormat="1" ht="15" customHeight="1" x14ac:dyDescent="0.25">
      <c r="A1268" s="78" t="s">
        <v>1662</v>
      </c>
      <c r="B1268" s="78" t="s">
        <v>24</v>
      </c>
      <c r="C1268" s="571" t="s">
        <v>1659</v>
      </c>
      <c r="D1268" s="35"/>
      <c r="E1268" s="11">
        <v>9222471937</v>
      </c>
      <c r="F1268" s="79"/>
      <c r="G1268" s="26" t="str">
        <f t="shared" si="66"/>
        <v>Вызов по TrueConf</v>
      </c>
      <c r="H1268" s="26" t="str">
        <f t="shared" si="67"/>
        <v/>
      </c>
      <c r="I1268" s="1" t="str">
        <f>IF(A1268="","",IFERROR(VLOOKUP(A1268,'ID TrueConf'!$P$2:$Q$4300,2,0),""))</f>
        <v>gordienko.aya@tc11.pp.gazprom-neft.ru</v>
      </c>
      <c r="J1268" s="1" t="str">
        <f t="shared" si="68"/>
        <v xml:space="preserve"> </v>
      </c>
      <c r="K1268" s="60"/>
      <c r="L1268" s="60"/>
    </row>
    <row r="1269" spans="1:12" s="60" customFormat="1" ht="15" customHeight="1" x14ac:dyDescent="0.25">
      <c r="A1269" s="78" t="s">
        <v>1663</v>
      </c>
      <c r="B1269" s="78" t="s">
        <v>648</v>
      </c>
      <c r="C1269" s="571" t="s">
        <v>1659</v>
      </c>
      <c r="D1269" s="35">
        <v>47570</v>
      </c>
      <c r="E1269" s="11"/>
      <c r="F1269" s="79"/>
      <c r="G1269" s="26" t="str">
        <f t="shared" si="66"/>
        <v>Вызов по TrueConf</v>
      </c>
      <c r="H1269" s="26" t="str">
        <f t="shared" si="67"/>
        <v>Позвонить на № телефона</v>
      </c>
      <c r="I1269" s="1" t="str">
        <f>IF(A1269="","",IFERROR(VLOOKUP(A1269,'ID TrueConf'!$P$2:$Q$4300,2,0),""))</f>
        <v>starostina.av@tc17.pp.gazprom-neft.ru</v>
      </c>
      <c r="J1269" s="1" t="str">
        <f t="shared" si="68"/>
        <v>05147570</v>
      </c>
    </row>
    <row r="1270" spans="1:12" s="76" customFormat="1" ht="13.95" customHeight="1" x14ac:dyDescent="0.25">
      <c r="A1270" s="78" t="s">
        <v>1664</v>
      </c>
      <c r="B1270" s="78" t="s">
        <v>648</v>
      </c>
      <c r="C1270" s="571" t="s">
        <v>1659</v>
      </c>
      <c r="D1270" s="35">
        <v>47562</v>
      </c>
      <c r="E1270" s="11"/>
      <c r="F1270" s="79"/>
      <c r="G1270" s="26" t="str">
        <f t="shared" si="66"/>
        <v/>
      </c>
      <c r="H1270" s="26" t="str">
        <f t="shared" si="67"/>
        <v>Позвонить на № телефона</v>
      </c>
      <c r="I1270" s="1" t="str">
        <f>IF(A1270="","",IFERROR(VLOOKUP(A1270,'ID TrueConf'!$P$2:$Q$4300,2,0),""))</f>
        <v/>
      </c>
      <c r="J1270" s="1" t="str">
        <f t="shared" si="68"/>
        <v>05147562</v>
      </c>
      <c r="K1270" s="60"/>
      <c r="L1270" s="60"/>
    </row>
    <row r="1271" spans="1:12" s="76" customFormat="1" ht="15" customHeight="1" x14ac:dyDescent="0.25">
      <c r="A1271" s="78" t="s">
        <v>1665</v>
      </c>
      <c r="B1271" s="78" t="s">
        <v>1666</v>
      </c>
      <c r="C1271" s="571" t="s">
        <v>1659</v>
      </c>
      <c r="D1271" s="35">
        <v>42981</v>
      </c>
      <c r="E1271" s="11"/>
      <c r="F1271" s="79"/>
      <c r="G1271" s="26" t="str">
        <f t="shared" si="66"/>
        <v>Вызов по TrueConf</v>
      </c>
      <c r="H1271" s="26" t="str">
        <f t="shared" si="67"/>
        <v>Позвонить на № телефона</v>
      </c>
      <c r="I1271" s="1" t="str">
        <f>IF(A1271="","",IFERROR(VLOOKUP(A1271,'ID TrueConf'!$P$2:$Q$4300,2,0),""))</f>
        <v>gabibova.ln@tc18.pp.gazprom-neft.ru</v>
      </c>
      <c r="J1271" s="1" t="str">
        <f t="shared" si="68"/>
        <v>05142981</v>
      </c>
      <c r="K1271" s="60"/>
      <c r="L1271" s="60"/>
    </row>
    <row r="1272" spans="1:12" s="76" customFormat="1" x14ac:dyDescent="0.25">
      <c r="A1272" s="78" t="s">
        <v>1667</v>
      </c>
      <c r="B1272" s="78" t="s">
        <v>1668</v>
      </c>
      <c r="C1272" s="571" t="s">
        <v>1656</v>
      </c>
      <c r="D1272" s="35">
        <v>47606</v>
      </c>
      <c r="E1272" s="11"/>
      <c r="F1272" s="79"/>
      <c r="G1272" s="26" t="str">
        <f t="shared" si="66"/>
        <v>Вызов по TrueConf</v>
      </c>
      <c r="H1272" s="26" t="str">
        <f t="shared" si="67"/>
        <v>Позвонить на № телефона</v>
      </c>
      <c r="I1272" s="1" t="str">
        <f>IF(A1272="","",IFERROR(VLOOKUP(A1272,'ID TrueConf'!$P$2:$Q$4300,2,0),""))</f>
        <v>barnash.rv@tc6.pp.gazprom-neft.ru</v>
      </c>
      <c r="J1272" s="1" t="str">
        <f t="shared" si="68"/>
        <v>05147606</v>
      </c>
    </row>
    <row r="1273" spans="1:12" s="76" customFormat="1" x14ac:dyDescent="0.25">
      <c r="A1273" s="78" t="s">
        <v>1669</v>
      </c>
      <c r="B1273" s="78" t="s">
        <v>114</v>
      </c>
      <c r="C1273" s="571" t="s">
        <v>1670</v>
      </c>
      <c r="D1273" s="35"/>
      <c r="E1273" s="11"/>
      <c r="F1273" s="79"/>
      <c r="G1273" s="26" t="str">
        <f t="shared" si="66"/>
        <v>Вызов по TrueConf</v>
      </c>
      <c r="H1273" s="26" t="str">
        <f t="shared" si="67"/>
        <v/>
      </c>
      <c r="I1273" s="1" t="str">
        <f>IF(A1273="","",IFERROR(VLOOKUP(A1273,'ID TrueConf'!$P$2:$Q$4300,2,0),""))</f>
        <v>piskaeva.ea@tc11.pp.gazprom-neft.ru</v>
      </c>
      <c r="J1273" s="1" t="str">
        <f t="shared" si="68"/>
        <v xml:space="preserve"> </v>
      </c>
    </row>
    <row r="1274" spans="1:12" s="76" customFormat="1" x14ac:dyDescent="0.25">
      <c r="A1274" s="78" t="s">
        <v>1671</v>
      </c>
      <c r="B1274" s="78" t="s">
        <v>114</v>
      </c>
      <c r="C1274" s="571" t="s">
        <v>1670</v>
      </c>
      <c r="D1274" s="35">
        <v>47363</v>
      </c>
      <c r="E1274" s="11"/>
      <c r="F1274" s="79"/>
      <c r="G1274" s="26" t="str">
        <f t="shared" si="66"/>
        <v>Вызов по TrueConf</v>
      </c>
      <c r="H1274" s="26" t="str">
        <f t="shared" si="67"/>
        <v>Позвонить на № телефона</v>
      </c>
      <c r="I1274" s="1" t="str">
        <f>IF(A1274="","",IFERROR(VLOOKUP(A1274,'ID TrueConf'!$P$2:$Q$4300,2,0),""))</f>
        <v>terenina.na@tc11.pp.gazprom-neft.ru</v>
      </c>
      <c r="J1274" s="1" t="str">
        <f t="shared" si="68"/>
        <v>05147363</v>
      </c>
    </row>
    <row r="1275" spans="1:12" s="76" customFormat="1" x14ac:dyDescent="0.25">
      <c r="A1275" s="78" t="s">
        <v>1672</v>
      </c>
      <c r="B1275" s="78" t="s">
        <v>114</v>
      </c>
      <c r="C1275" s="571" t="s">
        <v>1670</v>
      </c>
      <c r="D1275" s="35">
        <v>47371</v>
      </c>
      <c r="E1275" s="11"/>
      <c r="F1275" s="79"/>
      <c r="G1275" s="26" t="str">
        <f t="shared" si="66"/>
        <v>Вызов по TrueConf</v>
      </c>
      <c r="H1275" s="26" t="str">
        <f t="shared" si="67"/>
        <v>Позвонить на № телефона</v>
      </c>
      <c r="I1275" s="1" t="str">
        <f>IF(A1275="","",IFERROR(VLOOKUP(A1275,'ID TrueConf'!$P$2:$Q$4300,2,0),""))</f>
        <v>orlova.sni@tc11.pp.gazprom-neft.ru</v>
      </c>
      <c r="J1275" s="1" t="str">
        <f t="shared" si="68"/>
        <v>05147371</v>
      </c>
    </row>
    <row r="1276" spans="1:12" s="76" customFormat="1" x14ac:dyDescent="0.25">
      <c r="A1276" s="78" t="s">
        <v>1673</v>
      </c>
      <c r="B1276" s="78" t="s">
        <v>24</v>
      </c>
      <c r="C1276" s="571" t="s">
        <v>1670</v>
      </c>
      <c r="D1276" s="35">
        <v>47648</v>
      </c>
      <c r="E1276" s="11"/>
      <c r="F1276" s="79"/>
      <c r="G1276" s="26" t="str">
        <f t="shared" si="66"/>
        <v>Вызов по TrueConf</v>
      </c>
      <c r="H1276" s="26" t="str">
        <f t="shared" si="67"/>
        <v>Позвонить на № телефона</v>
      </c>
      <c r="I1276" s="1" t="str">
        <f>IF(A1276="","",IFERROR(VLOOKUP(A1276,'ID TrueConf'!$P$2:$Q$4300,2,0),""))</f>
        <v>svaykin.ea@tc20.pp.gazprom-neft.ru</v>
      </c>
      <c r="J1276" s="1" t="str">
        <f t="shared" si="68"/>
        <v>05147648</v>
      </c>
    </row>
    <row r="1277" spans="1:12" s="76" customFormat="1" x14ac:dyDescent="0.25">
      <c r="A1277" s="78" t="s">
        <v>1674</v>
      </c>
      <c r="B1277" s="78" t="s">
        <v>24</v>
      </c>
      <c r="C1277" s="571" t="s">
        <v>1670</v>
      </c>
      <c r="D1277" s="35">
        <v>45758</v>
      </c>
      <c r="E1277" s="11">
        <v>9227880628</v>
      </c>
      <c r="F1277" s="79"/>
      <c r="G1277" s="26" t="str">
        <f t="shared" si="66"/>
        <v>Вызов по TrueConf</v>
      </c>
      <c r="H1277" s="26" t="str">
        <f t="shared" si="67"/>
        <v>Позвонить на № телефона</v>
      </c>
      <c r="I1277" s="1" t="str">
        <f>IF(A1277="","",IFERROR(VLOOKUP(A1277,'ID TrueConf'!$P$2:$Q$4300,2,0),""))</f>
        <v>moskalenko.ivl@tc6.pp.gazprom-neft.ru</v>
      </c>
      <c r="J1277" s="1" t="str">
        <f t="shared" si="68"/>
        <v>05145758</v>
      </c>
    </row>
    <row r="1278" spans="1:12" s="76" customFormat="1" x14ac:dyDescent="0.25">
      <c r="A1278" s="78"/>
      <c r="B1278" s="78"/>
      <c r="C1278" s="571"/>
      <c r="D1278" s="35"/>
      <c r="E1278" s="11"/>
      <c r="F1278" s="79"/>
      <c r="G1278" s="26" t="str">
        <f t="shared" si="66"/>
        <v/>
      </c>
      <c r="H1278" s="26" t="str">
        <f t="shared" si="67"/>
        <v/>
      </c>
      <c r="I1278" s="1" t="str">
        <f>IF(A1278="","",IFERROR(VLOOKUP(A1278,'ID TrueConf'!$P$2:$Q$4300,2,0),""))</f>
        <v/>
      </c>
      <c r="J1278" s="1" t="str">
        <f t="shared" si="68"/>
        <v xml:space="preserve"> </v>
      </c>
      <c r="K1278" s="60"/>
      <c r="L1278" s="60"/>
    </row>
    <row r="1279" spans="1:12" s="76" customFormat="1" ht="15" customHeight="1" x14ac:dyDescent="0.25">
      <c r="A1279" s="314" t="s">
        <v>1675</v>
      </c>
      <c r="B1279" s="314"/>
      <c r="C1279" s="314"/>
      <c r="D1279" s="314"/>
      <c r="E1279" s="84"/>
      <c r="F1279" s="278"/>
      <c r="G1279" s="26" t="str">
        <f t="shared" si="66"/>
        <v/>
      </c>
      <c r="H1279" s="26" t="str">
        <f t="shared" si="67"/>
        <v/>
      </c>
      <c r="I1279" s="1" t="str">
        <f>IF(A1279="","",IFERROR(VLOOKUP(A1279,'ID TrueConf'!$P$2:$Q$4300,2,0),""))</f>
        <v/>
      </c>
      <c r="J1279" s="1" t="str">
        <f t="shared" si="68"/>
        <v xml:space="preserve"> </v>
      </c>
    </row>
    <row r="1280" spans="1:12" s="60" customFormat="1" ht="15" customHeight="1" x14ac:dyDescent="0.25">
      <c r="A1280" s="315" t="s">
        <v>1676</v>
      </c>
      <c r="B1280" s="315"/>
      <c r="C1280" s="315"/>
      <c r="D1280" s="315"/>
      <c r="E1280" s="614"/>
      <c r="F1280" s="316"/>
      <c r="G1280" s="26" t="str">
        <f t="shared" si="66"/>
        <v/>
      </c>
      <c r="H1280" s="26" t="str">
        <f t="shared" si="67"/>
        <v/>
      </c>
      <c r="I1280" s="1" t="str">
        <f>IF(A1280="","",IFERROR(VLOOKUP(A1280,'ID TrueConf'!$P$2:$Q$4300,2,0),""))</f>
        <v/>
      </c>
      <c r="J1280" s="1" t="str">
        <f t="shared" si="68"/>
        <v xml:space="preserve"> </v>
      </c>
    </row>
    <row r="1281" spans="1:12" s="76" customFormat="1" ht="13.95" customHeight="1" x14ac:dyDescent="0.25">
      <c r="A1281" s="77" t="s">
        <v>119</v>
      </c>
      <c r="B1281" s="78"/>
      <c r="C1281" s="571"/>
      <c r="D1281" s="35"/>
      <c r="E1281" s="80" t="s">
        <v>1677</v>
      </c>
      <c r="F1281" s="79"/>
      <c r="G1281" s="26" t="str">
        <f t="shared" si="66"/>
        <v/>
      </c>
      <c r="H1281" s="26" t="str">
        <f t="shared" si="67"/>
        <v/>
      </c>
      <c r="I1281" s="1" t="str">
        <f>IF(A1281="","",IFERROR(VLOOKUP(A1281,'ID TrueConf'!$P$2:$Q$4300,2,0),""))</f>
        <v/>
      </c>
      <c r="J1281" s="1" t="str">
        <f t="shared" si="68"/>
        <v xml:space="preserve"> </v>
      </c>
    </row>
    <row r="1282" spans="1:12" s="76" customFormat="1" x14ac:dyDescent="0.25">
      <c r="A1282" s="78" t="s">
        <v>1678</v>
      </c>
      <c r="B1282" s="78" t="s">
        <v>1679</v>
      </c>
      <c r="C1282" s="78"/>
      <c r="D1282" s="35">
        <v>46373</v>
      </c>
      <c r="E1282" s="11"/>
      <c r="F1282" s="35"/>
      <c r="G1282" s="26" t="str">
        <f t="shared" si="66"/>
        <v>Вызов по TrueConf</v>
      </c>
      <c r="H1282" s="26" t="str">
        <f t="shared" si="67"/>
        <v>Позвонить на № телефона</v>
      </c>
      <c r="I1282" s="1" t="str">
        <f>IF(A1282="","",IFERROR(VLOOKUP(A1282,'ID TrueConf'!$P$2:$Q$4300,2,0),""))</f>
        <v>kurnikov.svi@tc7.pp.gazprom-neft.ru</v>
      </c>
      <c r="J1282" s="1" t="str">
        <f t="shared" si="68"/>
        <v>05146373</v>
      </c>
    </row>
    <row r="1283" spans="1:12" s="76" customFormat="1" ht="27.6" x14ac:dyDescent="0.25">
      <c r="A1283" s="78" t="s">
        <v>1680</v>
      </c>
      <c r="B1283" s="78" t="s">
        <v>1681</v>
      </c>
      <c r="C1283" s="571"/>
      <c r="D1283" s="35">
        <v>46115</v>
      </c>
      <c r="E1283" s="11"/>
      <c r="F1283" s="79"/>
      <c r="G1283" s="26" t="str">
        <f t="shared" si="66"/>
        <v>Вызов по TrueConf</v>
      </c>
      <c r="H1283" s="26" t="str">
        <f t="shared" si="67"/>
        <v>Позвонить на № телефона</v>
      </c>
      <c r="I1283" s="1" t="str">
        <f>IF(A1283="","",IFERROR(VLOOKUP(A1283,'ID TrueConf'!$P$2:$Q$4300,2,0),""))</f>
        <v>filipchuk.nv@tc11.pp.gazprom-neft.ru</v>
      </c>
      <c r="J1283" s="1" t="str">
        <f t="shared" si="68"/>
        <v>05146115</v>
      </c>
    </row>
    <row r="1284" spans="1:12" s="76" customFormat="1" ht="15" customHeight="1" x14ac:dyDescent="0.25">
      <c r="A1284" s="78" t="s">
        <v>1682</v>
      </c>
      <c r="B1284" s="78" t="s">
        <v>1683</v>
      </c>
      <c r="C1284" s="571"/>
      <c r="D1284" s="35">
        <v>46206</v>
      </c>
      <c r="E1284" s="11">
        <v>9223936220</v>
      </c>
      <c r="F1284" s="79"/>
      <c r="G1284" s="26" t="str">
        <f t="shared" si="66"/>
        <v>Вызов по TrueConf</v>
      </c>
      <c r="H1284" s="26" t="str">
        <f t="shared" si="67"/>
        <v>Позвонить на № телефона</v>
      </c>
      <c r="I1284" s="1" t="str">
        <f>IF(A1284="","",IFERROR(VLOOKUP(A1284,'ID TrueConf'!$P$2:$Q$4300,2,0),""))</f>
        <v>nasyrova-sedykh.ne@tc18.pp.gazprom-neft.ru</v>
      </c>
      <c r="J1284" s="1" t="str">
        <f t="shared" si="68"/>
        <v>05146206</v>
      </c>
    </row>
    <row r="1285" spans="1:12" s="76" customFormat="1" ht="15" customHeight="1" x14ac:dyDescent="0.25">
      <c r="A1285" s="78"/>
      <c r="B1285" s="78" t="s">
        <v>1684</v>
      </c>
      <c r="C1285" s="571"/>
      <c r="D1285" s="35" t="s">
        <v>1685</v>
      </c>
      <c r="E1285" s="11"/>
      <c r="F1285" s="79"/>
      <c r="G1285" s="26" t="str">
        <f t="shared" si="66"/>
        <v/>
      </c>
      <c r="H1285" s="26" t="str">
        <f t="shared" si="67"/>
        <v>Позвонить на № телефона</v>
      </c>
      <c r="I1285" s="1" t="str">
        <f>IF(A1285="","",IFERROR(VLOOKUP(A1285,'ID TrueConf'!$P$2:$Q$4300,2,0),""))</f>
        <v/>
      </c>
      <c r="J1285" s="1" t="str">
        <f t="shared" si="68"/>
        <v>05146 206
46 375</v>
      </c>
    </row>
    <row r="1286" spans="1:12" s="76" customFormat="1" ht="15" customHeight="1" x14ac:dyDescent="0.25">
      <c r="A1286" s="78" t="s">
        <v>1686</v>
      </c>
      <c r="B1286" s="78" t="s">
        <v>1687</v>
      </c>
      <c r="C1286" s="571"/>
      <c r="D1286" s="35"/>
      <c r="E1286" s="11"/>
      <c r="F1286" s="79"/>
      <c r="G1286" s="26" t="str">
        <f t="shared" si="66"/>
        <v/>
      </c>
      <c r="H1286" s="26" t="str">
        <f t="shared" si="67"/>
        <v/>
      </c>
      <c r="I1286" s="1" t="str">
        <f>IF(A1286="","",IFERROR(VLOOKUP(A1286,'ID TrueConf'!$P$2:$Q$4300,2,0),""))</f>
        <v/>
      </c>
      <c r="J1286" s="1" t="str">
        <f t="shared" si="68"/>
        <v xml:space="preserve"> </v>
      </c>
    </row>
    <row r="1287" spans="1:12" s="60" customFormat="1" ht="15" customHeight="1" x14ac:dyDescent="0.25">
      <c r="A1287" s="78" t="s">
        <v>1688</v>
      </c>
      <c r="B1287" s="78" t="s">
        <v>1687</v>
      </c>
      <c r="C1287" s="571"/>
      <c r="D1287" s="35"/>
      <c r="E1287" s="11"/>
      <c r="F1287" s="79"/>
      <c r="G1287" s="26" t="str">
        <f t="shared" si="66"/>
        <v/>
      </c>
      <c r="H1287" s="26" t="str">
        <f t="shared" si="67"/>
        <v/>
      </c>
      <c r="I1287" s="1" t="str">
        <f>IF(A1287="","",IFERROR(VLOOKUP(A1287,'ID TrueConf'!$P$2:$Q$4300,2,0),""))</f>
        <v/>
      </c>
      <c r="J1287" s="1" t="str">
        <f t="shared" si="68"/>
        <v xml:space="preserve"> </v>
      </c>
    </row>
    <row r="1288" spans="1:12" s="76" customFormat="1" ht="15" customHeight="1" x14ac:dyDescent="0.25">
      <c r="A1288" s="78"/>
      <c r="B1288" s="78"/>
      <c r="C1288" s="571"/>
      <c r="D1288" s="35"/>
      <c r="E1288" s="11"/>
      <c r="F1288" s="79"/>
      <c r="G1288" s="26" t="str">
        <f t="shared" si="66"/>
        <v/>
      </c>
      <c r="H1288" s="26" t="str">
        <f t="shared" si="67"/>
        <v/>
      </c>
      <c r="I1288" s="1" t="str">
        <f>IF(A1288="","",IFERROR(VLOOKUP(A1288,'ID TrueConf'!$P$2:$Q$4300,2,0),""))</f>
        <v/>
      </c>
      <c r="J1288" s="1" t="str">
        <f t="shared" si="68"/>
        <v xml:space="preserve"> </v>
      </c>
      <c r="K1288" s="60"/>
      <c r="L1288" s="60"/>
    </row>
    <row r="1289" spans="1:12" s="76" customFormat="1" ht="15" customHeight="1" x14ac:dyDescent="0.25">
      <c r="A1289" s="314" t="s">
        <v>1689</v>
      </c>
      <c r="B1289" s="314"/>
      <c r="C1289" s="314"/>
      <c r="D1289" s="314"/>
      <c r="E1289" s="84"/>
      <c r="F1289" s="278"/>
      <c r="G1289" s="26" t="str">
        <f t="shared" si="66"/>
        <v/>
      </c>
      <c r="H1289" s="26" t="str">
        <f t="shared" si="67"/>
        <v/>
      </c>
      <c r="I1289" s="1" t="str">
        <f>IF(A1289="","",IFERROR(VLOOKUP(A1289,'ID TrueConf'!$P$2:$Q$4300,2,0),""))</f>
        <v/>
      </c>
      <c r="J1289" s="1" t="str">
        <f t="shared" si="68"/>
        <v xml:space="preserve"> </v>
      </c>
      <c r="K1289" s="60"/>
      <c r="L1289" s="60"/>
    </row>
    <row r="1290" spans="1:12" s="76" customFormat="1" ht="14.4" x14ac:dyDescent="0.25">
      <c r="A1290" s="320" t="s">
        <v>1690</v>
      </c>
      <c r="B1290" s="321"/>
      <c r="C1290" s="321"/>
      <c r="D1290" s="241"/>
      <c r="E1290" s="70"/>
      <c r="F1290" s="79"/>
      <c r="G1290" s="26" t="str">
        <f t="shared" si="66"/>
        <v/>
      </c>
      <c r="H1290" s="26" t="str">
        <f t="shared" si="67"/>
        <v/>
      </c>
      <c r="I1290" s="1" t="str">
        <f>IF(A1290="","",IFERROR(VLOOKUP(A1290,'ID TrueConf'!$P$2:$Q$4300,2,0),""))</f>
        <v/>
      </c>
      <c r="J1290" s="1" t="str">
        <f t="shared" si="68"/>
        <v xml:space="preserve"> </v>
      </c>
    </row>
    <row r="1291" spans="1:12" s="76" customFormat="1" x14ac:dyDescent="0.25">
      <c r="A1291" s="77" t="s">
        <v>119</v>
      </c>
      <c r="B1291" s="1"/>
      <c r="D1291" s="322"/>
      <c r="E1291" s="80" t="s">
        <v>1691</v>
      </c>
      <c r="F1291" s="79"/>
      <c r="G1291" s="26" t="str">
        <f t="shared" si="66"/>
        <v/>
      </c>
      <c r="H1291" s="26" t="str">
        <f t="shared" si="67"/>
        <v/>
      </c>
      <c r="I1291" s="1" t="str">
        <f>IF(A1291="","",IFERROR(VLOOKUP(A1291,'ID TrueConf'!$P$2:$Q$4300,2,0),""))</f>
        <v/>
      </c>
      <c r="J1291" s="1" t="str">
        <f t="shared" si="68"/>
        <v xml:space="preserve"> </v>
      </c>
    </row>
    <row r="1292" spans="1:12" s="76" customFormat="1" ht="27.6" x14ac:dyDescent="0.25">
      <c r="A1292" s="136" t="s">
        <v>14</v>
      </c>
      <c r="B1292" s="27" t="s">
        <v>153</v>
      </c>
      <c r="C1292" s="574" t="s">
        <v>1692</v>
      </c>
      <c r="D1292" s="29" t="s">
        <v>1693</v>
      </c>
      <c r="E1292" s="11">
        <v>9323230085</v>
      </c>
      <c r="F1292" s="79"/>
      <c r="G1292" s="26" t="str">
        <f t="shared" si="66"/>
        <v>Вызов по TrueConf</v>
      </c>
      <c r="H1292" s="26" t="str">
        <f t="shared" si="67"/>
        <v>Позвонить на № телефона</v>
      </c>
      <c r="I1292" s="1" t="str">
        <f>IF(A1292="","",IFERROR(VLOOKUP(A1292,'ID TrueConf'!$P$2:$Q$4300,2,0),""))</f>
        <v>onishchuk.yuv@tc7.pp.gazprom-neft.ru</v>
      </c>
      <c r="J1292" s="1" t="str">
        <f t="shared" si="68"/>
        <v>05146 703
40 703</v>
      </c>
    </row>
    <row r="1293" spans="1:12" s="76" customFormat="1" x14ac:dyDescent="0.25">
      <c r="A1293" s="136" t="s">
        <v>1694</v>
      </c>
      <c r="B1293" s="27" t="s">
        <v>9246</v>
      </c>
      <c r="C1293" s="574" t="s">
        <v>1695</v>
      </c>
      <c r="D1293" s="29">
        <v>46544</v>
      </c>
      <c r="E1293" s="11" t="s">
        <v>1696</v>
      </c>
      <c r="F1293" s="79"/>
      <c r="G1293" s="26" t="str">
        <f t="shared" ref="G1293:G1356" si="69">IF(I1293="","",HYPERLINK(CONCATENATE("trueconf:",I1293),"Вызов по TrueConf"))</f>
        <v>Вызов по TrueConf</v>
      </c>
      <c r="H1293" s="26" t="str">
        <f t="shared" ref="H1293:H1356" si="70">IF(J1293=" ","",_xlfn.IFNA(HYPERLINK("Trueconf:#tel:"&amp;J1293,"Позвонить на № телефона"),""))</f>
        <v>Позвонить на № телефона</v>
      </c>
      <c r="I1293" s="1" t="s">
        <v>1697</v>
      </c>
      <c r="J1293" s="1" t="str">
        <f t="shared" si="68"/>
        <v>05146544</v>
      </c>
    </row>
    <row r="1294" spans="1:12" s="76" customFormat="1" x14ac:dyDescent="0.25">
      <c r="A1294" s="136" t="s">
        <v>23</v>
      </c>
      <c r="B1294" s="27" t="s">
        <v>114</v>
      </c>
      <c r="C1294" s="574" t="s">
        <v>1698</v>
      </c>
      <c r="D1294" s="29">
        <v>46140</v>
      </c>
      <c r="E1294" s="11"/>
      <c r="F1294" s="79"/>
      <c r="G1294" s="26" t="str">
        <f t="shared" si="69"/>
        <v>Вызов по TrueConf</v>
      </c>
      <c r="H1294" s="26" t="str">
        <f t="shared" si="70"/>
        <v>Позвонить на № телефона</v>
      </c>
      <c r="I1294" s="1" t="str">
        <f>IF(A1294="","",IFERROR(VLOOKUP(A1294,'ID TrueConf'!$P$2:$Q$4300,2,0),""))</f>
        <v>sharapova.av@tc19.pp.gazprom-neft.ru</v>
      </c>
      <c r="J1294" s="1" t="str">
        <f t="shared" si="68"/>
        <v>05146140</v>
      </c>
      <c r="K1294" s="60"/>
      <c r="L1294" s="60"/>
    </row>
    <row r="1295" spans="1:12" s="76" customFormat="1" ht="15" customHeight="1" x14ac:dyDescent="0.25">
      <c r="A1295" s="136" t="s">
        <v>1699</v>
      </c>
      <c r="B1295" s="27" t="s">
        <v>114</v>
      </c>
      <c r="C1295" s="574" t="s">
        <v>1695</v>
      </c>
      <c r="D1295" s="29">
        <v>46634</v>
      </c>
      <c r="E1295" s="11"/>
      <c r="F1295" s="79"/>
      <c r="G1295" s="26" t="str">
        <f t="shared" si="69"/>
        <v>Вызов по TrueConf</v>
      </c>
      <c r="H1295" s="26" t="str">
        <f t="shared" si="70"/>
        <v>Позвонить на № телефона</v>
      </c>
      <c r="I1295" s="1" t="str">
        <f>IF(A1295="","",IFERROR(VLOOKUP(A1295,'ID TrueConf'!$P$2:$Q$4300,2,0),""))</f>
        <v>olefirenko.yus@tc17.pp.gazprom-neft.ru</v>
      </c>
      <c r="J1295" s="1" t="str">
        <f t="shared" si="68"/>
        <v>05146634</v>
      </c>
      <c r="K1295" s="60"/>
      <c r="L1295" s="60"/>
    </row>
    <row r="1296" spans="1:12" s="76" customFormat="1" ht="15" customHeight="1" x14ac:dyDescent="0.25">
      <c r="A1296" s="136" t="s">
        <v>1700</v>
      </c>
      <c r="B1296" s="27" t="s">
        <v>9247</v>
      </c>
      <c r="C1296" s="574" t="s">
        <v>1695</v>
      </c>
      <c r="D1296" s="29">
        <v>46709</v>
      </c>
      <c r="E1296" s="11"/>
      <c r="F1296" s="79"/>
      <c r="G1296" s="26"/>
      <c r="H1296" s="26" t="str">
        <f t="shared" si="70"/>
        <v>Позвонить на № телефона</v>
      </c>
      <c r="I1296" s="1" t="str">
        <f>IF(A1296="","",IFERROR(VLOOKUP(A1296,'ID TrueConf'!$P$2:$Q$4300,2,0),""))</f>
        <v>chuyko.as@tc17.pp.gazprom-neft.ru</v>
      </c>
      <c r="J1296" s="1" t="str">
        <f t="shared" si="68"/>
        <v>05146709</v>
      </c>
    </row>
    <row r="1297" spans="1:12" s="60" customFormat="1" ht="15" customHeight="1" x14ac:dyDescent="0.25">
      <c r="A1297" s="136" t="s">
        <v>1701</v>
      </c>
      <c r="B1297" s="27" t="s">
        <v>1702</v>
      </c>
      <c r="C1297" s="574" t="s">
        <v>1695</v>
      </c>
      <c r="D1297" s="29">
        <v>46771</v>
      </c>
      <c r="E1297" s="11"/>
      <c r="F1297" s="79"/>
      <c r="G1297" s="26" t="str">
        <f t="shared" si="69"/>
        <v>Вызов по TrueConf</v>
      </c>
      <c r="H1297" s="26" t="str">
        <f t="shared" si="70"/>
        <v>Позвонить на № телефона</v>
      </c>
      <c r="I1297" s="1" t="str">
        <f>IF(A1297="","",IFERROR(VLOOKUP(A1297,'ID TrueConf'!$P$2:$Q$4300,2,0),""))</f>
        <v>gnipa.ep@tc16.pp.gazprom-neft.ru</v>
      </c>
      <c r="J1297" s="1" t="str">
        <f t="shared" si="68"/>
        <v>05146771</v>
      </c>
    </row>
    <row r="1298" spans="1:12" s="76" customFormat="1" x14ac:dyDescent="0.25">
      <c r="A1298" s="136" t="s">
        <v>1703</v>
      </c>
      <c r="B1298" s="27" t="s">
        <v>9248</v>
      </c>
      <c r="C1298" s="574" t="s">
        <v>1695</v>
      </c>
      <c r="D1298" s="29"/>
      <c r="E1298" s="11"/>
      <c r="F1298" s="79"/>
      <c r="G1298" s="26" t="str">
        <f t="shared" si="69"/>
        <v>Вызов по TrueConf</v>
      </c>
      <c r="H1298" s="26" t="str">
        <f t="shared" si="70"/>
        <v/>
      </c>
      <c r="I1298" s="1" t="str">
        <f>IF(A1298="","",IFERROR(VLOOKUP(A1298,'ID TrueConf'!$P$2:$Q$4300,2,0),""))</f>
        <v>shostak.ia@tc16.pp.gazprom-neft.ru</v>
      </c>
      <c r="J1298" s="1" t="str">
        <f t="shared" si="68"/>
        <v xml:space="preserve"> </v>
      </c>
      <c r="K1298" s="60"/>
      <c r="L1298" s="60"/>
    </row>
    <row r="1299" spans="1:12" s="76" customFormat="1" x14ac:dyDescent="0.25">
      <c r="A1299" s="136" t="s">
        <v>1704</v>
      </c>
      <c r="B1299" s="27" t="s">
        <v>9248</v>
      </c>
      <c r="C1299" s="574" t="s">
        <v>1695</v>
      </c>
      <c r="D1299" s="29"/>
      <c r="E1299" s="11"/>
      <c r="F1299" s="79"/>
      <c r="G1299" s="26" t="str">
        <f t="shared" si="69"/>
        <v>Вызов по TrueConf</v>
      </c>
      <c r="H1299" s="26" t="str">
        <f t="shared" si="70"/>
        <v/>
      </c>
      <c r="I1299" s="1" t="str">
        <f>IF(A1299="","",IFERROR(VLOOKUP(A1299,'ID TrueConf'!$P$2:$Q$4300,2,0),""))</f>
        <v>ataeva.iv@tc18.pp.gazprom-neft.ru</v>
      </c>
      <c r="J1299" s="1" t="str">
        <f t="shared" si="68"/>
        <v xml:space="preserve"> </v>
      </c>
      <c r="K1299" s="60"/>
      <c r="L1299" s="60"/>
    </row>
    <row r="1300" spans="1:12" s="76" customFormat="1" x14ac:dyDescent="0.25">
      <c r="A1300" s="136"/>
      <c r="B1300" s="136"/>
      <c r="C1300" s="574"/>
      <c r="D1300" s="29"/>
      <c r="E1300" s="11"/>
      <c r="F1300" s="79"/>
      <c r="G1300" s="26" t="str">
        <f t="shared" si="69"/>
        <v/>
      </c>
      <c r="H1300" s="26" t="str">
        <f t="shared" si="70"/>
        <v/>
      </c>
      <c r="I1300" s="1" t="str">
        <f>IF(A1300="","",IFERROR(VLOOKUP(A1300,'ID TrueConf'!$P$2:$Q$4300,2,0),""))</f>
        <v/>
      </c>
      <c r="J1300" s="1" t="str">
        <f t="shared" si="68"/>
        <v xml:space="preserve"> </v>
      </c>
    </row>
    <row r="1301" spans="1:12" s="76" customFormat="1" ht="15" customHeight="1" x14ac:dyDescent="0.25">
      <c r="A1301" s="320" t="s">
        <v>1705</v>
      </c>
      <c r="B1301" s="321"/>
      <c r="C1301" s="321"/>
      <c r="D1301" s="241"/>
      <c r="E1301" s="11"/>
      <c r="F1301" s="79"/>
      <c r="G1301" s="26" t="str">
        <f t="shared" si="69"/>
        <v/>
      </c>
      <c r="H1301" s="26" t="str">
        <f t="shared" si="70"/>
        <v/>
      </c>
      <c r="I1301" s="1"/>
      <c r="J1301" s="1" t="str">
        <f t="shared" si="68"/>
        <v xml:space="preserve"> </v>
      </c>
      <c r="K1301" s="60"/>
      <c r="L1301" s="60"/>
    </row>
    <row r="1302" spans="1:12" s="76" customFormat="1" ht="27.6" x14ac:dyDescent="0.25">
      <c r="A1302" s="136" t="s">
        <v>1706</v>
      </c>
      <c r="B1302" s="27" t="s">
        <v>9249</v>
      </c>
      <c r="C1302" s="574" t="s">
        <v>1707</v>
      </c>
      <c r="D1302" s="29">
        <v>46723</v>
      </c>
      <c r="E1302" s="11"/>
      <c r="F1302" s="79"/>
      <c r="G1302" s="26" t="str">
        <f t="shared" si="69"/>
        <v>Вызов по TrueConf</v>
      </c>
      <c r="H1302" s="26" t="str">
        <f t="shared" si="70"/>
        <v>Позвонить на № телефона</v>
      </c>
      <c r="I1302" s="1" t="s">
        <v>1708</v>
      </c>
      <c r="J1302" s="1" t="str">
        <f t="shared" si="68"/>
        <v>05146723</v>
      </c>
    </row>
    <row r="1303" spans="1:12" s="76" customFormat="1" x14ac:dyDescent="0.25">
      <c r="A1303" s="136" t="s">
        <v>1709</v>
      </c>
      <c r="B1303" s="1" t="s">
        <v>114</v>
      </c>
      <c r="C1303" s="574" t="s">
        <v>1707</v>
      </c>
      <c r="D1303" s="29"/>
      <c r="E1303" s="11"/>
      <c r="F1303" s="79"/>
      <c r="G1303" s="26" t="str">
        <f t="shared" si="69"/>
        <v>Вызов по TrueConf</v>
      </c>
      <c r="H1303" s="26" t="str">
        <f t="shared" si="70"/>
        <v/>
      </c>
      <c r="I1303" s="1" t="str">
        <f>IF(A1303="","",IFERROR(VLOOKUP(A1303,'ID TrueConf'!$P$2:$Q$4300,2,0),""))</f>
        <v>chikalova.sv@tc21.pp.gazprom-neft.ru</v>
      </c>
      <c r="J1303" s="1" t="str">
        <f t="shared" si="68"/>
        <v xml:space="preserve"> </v>
      </c>
    </row>
    <row r="1304" spans="1:12" s="76" customFormat="1" x14ac:dyDescent="0.25">
      <c r="A1304" s="136" t="s">
        <v>1712</v>
      </c>
      <c r="B1304" s="136" t="s">
        <v>9250</v>
      </c>
      <c r="C1304" s="574" t="s">
        <v>1707</v>
      </c>
      <c r="D1304" s="29"/>
      <c r="E1304" s="11"/>
      <c r="F1304" s="79"/>
      <c r="G1304" s="26" t="str">
        <f t="shared" si="69"/>
        <v>Вызов по TrueConf</v>
      </c>
      <c r="H1304" s="26" t="str">
        <f t="shared" si="70"/>
        <v>Позвонить на № телефона</v>
      </c>
      <c r="I1304" s="1" t="s">
        <v>1713</v>
      </c>
      <c r="J1304" s="1"/>
    </row>
    <row r="1305" spans="1:12" s="76" customFormat="1" x14ac:dyDescent="0.25">
      <c r="A1305" s="136" t="s">
        <v>1714</v>
      </c>
      <c r="B1305" s="136" t="s">
        <v>19</v>
      </c>
      <c r="C1305" s="574" t="s">
        <v>1707</v>
      </c>
      <c r="D1305" s="29"/>
      <c r="E1305" s="11"/>
      <c r="F1305" s="79"/>
      <c r="G1305" s="26" t="str">
        <f t="shared" si="69"/>
        <v>Вызов по TrueConf</v>
      </c>
      <c r="H1305" s="26" t="str">
        <f t="shared" si="70"/>
        <v/>
      </c>
      <c r="I1305" s="1" t="str">
        <f>IF(A1305="","",IFERROR(VLOOKUP(A1305,'ID TrueConf'!$P$2:$Q$4300,2,0),""))</f>
        <v>cherkes.ea@tc20.pp.gazprom-neft.ru</v>
      </c>
      <c r="J1305" s="1" t="str">
        <f t="shared" si="68"/>
        <v xml:space="preserve"> </v>
      </c>
    </row>
    <row r="1306" spans="1:12" s="76" customFormat="1" ht="14.4" thickBot="1" x14ac:dyDescent="0.3">
      <c r="A1306" s="78"/>
      <c r="B1306" s="40"/>
      <c r="C1306" s="569"/>
      <c r="D1306" s="35"/>
      <c r="E1306" s="64"/>
      <c r="F1306" s="79"/>
      <c r="G1306" s="26" t="str">
        <f t="shared" si="69"/>
        <v/>
      </c>
      <c r="H1306" s="26" t="str">
        <f t="shared" si="70"/>
        <v/>
      </c>
      <c r="I1306" s="1" t="str">
        <f>IF(A1306="","",IFERROR(VLOOKUP(A1306,'ID TrueConf'!$P$2:$Q$4300,2,0),""))</f>
        <v/>
      </c>
      <c r="J1306" s="1" t="str">
        <f t="shared" si="68"/>
        <v xml:space="preserve"> </v>
      </c>
    </row>
    <row r="1307" spans="1:12" s="76" customFormat="1" ht="15" customHeight="1" thickBot="1" x14ac:dyDescent="0.3">
      <c r="A1307" s="12" t="s">
        <v>1715</v>
      </c>
      <c r="B1307" s="13"/>
      <c r="C1307" s="13"/>
      <c r="D1307" s="14"/>
      <c r="E1307" s="594"/>
      <c r="F1307" s="51"/>
      <c r="G1307" s="26" t="str">
        <f t="shared" si="69"/>
        <v/>
      </c>
      <c r="H1307" s="26" t="str">
        <f t="shared" si="70"/>
        <v/>
      </c>
      <c r="I1307" s="1" t="str">
        <f>IF(A1307="","",IFERROR(VLOOKUP(A1307,'ID TrueConf'!$P$2:$Q$4300,2,0),""))</f>
        <v/>
      </c>
      <c r="J1307" s="1" t="str">
        <f t="shared" si="68"/>
        <v xml:space="preserve"> </v>
      </c>
    </row>
    <row r="1308" spans="1:12" s="76" customFormat="1" ht="14.4" x14ac:dyDescent="0.25">
      <c r="A1308" s="320" t="s">
        <v>1716</v>
      </c>
      <c r="B1308" s="321"/>
      <c r="C1308" s="321"/>
      <c r="D1308" s="241"/>
      <c r="E1308" s="70"/>
      <c r="F1308" s="79"/>
      <c r="G1308" s="26" t="str">
        <f t="shared" si="69"/>
        <v/>
      </c>
      <c r="H1308" s="26" t="str">
        <f t="shared" si="70"/>
        <v/>
      </c>
      <c r="I1308" s="1" t="str">
        <f>IF(A1308="","",IFERROR(VLOOKUP(A1308,'ID TrueConf'!$P$2:$Q$4300,2,0),""))</f>
        <v/>
      </c>
      <c r="J1308" s="1" t="str">
        <f t="shared" si="68"/>
        <v xml:space="preserve"> </v>
      </c>
    </row>
    <row r="1309" spans="1:12" s="60" customFormat="1" ht="14.4" x14ac:dyDescent="0.25">
      <c r="A1309" s="579"/>
      <c r="B1309" s="579"/>
      <c r="C1309" s="20"/>
      <c r="D1309" s="20"/>
      <c r="E1309" s="11"/>
      <c r="F1309" s="565"/>
      <c r="G1309" s="26" t="str">
        <f t="shared" si="69"/>
        <v/>
      </c>
      <c r="H1309" s="26" t="str">
        <f t="shared" si="70"/>
        <v/>
      </c>
      <c r="I1309" s="1" t="str">
        <f>IF(A1309="","",IFERROR(VLOOKUP(A1309,'ID TrueConf'!$P$2:$Q$4300,2,0),""))</f>
        <v/>
      </c>
      <c r="J1309" s="1" t="str">
        <f t="shared" si="68"/>
        <v xml:space="preserve"> </v>
      </c>
    </row>
    <row r="1310" spans="1:12" s="76" customFormat="1" ht="14.4" customHeight="1" x14ac:dyDescent="0.25">
      <c r="A1310" s="153" t="s">
        <v>1717</v>
      </c>
      <c r="B1310" s="323" t="s">
        <v>122</v>
      </c>
      <c r="C1310" s="580"/>
      <c r="D1310" s="566">
        <v>46158</v>
      </c>
      <c r="E1310" s="11"/>
      <c r="F1310" s="565"/>
      <c r="G1310" s="26" t="str">
        <f t="shared" si="69"/>
        <v>Вызов по TrueConf</v>
      </c>
      <c r="H1310" s="26" t="str">
        <f t="shared" si="70"/>
        <v>Позвонить на № телефона</v>
      </c>
      <c r="I1310" s="1" t="s">
        <v>1718</v>
      </c>
      <c r="J1310" s="1" t="str">
        <f t="shared" si="68"/>
        <v>05146158</v>
      </c>
      <c r="K1310" s="60"/>
      <c r="L1310" s="60"/>
    </row>
    <row r="1311" spans="1:12" s="76" customFormat="1" ht="15" customHeight="1" x14ac:dyDescent="0.25">
      <c r="A1311" s="153" t="s">
        <v>1719</v>
      </c>
      <c r="B1311" s="323" t="s">
        <v>114</v>
      </c>
      <c r="C1311" s="580"/>
      <c r="D1311" s="566"/>
      <c r="E1311" s="11"/>
      <c r="F1311" s="565"/>
      <c r="G1311" s="26" t="str">
        <f t="shared" si="69"/>
        <v>Вызов по TrueConf</v>
      </c>
      <c r="H1311" s="26" t="str">
        <f t="shared" si="70"/>
        <v/>
      </c>
      <c r="I1311" s="1" t="s">
        <v>4165</v>
      </c>
      <c r="J1311" s="1" t="str">
        <f t="shared" si="68"/>
        <v xml:space="preserve"> </v>
      </c>
    </row>
    <row r="1312" spans="1:12" s="76" customFormat="1" x14ac:dyDescent="0.25">
      <c r="A1312" s="153" t="s">
        <v>1720</v>
      </c>
      <c r="B1312" s="323" t="s">
        <v>114</v>
      </c>
      <c r="C1312" s="569"/>
      <c r="D1312" s="566">
        <v>46977</v>
      </c>
      <c r="E1312" s="11"/>
      <c r="F1312" s="565"/>
      <c r="G1312" s="26" t="str">
        <f t="shared" si="69"/>
        <v>Вызов по TrueConf</v>
      </c>
      <c r="H1312" s="26" t="str">
        <f t="shared" si="70"/>
        <v>Позвонить на № телефона</v>
      </c>
      <c r="I1312" s="1" t="str">
        <f>IF(A1312="","",IFERROR(VLOOKUP(A1312,'ID TrueConf'!$P$2:$Q$4300,2,0),""))</f>
        <v>koryagina.an@tc11.pp.gazprom-neft.ru</v>
      </c>
      <c r="J1312" s="1" t="str">
        <f t="shared" si="68"/>
        <v>05146977</v>
      </c>
    </row>
    <row r="1313" spans="1:12" s="76" customFormat="1" x14ac:dyDescent="0.25">
      <c r="A1313" s="153" t="s">
        <v>1721</v>
      </c>
      <c r="B1313" s="323" t="s">
        <v>1722</v>
      </c>
      <c r="C1313" s="580"/>
      <c r="D1313" s="566">
        <v>46124</v>
      </c>
      <c r="E1313" s="11"/>
      <c r="F1313" s="565"/>
      <c r="G1313" s="26" t="str">
        <f t="shared" si="69"/>
        <v>Вызов по TrueConf</v>
      </c>
      <c r="H1313" s="26" t="str">
        <f t="shared" si="70"/>
        <v>Позвонить на № телефона</v>
      </c>
      <c r="I1313" s="1" t="str">
        <f>IF(A1313="","",IFERROR(VLOOKUP(A1313,'ID TrueConf'!$P$2:$Q$4300,2,0),""))</f>
        <v>karimova.nv@tc15.pp.gazprom-neft.ru</v>
      </c>
      <c r="J1313" s="1" t="str">
        <f t="shared" si="68"/>
        <v>05146124</v>
      </c>
    </row>
    <row r="1314" spans="1:12" s="76" customFormat="1" x14ac:dyDescent="0.25">
      <c r="A1314" s="153" t="s">
        <v>1723</v>
      </c>
      <c r="B1314" s="323" t="s">
        <v>1722</v>
      </c>
      <c r="C1314" s="569"/>
      <c r="D1314" s="566">
        <v>46755</v>
      </c>
      <c r="E1314" s="11"/>
      <c r="F1314" s="565"/>
      <c r="G1314" s="26" t="str">
        <f t="shared" si="69"/>
        <v>Вызов по TrueConf</v>
      </c>
      <c r="H1314" s="26" t="str">
        <f t="shared" si="70"/>
        <v>Позвонить на № телефона</v>
      </c>
      <c r="I1314" s="1" t="str">
        <f>IF(A1314="","",IFERROR(VLOOKUP(A1314,'ID TrueConf'!$P$2:$Q$4300,2,0),""))</f>
        <v>kudelina.iv@tc11.pp.gazprom-neft.ru</v>
      </c>
      <c r="J1314" s="1" t="str">
        <f t="shared" si="68"/>
        <v>05146755</v>
      </c>
      <c r="K1314" s="60"/>
      <c r="L1314" s="60"/>
    </row>
    <row r="1315" spans="1:12" s="76" customFormat="1" ht="14.4" thickBot="1" x14ac:dyDescent="0.3">
      <c r="A1315" s="153"/>
      <c r="B1315" s="323"/>
      <c r="C1315" s="569"/>
      <c r="D1315" s="566"/>
      <c r="E1315" s="11"/>
      <c r="F1315" s="565"/>
      <c r="G1315" s="26" t="str">
        <f t="shared" si="69"/>
        <v/>
      </c>
      <c r="H1315" s="26" t="str">
        <f t="shared" si="70"/>
        <v/>
      </c>
      <c r="I1315" s="1"/>
      <c r="J1315" s="1" t="str">
        <f t="shared" si="68"/>
        <v xml:space="preserve"> </v>
      </c>
      <c r="K1315" s="60"/>
      <c r="L1315" s="60"/>
    </row>
    <row r="1316" spans="1:12" s="76" customFormat="1" ht="14.4" thickBot="1" x14ac:dyDescent="0.3">
      <c r="A1316" s="12" t="s">
        <v>1724</v>
      </c>
      <c r="B1316" s="13"/>
      <c r="C1316" s="13"/>
      <c r="D1316" s="14"/>
      <c r="E1316" s="594"/>
      <c r="F1316" s="51"/>
      <c r="G1316" s="26" t="str">
        <f t="shared" si="69"/>
        <v/>
      </c>
      <c r="H1316" s="26" t="str">
        <f t="shared" si="70"/>
        <v/>
      </c>
      <c r="I1316" s="1" t="str">
        <f>IF(A1316="","",IFERROR(VLOOKUP(A1316,'ID TrueConf'!$P$2:$Q$4300,2,0),""))</f>
        <v/>
      </c>
      <c r="J1316" s="1" t="str">
        <f t="shared" si="68"/>
        <v xml:space="preserve"> </v>
      </c>
    </row>
    <row r="1317" spans="1:12" s="76" customFormat="1" ht="14.4" x14ac:dyDescent="0.25">
      <c r="A1317" s="320" t="s">
        <v>1725</v>
      </c>
      <c r="B1317" s="321"/>
      <c r="C1317" s="321"/>
      <c r="D1317" s="241"/>
      <c r="E1317" s="70"/>
      <c r="F1317" s="79"/>
      <c r="G1317" s="26" t="str">
        <f t="shared" si="69"/>
        <v/>
      </c>
      <c r="H1317" s="26" t="str">
        <f t="shared" si="70"/>
        <v/>
      </c>
      <c r="I1317" s="1" t="str">
        <f>IF(A1317="","",IFERROR(VLOOKUP(A1317,'ID TrueConf'!$P$2:$Q$4300,2,0),""))</f>
        <v/>
      </c>
      <c r="J1317" s="1" t="str">
        <f t="shared" si="68"/>
        <v xml:space="preserve"> </v>
      </c>
    </row>
    <row r="1318" spans="1:12" x14ac:dyDescent="0.25">
      <c r="A1318" s="565"/>
      <c r="B1318" s="565"/>
      <c r="C1318" s="580"/>
      <c r="D1318" s="580"/>
      <c r="E1318" s="11"/>
      <c r="F1318" s="565"/>
      <c r="G1318" s="26" t="str">
        <f t="shared" si="69"/>
        <v/>
      </c>
      <c r="H1318" s="26" t="str">
        <f t="shared" si="70"/>
        <v/>
      </c>
      <c r="I1318" s="1" t="str">
        <f>IF(A1318="","",IFERROR(VLOOKUP(A1318,'ID TrueConf'!$P$2:$Q$4300,2,0),""))</f>
        <v/>
      </c>
      <c r="J1318" s="1" t="str">
        <f t="shared" si="68"/>
        <v xml:space="preserve"> </v>
      </c>
      <c r="K1318" s="60"/>
      <c r="L1318" s="60"/>
    </row>
    <row r="1319" spans="1:12" s="75" customFormat="1" x14ac:dyDescent="0.25">
      <c r="A1319" s="25" t="s">
        <v>40</v>
      </c>
      <c r="B1319" s="324" t="s">
        <v>1726</v>
      </c>
      <c r="C1319" s="325"/>
      <c r="D1319" s="35">
        <v>42187</v>
      </c>
      <c r="E1319" s="11"/>
      <c r="F1319" s="565"/>
      <c r="G1319" s="26" t="str">
        <f t="shared" si="69"/>
        <v>Вызов по TrueConf</v>
      </c>
      <c r="H1319" s="26" t="str">
        <f t="shared" si="70"/>
        <v>Позвонить на № телефона</v>
      </c>
      <c r="I1319" s="1" t="str">
        <f>IF(A1319="","",IFERROR(VLOOKUP(A1319,'ID TrueConf'!$P$2:$Q$4300,2,0),""))</f>
        <v>matvienko.nn@tc14.pp.gazprom-neft.ru</v>
      </c>
      <c r="J1319" s="1" t="str">
        <f t="shared" si="68"/>
        <v>05142187</v>
      </c>
      <c r="K1319" s="60"/>
      <c r="L1319" s="60"/>
    </row>
    <row r="1320" spans="1:12" s="75" customFormat="1" x14ac:dyDescent="0.25">
      <c r="A1320" s="299"/>
      <c r="B1320" s="324"/>
      <c r="C1320" s="325"/>
      <c r="D1320" s="35"/>
      <c r="E1320" s="11"/>
      <c r="F1320" s="565"/>
      <c r="G1320" s="26" t="str">
        <f t="shared" si="69"/>
        <v/>
      </c>
      <c r="H1320" s="26" t="str">
        <f t="shared" si="70"/>
        <v/>
      </c>
      <c r="I1320" s="1" t="str">
        <f>IF(A1320="","",IFERROR(VLOOKUP(A1320,'ID TrueConf'!$P$2:$Q$4300,2,0),""))</f>
        <v/>
      </c>
      <c r="J1320" s="1" t="str">
        <f t="shared" si="68"/>
        <v xml:space="preserve"> </v>
      </c>
    </row>
    <row r="1321" spans="1:12" s="75" customFormat="1" ht="14.4" x14ac:dyDescent="0.25">
      <c r="A1321" s="81" t="s">
        <v>1727</v>
      </c>
      <c r="B1321" s="82"/>
      <c r="C1321" s="82"/>
      <c r="D1321" s="83"/>
      <c r="E1321" s="84"/>
      <c r="F1321" s="85"/>
      <c r="G1321" s="26" t="str">
        <f t="shared" si="69"/>
        <v>Вызов по TrueConf</v>
      </c>
      <c r="H1321" s="26" t="str">
        <f t="shared" si="70"/>
        <v/>
      </c>
      <c r="I1321" s="1" t="s">
        <v>1718</v>
      </c>
      <c r="J1321" s="1" t="str">
        <f t="shared" si="68"/>
        <v xml:space="preserve"> </v>
      </c>
      <c r="K1321" s="60"/>
      <c r="L1321" s="60"/>
    </row>
    <row r="1322" spans="1:12" x14ac:dyDescent="0.25">
      <c r="A1322" s="75" t="s">
        <v>1728</v>
      </c>
      <c r="B1322" s="324" t="s">
        <v>137</v>
      </c>
      <c r="C1322" s="569"/>
      <c r="D1322" s="566">
        <v>47357</v>
      </c>
      <c r="E1322" s="11">
        <v>9120899188</v>
      </c>
      <c r="F1322" s="565" t="s">
        <v>1424</v>
      </c>
      <c r="G1322" s="26" t="str">
        <f t="shared" si="69"/>
        <v>Вызов по TrueConf</v>
      </c>
      <c r="H1322" s="26" t="str">
        <f t="shared" si="70"/>
        <v>Позвонить на № телефона</v>
      </c>
      <c r="I1322" s="1" t="str">
        <f>IF(A1322="","",IFERROR(VLOOKUP(A1322,'ID TrueConf'!$P$2:$Q$4300,2,0),""))</f>
        <v>penchukov.ayu@tc15.pp.gazprom-neft.ru</v>
      </c>
      <c r="J1322" s="1" t="str">
        <f t="shared" si="68"/>
        <v>05147357</v>
      </c>
    </row>
    <row r="1323" spans="1:12" x14ac:dyDescent="0.25">
      <c r="A1323" s="299" t="s">
        <v>1729</v>
      </c>
      <c r="B1323" s="324" t="s">
        <v>636</v>
      </c>
      <c r="C1323" s="325"/>
      <c r="D1323" s="35"/>
      <c r="E1323" s="11">
        <v>9222472251</v>
      </c>
      <c r="F1323" s="565" t="s">
        <v>1424</v>
      </c>
      <c r="G1323" s="26" t="str">
        <f t="shared" si="69"/>
        <v/>
      </c>
      <c r="H1323" s="26" t="str">
        <f t="shared" si="70"/>
        <v/>
      </c>
      <c r="I1323" s="1" t="str">
        <f>IF(A1323="","",IFERROR(VLOOKUP(A1323,'ID TrueConf'!$P$2:$Q$4300,2,0),""))</f>
        <v/>
      </c>
      <c r="J1323" s="1" t="str">
        <f t="shared" si="68"/>
        <v xml:space="preserve"> </v>
      </c>
    </row>
    <row r="1324" spans="1:12" ht="14.4" x14ac:dyDescent="0.25">
      <c r="A1324" s="81" t="s">
        <v>1730</v>
      </c>
      <c r="B1324" s="82"/>
      <c r="C1324" s="82"/>
      <c r="D1324" s="83"/>
      <c r="E1324" s="84"/>
      <c r="F1324" s="85"/>
      <c r="G1324" s="26" t="str">
        <f t="shared" si="69"/>
        <v/>
      </c>
      <c r="H1324" s="26" t="str">
        <f t="shared" si="70"/>
        <v/>
      </c>
      <c r="I1324" s="1" t="str">
        <f>IF(A1324="","",IFERROR(VLOOKUP(A1324,'ID TrueConf'!$P$2:$Q$4300,2,0),""))</f>
        <v/>
      </c>
      <c r="J1324" s="1" t="str">
        <f t="shared" si="68"/>
        <v xml:space="preserve"> </v>
      </c>
    </row>
    <row r="1325" spans="1:12" x14ac:dyDescent="0.25">
      <c r="A1325" s="77" t="s">
        <v>119</v>
      </c>
      <c r="B1325" s="78"/>
      <c r="C1325" s="571"/>
      <c r="D1325" s="35"/>
      <c r="E1325" s="80" t="s">
        <v>1731</v>
      </c>
      <c r="F1325" s="79"/>
      <c r="G1325" s="26" t="str">
        <f t="shared" si="69"/>
        <v/>
      </c>
      <c r="H1325" s="26" t="str">
        <f t="shared" si="70"/>
        <v/>
      </c>
      <c r="I1325" s="1" t="str">
        <f>IF(A1325="","",IFERROR(VLOOKUP(A1325,'ID TrueConf'!$P$2:$Q$4300,2,0),""))</f>
        <v/>
      </c>
      <c r="J1325" s="1" t="str">
        <f t="shared" si="68"/>
        <v xml:space="preserve"> </v>
      </c>
    </row>
    <row r="1326" spans="1:12" x14ac:dyDescent="0.25">
      <c r="A1326" s="299" t="s">
        <v>1732</v>
      </c>
      <c r="B1326" s="326" t="s">
        <v>137</v>
      </c>
      <c r="C1326" s="325"/>
      <c r="D1326" s="35">
        <v>42076</v>
      </c>
      <c r="E1326" s="11"/>
      <c r="F1326" s="565" t="s">
        <v>1424</v>
      </c>
      <c r="G1326" s="26" t="str">
        <f t="shared" si="69"/>
        <v>Вызов по TrueConf</v>
      </c>
      <c r="H1326" s="26" t="str">
        <f t="shared" si="70"/>
        <v>Позвонить на № телефона</v>
      </c>
      <c r="I1326" s="1" t="str">
        <f>IF(A1326="","",IFERROR(VLOOKUP(A1326,'ID TrueConf'!$P$2:$Q$4300,2,0),""))</f>
        <v>khakhulya.av@tc15.pp.gazprom-neft.ru</v>
      </c>
      <c r="J1326" s="1" t="str">
        <f t="shared" si="68"/>
        <v>05142076</v>
      </c>
    </row>
    <row r="1327" spans="1:12" x14ac:dyDescent="0.25">
      <c r="A1327" s="299" t="s">
        <v>1733</v>
      </c>
      <c r="B1327" s="326" t="s">
        <v>114</v>
      </c>
      <c r="C1327" s="325"/>
      <c r="D1327" s="35">
        <v>47558</v>
      </c>
      <c r="E1327" s="11">
        <v>9125328766</v>
      </c>
      <c r="F1327" s="565" t="s">
        <v>1399</v>
      </c>
      <c r="G1327" s="26" t="str">
        <f t="shared" si="69"/>
        <v>Вызов по TrueConf</v>
      </c>
      <c r="H1327" s="26" t="str">
        <f t="shared" si="70"/>
        <v>Позвонить на № телефона</v>
      </c>
      <c r="I1327" s="1" t="str">
        <f>IF(A1327="","",IFERROR(VLOOKUP(A1327,'ID TrueConf'!$P$2:$Q$4300,2,0),""))</f>
        <v>myashkurenko.nv@tc13.pp.gazprom-neft.ru</v>
      </c>
      <c r="J1327" s="1" t="str">
        <f t="shared" si="68"/>
        <v>05147558</v>
      </c>
      <c r="K1327" s="60"/>
      <c r="L1327" s="60"/>
    </row>
    <row r="1328" spans="1:12" ht="15" customHeight="1" x14ac:dyDescent="0.25">
      <c r="A1328" s="299" t="s">
        <v>1734</v>
      </c>
      <c r="B1328" s="326" t="s">
        <v>636</v>
      </c>
      <c r="C1328" s="325"/>
      <c r="D1328" s="35"/>
      <c r="E1328" s="11"/>
      <c r="F1328" s="565" t="s">
        <v>1399</v>
      </c>
      <c r="G1328" s="26" t="str">
        <f t="shared" si="69"/>
        <v>Вызов по TrueConf</v>
      </c>
      <c r="H1328" s="26" t="str">
        <f t="shared" si="70"/>
        <v/>
      </c>
      <c r="I1328" s="1" t="str">
        <f>IF(A1328="","",IFERROR(VLOOKUP(A1328,'ID TrueConf'!$P$2:$Q$4300,2,0),""))</f>
        <v>egorov.aval@tc21.pp.gazprom-neft.ru</v>
      </c>
      <c r="J1328" s="1" t="str">
        <f t="shared" si="68"/>
        <v xml:space="preserve"> </v>
      </c>
      <c r="K1328" s="60"/>
      <c r="L1328" s="60"/>
    </row>
    <row r="1329" spans="1:12" ht="15" customHeight="1" x14ac:dyDescent="0.25">
      <c r="A1329" s="299" t="s">
        <v>1735</v>
      </c>
      <c r="B1329" s="326" t="s">
        <v>124</v>
      </c>
      <c r="C1329" s="325"/>
      <c r="D1329" s="35">
        <v>47275</v>
      </c>
      <c r="E1329" s="11"/>
      <c r="F1329" s="565" t="s">
        <v>1424</v>
      </c>
      <c r="G1329" s="26" t="str">
        <f t="shared" si="69"/>
        <v/>
      </c>
      <c r="H1329" s="26" t="str">
        <f t="shared" si="70"/>
        <v>Позвонить на № телефона</v>
      </c>
      <c r="I1329" s="1" t="str">
        <f>IF(A1329="","",IFERROR(VLOOKUP(A1329,'ID TrueConf'!$P$2:$Q$4300,2,0),""))</f>
        <v/>
      </c>
      <c r="J1329" s="1" t="str">
        <f t="shared" si="68"/>
        <v>05147275</v>
      </c>
    </row>
    <row r="1330" spans="1:12" ht="27.75" customHeight="1" x14ac:dyDescent="0.25">
      <c r="A1330" s="299" t="s">
        <v>1736</v>
      </c>
      <c r="B1330" s="326" t="s">
        <v>114</v>
      </c>
      <c r="C1330" s="325"/>
      <c r="D1330" s="35"/>
      <c r="E1330" s="11"/>
      <c r="F1330" s="327" t="s">
        <v>110</v>
      </c>
      <c r="G1330" s="26" t="str">
        <f t="shared" si="69"/>
        <v/>
      </c>
      <c r="H1330" s="26" t="str">
        <f t="shared" si="70"/>
        <v/>
      </c>
      <c r="I1330" s="1" t="str">
        <f>IF(A1330="","",IFERROR(VLOOKUP(A1330,'ID TrueConf'!$P$2:$Q$4300,2,0),""))</f>
        <v/>
      </c>
      <c r="J1330" s="1" t="str">
        <f t="shared" si="68"/>
        <v xml:space="preserve"> </v>
      </c>
    </row>
    <row r="1331" spans="1:12" ht="15" customHeight="1" x14ac:dyDescent="0.25">
      <c r="A1331" s="299"/>
      <c r="B1331" s="326"/>
      <c r="C1331" s="325"/>
      <c r="D1331" s="35"/>
      <c r="E1331" s="11"/>
      <c r="F1331" s="327"/>
      <c r="G1331" s="26" t="str">
        <f t="shared" si="69"/>
        <v/>
      </c>
      <c r="H1331" s="26" t="str">
        <f t="shared" si="70"/>
        <v/>
      </c>
      <c r="I1331" s="1" t="str">
        <f>IF(A1331="","",IFERROR(VLOOKUP(A1331,'ID TrueConf'!$P$2:$Q$4300,2,0),""))</f>
        <v/>
      </c>
      <c r="J1331" s="1" t="str">
        <f t="shared" ref="J1331:J1394" si="71">IF(D1331=""," ",CONCATENATE("051",D1331))</f>
        <v xml:space="preserve"> </v>
      </c>
    </row>
    <row r="1332" spans="1:12" s="60" customFormat="1" ht="14.4" x14ac:dyDescent="0.25">
      <c r="A1332" s="81" t="s">
        <v>1737</v>
      </c>
      <c r="B1332" s="82"/>
      <c r="C1332" s="82"/>
      <c r="D1332" s="83"/>
      <c r="E1332" s="84"/>
      <c r="F1332" s="85"/>
      <c r="G1332" s="26" t="str">
        <f t="shared" si="69"/>
        <v/>
      </c>
      <c r="H1332" s="26" t="str">
        <f t="shared" si="70"/>
        <v/>
      </c>
      <c r="I1332" s="1" t="str">
        <f>IF(A1332="","",IFERROR(VLOOKUP(A1332,'ID TrueConf'!$P$2:$Q$4300,2,0),""))</f>
        <v/>
      </c>
      <c r="J1332" s="1" t="str">
        <f t="shared" si="71"/>
        <v xml:space="preserve"> </v>
      </c>
    </row>
    <row r="1333" spans="1:12" ht="15" customHeight="1" x14ac:dyDescent="0.25">
      <c r="A1333" s="77" t="s">
        <v>119</v>
      </c>
      <c r="B1333" s="78"/>
      <c r="C1333" s="571"/>
      <c r="D1333" s="35"/>
      <c r="E1333" s="80" t="s">
        <v>1738</v>
      </c>
      <c r="F1333" s="79"/>
      <c r="G1333" s="26" t="str">
        <f t="shared" si="69"/>
        <v/>
      </c>
      <c r="H1333" s="26" t="str">
        <f t="shared" si="70"/>
        <v/>
      </c>
      <c r="I1333" s="1" t="str">
        <f>IF(A1333="","",IFERROR(VLOOKUP(A1333,'ID TrueConf'!$P$2:$Q$4300,2,0),""))</f>
        <v/>
      </c>
      <c r="J1333" s="1" t="str">
        <f t="shared" si="71"/>
        <v xml:space="preserve"> </v>
      </c>
    </row>
    <row r="1334" spans="1:12" ht="15.75" customHeight="1" x14ac:dyDescent="0.25">
      <c r="A1334" s="299" t="s">
        <v>1739</v>
      </c>
      <c r="B1334" s="324" t="s">
        <v>122</v>
      </c>
      <c r="C1334" s="325"/>
      <c r="D1334" s="35">
        <v>41747</v>
      </c>
      <c r="E1334" s="11">
        <v>9120890603</v>
      </c>
      <c r="F1334" s="327" t="s">
        <v>110</v>
      </c>
      <c r="G1334" s="26" t="str">
        <f t="shared" si="69"/>
        <v>Вызов по TrueConf</v>
      </c>
      <c r="H1334" s="26" t="str">
        <f t="shared" si="70"/>
        <v>Позвонить на № телефона</v>
      </c>
      <c r="I1334" s="1" t="str">
        <f>IF(A1334="","",IFERROR(VLOOKUP(A1334,'ID TrueConf'!$P$2:$Q$4300,2,0),""))</f>
        <v>chugunov.dm@tc15.pp.gazprom-neft.ru</v>
      </c>
      <c r="J1334" s="1" t="str">
        <f t="shared" si="71"/>
        <v>05141747</v>
      </c>
      <c r="K1334" s="60"/>
      <c r="L1334" s="60"/>
    </row>
    <row r="1335" spans="1:12" ht="15" customHeight="1" x14ac:dyDescent="0.25">
      <c r="A1335" s="299" t="s">
        <v>1740</v>
      </c>
      <c r="B1335" s="324" t="s">
        <v>1741</v>
      </c>
      <c r="C1335" s="325"/>
      <c r="D1335" s="35"/>
      <c r="E1335" s="11">
        <v>9120890041</v>
      </c>
      <c r="F1335" s="327" t="s">
        <v>110</v>
      </c>
      <c r="G1335" s="26" t="str">
        <f t="shared" si="69"/>
        <v>Вызов по TrueConf</v>
      </c>
      <c r="H1335" s="26" t="str">
        <f t="shared" si="70"/>
        <v/>
      </c>
      <c r="I1335" s="1" t="s">
        <v>1742</v>
      </c>
      <c r="J1335" s="1" t="str">
        <f t="shared" si="71"/>
        <v xml:space="preserve"> </v>
      </c>
      <c r="K1335" s="60"/>
      <c r="L1335" s="60"/>
    </row>
    <row r="1336" spans="1:12" s="76" customFormat="1" x14ac:dyDescent="0.25">
      <c r="A1336" s="299" t="s">
        <v>1743</v>
      </c>
      <c r="B1336" s="324" t="s">
        <v>1744</v>
      </c>
      <c r="C1336" s="325"/>
      <c r="D1336" s="35">
        <v>46462</v>
      </c>
      <c r="E1336" s="11"/>
      <c r="F1336" s="565" t="s">
        <v>1399</v>
      </c>
      <c r="G1336" s="26" t="str">
        <f t="shared" si="69"/>
        <v>Вызов по TrueConf</v>
      </c>
      <c r="H1336" s="26" t="str">
        <f t="shared" si="70"/>
        <v>Позвонить на № телефона</v>
      </c>
      <c r="I1336" s="1" t="str">
        <f>IF(A1336="","",IFERROR(VLOOKUP(A1336,'ID TrueConf'!$P$2:$Q$4300,2,0),""))</f>
        <v>khalikov.dv@tc11.pp.gazprom-neft.ru</v>
      </c>
      <c r="J1336" s="1" t="str">
        <f t="shared" si="71"/>
        <v>05146462</v>
      </c>
      <c r="K1336" s="60"/>
      <c r="L1336" s="60"/>
    </row>
    <row r="1337" spans="1:12" x14ac:dyDescent="0.25">
      <c r="A1337" s="299" t="s">
        <v>1745</v>
      </c>
      <c r="B1337" s="324" t="s">
        <v>1746</v>
      </c>
      <c r="C1337" s="59"/>
      <c r="D1337" s="35">
        <v>41597</v>
      </c>
      <c r="E1337" s="11"/>
      <c r="F1337" s="565" t="s">
        <v>1424</v>
      </c>
      <c r="G1337" s="26" t="str">
        <f t="shared" si="69"/>
        <v>Вызов по TrueConf</v>
      </c>
      <c r="H1337" s="26" t="str">
        <f t="shared" si="70"/>
        <v>Позвонить на № телефона</v>
      </c>
      <c r="I1337" s="1" t="str">
        <f>IF(A1337="","",IFERROR(VLOOKUP(A1337,'ID TrueConf'!$P$2:$Q$4300,2,0),""))</f>
        <v>kovalevskiy.kyu@tc11.pp.gazprom-neft.ru</v>
      </c>
      <c r="J1337" s="1" t="str">
        <f t="shared" si="71"/>
        <v>05141597</v>
      </c>
    </row>
    <row r="1338" spans="1:12" ht="15" customHeight="1" x14ac:dyDescent="0.25">
      <c r="A1338" s="43" t="s">
        <v>1747</v>
      </c>
      <c r="B1338" s="124" t="s">
        <v>24</v>
      </c>
      <c r="C1338" s="42"/>
      <c r="D1338" s="576"/>
      <c r="E1338" s="11"/>
      <c r="F1338" s="565"/>
      <c r="G1338" s="26" t="str">
        <f t="shared" si="69"/>
        <v>Вызов по TrueConf</v>
      </c>
      <c r="H1338" s="26" t="str">
        <f t="shared" si="70"/>
        <v/>
      </c>
      <c r="I1338" s="1" t="str">
        <f>IF(A1338="","",IFERROR(VLOOKUP(A1338,'ID TrueConf'!$P$2:$Q$4300,2,0),""))</f>
        <v>tverdokhlebov.iyu@tc7.pp.gazprom-neft.ru</v>
      </c>
      <c r="J1338" s="1" t="str">
        <f t="shared" si="71"/>
        <v xml:space="preserve"> </v>
      </c>
    </row>
    <row r="1339" spans="1:12" ht="15" customHeight="1" x14ac:dyDescent="0.25">
      <c r="A1339" s="299" t="s">
        <v>1748</v>
      </c>
      <c r="B1339" s="124" t="s">
        <v>24</v>
      </c>
      <c r="C1339" s="59"/>
      <c r="D1339" s="35">
        <v>41974</v>
      </c>
      <c r="E1339" s="11"/>
      <c r="F1339" s="565"/>
      <c r="G1339" s="26" t="str">
        <f t="shared" si="69"/>
        <v>Вызов по TrueConf</v>
      </c>
      <c r="H1339" s="26" t="str">
        <f t="shared" si="70"/>
        <v>Позвонить на № телефона</v>
      </c>
      <c r="I1339" s="1" t="str">
        <f>IF(A1339="","",IFERROR(VLOOKUP(A1339,'ID TrueConf'!$P$2:$Q$4300,2,0),""))</f>
        <v>magomedova.si@tc11.pp.gazprom-neft.ru</v>
      </c>
      <c r="J1339" s="1" t="str">
        <f t="shared" si="71"/>
        <v>05141974</v>
      </c>
    </row>
    <row r="1340" spans="1:12" ht="15" customHeight="1" x14ac:dyDescent="0.25">
      <c r="A1340" s="299"/>
      <c r="B1340" s="124"/>
      <c r="C1340" s="59"/>
      <c r="D1340" s="35"/>
      <c r="E1340" s="11"/>
      <c r="F1340" s="565"/>
      <c r="G1340" s="26" t="str">
        <f t="shared" si="69"/>
        <v/>
      </c>
      <c r="H1340" s="26" t="str">
        <f t="shared" si="70"/>
        <v/>
      </c>
      <c r="J1340" s="1" t="str">
        <f t="shared" si="71"/>
        <v xml:space="preserve"> </v>
      </c>
      <c r="K1340" s="60"/>
      <c r="L1340" s="60"/>
    </row>
    <row r="1341" spans="1:12" ht="15" customHeight="1" x14ac:dyDescent="0.25">
      <c r="A1341" s="81" t="s">
        <v>1749</v>
      </c>
      <c r="B1341" s="82"/>
      <c r="C1341" s="82"/>
      <c r="D1341" s="83"/>
      <c r="E1341" s="84"/>
      <c r="F1341" s="85"/>
      <c r="G1341" s="26" t="str">
        <f t="shared" si="69"/>
        <v/>
      </c>
      <c r="H1341" s="26" t="str">
        <f t="shared" si="70"/>
        <v/>
      </c>
      <c r="I1341" s="1" t="str">
        <f>IF(A1341="","",IFERROR(VLOOKUP(A1341,'ID TrueConf'!$P$2:$Q$4300,2,0),""))</f>
        <v/>
      </c>
      <c r="J1341" s="1" t="str">
        <f t="shared" si="71"/>
        <v xml:space="preserve"> </v>
      </c>
      <c r="K1341" s="60"/>
      <c r="L1341" s="60"/>
    </row>
    <row r="1342" spans="1:12" x14ac:dyDescent="0.25">
      <c r="A1342" s="299" t="s">
        <v>1750</v>
      </c>
      <c r="B1342" s="324" t="s">
        <v>122</v>
      </c>
      <c r="C1342" s="328"/>
      <c r="D1342" s="35">
        <v>49196</v>
      </c>
      <c r="E1342" s="11">
        <v>9324175113</v>
      </c>
      <c r="F1342" s="565" t="s">
        <v>1424</v>
      </c>
      <c r="G1342" s="26" t="str">
        <f t="shared" si="69"/>
        <v>Вызов по TrueConf</v>
      </c>
      <c r="H1342" s="26" t="str">
        <f t="shared" si="70"/>
        <v>Позвонить на № телефона</v>
      </c>
      <c r="I1342" s="1" t="str">
        <f>IF(A1342="","",IFERROR(VLOOKUP(A1342,'ID TrueConf'!$P$2:$Q$4300,2,0),""))</f>
        <v>tishkin.av@tc14.pp.gazprom-neft.ru</v>
      </c>
      <c r="J1342" s="1" t="str">
        <f t="shared" si="71"/>
        <v>05149196</v>
      </c>
    </row>
    <row r="1343" spans="1:12" s="60" customFormat="1" ht="14.4" x14ac:dyDescent="0.25">
      <c r="A1343" s="81" t="s">
        <v>1751</v>
      </c>
      <c r="B1343" s="82"/>
      <c r="C1343" s="82"/>
      <c r="D1343" s="83"/>
      <c r="E1343" s="84"/>
      <c r="F1343" s="85"/>
      <c r="G1343" s="26" t="str">
        <f t="shared" si="69"/>
        <v/>
      </c>
      <c r="H1343" s="26" t="str">
        <f t="shared" si="70"/>
        <v/>
      </c>
      <c r="I1343" s="1" t="str">
        <f>IF(A1343="","",IFERROR(VLOOKUP(A1343,'ID TrueConf'!$P$2:$Q$4300,2,0),""))</f>
        <v/>
      </c>
      <c r="J1343" s="1" t="str">
        <f t="shared" si="71"/>
        <v xml:space="preserve"> </v>
      </c>
    </row>
    <row r="1344" spans="1:12" s="76" customFormat="1" x14ac:dyDescent="0.25">
      <c r="A1344" s="75" t="s">
        <v>1752</v>
      </c>
      <c r="B1344" s="326" t="s">
        <v>1753</v>
      </c>
      <c r="C1344" s="325"/>
      <c r="D1344" s="35">
        <v>49162</v>
      </c>
      <c r="E1344" s="11"/>
      <c r="F1344" s="565" t="s">
        <v>1399</v>
      </c>
      <c r="G1344" s="26" t="str">
        <f t="shared" si="69"/>
        <v>Вызов по TrueConf</v>
      </c>
      <c r="H1344" s="26" t="str">
        <f t="shared" si="70"/>
        <v>Позвонить на № телефона</v>
      </c>
      <c r="I1344" s="1" t="str">
        <f>IF(A1344="","",IFERROR(VLOOKUP(A1344,'ID TrueConf'!$P$2:$Q$4300,2,0),""))</f>
        <v>gimranov.ri@tc20.pp.gazprom-neft.ru</v>
      </c>
      <c r="J1344" s="1" t="str">
        <f t="shared" si="71"/>
        <v>05149162</v>
      </c>
      <c r="K1344" s="60"/>
      <c r="L1344" s="60"/>
    </row>
    <row r="1345" spans="1:12" ht="15.75" customHeight="1" x14ac:dyDescent="0.25">
      <c r="A1345" s="299" t="s">
        <v>1754</v>
      </c>
      <c r="B1345" s="75" t="s">
        <v>114</v>
      </c>
      <c r="C1345" s="325"/>
      <c r="D1345" s="35">
        <v>47917</v>
      </c>
      <c r="E1345" s="11"/>
      <c r="F1345" s="565" t="s">
        <v>1399</v>
      </c>
      <c r="G1345" s="26" t="str">
        <f t="shared" si="69"/>
        <v>Вызов по TrueConf</v>
      </c>
      <c r="H1345" s="26" t="str">
        <f t="shared" si="70"/>
        <v>Позвонить на № телефона</v>
      </c>
      <c r="I1345" s="1" t="str">
        <f>IF(A1345="","",IFERROR(VLOOKUP(A1345,'ID TrueConf'!$P$2:$Q$4300,2,0),""))</f>
        <v>shipitsyna.te@tc19.pp.gazprom-neft.ru</v>
      </c>
      <c r="J1345" s="1" t="str">
        <f t="shared" si="71"/>
        <v>05147917</v>
      </c>
    </row>
    <row r="1346" spans="1:12" x14ac:dyDescent="0.25">
      <c r="A1346" s="299" t="s">
        <v>1755</v>
      </c>
      <c r="B1346" s="75" t="s">
        <v>24</v>
      </c>
      <c r="C1346" s="325"/>
      <c r="D1346" s="35">
        <v>49039</v>
      </c>
      <c r="E1346" s="11"/>
      <c r="F1346" s="565"/>
      <c r="G1346" s="26" t="str">
        <f t="shared" si="69"/>
        <v>Вызов по TrueConf</v>
      </c>
      <c r="H1346" s="26" t="str">
        <f t="shared" si="70"/>
        <v>Позвонить на № телефона</v>
      </c>
      <c r="I1346" s="1" t="s">
        <v>9295</v>
      </c>
      <c r="J1346" s="1" t="str">
        <f t="shared" si="71"/>
        <v>05149039</v>
      </c>
      <c r="K1346" s="60"/>
      <c r="L1346" s="60"/>
    </row>
    <row r="1347" spans="1:12" ht="15" customHeight="1" x14ac:dyDescent="0.25">
      <c r="A1347" s="299"/>
      <c r="B1347" s="326"/>
      <c r="C1347" s="325"/>
      <c r="D1347" s="35"/>
      <c r="E1347" s="11"/>
      <c r="F1347" s="565"/>
      <c r="G1347" s="26" t="str">
        <f t="shared" si="69"/>
        <v/>
      </c>
      <c r="H1347" s="26" t="str">
        <f t="shared" si="70"/>
        <v/>
      </c>
      <c r="I1347" s="1" t="str">
        <f>IF(A1347="","",IFERROR(VLOOKUP(A1347,'ID TrueConf'!$P$2:$Q$4300,2,0),""))</f>
        <v/>
      </c>
      <c r="J1347" s="1" t="str">
        <f t="shared" si="71"/>
        <v xml:space="preserve"> </v>
      </c>
    </row>
    <row r="1348" spans="1:12" ht="15" customHeight="1" x14ac:dyDescent="0.25">
      <c r="A1348" s="81" t="s">
        <v>1756</v>
      </c>
      <c r="B1348" s="82"/>
      <c r="C1348" s="82"/>
      <c r="D1348" s="83"/>
      <c r="E1348" s="84"/>
      <c r="F1348" s="85"/>
      <c r="G1348" s="26" t="str">
        <f t="shared" si="69"/>
        <v/>
      </c>
      <c r="H1348" s="26" t="str">
        <f t="shared" si="70"/>
        <v/>
      </c>
      <c r="I1348" s="1" t="str">
        <f>IF(A1348="","",IFERROR(VLOOKUP(A1348,'ID TrueConf'!$P$2:$Q$4300,2,0),""))</f>
        <v/>
      </c>
      <c r="J1348" s="1" t="str">
        <f t="shared" si="71"/>
        <v xml:space="preserve"> </v>
      </c>
    </row>
    <row r="1349" spans="1:12" s="46" customFormat="1" x14ac:dyDescent="0.25">
      <c r="A1349" s="299" t="s">
        <v>1757</v>
      </c>
      <c r="B1349" s="326" t="s">
        <v>137</v>
      </c>
      <c r="C1349" s="325"/>
      <c r="D1349" s="35">
        <v>42072</v>
      </c>
      <c r="E1349" s="11">
        <v>9226555726</v>
      </c>
      <c r="F1349" s="565" t="s">
        <v>1424</v>
      </c>
      <c r="G1349" s="26" t="str">
        <f t="shared" si="69"/>
        <v>Вызов по TrueConf</v>
      </c>
      <c r="H1349" s="26" t="str">
        <f t="shared" si="70"/>
        <v>Позвонить на № телефона</v>
      </c>
      <c r="I1349" s="1" t="str">
        <f>IF(A1349="","",IFERROR(VLOOKUP(A1349,'ID TrueConf'!$P$2:$Q$4300,2,0),""))</f>
        <v>trebunskikh.ev@tc19.pp.gazprom-neft.ru</v>
      </c>
      <c r="J1349" s="1" t="str">
        <f t="shared" si="71"/>
        <v>05142072</v>
      </c>
    </row>
    <row r="1350" spans="1:12" ht="15" customHeight="1" x14ac:dyDescent="0.25">
      <c r="A1350" s="299" t="s">
        <v>1758</v>
      </c>
      <c r="B1350" s="326" t="s">
        <v>114</v>
      </c>
      <c r="C1350" s="325"/>
      <c r="D1350" s="35">
        <v>42073</v>
      </c>
      <c r="E1350" s="11"/>
      <c r="F1350" s="565" t="s">
        <v>1424</v>
      </c>
      <c r="G1350" s="26" t="str">
        <f t="shared" si="69"/>
        <v>Вызов по TrueConf</v>
      </c>
      <c r="H1350" s="26" t="str">
        <f t="shared" si="70"/>
        <v>Позвонить на № телефона</v>
      </c>
      <c r="I1350" s="1" t="str">
        <f>IF(A1350="","",IFERROR(VLOOKUP(A1350,'ID TrueConf'!$P$2:$Q$4300,2,0),""))</f>
        <v>netyksha.av@tc11.pp.gazprom-neft.ru</v>
      </c>
      <c r="J1350" s="1" t="str">
        <f t="shared" si="71"/>
        <v>05142073</v>
      </c>
    </row>
    <row r="1351" spans="1:12" ht="15" customHeight="1" x14ac:dyDescent="0.25">
      <c r="A1351" s="299" t="s">
        <v>1759</v>
      </c>
      <c r="B1351" s="326" t="s">
        <v>114</v>
      </c>
      <c r="C1351" s="325"/>
      <c r="D1351" s="35"/>
      <c r="E1351" s="11"/>
      <c r="F1351" s="565" t="s">
        <v>1424</v>
      </c>
      <c r="G1351" s="26" t="str">
        <f t="shared" si="69"/>
        <v>Вызов по TrueConf</v>
      </c>
      <c r="H1351" s="26" t="str">
        <f t="shared" si="70"/>
        <v/>
      </c>
      <c r="I1351" s="1" t="s">
        <v>9294</v>
      </c>
      <c r="J1351" s="1" t="str">
        <f t="shared" si="71"/>
        <v xml:space="preserve"> </v>
      </c>
    </row>
    <row r="1352" spans="1:12" s="60" customFormat="1" x14ac:dyDescent="0.25">
      <c r="A1352" s="299" t="s">
        <v>1760</v>
      </c>
      <c r="B1352" s="326" t="s">
        <v>114</v>
      </c>
      <c r="C1352" s="325"/>
      <c r="D1352" s="35"/>
      <c r="E1352" s="11"/>
      <c r="F1352" s="565" t="s">
        <v>1424</v>
      </c>
      <c r="G1352" s="26" t="str">
        <f t="shared" si="69"/>
        <v>Вызов по TrueConf</v>
      </c>
      <c r="H1352" s="26" t="str">
        <f t="shared" si="70"/>
        <v/>
      </c>
      <c r="I1352" s="1" t="str">
        <f>IF(A1352="","",IFERROR(VLOOKUP(A1352,'ID TrueConf'!$P$2:$Q$4300,2,0),""))</f>
        <v>kuklin.al@tc14.pp.gazprom-neft.ru</v>
      </c>
      <c r="J1352" s="1" t="str">
        <f t="shared" si="71"/>
        <v xml:space="preserve"> </v>
      </c>
    </row>
    <row r="1353" spans="1:12" ht="15" customHeight="1" x14ac:dyDescent="0.25">
      <c r="A1353" s="299" t="s">
        <v>1761</v>
      </c>
      <c r="B1353" s="326" t="s">
        <v>114</v>
      </c>
      <c r="C1353" s="325"/>
      <c r="D1353" s="35"/>
      <c r="E1353" s="11"/>
      <c r="F1353" s="565" t="s">
        <v>1399</v>
      </c>
      <c r="G1353" s="26" t="str">
        <f t="shared" si="69"/>
        <v>Вызов по TrueConf</v>
      </c>
      <c r="H1353" s="26" t="str">
        <f t="shared" si="70"/>
        <v/>
      </c>
      <c r="I1353" s="1" t="str">
        <f>IF(A1353="","",IFERROR(VLOOKUP(A1353,'ID TrueConf'!$P$2:$Q$4300,2,0),""))</f>
        <v>milokumova.zm@tc11.pp.gazprom-neft.ru</v>
      </c>
      <c r="J1353" s="1" t="str">
        <f t="shared" si="71"/>
        <v xml:space="preserve"> </v>
      </c>
    </row>
    <row r="1354" spans="1:12" s="60" customFormat="1" x14ac:dyDescent="0.25">
      <c r="A1354" s="299" t="s">
        <v>1762</v>
      </c>
      <c r="B1354" s="326" t="s">
        <v>114</v>
      </c>
      <c r="C1354" s="59"/>
      <c r="D1354" s="35">
        <v>42183</v>
      </c>
      <c r="E1354" s="11"/>
      <c r="F1354" s="565" t="s">
        <v>1399</v>
      </c>
      <c r="G1354" s="26" t="str">
        <f t="shared" si="69"/>
        <v>Вызов по TrueConf</v>
      </c>
      <c r="H1354" s="26" t="str">
        <f t="shared" si="70"/>
        <v>Позвонить на № телефона</v>
      </c>
      <c r="I1354" s="1" t="str">
        <f>IF(A1354="","",IFERROR(VLOOKUP(A1354,'ID TrueConf'!$P$2:$Q$4300,2,0),""))</f>
        <v>rodnikov.as@tc19.pp.gazprom-neft.ru</v>
      </c>
      <c r="J1354" s="1" t="str">
        <f t="shared" si="71"/>
        <v>05142183</v>
      </c>
    </row>
    <row r="1355" spans="1:12" x14ac:dyDescent="0.25">
      <c r="A1355" s="1" t="s">
        <v>1763</v>
      </c>
      <c r="B1355" s="75" t="s">
        <v>636</v>
      </c>
      <c r="C1355" s="325"/>
      <c r="D1355" s="35">
        <v>49137</v>
      </c>
      <c r="E1355" s="11"/>
      <c r="F1355" s="565" t="s">
        <v>1399</v>
      </c>
      <c r="G1355" s="26" t="str">
        <f t="shared" si="69"/>
        <v>Вызов по TrueConf</v>
      </c>
      <c r="H1355" s="26" t="str">
        <f t="shared" si="70"/>
        <v>Позвонить на № телефона</v>
      </c>
      <c r="I1355" s="1" t="s">
        <v>9074</v>
      </c>
      <c r="J1355" s="1" t="str">
        <f t="shared" si="71"/>
        <v>05149137</v>
      </c>
    </row>
    <row r="1356" spans="1:12" ht="14.4" thickBot="1" x14ac:dyDescent="0.3">
      <c r="A1356" s="299"/>
      <c r="B1356" s="324"/>
      <c r="C1356" s="325"/>
      <c r="D1356" s="35"/>
      <c r="E1356" s="11"/>
      <c r="F1356" s="79"/>
      <c r="G1356" s="26" t="str">
        <f t="shared" si="69"/>
        <v/>
      </c>
      <c r="H1356" s="26" t="str">
        <f t="shared" si="70"/>
        <v/>
      </c>
      <c r="I1356" s="1" t="str">
        <f>IF(A1356="","",IFERROR(VLOOKUP(A1356,'ID TrueConf'!$P$2:$Q$4300,2,0),""))</f>
        <v/>
      </c>
      <c r="J1356" s="1" t="str">
        <f t="shared" si="71"/>
        <v xml:space="preserve"> </v>
      </c>
    </row>
    <row r="1357" spans="1:12" ht="14.4" thickBot="1" x14ac:dyDescent="0.3">
      <c r="A1357" s="12" t="s">
        <v>1764</v>
      </c>
      <c r="B1357" s="13"/>
      <c r="C1357" s="13"/>
      <c r="D1357" s="14"/>
      <c r="E1357" s="594"/>
      <c r="F1357" s="51"/>
      <c r="G1357" s="26" t="str">
        <f t="shared" ref="G1357:G1420" si="72">IF(I1357="","",HYPERLINK(CONCATENATE("trueconf:",I1357),"Вызов по TrueConf"))</f>
        <v/>
      </c>
      <c r="H1357" s="26" t="str">
        <f t="shared" ref="H1357:H1420" si="73">IF(J1357=" ","",_xlfn.IFNA(HYPERLINK("Trueconf:#tel:"&amp;J1357,"Позвонить на № телефона"),""))</f>
        <v/>
      </c>
      <c r="I1357" s="1" t="str">
        <f>IF(A1357="","",IFERROR(VLOOKUP(A1357,'ID TrueConf'!$P$2:$Q$4300,2,0),""))</f>
        <v/>
      </c>
      <c r="J1357" s="1" t="str">
        <f t="shared" si="71"/>
        <v xml:space="preserve"> </v>
      </c>
      <c r="K1357" s="60"/>
      <c r="L1357" s="60"/>
    </row>
    <row r="1358" spans="1:12" x14ac:dyDescent="0.25">
      <c r="A1358" s="329" t="s">
        <v>1765</v>
      </c>
      <c r="B1358" s="253"/>
      <c r="C1358" s="320"/>
      <c r="D1358" s="320"/>
      <c r="E1358" s="70"/>
      <c r="F1358" s="79"/>
      <c r="G1358" s="26" t="str">
        <f t="shared" si="72"/>
        <v/>
      </c>
      <c r="H1358" s="26" t="str">
        <f t="shared" si="73"/>
        <v/>
      </c>
      <c r="I1358" s="1" t="str">
        <f>IF(A1358="","",IFERROR(VLOOKUP(A1358,'ID TrueConf'!$P$2:$Q$4300,2,0),""))</f>
        <v/>
      </c>
      <c r="J1358" s="1" t="str">
        <f t="shared" si="71"/>
        <v xml:space="preserve"> </v>
      </c>
    </row>
    <row r="1359" spans="1:12" s="60" customFormat="1" x14ac:dyDescent="0.25">
      <c r="A1359" s="9"/>
      <c r="B1359" s="580"/>
      <c r="C1359" s="569"/>
      <c r="D1359" s="569"/>
      <c r="E1359" s="11"/>
      <c r="F1359" s="79"/>
      <c r="G1359" s="26" t="str">
        <f t="shared" si="72"/>
        <v/>
      </c>
      <c r="H1359" s="26" t="str">
        <f t="shared" si="73"/>
        <v/>
      </c>
      <c r="I1359" s="1" t="str">
        <f>IF(A1359="","",IFERROR(VLOOKUP(A1359,'ID TrueConf'!$P$2:$Q$4300,2,0),""))</f>
        <v/>
      </c>
      <c r="J1359" s="1" t="str">
        <f t="shared" si="71"/>
        <v xml:space="preserve"> </v>
      </c>
    </row>
    <row r="1360" spans="1:12" x14ac:dyDescent="0.25">
      <c r="A1360" s="74" t="s">
        <v>1766</v>
      </c>
      <c r="B1360" s="330" t="s">
        <v>1767</v>
      </c>
      <c r="C1360" s="584"/>
      <c r="D1360" s="331">
        <v>46633</v>
      </c>
      <c r="E1360" s="11">
        <v>9120932831</v>
      </c>
      <c r="F1360" s="79"/>
      <c r="G1360" s="26" t="str">
        <f t="shared" si="72"/>
        <v>Вызов по TrueConf</v>
      </c>
      <c r="H1360" s="26" t="str">
        <f t="shared" si="73"/>
        <v>Позвонить на № телефона</v>
      </c>
      <c r="I1360" s="1" t="str">
        <f>IF(A1360="","",IFERROR(VLOOKUP(A1360,'ID TrueConf'!$P$2:$Q$4300,2,0),""))</f>
        <v>nikitin.vs@tc7.pp.gazprom-neft.ru</v>
      </c>
      <c r="J1360" s="1" t="str">
        <f t="shared" si="71"/>
        <v>05146633</v>
      </c>
    </row>
    <row r="1361" spans="1:12" x14ac:dyDescent="0.25">
      <c r="A1361" s="74"/>
      <c r="B1361" s="330"/>
      <c r="C1361" s="584"/>
      <c r="D1361" s="331"/>
      <c r="E1361" s="11"/>
      <c r="F1361" s="79"/>
      <c r="G1361" s="26" t="str">
        <f t="shared" si="72"/>
        <v/>
      </c>
      <c r="H1361" s="26" t="str">
        <f t="shared" si="73"/>
        <v/>
      </c>
      <c r="I1361" s="1" t="str">
        <f>IF(A1361="","",IFERROR(VLOOKUP(A1361,'ID TrueConf'!$P$2:$Q$4300,2,0),""))</f>
        <v/>
      </c>
      <c r="J1361" s="1" t="str">
        <f t="shared" si="71"/>
        <v xml:space="preserve"> </v>
      </c>
    </row>
    <row r="1362" spans="1:12" x14ac:dyDescent="0.25">
      <c r="A1362" s="74" t="s">
        <v>1768</v>
      </c>
      <c r="B1362" s="332" t="s">
        <v>1769</v>
      </c>
      <c r="C1362" s="584"/>
      <c r="D1362" s="331"/>
      <c r="E1362" s="11"/>
      <c r="F1362" s="79"/>
      <c r="G1362" s="26" t="str">
        <f t="shared" si="72"/>
        <v>Вызов по TrueConf</v>
      </c>
      <c r="H1362" s="26" t="str">
        <f t="shared" si="73"/>
        <v/>
      </c>
      <c r="I1362" s="1" t="str">
        <f>IF(A1362="","",IFERROR(VLOOKUP(A1362,'ID TrueConf'!$P$2:$Q$4300,2,0),""))</f>
        <v>dudarik.pp@tc7.pp.gazprom-neft.ru</v>
      </c>
      <c r="J1362" s="1" t="str">
        <f t="shared" si="71"/>
        <v xml:space="preserve"> </v>
      </c>
      <c r="K1362" s="60"/>
      <c r="L1362" s="60"/>
    </row>
    <row r="1363" spans="1:12" ht="27.6" x14ac:dyDescent="0.25">
      <c r="A1363" s="75" t="s">
        <v>1770</v>
      </c>
      <c r="B1363" s="330" t="s">
        <v>1771</v>
      </c>
      <c r="C1363" s="584"/>
      <c r="D1363" s="566">
        <v>46781</v>
      </c>
      <c r="E1363" s="11"/>
      <c r="F1363" s="79"/>
      <c r="G1363" s="26" t="str">
        <f t="shared" si="72"/>
        <v>Вызов по TrueConf</v>
      </c>
      <c r="H1363" s="26" t="str">
        <f t="shared" si="73"/>
        <v>Позвонить на № телефона</v>
      </c>
      <c r="I1363" s="1" t="str">
        <f>IF(A1363="","",IFERROR(VLOOKUP(A1363,'ID TrueConf'!$P$2:$Q$4300,2,0),""))</f>
        <v>kovalenko.km@tc11.pp.gazprom-neft.ru</v>
      </c>
      <c r="J1363" s="1" t="str">
        <f t="shared" si="71"/>
        <v>05146781</v>
      </c>
    </row>
    <row r="1364" spans="1:12" x14ac:dyDescent="0.25">
      <c r="A1364" s="74"/>
      <c r="B1364" s="330"/>
      <c r="C1364" s="584"/>
      <c r="D1364" s="331"/>
      <c r="E1364" s="11"/>
      <c r="F1364" s="79"/>
      <c r="G1364" s="26" t="str">
        <f t="shared" si="72"/>
        <v/>
      </c>
      <c r="H1364" s="26" t="str">
        <f t="shared" si="73"/>
        <v/>
      </c>
      <c r="I1364" s="1" t="str">
        <f>IF(A1364="","",IFERROR(VLOOKUP(A1364,'ID TrueConf'!$P$2:$Q$4300,2,0),""))</f>
        <v/>
      </c>
      <c r="J1364" s="1" t="str">
        <f t="shared" si="71"/>
        <v xml:space="preserve"> </v>
      </c>
    </row>
    <row r="1365" spans="1:12" ht="14.4" x14ac:dyDescent="0.25">
      <c r="A1365" s="333" t="s">
        <v>1772</v>
      </c>
      <c r="B1365" s="334"/>
      <c r="C1365" s="334"/>
      <c r="D1365" s="335"/>
      <c r="E1365" s="615"/>
      <c r="F1365" s="253"/>
      <c r="G1365" s="26" t="str">
        <f t="shared" si="72"/>
        <v/>
      </c>
      <c r="H1365" s="26" t="str">
        <f t="shared" si="73"/>
        <v/>
      </c>
      <c r="I1365" s="1" t="str">
        <f>IF(A1365="","",IFERROR(VLOOKUP(A1365,'ID TrueConf'!$P$2:$Q$4300,2,0),""))</f>
        <v/>
      </c>
      <c r="J1365" s="1" t="str">
        <f t="shared" si="71"/>
        <v xml:space="preserve"> </v>
      </c>
    </row>
    <row r="1366" spans="1:12" x14ac:dyDescent="0.25">
      <c r="A1366" s="332" t="s">
        <v>1773</v>
      </c>
      <c r="B1366" s="330" t="s">
        <v>1774</v>
      </c>
      <c r="C1366" s="584"/>
      <c r="D1366" s="331">
        <v>46759</v>
      </c>
      <c r="E1366" s="11"/>
      <c r="F1366" s="79"/>
      <c r="G1366" s="26" t="str">
        <f t="shared" si="72"/>
        <v>Вызов по TrueConf</v>
      </c>
      <c r="H1366" s="26" t="str">
        <f t="shared" si="73"/>
        <v>Позвонить на № телефона</v>
      </c>
      <c r="I1366" s="1" t="str">
        <f>IF(A1366="","",IFERROR(VLOOKUP(A1366,'ID TrueConf'!$P$2:$Q$4300,2,0),""))</f>
        <v>pristupov.fn@tc12.pp.gazprom-neft.ru</v>
      </c>
      <c r="J1366" s="1" t="str">
        <f t="shared" si="71"/>
        <v>05146759</v>
      </c>
      <c r="K1366" s="60"/>
      <c r="L1366" s="60"/>
    </row>
    <row r="1367" spans="1:12" x14ac:dyDescent="0.25">
      <c r="A1367" s="332"/>
      <c r="B1367" s="330"/>
      <c r="C1367" s="584"/>
      <c r="D1367" s="331"/>
      <c r="E1367" s="11"/>
      <c r="F1367" s="79"/>
      <c r="G1367" s="26" t="str">
        <f t="shared" si="72"/>
        <v/>
      </c>
      <c r="H1367" s="26" t="str">
        <f t="shared" si="73"/>
        <v/>
      </c>
      <c r="I1367" s="1" t="str">
        <f>IF(A1367="","",IFERROR(VLOOKUP(A1367,'ID TrueConf'!$P$2:$Q$4300,2,0),""))</f>
        <v/>
      </c>
      <c r="J1367" s="1" t="str">
        <f t="shared" si="71"/>
        <v xml:space="preserve"> </v>
      </c>
    </row>
    <row r="1368" spans="1:12" ht="14.4" x14ac:dyDescent="0.25">
      <c r="A1368" s="333" t="s">
        <v>1775</v>
      </c>
      <c r="B1368" s="334"/>
      <c r="C1368" s="334"/>
      <c r="D1368" s="335"/>
      <c r="E1368" s="615"/>
      <c r="F1368" s="253"/>
      <c r="G1368" s="26" t="str">
        <f t="shared" si="72"/>
        <v/>
      </c>
      <c r="H1368" s="26" t="str">
        <f t="shared" si="73"/>
        <v/>
      </c>
      <c r="I1368" s="1" t="str">
        <f>IF(A1368="","",IFERROR(VLOOKUP(A1368,'ID TrueConf'!$P$2:$Q$4300,2,0),""))</f>
        <v/>
      </c>
      <c r="J1368" s="1" t="str">
        <f t="shared" si="71"/>
        <v xml:space="preserve"> </v>
      </c>
      <c r="K1368" s="60"/>
      <c r="L1368" s="60"/>
    </row>
    <row r="1369" spans="1:12" ht="14.4" x14ac:dyDescent="0.25">
      <c r="A1369" s="75" t="s">
        <v>1776</v>
      </c>
      <c r="B1369" s="75" t="s">
        <v>124</v>
      </c>
      <c r="C1369" s="337"/>
      <c r="D1369" s="331">
        <v>46344</v>
      </c>
      <c r="E1369" s="11"/>
      <c r="F1369" s="79"/>
      <c r="G1369" s="26" t="str">
        <f t="shared" si="72"/>
        <v>Вызов по TrueConf</v>
      </c>
      <c r="H1369" s="26" t="str">
        <f t="shared" si="73"/>
        <v>Позвонить на № телефона</v>
      </c>
      <c r="I1369" s="1" t="str">
        <f>IF(A1369="","",IFERROR(VLOOKUP(A1369,'ID TrueConf'!$P$2:$Q$4300,2,0),""))</f>
        <v>scherbinin.as@tc6.pp.gazprom-neft.ru</v>
      </c>
      <c r="J1369" s="1" t="str">
        <f t="shared" si="71"/>
        <v>05146344</v>
      </c>
      <c r="K1369" s="60"/>
      <c r="L1369" s="60"/>
    </row>
    <row r="1370" spans="1:12" ht="14.4" x14ac:dyDescent="0.25">
      <c r="A1370" s="332" t="s">
        <v>1777</v>
      </c>
      <c r="B1370" s="75" t="s">
        <v>114</v>
      </c>
      <c r="C1370" s="337"/>
      <c r="D1370" s="331"/>
      <c r="E1370" s="11"/>
      <c r="F1370" s="79"/>
      <c r="G1370" s="26" t="str">
        <f t="shared" si="72"/>
        <v>Вызов по TrueConf</v>
      </c>
      <c r="H1370" s="26" t="str">
        <f t="shared" si="73"/>
        <v/>
      </c>
      <c r="I1370" s="1" t="str">
        <f>IF(A1370="","",IFERROR(VLOOKUP(A1370,'ID TrueConf'!$P$2:$Q$4300,2,0),""))</f>
        <v>bets.ei@tc7.pp.gazprom-neft.ru</v>
      </c>
      <c r="J1370" s="1" t="str">
        <f t="shared" si="71"/>
        <v xml:space="preserve"> </v>
      </c>
    </row>
    <row r="1371" spans="1:12" s="55" customFormat="1" ht="15" customHeight="1" x14ac:dyDescent="0.25">
      <c r="A1371" s="57"/>
      <c r="B1371" s="75"/>
      <c r="C1371" s="338"/>
      <c r="D1371" s="331"/>
      <c r="E1371" s="11"/>
      <c r="F1371" s="79"/>
      <c r="G1371" s="26" t="str">
        <f t="shared" si="72"/>
        <v/>
      </c>
      <c r="H1371" s="26" t="str">
        <f t="shared" si="73"/>
        <v/>
      </c>
      <c r="I1371" s="1" t="str">
        <f>IF(A1371="","",IFERROR(VLOOKUP(A1371,'ID TrueConf'!$P$2:$Q$4300,2,0),""))</f>
        <v/>
      </c>
      <c r="J1371" s="1" t="str">
        <f t="shared" si="71"/>
        <v xml:space="preserve"> </v>
      </c>
    </row>
    <row r="1372" spans="1:12" s="55" customFormat="1" ht="15" customHeight="1" x14ac:dyDescent="0.25">
      <c r="A1372" s="333" t="s">
        <v>1778</v>
      </c>
      <c r="B1372" s="334"/>
      <c r="C1372" s="334"/>
      <c r="D1372" s="335"/>
      <c r="E1372" s="615"/>
      <c r="F1372" s="253"/>
      <c r="G1372" s="26" t="str">
        <f t="shared" si="72"/>
        <v/>
      </c>
      <c r="H1372" s="26" t="str">
        <f t="shared" si="73"/>
        <v/>
      </c>
      <c r="I1372" s="1" t="str">
        <f>IF(A1372="","",IFERROR(VLOOKUP(A1372,'ID TrueConf'!$P$2:$Q$4300,2,0),""))</f>
        <v/>
      </c>
      <c r="J1372" s="1" t="str">
        <f t="shared" si="71"/>
        <v xml:space="preserve"> </v>
      </c>
    </row>
    <row r="1373" spans="1:12" s="55" customFormat="1" x14ac:dyDescent="0.25">
      <c r="A1373" s="168" t="s">
        <v>1779</v>
      </c>
      <c r="B1373" s="75" t="s">
        <v>124</v>
      </c>
      <c r="C1373" s="338"/>
      <c r="D1373" s="331"/>
      <c r="E1373" s="11"/>
      <c r="F1373" s="79"/>
      <c r="G1373" s="26" t="str">
        <f t="shared" si="72"/>
        <v>Вызов по TrueConf</v>
      </c>
      <c r="H1373" s="26" t="str">
        <f t="shared" si="73"/>
        <v/>
      </c>
      <c r="I1373" s="1" t="str">
        <f>IF(A1373="","",IFERROR(VLOOKUP(A1373,'ID TrueConf'!$P$2:$Q$4300,2,0),""))</f>
        <v>gordeev.evl@tc7.pp.gazprom-neft.ru</v>
      </c>
      <c r="J1373" s="1" t="str">
        <f t="shared" si="71"/>
        <v xml:space="preserve"> </v>
      </c>
    </row>
    <row r="1374" spans="1:12" s="55" customFormat="1" ht="15" customHeight="1" x14ac:dyDescent="0.25">
      <c r="A1374" s="57"/>
      <c r="B1374" s="75"/>
      <c r="C1374" s="338"/>
      <c r="D1374" s="331"/>
      <c r="E1374" s="11"/>
      <c r="F1374" s="79"/>
      <c r="G1374" s="26" t="str">
        <f t="shared" si="72"/>
        <v/>
      </c>
      <c r="H1374" s="26" t="str">
        <f t="shared" si="73"/>
        <v/>
      </c>
      <c r="I1374" s="1" t="str">
        <f>IF(A1374="","",IFERROR(VLOOKUP(A1374,'ID TrueConf'!$P$2:$Q$4300,2,0),""))</f>
        <v/>
      </c>
      <c r="J1374" s="1" t="str">
        <f t="shared" si="71"/>
        <v xml:space="preserve"> </v>
      </c>
    </row>
    <row r="1375" spans="1:12" s="55" customFormat="1" ht="15" customHeight="1" x14ac:dyDescent="0.25">
      <c r="A1375" s="333" t="s">
        <v>1780</v>
      </c>
      <c r="B1375" s="334"/>
      <c r="C1375" s="334"/>
      <c r="D1375" s="335"/>
      <c r="E1375" s="615"/>
      <c r="F1375" s="253"/>
      <c r="G1375" s="26" t="str">
        <f t="shared" si="72"/>
        <v/>
      </c>
      <c r="H1375" s="26" t="str">
        <f t="shared" si="73"/>
        <v/>
      </c>
      <c r="I1375" s="1" t="str">
        <f>IF(A1375="","",IFERROR(VLOOKUP(A1375,'ID TrueConf'!$P$2:$Q$4300,2,0),""))</f>
        <v/>
      </c>
      <c r="J1375" s="1" t="str">
        <f t="shared" si="71"/>
        <v xml:space="preserve"> </v>
      </c>
    </row>
    <row r="1376" spans="1:12" s="60" customFormat="1" x14ac:dyDescent="0.25">
      <c r="A1376" s="332" t="s">
        <v>1781</v>
      </c>
      <c r="B1376" s="75" t="s">
        <v>124</v>
      </c>
      <c r="C1376" s="584"/>
      <c r="D1376" s="331">
        <v>46043</v>
      </c>
      <c r="E1376" s="11"/>
      <c r="F1376" s="79"/>
      <c r="G1376" s="26" t="str">
        <f t="shared" si="72"/>
        <v>Вызов по TrueConf</v>
      </c>
      <c r="H1376" s="26" t="str">
        <f t="shared" si="73"/>
        <v>Позвонить на № телефона</v>
      </c>
      <c r="I1376" s="1" t="str">
        <f>IF(A1376="","",IFERROR(VLOOKUP(A1376,'ID TrueConf'!$P$2:$Q$4300,2,0),""))</f>
        <v>bodyagin.ps@tc7.pp.gazprom-neft.ru</v>
      </c>
      <c r="J1376" s="1" t="str">
        <f t="shared" si="71"/>
        <v>05146043</v>
      </c>
    </row>
    <row r="1377" spans="1:10" s="55" customFormat="1" ht="15" customHeight="1" x14ac:dyDescent="0.25">
      <c r="A1377" s="332" t="s">
        <v>1782</v>
      </c>
      <c r="B1377" s="330" t="s">
        <v>114</v>
      </c>
      <c r="C1377" s="584"/>
      <c r="D1377" s="339">
        <v>46391</v>
      </c>
      <c r="E1377" s="11"/>
      <c r="F1377" s="79"/>
      <c r="G1377" s="26" t="str">
        <f t="shared" si="72"/>
        <v>Вызов по TrueConf</v>
      </c>
      <c r="H1377" s="26" t="str">
        <f t="shared" si="73"/>
        <v>Позвонить на № телефона</v>
      </c>
      <c r="I1377" s="1" t="str">
        <f>IF(A1377="","",IFERROR(VLOOKUP(A1377,'ID TrueConf'!$P$2:$Q$4300,2,0),""))</f>
        <v>shemyakov.ms@tc7.pp.gazprom-neft.ru</v>
      </c>
      <c r="J1377" s="1" t="str">
        <f t="shared" si="71"/>
        <v>05146391</v>
      </c>
    </row>
    <row r="1378" spans="1:10" s="55" customFormat="1" ht="15" customHeight="1" x14ac:dyDescent="0.25">
      <c r="A1378" s="332" t="s">
        <v>1783</v>
      </c>
      <c r="B1378" s="330" t="s">
        <v>748</v>
      </c>
      <c r="C1378" s="584"/>
      <c r="D1378" s="331">
        <v>46805</v>
      </c>
      <c r="E1378" s="11"/>
      <c r="F1378" s="79"/>
      <c r="G1378" s="26" t="str">
        <f t="shared" si="72"/>
        <v>Вызов по TrueConf</v>
      </c>
      <c r="H1378" s="26" t="str">
        <f t="shared" si="73"/>
        <v>Позвонить на № телефона</v>
      </c>
      <c r="I1378" s="1" t="str">
        <f>IF(A1378="","",IFERROR(VLOOKUP(A1378,'ID TrueConf'!$P$2:$Q$4300,2,0),""))</f>
        <v>bashkova.tyu@tc6.pp.gazprom-neft.ru</v>
      </c>
      <c r="J1378" s="1" t="str">
        <f t="shared" si="71"/>
        <v>05146805</v>
      </c>
    </row>
    <row r="1379" spans="1:10" s="60" customFormat="1" x14ac:dyDescent="0.25">
      <c r="A1379" s="340" t="s">
        <v>1784</v>
      </c>
      <c r="B1379" s="330" t="s">
        <v>748</v>
      </c>
      <c r="C1379" s="341"/>
      <c r="D1379" s="339">
        <v>41281</v>
      </c>
      <c r="E1379" s="11"/>
      <c r="F1379" s="79"/>
      <c r="G1379" s="26" t="str">
        <f t="shared" si="72"/>
        <v>Вызов по TrueConf</v>
      </c>
      <c r="H1379" s="26" t="str">
        <f t="shared" si="73"/>
        <v>Позвонить на № телефона</v>
      </c>
      <c r="I1379" s="1" t="str">
        <f>IF(A1379="","",IFERROR(VLOOKUP(A1379,'ID TrueConf'!$P$2:$Q$4300,2,0),""))</f>
        <v>vasilev.ava@tc11.pp.gazprom-neft.ru</v>
      </c>
      <c r="J1379" s="1" t="str">
        <f t="shared" si="71"/>
        <v>05141281</v>
      </c>
    </row>
    <row r="1380" spans="1:10" s="55" customFormat="1" ht="15" customHeight="1" x14ac:dyDescent="0.25">
      <c r="A1380" s="332" t="s">
        <v>1785</v>
      </c>
      <c r="B1380" s="330" t="s">
        <v>157</v>
      </c>
      <c r="C1380" s="584"/>
      <c r="D1380" s="331">
        <v>46674</v>
      </c>
      <c r="E1380" s="11"/>
      <c r="F1380" s="79"/>
      <c r="G1380" s="26" t="str">
        <f t="shared" si="72"/>
        <v>Вызов по TrueConf</v>
      </c>
      <c r="H1380" s="26" t="str">
        <f t="shared" si="73"/>
        <v>Позвонить на № телефона</v>
      </c>
      <c r="I1380" s="1" t="str">
        <f>IF(A1380="","",IFERROR(VLOOKUP(A1380,'ID TrueConf'!$P$2:$Q$4300,2,0),""))</f>
        <v>kostrov.ka@tc6.pp.gazprom-neft.ru</v>
      </c>
      <c r="J1380" s="1" t="str">
        <f t="shared" si="71"/>
        <v>05146674</v>
      </c>
    </row>
    <row r="1381" spans="1:10" s="55" customFormat="1" ht="15" customHeight="1" x14ac:dyDescent="0.25">
      <c r="A1381" s="342" t="s">
        <v>1786</v>
      </c>
      <c r="B1381" s="330" t="s">
        <v>157</v>
      </c>
      <c r="C1381" s="584"/>
      <c r="D1381" s="343">
        <v>43917</v>
      </c>
      <c r="E1381" s="11"/>
      <c r="F1381" s="79"/>
      <c r="G1381" s="26" t="str">
        <f t="shared" si="72"/>
        <v>Вызов по TrueConf</v>
      </c>
      <c r="H1381" s="26" t="str">
        <f t="shared" si="73"/>
        <v>Позвонить на № телефона</v>
      </c>
      <c r="I1381" s="1" t="str">
        <f>IF(A1381="","",IFERROR(VLOOKUP(A1381,'ID TrueConf'!$P$2:$Q$4300,2,0),""))</f>
        <v>gimadov.ra@tc11.pp.gazprom-neft.ru</v>
      </c>
      <c r="J1381" s="1" t="str">
        <f t="shared" si="71"/>
        <v>05143917</v>
      </c>
    </row>
    <row r="1382" spans="1:10" s="55" customFormat="1" ht="15" customHeight="1" x14ac:dyDescent="0.25">
      <c r="A1382" s="342"/>
      <c r="B1382" s="344"/>
      <c r="C1382" s="584"/>
      <c r="D1382" s="343"/>
      <c r="E1382" s="616"/>
      <c r="F1382" s="79"/>
      <c r="G1382" s="26" t="str">
        <f t="shared" si="72"/>
        <v/>
      </c>
      <c r="H1382" s="26" t="str">
        <f t="shared" si="73"/>
        <v/>
      </c>
      <c r="I1382" s="1" t="str">
        <f>IF(A1382="","",IFERROR(VLOOKUP(A1382,'ID TrueConf'!$P$2:$Q$4300,2,0),""))</f>
        <v/>
      </c>
      <c r="J1382" s="1" t="str">
        <f t="shared" si="71"/>
        <v xml:space="preserve"> </v>
      </c>
    </row>
    <row r="1383" spans="1:10" s="60" customFormat="1" ht="14.4" x14ac:dyDescent="0.25">
      <c r="A1383" s="333" t="s">
        <v>1787</v>
      </c>
      <c r="B1383" s="334"/>
      <c r="C1383" s="334"/>
      <c r="D1383" s="335"/>
      <c r="E1383" s="615"/>
      <c r="F1383" s="253"/>
      <c r="G1383" s="26" t="str">
        <f t="shared" si="72"/>
        <v/>
      </c>
      <c r="H1383" s="26" t="str">
        <f t="shared" si="73"/>
        <v/>
      </c>
      <c r="I1383" s="1" t="str">
        <f>IF(A1383="","",IFERROR(VLOOKUP(A1383,'ID TrueConf'!$P$2:$Q$4300,2,0),""))</f>
        <v/>
      </c>
      <c r="J1383" s="1" t="str">
        <f t="shared" si="71"/>
        <v xml:space="preserve"> </v>
      </c>
    </row>
    <row r="1384" spans="1:10" s="55" customFormat="1" ht="15" customHeight="1" x14ac:dyDescent="0.25">
      <c r="A1384" s="57" t="s">
        <v>1788</v>
      </c>
      <c r="B1384" s="330" t="s">
        <v>1475</v>
      </c>
      <c r="C1384" s="584"/>
      <c r="D1384" s="566"/>
      <c r="E1384" s="11"/>
      <c r="F1384" s="79"/>
      <c r="G1384" s="26" t="str">
        <f t="shared" si="72"/>
        <v>Вызов по TrueConf</v>
      </c>
      <c r="H1384" s="26" t="str">
        <f t="shared" si="73"/>
        <v/>
      </c>
      <c r="I1384" s="1" t="str">
        <f>IF(A1384="","",IFERROR(VLOOKUP(A1384,'ID TrueConf'!$P$2:$Q$4300,2,0),""))</f>
        <v>kostrigin.lo@tc7.pp.gazprom-neft.ru</v>
      </c>
      <c r="J1384" s="1" t="str">
        <f t="shared" si="71"/>
        <v xml:space="preserve"> </v>
      </c>
    </row>
    <row r="1385" spans="1:10" s="55" customFormat="1" ht="15" customHeight="1" x14ac:dyDescent="0.25">
      <c r="A1385" s="332" t="s">
        <v>1789</v>
      </c>
      <c r="B1385" s="330" t="s">
        <v>114</v>
      </c>
      <c r="C1385" s="584"/>
      <c r="D1385" s="566"/>
      <c r="E1385" s="11"/>
      <c r="F1385" s="79"/>
      <c r="G1385" s="26" t="str">
        <f t="shared" si="72"/>
        <v>Вызов по TrueConf</v>
      </c>
      <c r="H1385" s="26" t="str">
        <f t="shared" si="73"/>
        <v/>
      </c>
      <c r="I1385" s="1" t="str">
        <f>IF(A1385="","",IFERROR(VLOOKUP(A1385,'ID TrueConf'!$P$2:$Q$4300,2,0),""))</f>
        <v>mukhametvaleev.ii@tc6.pp.gazprom-neft.ru</v>
      </c>
      <c r="J1385" s="1" t="str">
        <f t="shared" si="71"/>
        <v xml:space="preserve"> </v>
      </c>
    </row>
    <row r="1386" spans="1:10" s="60" customFormat="1" x14ac:dyDescent="0.25">
      <c r="A1386" s="332" t="s">
        <v>1790</v>
      </c>
      <c r="B1386" s="330" t="s">
        <v>157</v>
      </c>
      <c r="C1386" s="584"/>
      <c r="D1386" s="566"/>
      <c r="E1386" s="11"/>
      <c r="F1386" s="79"/>
      <c r="G1386" s="26" t="str">
        <f t="shared" si="72"/>
        <v>Вызов по TrueConf</v>
      </c>
      <c r="H1386" s="26" t="str">
        <f t="shared" si="73"/>
        <v/>
      </c>
      <c r="I1386" s="1" t="str">
        <f>IF(A1386="","",IFERROR(VLOOKUP(A1386,'ID TrueConf'!$P$2:$Q$4300,2,0),""))</f>
        <v>afonina.iv@tc12.pp.gazprom-neft.ru</v>
      </c>
      <c r="J1386" s="1" t="str">
        <f t="shared" si="71"/>
        <v xml:space="preserve"> </v>
      </c>
    </row>
    <row r="1387" spans="1:10" s="55" customFormat="1" ht="15" customHeight="1" x14ac:dyDescent="0.25">
      <c r="A1387" s="570" t="s">
        <v>1791</v>
      </c>
      <c r="B1387" s="561" t="s">
        <v>157</v>
      </c>
      <c r="D1387" s="566"/>
      <c r="E1387" s="11"/>
      <c r="F1387" s="85"/>
      <c r="G1387" s="26" t="str">
        <f t="shared" si="72"/>
        <v>Вызов по TrueConf</v>
      </c>
      <c r="H1387" s="26" t="str">
        <f t="shared" si="73"/>
        <v/>
      </c>
      <c r="I1387" s="1" t="str">
        <f>IF(A1387="","",IFERROR(VLOOKUP(A1387,'ID TrueConf'!$P$2:$Q$4300,2,0),""))</f>
        <v>abdullin.tr@tc15.pp.gazprom-neft.ru</v>
      </c>
      <c r="J1387" s="1" t="str">
        <f t="shared" si="71"/>
        <v xml:space="preserve"> </v>
      </c>
    </row>
    <row r="1388" spans="1:10" s="55" customFormat="1" ht="15" customHeight="1" x14ac:dyDescent="0.25">
      <c r="A1388" s="57" t="s">
        <v>1792</v>
      </c>
      <c r="B1388" s="330" t="s">
        <v>157</v>
      </c>
      <c r="C1388" s="584"/>
      <c r="D1388" s="566"/>
      <c r="E1388" s="11"/>
      <c r="F1388" s="79"/>
      <c r="G1388" s="26" t="str">
        <f t="shared" si="72"/>
        <v>Вызов по TrueConf</v>
      </c>
      <c r="H1388" s="26" t="str">
        <f t="shared" si="73"/>
        <v/>
      </c>
      <c r="I1388" s="1" t="str">
        <f>IF(A1388="","",IFERROR(VLOOKUP(A1388,'ID TrueConf'!$P$2:$Q$4300,2,0),""))</f>
        <v>tenyaeva.ga@tc7.pp.gazprom-neft.ru</v>
      </c>
      <c r="J1388" s="1" t="str">
        <f t="shared" si="71"/>
        <v xml:space="preserve"> </v>
      </c>
    </row>
    <row r="1389" spans="1:10" s="55" customFormat="1" ht="15" customHeight="1" x14ac:dyDescent="0.25">
      <c r="A1389" s="345" t="s">
        <v>1793</v>
      </c>
      <c r="B1389" s="330" t="s">
        <v>1794</v>
      </c>
      <c r="C1389" s="584"/>
      <c r="D1389" s="566"/>
      <c r="E1389" s="11"/>
      <c r="F1389" s="79"/>
      <c r="G1389" s="26" t="str">
        <f t="shared" si="72"/>
        <v>Вызов по TrueConf</v>
      </c>
      <c r="H1389" s="26" t="str">
        <f t="shared" si="73"/>
        <v/>
      </c>
      <c r="I1389" s="1" t="str">
        <f>IF(A1389="","",IFERROR(VLOOKUP(A1389,'ID TrueConf'!$P$2:$Q$4300,2,0),""))</f>
        <v>larko.zn@tc19.pp.gazprom-neft.ru</v>
      </c>
      <c r="J1389" s="1" t="str">
        <f t="shared" si="71"/>
        <v xml:space="preserve"> </v>
      </c>
    </row>
    <row r="1390" spans="1:10" s="55" customFormat="1" ht="15" customHeight="1" x14ac:dyDescent="0.25">
      <c r="A1390" s="342"/>
      <c r="B1390" s="330"/>
      <c r="C1390" s="584"/>
      <c r="D1390" s="331"/>
      <c r="E1390" s="11"/>
      <c r="F1390" s="85"/>
      <c r="G1390" s="26" t="str">
        <f t="shared" si="72"/>
        <v/>
      </c>
      <c r="H1390" s="26" t="str">
        <f t="shared" si="73"/>
        <v/>
      </c>
      <c r="I1390" s="1" t="str">
        <f>IF(A1390="","",IFERROR(VLOOKUP(A1390,'ID TrueConf'!$P$2:$Q$4300,2,0),""))</f>
        <v/>
      </c>
      <c r="J1390" s="1" t="str">
        <f t="shared" si="71"/>
        <v xml:space="preserve"> </v>
      </c>
    </row>
    <row r="1391" spans="1:10" s="55" customFormat="1" ht="15" customHeight="1" x14ac:dyDescent="0.25">
      <c r="A1391" s="333" t="s">
        <v>1795</v>
      </c>
      <c r="B1391" s="334"/>
      <c r="C1391" s="334"/>
      <c r="D1391" s="335"/>
      <c r="E1391" s="615"/>
      <c r="F1391" s="253"/>
      <c r="G1391" s="26" t="str">
        <f t="shared" si="72"/>
        <v/>
      </c>
      <c r="H1391" s="26" t="str">
        <f t="shared" si="73"/>
        <v/>
      </c>
      <c r="I1391" s="1" t="str">
        <f>IF(A1391="","",IFERROR(VLOOKUP(A1391,'ID TrueConf'!$P$2:$Q$4300,2,0),""))</f>
        <v/>
      </c>
      <c r="J1391" s="1" t="str">
        <f t="shared" si="71"/>
        <v xml:space="preserve"> </v>
      </c>
    </row>
    <row r="1392" spans="1:10" s="55" customFormat="1" ht="15" customHeight="1" x14ac:dyDescent="0.25">
      <c r="A1392" s="57" t="s">
        <v>1796</v>
      </c>
      <c r="B1392" s="330" t="s">
        <v>1797</v>
      </c>
      <c r="C1392" s="584"/>
      <c r="D1392" s="566">
        <v>46917</v>
      </c>
      <c r="E1392" s="11"/>
      <c r="F1392" s="79"/>
      <c r="G1392" s="26" t="str">
        <f t="shared" si="72"/>
        <v>Вызов по TrueConf</v>
      </c>
      <c r="H1392" s="26" t="str">
        <f t="shared" si="73"/>
        <v>Позвонить на № телефона</v>
      </c>
      <c r="I1392" s="1" t="str">
        <f>IF(A1392="","",IFERROR(VLOOKUP(A1392,'ID TrueConf'!$P$2:$Q$4300,2,0),""))</f>
        <v>magaramov.tkh@tc6.pp.gazprom-neft.ru</v>
      </c>
      <c r="J1392" s="1" t="str">
        <f t="shared" si="71"/>
        <v>05146917</v>
      </c>
    </row>
    <row r="1393" spans="1:12" s="55" customFormat="1" ht="15" customHeight="1" x14ac:dyDescent="0.25">
      <c r="A1393" s="332" t="s">
        <v>1798</v>
      </c>
      <c r="B1393" s="330" t="s">
        <v>157</v>
      </c>
      <c r="C1393" s="584"/>
      <c r="D1393" s="566">
        <v>46823</v>
      </c>
      <c r="E1393" s="11"/>
      <c r="F1393" s="79"/>
      <c r="G1393" s="26" t="str">
        <f t="shared" si="72"/>
        <v>Вызов по TrueConf</v>
      </c>
      <c r="H1393" s="26" t="str">
        <f t="shared" si="73"/>
        <v>Позвонить на № телефона</v>
      </c>
      <c r="I1393" s="1" t="str">
        <f>IF(A1393="","",IFERROR(VLOOKUP(A1393,'ID TrueConf'!$P$2:$Q$4300,2,0),""))</f>
        <v>oprikov.av@tc6.pp.gazprom-neft.ru</v>
      </c>
      <c r="J1393" s="1" t="str">
        <f t="shared" si="71"/>
        <v>05146823</v>
      </c>
    </row>
    <row r="1394" spans="1:12" s="60" customFormat="1" x14ac:dyDescent="0.25">
      <c r="A1394" s="332" t="s">
        <v>1799</v>
      </c>
      <c r="B1394" s="330" t="s">
        <v>157</v>
      </c>
      <c r="C1394" s="584"/>
      <c r="D1394" s="566">
        <v>46369</v>
      </c>
      <c r="E1394" s="11">
        <v>9825701285</v>
      </c>
      <c r="F1394" s="79"/>
      <c r="G1394" s="26" t="str">
        <f t="shared" si="72"/>
        <v>Вызов по TrueConf</v>
      </c>
      <c r="H1394" s="26" t="str">
        <f t="shared" si="73"/>
        <v>Позвонить на № телефона</v>
      </c>
      <c r="I1394" s="1" t="str">
        <f>IF(A1394="","",IFERROR(VLOOKUP(A1394,'ID TrueConf'!$P$2:$Q$4300,2,0),""))</f>
        <v>klimchuk.ns@tc20.pp.gazprom-neft.ru</v>
      </c>
      <c r="J1394" s="1" t="str">
        <f t="shared" si="71"/>
        <v>05146369</v>
      </c>
    </row>
    <row r="1395" spans="1:12" s="55" customFormat="1" ht="15" customHeight="1" x14ac:dyDescent="0.25">
      <c r="A1395" s="570" t="s">
        <v>1800</v>
      </c>
      <c r="B1395" s="561" t="s">
        <v>157</v>
      </c>
      <c r="C1395" s="76"/>
      <c r="D1395" s="566">
        <v>46819</v>
      </c>
      <c r="E1395" s="11"/>
      <c r="F1395" s="79"/>
      <c r="G1395" s="26" t="str">
        <f t="shared" si="72"/>
        <v>Вызов по TrueConf</v>
      </c>
      <c r="H1395" s="26" t="str">
        <f t="shared" si="73"/>
        <v>Позвонить на № телефона</v>
      </c>
      <c r="I1395" s="1" t="str">
        <f>IF(A1395="","",IFERROR(VLOOKUP(A1395,'ID TrueConf'!$P$2:$Q$4300,2,0),""))</f>
        <v>salavatullin.mr@tc6.pp.gazprom-neft.ru</v>
      </c>
      <c r="J1395" s="1" t="str">
        <f t="shared" ref="J1395:J1457" si="74">IF(D1395=""," ",CONCATENATE("051",D1395))</f>
        <v>05146819</v>
      </c>
    </row>
    <row r="1396" spans="1:12" s="55" customFormat="1" ht="15" customHeight="1" x14ac:dyDescent="0.25">
      <c r="A1396" s="332" t="s">
        <v>1801</v>
      </c>
      <c r="B1396" s="330" t="s">
        <v>1794</v>
      </c>
      <c r="C1396" s="584"/>
      <c r="D1396" s="566"/>
      <c r="E1396" s="11"/>
      <c r="F1396" s="79"/>
      <c r="G1396" s="26" t="str">
        <f t="shared" si="72"/>
        <v>Вызов по TrueConf</v>
      </c>
      <c r="H1396" s="26" t="str">
        <f t="shared" si="73"/>
        <v/>
      </c>
      <c r="I1396" s="1" t="str">
        <f>IF(A1396="","",IFERROR(VLOOKUP(A1396,'ID TrueConf'!$P$2:$Q$4300,2,0),""))</f>
        <v>medvedeva.oa@tc12.pp.gazprom-neft.ru</v>
      </c>
      <c r="J1396" s="1" t="str">
        <f t="shared" si="74"/>
        <v xml:space="preserve"> </v>
      </c>
    </row>
    <row r="1397" spans="1:12" s="55" customFormat="1" ht="15" customHeight="1" x14ac:dyDescent="0.25">
      <c r="A1397" s="332"/>
      <c r="B1397" s="561"/>
      <c r="C1397" s="584"/>
      <c r="D1397" s="566"/>
      <c r="E1397" s="11"/>
      <c r="F1397" s="85"/>
      <c r="G1397" s="26" t="str">
        <f t="shared" si="72"/>
        <v/>
      </c>
      <c r="H1397" s="26" t="str">
        <f t="shared" si="73"/>
        <v/>
      </c>
      <c r="I1397" s="1" t="str">
        <f>IF(A1397="","",IFERROR(VLOOKUP(A1397,'ID TrueConf'!$P$2:$Q$4300,2,0),""))</f>
        <v/>
      </c>
      <c r="J1397" s="1" t="str">
        <f t="shared" si="74"/>
        <v xml:space="preserve"> </v>
      </c>
    </row>
    <row r="1398" spans="1:12" s="55" customFormat="1" ht="15" customHeight="1" x14ac:dyDescent="0.25">
      <c r="A1398" s="333" t="s">
        <v>1802</v>
      </c>
      <c r="B1398" s="334"/>
      <c r="C1398" s="334"/>
      <c r="D1398" s="335"/>
      <c r="E1398" s="615"/>
      <c r="F1398" s="253"/>
      <c r="G1398" s="26" t="str">
        <f t="shared" si="72"/>
        <v/>
      </c>
      <c r="H1398" s="26" t="str">
        <f t="shared" si="73"/>
        <v/>
      </c>
      <c r="I1398" s="1" t="str">
        <f>IF(A1398="","",IFERROR(VLOOKUP(A1398,'ID TrueConf'!$P$2:$Q$4300,2,0),""))</f>
        <v/>
      </c>
      <c r="J1398" s="1" t="str">
        <f t="shared" si="74"/>
        <v xml:space="preserve"> </v>
      </c>
      <c r="K1398" s="60"/>
      <c r="L1398" s="60"/>
    </row>
    <row r="1399" spans="1:12" s="60" customFormat="1" x14ac:dyDescent="0.25">
      <c r="A1399" s="332" t="s">
        <v>1803</v>
      </c>
      <c r="B1399" s="330" t="s">
        <v>1797</v>
      </c>
      <c r="C1399" s="584"/>
      <c r="D1399" s="566">
        <v>46540</v>
      </c>
      <c r="E1399" s="11"/>
      <c r="F1399" s="79"/>
      <c r="G1399" s="26" t="str">
        <f t="shared" si="72"/>
        <v>Вызов по TrueConf</v>
      </c>
      <c r="H1399" s="26" t="str">
        <f t="shared" si="73"/>
        <v>Позвонить на № телефона</v>
      </c>
      <c r="I1399" s="1" t="str">
        <f>IF(A1399="","",IFERROR(VLOOKUP(A1399,'ID TrueConf'!$P$2:$Q$4300,2,0),""))</f>
        <v>ovcharenko.oa@tc6.pp.gazprom-neft.ru</v>
      </c>
      <c r="J1399" s="1" t="str">
        <f t="shared" si="74"/>
        <v>05146540</v>
      </c>
    </row>
    <row r="1400" spans="1:12" s="60" customFormat="1" x14ac:dyDescent="0.25">
      <c r="A1400" s="332" t="s">
        <v>1804</v>
      </c>
      <c r="B1400" s="330" t="s">
        <v>157</v>
      </c>
      <c r="C1400" s="584"/>
      <c r="D1400" s="566"/>
      <c r="E1400" s="11">
        <v>9324393068</v>
      </c>
      <c r="F1400" s="79"/>
      <c r="G1400" s="26" t="str">
        <f t="shared" si="72"/>
        <v>Вызов по TrueConf</v>
      </c>
      <c r="H1400" s="26" t="str">
        <f t="shared" si="73"/>
        <v/>
      </c>
      <c r="I1400" s="1" t="str">
        <f>IF(A1400="","",IFERROR(VLOOKUP(A1400,'ID TrueConf'!$P$2:$Q$4300,2,0),""))</f>
        <v>vasilev.vs@tc16.pp.gazprom-neft.ru</v>
      </c>
      <c r="J1400" s="1" t="str">
        <f t="shared" si="74"/>
        <v xml:space="preserve"> </v>
      </c>
    </row>
    <row r="1401" spans="1:12" s="55" customFormat="1" ht="15" customHeight="1" x14ac:dyDescent="0.25">
      <c r="A1401" s="332" t="s">
        <v>1805</v>
      </c>
      <c r="B1401" s="330" t="s">
        <v>157</v>
      </c>
      <c r="C1401" s="584"/>
      <c r="D1401" s="566">
        <v>43715</v>
      </c>
      <c r="E1401" s="11"/>
      <c r="F1401" s="79"/>
      <c r="G1401" s="26" t="str">
        <f t="shared" si="72"/>
        <v>Вызов по TrueConf</v>
      </c>
      <c r="H1401" s="26" t="str">
        <f t="shared" si="73"/>
        <v>Позвонить на № телефона</v>
      </c>
      <c r="I1401" s="1" t="str">
        <f>IF(A1401="","",IFERROR(VLOOKUP(A1401,'ID TrueConf'!$P$2:$Q$4300,2,0),""))</f>
        <v>logvinenko.ei@tc6.pp.gazprom-neft.ru</v>
      </c>
      <c r="J1401" s="1" t="str">
        <f t="shared" si="74"/>
        <v>05143715</v>
      </c>
    </row>
    <row r="1402" spans="1:12" s="55" customFormat="1" ht="15" customHeight="1" x14ac:dyDescent="0.25">
      <c r="A1402" s="332" t="s">
        <v>1806</v>
      </c>
      <c r="B1402" s="330" t="s">
        <v>157</v>
      </c>
      <c r="D1402" s="566"/>
      <c r="E1402" s="11"/>
      <c r="F1402" s="79"/>
      <c r="G1402" s="26" t="str">
        <f t="shared" si="72"/>
        <v/>
      </c>
      <c r="H1402" s="26" t="str">
        <f t="shared" si="73"/>
        <v/>
      </c>
      <c r="I1402" s="1" t="str">
        <f>IF(A1402="","",IFERROR(VLOOKUP(A1402,'ID TrueConf'!$P$2:$Q$4300,2,0),""))</f>
        <v/>
      </c>
      <c r="J1402" s="1" t="str">
        <f t="shared" si="74"/>
        <v xml:space="preserve"> </v>
      </c>
      <c r="K1402" s="60"/>
      <c r="L1402" s="60"/>
    </row>
    <row r="1403" spans="1:12" s="55" customFormat="1" ht="15" customHeight="1" x14ac:dyDescent="0.25">
      <c r="A1403" s="332" t="s">
        <v>1807</v>
      </c>
      <c r="B1403" s="330" t="s">
        <v>157</v>
      </c>
      <c r="D1403" s="566"/>
      <c r="E1403" s="11"/>
      <c r="F1403" s="85"/>
      <c r="G1403" s="26" t="str">
        <f t="shared" si="72"/>
        <v/>
      </c>
      <c r="H1403" s="26" t="str">
        <f t="shared" si="73"/>
        <v/>
      </c>
      <c r="I1403" s="1" t="str">
        <f>IF(A1403="","",IFERROR(VLOOKUP(A1403,'ID TrueConf'!$P$2:$Q$4300,2,0),""))</f>
        <v/>
      </c>
      <c r="J1403" s="1" t="str">
        <f t="shared" si="74"/>
        <v xml:space="preserve"> </v>
      </c>
    </row>
    <row r="1404" spans="1:12" s="55" customFormat="1" ht="15" customHeight="1" x14ac:dyDescent="0.25">
      <c r="A1404" s="332"/>
      <c r="B1404" s="330"/>
      <c r="D1404" s="566"/>
      <c r="E1404" s="11"/>
      <c r="F1404" s="565"/>
      <c r="G1404" s="26" t="str">
        <f t="shared" si="72"/>
        <v/>
      </c>
      <c r="H1404" s="26" t="str">
        <f t="shared" si="73"/>
        <v/>
      </c>
      <c r="I1404" s="1" t="str">
        <f>IF(A1404="","",IFERROR(VLOOKUP(A1404,'ID TrueConf'!$P$2:$Q$4300,2,0),""))</f>
        <v/>
      </c>
      <c r="J1404" s="1" t="str">
        <f t="shared" si="74"/>
        <v xml:space="preserve"> </v>
      </c>
    </row>
    <row r="1405" spans="1:12" s="55" customFormat="1" ht="15" customHeight="1" x14ac:dyDescent="0.25">
      <c r="A1405" s="81" t="s">
        <v>1808</v>
      </c>
      <c r="B1405" s="82"/>
      <c r="C1405" s="82"/>
      <c r="D1405" s="419"/>
      <c r="E1405" s="615"/>
      <c r="F1405" s="253"/>
      <c r="G1405" s="26" t="str">
        <f t="shared" si="72"/>
        <v/>
      </c>
      <c r="H1405" s="26" t="str">
        <f t="shared" si="73"/>
        <v/>
      </c>
      <c r="I1405" s="1" t="str">
        <f>IF(A1405="","",IFERROR(VLOOKUP(A1405,'ID TrueConf'!$P$2:$Q$4300,2,0),""))</f>
        <v/>
      </c>
      <c r="J1405" s="1" t="str">
        <f t="shared" si="74"/>
        <v xml:space="preserve"> </v>
      </c>
    </row>
    <row r="1406" spans="1:12" s="55" customFormat="1" ht="15" customHeight="1" x14ac:dyDescent="0.25">
      <c r="A1406" s="75" t="s">
        <v>1809</v>
      </c>
      <c r="B1406" s="330" t="s">
        <v>1797</v>
      </c>
      <c r="C1406" s="584"/>
      <c r="D1406" s="4">
        <v>41027</v>
      </c>
      <c r="E1406" s="11"/>
      <c r="F1406" s="565"/>
      <c r="G1406" s="26" t="str">
        <f t="shared" si="72"/>
        <v>Вызов по TrueConf</v>
      </c>
      <c r="H1406" s="26" t="str">
        <f t="shared" si="73"/>
        <v>Позвонить на № телефона</v>
      </c>
      <c r="I1406" s="1" t="str">
        <f>IF(A1406="","",IFERROR(VLOOKUP(A1406,'ID TrueConf'!$P$2:$Q$4300,2,0),""))</f>
        <v>vorsin.ai@tc7.pp.gazprom-neft.ru</v>
      </c>
      <c r="J1406" s="1" t="str">
        <f t="shared" si="74"/>
        <v>05141027</v>
      </c>
    </row>
    <row r="1407" spans="1:12" s="55" customFormat="1" ht="15" customHeight="1" x14ac:dyDescent="0.25">
      <c r="A1407" s="75" t="s">
        <v>1810</v>
      </c>
      <c r="B1407" s="40" t="s">
        <v>157</v>
      </c>
      <c r="C1407" s="584"/>
      <c r="D1407" s="4">
        <v>47495</v>
      </c>
      <c r="E1407" s="11"/>
      <c r="F1407" s="85"/>
      <c r="G1407" s="26" t="str">
        <f t="shared" si="72"/>
        <v>Вызов по TrueConf</v>
      </c>
      <c r="H1407" s="26" t="str">
        <f t="shared" si="73"/>
        <v>Позвонить на № телефона</v>
      </c>
      <c r="I1407" s="1" t="str">
        <f>IF(A1407="","",IFERROR(VLOOKUP(A1407,'ID TrueConf'!$P$2:$Q$4300,2,0),""))</f>
        <v>sobko.vv@tc11.pp.gazprom-neft.ru</v>
      </c>
      <c r="J1407" s="1" t="str">
        <f t="shared" si="74"/>
        <v>05147495</v>
      </c>
    </row>
    <row r="1408" spans="1:12" s="60" customFormat="1" x14ac:dyDescent="0.25">
      <c r="A1408" s="75" t="s">
        <v>1811</v>
      </c>
      <c r="B1408" s="40" t="s">
        <v>157</v>
      </c>
      <c r="C1408" s="584"/>
      <c r="D1408" s="4"/>
      <c r="E1408" s="11"/>
      <c r="F1408" s="59"/>
      <c r="G1408" s="26" t="str">
        <f t="shared" si="72"/>
        <v>Вызов по TrueConf</v>
      </c>
      <c r="H1408" s="26" t="str">
        <f t="shared" si="73"/>
        <v/>
      </c>
      <c r="I1408" s="1" t="str">
        <f>IF(A1408="","",IFERROR(VLOOKUP(A1408,'ID TrueConf'!$P$2:$Q$4300,2,0),""))</f>
        <v>timirgalina.nn@tc7.pp.gazprom-neft.ru</v>
      </c>
      <c r="J1408" s="1" t="str">
        <f t="shared" si="74"/>
        <v xml:space="preserve"> </v>
      </c>
    </row>
    <row r="1409" spans="1:12" s="55" customFormat="1" ht="15" customHeight="1" x14ac:dyDescent="0.25">
      <c r="A1409" s="75" t="s">
        <v>1812</v>
      </c>
      <c r="B1409" s="40" t="s">
        <v>157</v>
      </c>
      <c r="C1409" s="550"/>
      <c r="D1409" s="4"/>
      <c r="E1409" s="11"/>
      <c r="F1409" s="59"/>
      <c r="G1409" s="26" t="str">
        <f t="shared" si="72"/>
        <v>Вызов по TrueConf</v>
      </c>
      <c r="H1409" s="26" t="str">
        <f t="shared" si="73"/>
        <v/>
      </c>
      <c r="I1409" s="1" t="str">
        <f>IF(A1409="","",IFERROR(VLOOKUP(A1409,'ID TrueConf'!$P$2:$Q$4300,2,0),""))</f>
        <v>nureev.aa@tc17.pp.gazprom-neft.ru</v>
      </c>
      <c r="J1409" s="1" t="str">
        <f t="shared" si="74"/>
        <v xml:space="preserve"> </v>
      </c>
      <c r="K1409" s="60"/>
      <c r="L1409" s="60"/>
    </row>
    <row r="1410" spans="1:12" s="55" customFormat="1" ht="15" customHeight="1" x14ac:dyDescent="0.25">
      <c r="A1410" s="75" t="s">
        <v>9231</v>
      </c>
      <c r="B1410" s="40" t="s">
        <v>1794</v>
      </c>
      <c r="C1410" s="550"/>
      <c r="D1410" s="4"/>
      <c r="E1410" s="11"/>
      <c r="F1410" s="59"/>
      <c r="G1410" s="26" t="str">
        <f t="shared" si="72"/>
        <v>Вызов по TrueConf</v>
      </c>
      <c r="H1410" s="26" t="str">
        <f t="shared" si="73"/>
        <v/>
      </c>
      <c r="I1410" s="1" t="s">
        <v>9076</v>
      </c>
      <c r="J1410" s="1" t="str">
        <f t="shared" si="74"/>
        <v xml:space="preserve"> </v>
      </c>
    </row>
    <row r="1411" spans="1:12" s="55" customFormat="1" ht="15" customHeight="1" x14ac:dyDescent="0.25">
      <c r="A1411" s="333" t="s">
        <v>1814</v>
      </c>
      <c r="B1411" s="334"/>
      <c r="C1411" s="334"/>
      <c r="D1411" s="335"/>
      <c r="E1411" s="615"/>
      <c r="F1411" s="253"/>
      <c r="G1411" s="26" t="str">
        <f t="shared" si="72"/>
        <v/>
      </c>
      <c r="H1411" s="26" t="str">
        <f t="shared" si="73"/>
        <v/>
      </c>
      <c r="I1411" s="1" t="str">
        <f>IF(A1411="","",IFERROR(VLOOKUP(A1411,'ID TrueConf'!$P$2:$Q$4300,2,0),""))</f>
        <v/>
      </c>
      <c r="J1411" s="1" t="str">
        <f t="shared" si="74"/>
        <v xml:space="preserve"> </v>
      </c>
    </row>
    <row r="1412" spans="1:12" s="55" customFormat="1" ht="15" customHeight="1" x14ac:dyDescent="0.25">
      <c r="A1412" s="332" t="s">
        <v>1815</v>
      </c>
      <c r="B1412" s="330" t="s">
        <v>1797</v>
      </c>
      <c r="C1412" s="584"/>
      <c r="D1412" s="566">
        <v>46966</v>
      </c>
      <c r="E1412" s="11"/>
      <c r="F1412" s="565"/>
      <c r="G1412" s="26" t="str">
        <f t="shared" si="72"/>
        <v>Вызов по TrueConf</v>
      </c>
      <c r="H1412" s="26" t="str">
        <f t="shared" si="73"/>
        <v>Позвонить на № телефона</v>
      </c>
      <c r="I1412" s="1" t="str">
        <f>IF(A1412="","",IFERROR(VLOOKUP(A1412,'ID TrueConf'!$P$2:$Q$4300,2,0),""))</f>
        <v>zairbekov.av@tc6.pp.gazprom-neft.ru</v>
      </c>
      <c r="J1412" s="1" t="str">
        <f t="shared" si="74"/>
        <v>05146966</v>
      </c>
    </row>
    <row r="1413" spans="1:12" s="55" customFormat="1" ht="15" customHeight="1" x14ac:dyDescent="0.25">
      <c r="A1413" s="75" t="s">
        <v>1816</v>
      </c>
      <c r="B1413" s="330" t="s">
        <v>114</v>
      </c>
      <c r="C1413" s="584"/>
      <c r="D1413" s="566">
        <v>46471</v>
      </c>
      <c r="E1413" s="11"/>
      <c r="F1413" s="565"/>
      <c r="G1413" s="26" t="str">
        <f t="shared" si="72"/>
        <v>Вызов по TrueConf</v>
      </c>
      <c r="H1413" s="26" t="str">
        <f t="shared" si="73"/>
        <v>Позвонить на № телефона</v>
      </c>
      <c r="I1413" s="1" t="str">
        <f>IF(A1413="","",IFERROR(VLOOKUP(A1413,'ID TrueConf'!$P$2:$Q$4300,2,0),""))</f>
        <v>demidov.as@tc12.pp.gazprom-neft.ru</v>
      </c>
      <c r="J1413" s="1" t="str">
        <f t="shared" si="74"/>
        <v>05146471</v>
      </c>
    </row>
    <row r="1414" spans="1:12" s="55" customFormat="1" ht="15" customHeight="1" x14ac:dyDescent="0.25">
      <c r="A1414" s="342" t="s">
        <v>1817</v>
      </c>
      <c r="B1414" s="330" t="s">
        <v>157</v>
      </c>
      <c r="C1414" s="584"/>
      <c r="D1414" s="566">
        <v>46970</v>
      </c>
      <c r="E1414" s="11"/>
      <c r="F1414" s="565"/>
      <c r="G1414" s="26" t="str">
        <f t="shared" si="72"/>
        <v>Вызов по TrueConf</v>
      </c>
      <c r="H1414" s="26" t="str">
        <f t="shared" si="73"/>
        <v>Позвонить на № телефона</v>
      </c>
      <c r="I1414" s="1" t="str">
        <f>IF(A1414="","",IFERROR(VLOOKUP(A1414,'ID TrueConf'!$P$2:$Q$4300,2,0),""))</f>
        <v>ovchinnikov.dvi@tc11.pp.gazprom-neft.ru</v>
      </c>
      <c r="J1414" s="1" t="str">
        <f t="shared" si="74"/>
        <v>05146970</v>
      </c>
      <c r="K1414" s="60"/>
      <c r="L1414" s="60"/>
    </row>
    <row r="1415" spans="1:12" s="60" customFormat="1" x14ac:dyDescent="0.25">
      <c r="A1415" s="332" t="s">
        <v>1818</v>
      </c>
      <c r="B1415" s="330" t="s">
        <v>157</v>
      </c>
      <c r="C1415" s="55"/>
      <c r="D1415" s="566">
        <v>46476</v>
      </c>
      <c r="E1415" s="11"/>
      <c r="F1415" s="85"/>
      <c r="G1415" s="26" t="str">
        <f t="shared" si="72"/>
        <v>Вызов по TrueConf</v>
      </c>
      <c r="H1415" s="26" t="str">
        <f t="shared" si="73"/>
        <v>Позвонить на № телефона</v>
      </c>
      <c r="I1415" s="1" t="str">
        <f>IF(A1415="","",IFERROR(VLOOKUP(A1415,'ID TrueConf'!$P$2:$Q$4300,2,0),""))</f>
        <v>eyyubov.as@tc15.pp.gazprom-neft.ru</v>
      </c>
      <c r="J1415" s="1" t="str">
        <f t="shared" si="74"/>
        <v>05146476</v>
      </c>
    </row>
    <row r="1416" spans="1:12" s="55" customFormat="1" ht="15" customHeight="1" x14ac:dyDescent="0.25">
      <c r="A1416" s="332" t="s">
        <v>1819</v>
      </c>
      <c r="B1416" s="330" t="s">
        <v>1794</v>
      </c>
      <c r="D1416" s="566">
        <v>43809</v>
      </c>
      <c r="E1416" s="11"/>
      <c r="F1416" s="79"/>
      <c r="G1416" s="26" t="str">
        <f t="shared" si="72"/>
        <v>Вызов по TrueConf</v>
      </c>
      <c r="H1416" s="26" t="str">
        <f t="shared" si="73"/>
        <v>Позвонить на № телефона</v>
      </c>
      <c r="I1416" s="1" t="str">
        <f>IF(A1416="","",IFERROR(VLOOKUP(A1416,'ID TrueConf'!$P$2:$Q$4300,2,0),""))</f>
        <v>klimchuk.vv@tc20.pp.gazprom-neft.ru</v>
      </c>
      <c r="J1416" s="1" t="str">
        <f t="shared" si="74"/>
        <v>05143809</v>
      </c>
    </row>
    <row r="1417" spans="1:12" s="55" customFormat="1" ht="15" customHeight="1" x14ac:dyDescent="0.25">
      <c r="A1417" s="570"/>
      <c r="B1417" s="561"/>
      <c r="C1417" s="1"/>
      <c r="D1417" s="566"/>
      <c r="E1417" s="11"/>
      <c r="F1417" s="85"/>
      <c r="G1417" s="26" t="str">
        <f t="shared" si="72"/>
        <v/>
      </c>
      <c r="H1417" s="26" t="str">
        <f t="shared" si="73"/>
        <v/>
      </c>
      <c r="I1417" s="1" t="str">
        <f>IF(A1417="","",IFERROR(VLOOKUP(A1417,'ID TrueConf'!$P$2:$Q$4300,2,0),""))</f>
        <v/>
      </c>
      <c r="J1417" s="1" t="str">
        <f t="shared" si="74"/>
        <v xml:space="preserve"> </v>
      </c>
      <c r="K1417" s="60"/>
      <c r="L1417" s="60"/>
    </row>
    <row r="1418" spans="1:12" ht="16.5" customHeight="1" x14ac:dyDescent="0.25">
      <c r="A1418" s="333" t="s">
        <v>1820</v>
      </c>
      <c r="B1418" s="334"/>
      <c r="C1418" s="334"/>
      <c r="D1418" s="335"/>
      <c r="E1418" s="615"/>
      <c r="F1418" s="253"/>
      <c r="G1418" s="26" t="str">
        <f t="shared" si="72"/>
        <v/>
      </c>
      <c r="H1418" s="26" t="str">
        <f t="shared" si="73"/>
        <v/>
      </c>
      <c r="I1418" s="1" t="str">
        <f>IF(A1418="","",IFERROR(VLOOKUP(A1418,'ID TrueConf'!$P$2:$Q$4300,2,0),""))</f>
        <v/>
      </c>
      <c r="J1418" s="1" t="str">
        <f t="shared" si="74"/>
        <v xml:space="preserve"> </v>
      </c>
    </row>
    <row r="1419" spans="1:12" s="60" customFormat="1" x14ac:dyDescent="0.25">
      <c r="A1419" s="346" t="s">
        <v>1821</v>
      </c>
      <c r="B1419" s="347" t="s">
        <v>1774</v>
      </c>
      <c r="C1419" s="348"/>
      <c r="D1419" s="166">
        <v>45878</v>
      </c>
      <c r="E1419" s="11"/>
      <c r="F1419" s="565"/>
      <c r="G1419" s="26" t="str">
        <f t="shared" si="72"/>
        <v>Вызов по TrueConf</v>
      </c>
      <c r="H1419" s="26" t="str">
        <f t="shared" si="73"/>
        <v>Позвонить на № телефона</v>
      </c>
      <c r="I1419" s="1" t="str">
        <f>IF(A1419="","",IFERROR(VLOOKUP(A1419,'ID TrueConf'!$P$2:$Q$4300,2,0),""))</f>
        <v>nesterenko.aan@tc7.pp.gazprom-neft.ru</v>
      </c>
      <c r="J1419" s="1" t="str">
        <f t="shared" si="74"/>
        <v>05145878</v>
      </c>
    </row>
    <row r="1420" spans="1:12" ht="14.4" x14ac:dyDescent="0.25">
      <c r="A1420" s="346"/>
      <c r="B1420" s="347"/>
      <c r="C1420" s="348"/>
      <c r="D1420" s="166"/>
      <c r="E1420" s="616"/>
      <c r="F1420" s="565"/>
      <c r="G1420" s="26" t="str">
        <f t="shared" si="72"/>
        <v/>
      </c>
      <c r="H1420" s="26" t="str">
        <f t="shared" si="73"/>
        <v/>
      </c>
      <c r="I1420" s="1" t="str">
        <f>IF(A1420="","",IFERROR(VLOOKUP(A1420,'ID TrueConf'!$P$2:$Q$4300,2,0),""))</f>
        <v/>
      </c>
      <c r="J1420" s="1" t="str">
        <f t="shared" si="74"/>
        <v xml:space="preserve"> </v>
      </c>
    </row>
    <row r="1421" spans="1:12" ht="14.4" x14ac:dyDescent="0.25">
      <c r="A1421" s="333" t="s">
        <v>1822</v>
      </c>
      <c r="B1421" s="334"/>
      <c r="C1421" s="334"/>
      <c r="D1421" s="335"/>
      <c r="E1421" s="615"/>
      <c r="F1421" s="253"/>
      <c r="G1421" s="26" t="str">
        <f t="shared" ref="G1421:G1483" si="75">IF(I1421="","",HYPERLINK(CONCATENATE("trueconf:",I1421),"Вызов по TrueConf"))</f>
        <v/>
      </c>
      <c r="H1421" s="26" t="str">
        <f t="shared" ref="H1421:H1483" si="76">IF(J1421=" ","",_xlfn.IFNA(HYPERLINK("Trueconf:#tel:"&amp;J1421,"Позвонить на № телефона"),""))</f>
        <v/>
      </c>
      <c r="I1421" s="1" t="str">
        <f>IF(A1421="","",IFERROR(VLOOKUP(A1421,'ID TrueConf'!$P$2:$Q$4300,2,0),""))</f>
        <v/>
      </c>
      <c r="J1421" s="1" t="str">
        <f t="shared" si="74"/>
        <v xml:space="preserve"> </v>
      </c>
    </row>
    <row r="1422" spans="1:12" x14ac:dyDescent="0.25">
      <c r="A1422" s="349" t="s">
        <v>1823</v>
      </c>
      <c r="B1422" s="347" t="s">
        <v>124</v>
      </c>
      <c r="C1422" s="348"/>
      <c r="D1422" s="166">
        <v>46449</v>
      </c>
      <c r="E1422" s="11"/>
      <c r="F1422" s="4"/>
      <c r="G1422" s="26" t="str">
        <f t="shared" si="75"/>
        <v>Вызов по TrueConf</v>
      </c>
      <c r="H1422" s="26" t="str">
        <f t="shared" si="76"/>
        <v>Позвонить на № телефона</v>
      </c>
      <c r="I1422" s="1" t="s">
        <v>6080</v>
      </c>
      <c r="J1422" s="1" t="str">
        <f t="shared" si="74"/>
        <v>05146449</v>
      </c>
      <c r="K1422" s="60"/>
      <c r="L1422" s="60"/>
    </row>
    <row r="1423" spans="1:12" x14ac:dyDescent="0.25">
      <c r="A1423" s="198" t="s">
        <v>1824</v>
      </c>
      <c r="B1423" s="347" t="s">
        <v>114</v>
      </c>
      <c r="C1423" s="348"/>
      <c r="D1423" s="166">
        <v>43858</v>
      </c>
      <c r="E1423" s="11"/>
      <c r="F1423" s="4"/>
      <c r="G1423" s="26" t="str">
        <f t="shared" si="75"/>
        <v>Вызов по TrueConf</v>
      </c>
      <c r="H1423" s="26" t="str">
        <f t="shared" si="76"/>
        <v>Позвонить на № телефона</v>
      </c>
      <c r="I1423" s="1" t="str">
        <f>IF(A1423="","",IFERROR(VLOOKUP(A1423,'ID TrueConf'!$P$2:$Q$4300,2,0),""))</f>
        <v>merezhkin.dr@tc19.pp.gazprom-neft.ru</v>
      </c>
      <c r="J1423" s="1" t="str">
        <f t="shared" si="74"/>
        <v>05143858</v>
      </c>
      <c r="K1423" s="60"/>
      <c r="L1423" s="60"/>
    </row>
    <row r="1424" spans="1:12" ht="14.25" customHeight="1" x14ac:dyDescent="0.25">
      <c r="A1424" s="346" t="s">
        <v>1825</v>
      </c>
      <c r="B1424" s="347" t="s">
        <v>24</v>
      </c>
      <c r="C1424" s="348"/>
      <c r="D1424" s="166">
        <v>45404</v>
      </c>
      <c r="E1424" s="11"/>
      <c r="F1424" s="4"/>
      <c r="G1424" s="26" t="str">
        <f t="shared" si="75"/>
        <v>Вызов по TrueConf</v>
      </c>
      <c r="H1424" s="26" t="str">
        <f t="shared" si="76"/>
        <v>Позвонить на № телефона</v>
      </c>
      <c r="I1424" s="1" t="str">
        <f>IF(A1424="","",IFERROR(VLOOKUP(A1424,'ID TrueConf'!$P$2:$Q$4300,2,0),""))</f>
        <v>faizov.da@tc11.pp.gazprom-neft.ru</v>
      </c>
      <c r="J1424" s="1" t="str">
        <f t="shared" si="74"/>
        <v>05145404</v>
      </c>
    </row>
    <row r="1425" spans="1:12" x14ac:dyDescent="0.25">
      <c r="A1425" s="346" t="s">
        <v>1826</v>
      </c>
      <c r="B1425" s="347" t="s">
        <v>19</v>
      </c>
      <c r="C1425" s="348"/>
      <c r="D1425" s="166">
        <v>47068</v>
      </c>
      <c r="E1425" s="11"/>
      <c r="F1425" s="4"/>
      <c r="G1425" s="26" t="str">
        <f t="shared" si="75"/>
        <v>Вызов по TrueConf</v>
      </c>
      <c r="H1425" s="26" t="str">
        <f t="shared" si="76"/>
        <v>Позвонить на № телефона</v>
      </c>
      <c r="I1425" s="1" t="str">
        <f>IF(A1425="","",IFERROR(VLOOKUP(A1425,'ID TrueConf'!$P$2:$Q$4300,2,0),""))</f>
        <v>magaramov.zz@tc14.pp.gazprom-neft.ru</v>
      </c>
      <c r="J1425" s="1" t="str">
        <f t="shared" si="74"/>
        <v>05147068</v>
      </c>
    </row>
    <row r="1426" spans="1:12" x14ac:dyDescent="0.25">
      <c r="A1426" s="299" t="s">
        <v>1827</v>
      </c>
      <c r="B1426" s="347" t="s">
        <v>19</v>
      </c>
      <c r="C1426" s="348"/>
      <c r="D1426" s="166">
        <v>47233</v>
      </c>
      <c r="E1426" s="11"/>
      <c r="F1426" s="4"/>
      <c r="G1426" s="26" t="str">
        <f t="shared" si="75"/>
        <v>Вызов по TrueConf</v>
      </c>
      <c r="H1426" s="26" t="str">
        <f t="shared" si="76"/>
        <v>Позвонить на № телефона</v>
      </c>
      <c r="I1426" s="1" t="str">
        <f>IF(A1426="","",IFERROR(VLOOKUP(A1426,'ID TrueConf'!$P$2:$Q$4300,2,0),""))</f>
        <v>bloshenko.yup@tc18.pp.gazprom-neft.ru</v>
      </c>
      <c r="J1426" s="1" t="str">
        <f t="shared" si="74"/>
        <v>05147233</v>
      </c>
    </row>
    <row r="1427" spans="1:12" s="60" customFormat="1" x14ac:dyDescent="0.25">
      <c r="A1427" s="198" t="s">
        <v>1828</v>
      </c>
      <c r="B1427" s="347" t="s">
        <v>19</v>
      </c>
      <c r="C1427" s="348"/>
      <c r="D1427" s="166">
        <v>47879</v>
      </c>
      <c r="E1427" s="11"/>
      <c r="F1427" s="85"/>
      <c r="G1427" s="26" t="str">
        <f t="shared" si="75"/>
        <v>Вызов по TrueConf</v>
      </c>
      <c r="H1427" s="26" t="str">
        <f t="shared" si="76"/>
        <v>Позвонить на № телефона</v>
      </c>
      <c r="I1427" s="1" t="str">
        <f>IF(A1427="","",IFERROR(VLOOKUP(A1427,'ID TrueConf'!$P$2:$Q$4300,2,0),""))</f>
        <v>sinitsyna.og@tc14.pp.gazprom-neft.ru</v>
      </c>
      <c r="J1427" s="1" t="str">
        <f t="shared" si="74"/>
        <v>05147879</v>
      </c>
    </row>
    <row r="1428" spans="1:12" s="55" customFormat="1" ht="15" customHeight="1" x14ac:dyDescent="0.25">
      <c r="A1428" s="198" t="s">
        <v>1829</v>
      </c>
      <c r="B1428" s="347" t="s">
        <v>19</v>
      </c>
      <c r="C1428" s="348"/>
      <c r="D1428" s="166">
        <v>45416</v>
      </c>
      <c r="E1428" s="11"/>
      <c r="F1428" s="85"/>
      <c r="G1428" s="26" t="str">
        <f t="shared" si="75"/>
        <v>Вызов по TrueConf</v>
      </c>
      <c r="H1428" s="26" t="str">
        <f t="shared" si="76"/>
        <v>Позвонить на № телефона</v>
      </c>
      <c r="I1428" s="1" t="str">
        <f>IF(A1428="","",IFERROR(VLOOKUP(A1428,'ID TrueConf'!$P$2:$Q$4300,2,0),""))</f>
        <v>kiseleva.tl@tc18.pp.gazprom-neft.ru</v>
      </c>
      <c r="J1428" s="1" t="str">
        <f t="shared" si="74"/>
        <v>05145416</v>
      </c>
    </row>
    <row r="1429" spans="1:12" s="60" customFormat="1" x14ac:dyDescent="0.25">
      <c r="A1429" s="198" t="s">
        <v>1830</v>
      </c>
      <c r="B1429" s="347" t="s">
        <v>19</v>
      </c>
      <c r="C1429" s="348"/>
      <c r="D1429" s="166">
        <v>43706</v>
      </c>
      <c r="E1429" s="11"/>
      <c r="F1429" s="79"/>
      <c r="G1429" s="26" t="str">
        <f t="shared" si="75"/>
        <v>Вызов по TrueConf</v>
      </c>
      <c r="H1429" s="26" t="str">
        <f t="shared" si="76"/>
        <v>Позвонить на № телефона</v>
      </c>
      <c r="I1429" s="1" t="str">
        <f>IF(A1429="","",IFERROR(VLOOKUP(A1429,'ID TrueConf'!$P$2:$Q$4300,2,0),""))</f>
        <v>pasichnik.ovl@tc19.pp.gazprom-neft.ru</v>
      </c>
      <c r="J1429" s="1" t="str">
        <f t="shared" si="74"/>
        <v>05143706</v>
      </c>
    </row>
    <row r="1430" spans="1:12" s="55" customFormat="1" ht="15" customHeight="1" x14ac:dyDescent="0.25">
      <c r="A1430" s="198"/>
      <c r="B1430" s="347"/>
      <c r="C1430" s="348"/>
      <c r="D1430" s="166"/>
      <c r="E1430" s="84"/>
      <c r="F1430" s="85"/>
      <c r="G1430" s="26" t="str">
        <f t="shared" si="75"/>
        <v/>
      </c>
      <c r="H1430" s="26" t="str">
        <f t="shared" si="76"/>
        <v/>
      </c>
      <c r="I1430" s="1" t="str">
        <f>IF(A1430="","",IFERROR(VLOOKUP(A1430,'ID TrueConf'!$P$2:$Q$4300,2,0),""))</f>
        <v/>
      </c>
      <c r="J1430" s="1" t="str">
        <f t="shared" si="74"/>
        <v xml:space="preserve"> </v>
      </c>
      <c r="K1430" s="60"/>
      <c r="L1430" s="60"/>
    </row>
    <row r="1431" spans="1:12" ht="14.4" x14ac:dyDescent="0.25">
      <c r="A1431" s="333" t="s">
        <v>1831</v>
      </c>
      <c r="B1431" s="334"/>
      <c r="C1431" s="334"/>
      <c r="D1431" s="335"/>
      <c r="E1431" s="615"/>
      <c r="F1431" s="253"/>
      <c r="G1431" s="26" t="str">
        <f t="shared" si="75"/>
        <v/>
      </c>
      <c r="H1431" s="26" t="str">
        <f t="shared" si="76"/>
        <v/>
      </c>
      <c r="I1431" s="1" t="str">
        <f>IF(A1431="","",IFERROR(VLOOKUP(A1431,'ID TrueConf'!$P$2:$Q$4300,2,0),""))</f>
        <v/>
      </c>
      <c r="J1431" s="1" t="str">
        <f t="shared" si="74"/>
        <v xml:space="preserve"> </v>
      </c>
    </row>
    <row r="1432" spans="1:12" x14ac:dyDescent="0.25">
      <c r="A1432" s="350" t="s">
        <v>1832</v>
      </c>
      <c r="B1432" s="347" t="s">
        <v>124</v>
      </c>
      <c r="C1432" s="348"/>
      <c r="D1432" s="166">
        <v>46378</v>
      </c>
      <c r="E1432" s="11"/>
      <c r="F1432" s="565"/>
      <c r="G1432" s="26" t="str">
        <f t="shared" si="75"/>
        <v>Вызов по TrueConf</v>
      </c>
      <c r="H1432" s="26" t="str">
        <f t="shared" si="76"/>
        <v>Позвонить на № телефона</v>
      </c>
      <c r="I1432" s="1" t="str">
        <f>IF(A1432="","",IFERROR(VLOOKUP(A1432,'ID TrueConf'!$P$2:$Q$4300,2,0),""))</f>
        <v>kolchentsev.is@tc3.pp.gazprom-neft.ru</v>
      </c>
      <c r="J1432" s="1" t="str">
        <f t="shared" si="74"/>
        <v>05146378</v>
      </c>
    </row>
    <row r="1433" spans="1:12" x14ac:dyDescent="0.25">
      <c r="A1433" s="198" t="s">
        <v>1833</v>
      </c>
      <c r="B1433" s="347" t="s">
        <v>114</v>
      </c>
      <c r="C1433" s="348"/>
      <c r="D1433" s="166">
        <v>43392</v>
      </c>
      <c r="E1433" s="11"/>
      <c r="F1433" s="4"/>
      <c r="G1433" s="26" t="str">
        <f t="shared" si="75"/>
        <v>Вызов по TrueConf</v>
      </c>
      <c r="H1433" s="26" t="str">
        <f t="shared" si="76"/>
        <v>Позвонить на № телефона</v>
      </c>
      <c r="I1433" s="1" t="str">
        <f>IF(A1433="","",IFERROR(VLOOKUP(A1433,'ID TrueConf'!$P$2:$Q$4300,2,0),""))</f>
        <v>alipkachev.km@tc14.pp.gazprom-neft.ru</v>
      </c>
      <c r="J1433" s="1" t="str">
        <f t="shared" si="74"/>
        <v>05143392</v>
      </c>
      <c r="K1433" s="60"/>
      <c r="L1433" s="60"/>
    </row>
    <row r="1434" spans="1:12" x14ac:dyDescent="0.25">
      <c r="A1434" s="198" t="s">
        <v>1834</v>
      </c>
      <c r="B1434" s="347" t="s">
        <v>24</v>
      </c>
      <c r="C1434" s="348"/>
      <c r="D1434" s="166">
        <v>43043</v>
      </c>
      <c r="E1434" s="11"/>
      <c r="F1434" s="59"/>
      <c r="G1434" s="26" t="str">
        <f t="shared" si="75"/>
        <v>Вызов по TrueConf</v>
      </c>
      <c r="H1434" s="26" t="str">
        <f t="shared" si="76"/>
        <v>Позвонить на № телефона</v>
      </c>
      <c r="I1434" s="1" t="str">
        <f>IF(A1434="","",IFERROR(VLOOKUP(A1434,'ID TrueConf'!$P$2:$Q$4300,2,0),""))</f>
        <v>redkin.ao@tc18.pp.gazprom-neft.ru</v>
      </c>
      <c r="J1434" s="1" t="str">
        <f t="shared" si="74"/>
        <v>05143043</v>
      </c>
    </row>
    <row r="1435" spans="1:12" x14ac:dyDescent="0.25">
      <c r="A1435" s="198" t="s">
        <v>1836</v>
      </c>
      <c r="B1435" s="347" t="s">
        <v>19</v>
      </c>
      <c r="C1435" s="348"/>
      <c r="D1435" s="166">
        <v>43457</v>
      </c>
      <c r="E1435" s="11"/>
      <c r="F1435" s="79"/>
      <c r="G1435" s="26" t="str">
        <f t="shared" si="75"/>
        <v>Вызов по TrueConf</v>
      </c>
      <c r="H1435" s="26" t="str">
        <f t="shared" si="76"/>
        <v>Позвонить на № телефона</v>
      </c>
      <c r="I1435" s="1" t="str">
        <f>IF(A1435="","",IFERROR(VLOOKUP(A1435,'ID TrueConf'!$P$2:$Q$4300,2,0),""))</f>
        <v>salimurzaeva.dk@tc11.pp.gazprom-neft.ru</v>
      </c>
      <c r="J1435" s="1" t="str">
        <f t="shared" si="74"/>
        <v>05143457</v>
      </c>
    </row>
    <row r="1436" spans="1:12" x14ac:dyDescent="0.25">
      <c r="A1436" s="346" t="s">
        <v>1837</v>
      </c>
      <c r="B1436" s="347" t="s">
        <v>19</v>
      </c>
      <c r="C1436" s="348"/>
      <c r="D1436" s="166">
        <v>43967</v>
      </c>
      <c r="E1436" s="11"/>
      <c r="F1436" s="79"/>
      <c r="G1436" s="26" t="str">
        <f t="shared" si="75"/>
        <v/>
      </c>
      <c r="H1436" s="26" t="str">
        <f t="shared" si="76"/>
        <v>Позвонить на № телефона</v>
      </c>
      <c r="I1436" s="1" t="str">
        <f>IF(A1436="","",IFERROR(VLOOKUP(A1436,'ID TrueConf'!$P$2:$Q$4300,2,0),""))</f>
        <v/>
      </c>
      <c r="J1436" s="1" t="str">
        <f t="shared" si="74"/>
        <v>05143967</v>
      </c>
    </row>
    <row r="1437" spans="1:12" x14ac:dyDescent="0.25">
      <c r="A1437" s="346" t="s">
        <v>1838</v>
      </c>
      <c r="B1437" s="347" t="s">
        <v>19</v>
      </c>
      <c r="C1437" s="348"/>
      <c r="D1437" s="166">
        <v>43940</v>
      </c>
      <c r="E1437" s="11"/>
      <c r="F1437" s="79"/>
      <c r="G1437" s="26" t="str">
        <f t="shared" si="75"/>
        <v>Вызов по TrueConf</v>
      </c>
      <c r="H1437" s="26" t="str">
        <f t="shared" si="76"/>
        <v>Позвонить на № телефона</v>
      </c>
      <c r="I1437" s="1" t="str">
        <f>IF(A1437="","",IFERROR(VLOOKUP(A1437,'ID TrueConf'!$P$2:$Q$4300,2,0),""))</f>
        <v>agliullin.im@tc17.pp.gazprom-neft.ru</v>
      </c>
      <c r="J1437" s="1" t="str">
        <f t="shared" si="74"/>
        <v>05143940</v>
      </c>
    </row>
    <row r="1438" spans="1:12" s="60" customFormat="1" x14ac:dyDescent="0.25">
      <c r="A1438" s="198" t="s">
        <v>1839</v>
      </c>
      <c r="B1438" s="351" t="s">
        <v>1840</v>
      </c>
      <c r="C1438" s="348"/>
      <c r="D1438" s="166">
        <v>44573</v>
      </c>
      <c r="E1438" s="11"/>
      <c r="F1438" s="79"/>
      <c r="G1438" s="26" t="str">
        <f t="shared" si="75"/>
        <v/>
      </c>
      <c r="H1438" s="26" t="str">
        <f t="shared" si="76"/>
        <v>Позвонить на № телефона</v>
      </c>
      <c r="I1438" s="1" t="str">
        <f>IF(A1438="","",IFERROR(VLOOKUP(A1438,'ID TrueConf'!$P$2:$Q$4300,2,0),""))</f>
        <v/>
      </c>
      <c r="J1438" s="1" t="str">
        <f t="shared" si="74"/>
        <v>05144573</v>
      </c>
    </row>
    <row r="1439" spans="1:12" s="60" customFormat="1" x14ac:dyDescent="0.25">
      <c r="A1439" s="198" t="s">
        <v>1841</v>
      </c>
      <c r="B1439" s="351" t="s">
        <v>1842</v>
      </c>
      <c r="C1439" s="348"/>
      <c r="D1439" s="166">
        <v>44573</v>
      </c>
      <c r="E1439" s="11"/>
      <c r="F1439" s="79"/>
      <c r="G1439" s="26" t="str">
        <f t="shared" si="75"/>
        <v>Вызов по TrueConf</v>
      </c>
      <c r="H1439" s="26" t="str">
        <f t="shared" si="76"/>
        <v>Позвонить на № телефона</v>
      </c>
      <c r="I1439" s="1" t="str">
        <f>IF(A1439="","",IFERROR(VLOOKUP(A1439,'ID TrueConf'!$P$2:$Q$4300,2,0),""))</f>
        <v>sulimova.sv@tc17.pp.gazprom-neft.ru</v>
      </c>
      <c r="J1439" s="1" t="str">
        <f t="shared" si="74"/>
        <v>05144573</v>
      </c>
    </row>
    <row r="1440" spans="1:12" s="55" customFormat="1" ht="15" customHeight="1" x14ac:dyDescent="0.25">
      <c r="A1440" s="198" t="s">
        <v>1843</v>
      </c>
      <c r="B1440" s="351" t="s">
        <v>1844</v>
      </c>
      <c r="C1440" s="348"/>
      <c r="D1440" s="166">
        <v>42857</v>
      </c>
      <c r="E1440" s="11"/>
      <c r="F1440" s="79"/>
      <c r="G1440" s="26" t="str">
        <f t="shared" si="75"/>
        <v>Вызов по TrueConf</v>
      </c>
      <c r="H1440" s="26" t="str">
        <f t="shared" si="76"/>
        <v>Позвонить на № телефона</v>
      </c>
      <c r="I1440" s="1" t="str">
        <f>IF(A1440="","",IFERROR(VLOOKUP(A1440,'ID TrueConf'!$P$2:$Q$4300,2,0),""))</f>
        <v>zatsepin.vs@tc19.pp.gazprom-neft.ru</v>
      </c>
      <c r="J1440" s="1" t="str">
        <f t="shared" si="74"/>
        <v>05142857</v>
      </c>
    </row>
    <row r="1441" spans="1:12" x14ac:dyDescent="0.25">
      <c r="A1441" s="352" t="s">
        <v>1845</v>
      </c>
      <c r="B1441" s="351" t="s">
        <v>1844</v>
      </c>
      <c r="C1441" s="348"/>
      <c r="D1441" s="166">
        <v>42857</v>
      </c>
      <c r="E1441" s="11"/>
      <c r="F1441" s="79"/>
      <c r="G1441" s="26" t="str">
        <f t="shared" si="75"/>
        <v>Вызов по TrueConf</v>
      </c>
      <c r="H1441" s="26" t="str">
        <f t="shared" si="76"/>
        <v>Позвонить на № телефона</v>
      </c>
      <c r="I1441" s="1" t="str">
        <f>IF(A1441="","",IFERROR(VLOOKUP(A1441,'ID TrueConf'!$P$2:$Q$4300,2,0),""))</f>
        <v>musharapov.ish@tc13.pp.gazprom-neft.ru</v>
      </c>
      <c r="J1441" s="1" t="str">
        <f t="shared" si="74"/>
        <v>05142857</v>
      </c>
    </row>
    <row r="1442" spans="1:12" s="75" customFormat="1" x14ac:dyDescent="0.25">
      <c r="A1442" s="198" t="s">
        <v>1846</v>
      </c>
      <c r="B1442" s="347" t="s">
        <v>1847</v>
      </c>
      <c r="C1442" s="348"/>
      <c r="D1442" s="166">
        <v>45964</v>
      </c>
      <c r="E1442" s="11"/>
      <c r="F1442" s="79"/>
      <c r="G1442" s="26" t="str">
        <f t="shared" si="75"/>
        <v>Вызов по TrueConf</v>
      </c>
      <c r="H1442" s="26" t="str">
        <f t="shared" si="76"/>
        <v>Позвонить на № телефона</v>
      </c>
      <c r="I1442" s="1" t="str">
        <f>IF(A1442="","",IFERROR(VLOOKUP(A1442,'ID TrueConf'!$P$2:$Q$4300,2,0),""))</f>
        <v>shamigulov.tf@tc14.pp.gazprom-neft.ru</v>
      </c>
      <c r="J1442" s="1" t="str">
        <f t="shared" si="74"/>
        <v>05145964</v>
      </c>
      <c r="K1442" s="60"/>
      <c r="L1442" s="60"/>
    </row>
    <row r="1443" spans="1:12" x14ac:dyDescent="0.25">
      <c r="A1443" s="198" t="s">
        <v>1848</v>
      </c>
      <c r="B1443" s="347" t="s">
        <v>1847</v>
      </c>
      <c r="C1443" s="348"/>
      <c r="D1443" s="166">
        <v>45964</v>
      </c>
      <c r="E1443" s="11"/>
      <c r="F1443" s="79"/>
      <c r="G1443" s="26" t="str">
        <f t="shared" si="75"/>
        <v>Вызов по TrueConf</v>
      </c>
      <c r="H1443" s="26" t="str">
        <f t="shared" si="76"/>
        <v>Позвонить на № телефона</v>
      </c>
      <c r="I1443" s="1" t="str">
        <f>IF(A1443="","",IFERROR(VLOOKUP(A1443,'ID TrueConf'!$P$2:$Q$4300,2,0),""))</f>
        <v>sikovskiy.ia@tc11.pp.gazprom-neft.ru</v>
      </c>
      <c r="J1443" s="1" t="str">
        <f t="shared" si="74"/>
        <v>05145964</v>
      </c>
    </row>
    <row r="1444" spans="1:12" x14ac:dyDescent="0.25">
      <c r="A1444" s="346"/>
      <c r="B1444" s="347"/>
      <c r="C1444" s="348"/>
      <c r="D1444" s="166"/>
      <c r="E1444" s="84"/>
      <c r="F1444" s="85"/>
      <c r="G1444" s="26" t="str">
        <f t="shared" si="75"/>
        <v/>
      </c>
      <c r="H1444" s="26" t="str">
        <f t="shared" si="76"/>
        <v/>
      </c>
      <c r="I1444" s="1" t="str">
        <f>IF(A1444="","",IFERROR(VLOOKUP(A1444,'ID TrueConf'!$P$2:$Q$4300,2,0),""))</f>
        <v/>
      </c>
      <c r="J1444" s="1" t="str">
        <f t="shared" si="74"/>
        <v xml:space="preserve"> </v>
      </c>
    </row>
    <row r="1445" spans="1:12" s="75" customFormat="1" ht="14.4" x14ac:dyDescent="0.25">
      <c r="A1445" s="333" t="s">
        <v>1849</v>
      </c>
      <c r="B1445" s="334"/>
      <c r="C1445" s="334"/>
      <c r="D1445" s="335"/>
      <c r="E1445" s="615"/>
      <c r="F1445" s="253"/>
      <c r="G1445" s="26" t="str">
        <f t="shared" si="75"/>
        <v/>
      </c>
      <c r="H1445" s="26" t="str">
        <f t="shared" si="76"/>
        <v/>
      </c>
      <c r="I1445" s="1" t="str">
        <f>IF(A1445="","",IFERROR(VLOOKUP(A1445,'ID TrueConf'!$P$2:$Q$4300,2,0),""))</f>
        <v/>
      </c>
      <c r="J1445" s="1" t="str">
        <f t="shared" si="74"/>
        <v xml:space="preserve"> </v>
      </c>
    </row>
    <row r="1446" spans="1:12" s="75" customFormat="1" x14ac:dyDescent="0.25">
      <c r="A1446" s="346" t="s">
        <v>1850</v>
      </c>
      <c r="B1446" s="347" t="s">
        <v>124</v>
      </c>
      <c r="C1446" s="348"/>
      <c r="D1446" s="166">
        <v>46029</v>
      </c>
      <c r="E1446" s="11"/>
      <c r="F1446" s="79"/>
      <c r="G1446" s="26" t="str">
        <f t="shared" si="75"/>
        <v>Вызов по TrueConf</v>
      </c>
      <c r="H1446" s="26" t="str">
        <f t="shared" si="76"/>
        <v>Позвонить на № телефона</v>
      </c>
      <c r="I1446" s="1" t="str">
        <f>IF(A1446="","",IFERROR(VLOOKUP(A1446,'ID TrueConf'!$P$2:$Q$4300,2,0),""))</f>
        <v>kraevoy.ma@tc7.pp.gazprom-neft.ru</v>
      </c>
      <c r="J1446" s="1" t="str">
        <f t="shared" si="74"/>
        <v>05146029</v>
      </c>
    </row>
    <row r="1447" spans="1:12" s="55" customFormat="1" x14ac:dyDescent="0.25">
      <c r="A1447" s="346" t="s">
        <v>1851</v>
      </c>
      <c r="B1447" s="347" t="s">
        <v>114</v>
      </c>
      <c r="C1447" s="348"/>
      <c r="D1447" s="166">
        <v>45180</v>
      </c>
      <c r="E1447" s="11">
        <v>9125300378</v>
      </c>
      <c r="F1447" s="79"/>
      <c r="G1447" s="26" t="str">
        <f t="shared" si="75"/>
        <v>Вызов по TrueConf</v>
      </c>
      <c r="H1447" s="26" t="str">
        <f t="shared" si="76"/>
        <v>Позвонить на № телефона</v>
      </c>
      <c r="I1447" s="1" t="str">
        <f>IF(A1447="","",IFERROR(VLOOKUP(A1447,'ID TrueConf'!$P$2:$Q$4300,2,0),""))</f>
        <v>sayfullin.im@tc17.pp.gazprom-neft.ru</v>
      </c>
      <c r="J1447" s="1" t="str">
        <f t="shared" si="74"/>
        <v>05145180</v>
      </c>
    </row>
    <row r="1448" spans="1:12" s="55" customFormat="1" x14ac:dyDescent="0.25">
      <c r="A1448" s="353" t="s">
        <v>1852</v>
      </c>
      <c r="B1448" s="347" t="s">
        <v>24</v>
      </c>
      <c r="C1448" s="348"/>
      <c r="D1448" s="166">
        <v>43813</v>
      </c>
      <c r="E1448" s="11"/>
      <c r="F1448" s="79"/>
      <c r="G1448" s="26" t="str">
        <f t="shared" si="75"/>
        <v>Вызов по TrueConf</v>
      </c>
      <c r="H1448" s="26" t="str">
        <f t="shared" si="76"/>
        <v>Позвонить на № телефона</v>
      </c>
      <c r="I1448" s="1" t="str">
        <f>IF(A1448="","",IFERROR(VLOOKUP(A1448,'ID TrueConf'!$P$2:$Q$4300,2,0),""))</f>
        <v>matrosov.mv@tc13.pp.gazprom-neft.ru</v>
      </c>
      <c r="J1448" s="1" t="str">
        <f t="shared" si="74"/>
        <v>05143813</v>
      </c>
      <c r="K1448" s="60"/>
      <c r="L1448" s="60"/>
    </row>
    <row r="1449" spans="1:12" s="55" customFormat="1" x14ac:dyDescent="0.25">
      <c r="A1449" s="198" t="s">
        <v>1853</v>
      </c>
      <c r="B1449" s="347" t="s">
        <v>24</v>
      </c>
      <c r="C1449" s="348"/>
      <c r="D1449" s="166">
        <v>44086</v>
      </c>
      <c r="E1449" s="11">
        <v>9227875485</v>
      </c>
      <c r="F1449" s="79"/>
      <c r="G1449" s="26" t="str">
        <f t="shared" si="75"/>
        <v>Вызов по TrueConf</v>
      </c>
      <c r="H1449" s="26" t="str">
        <f t="shared" si="76"/>
        <v>Позвонить на № телефона</v>
      </c>
      <c r="I1449" s="1" t="str">
        <f>IF(A1449="","",IFERROR(VLOOKUP(A1449,'ID TrueConf'!$P$2:$Q$4300,2,0),""))</f>
        <v>arkhangelskiy.gg@tc6.pp.gazprom-neft.ru</v>
      </c>
      <c r="J1449" s="1" t="str">
        <f t="shared" si="74"/>
        <v>05144086</v>
      </c>
    </row>
    <row r="1450" spans="1:12" s="55" customFormat="1" x14ac:dyDescent="0.25">
      <c r="A1450" s="353" t="s">
        <v>1854</v>
      </c>
      <c r="B1450" s="347" t="s">
        <v>19</v>
      </c>
      <c r="C1450" s="348"/>
      <c r="D1450" s="166">
        <v>43120</v>
      </c>
      <c r="E1450" s="11"/>
      <c r="F1450" s="79"/>
      <c r="G1450" s="26" t="str">
        <f t="shared" si="75"/>
        <v>Вызов по TrueConf</v>
      </c>
      <c r="H1450" s="26" t="str">
        <f t="shared" si="76"/>
        <v>Позвонить на № телефона</v>
      </c>
      <c r="I1450" s="1" t="str">
        <f>IF(A1450="","",IFERROR(VLOOKUP(A1450,'ID TrueConf'!$P$2:$Q$4300,2,0),""))</f>
        <v>magomadov.dr@tc18.pp.gazprom-neft.ru</v>
      </c>
      <c r="J1450" s="1" t="str">
        <f t="shared" si="74"/>
        <v>05143120</v>
      </c>
      <c r="K1450" s="60"/>
      <c r="L1450" s="60"/>
    </row>
    <row r="1451" spans="1:12" s="55" customFormat="1" x14ac:dyDescent="0.25">
      <c r="A1451" s="346" t="s">
        <v>1855</v>
      </c>
      <c r="B1451" s="347" t="s">
        <v>19</v>
      </c>
      <c r="C1451" s="348"/>
      <c r="D1451" s="166">
        <v>45128</v>
      </c>
      <c r="E1451" s="11"/>
      <c r="F1451" s="79"/>
      <c r="G1451" s="26" t="str">
        <f t="shared" si="75"/>
        <v>Вызов по TrueConf</v>
      </c>
      <c r="H1451" s="26" t="str">
        <f t="shared" si="76"/>
        <v>Позвонить на № телефона</v>
      </c>
      <c r="I1451" s="1" t="str">
        <f>IF(A1451="","",IFERROR(VLOOKUP(A1451,'ID TrueConf'!$P$2:$Q$4300,2,0),""))</f>
        <v>plashkevich.nm@tc18.pp.gazprom-neft.ru</v>
      </c>
      <c r="J1451" s="1" t="str">
        <f t="shared" si="74"/>
        <v>05145128</v>
      </c>
    </row>
    <row r="1452" spans="1:12" s="55" customFormat="1" x14ac:dyDescent="0.25">
      <c r="A1452" s="198" t="s">
        <v>1856</v>
      </c>
      <c r="B1452" s="347" t="s">
        <v>19</v>
      </c>
      <c r="C1452" s="348"/>
      <c r="D1452" s="166">
        <v>45417</v>
      </c>
      <c r="E1452" s="11"/>
      <c r="F1452" s="79"/>
      <c r="G1452" s="26" t="str">
        <f t="shared" si="75"/>
        <v/>
      </c>
      <c r="H1452" s="26" t="str">
        <f t="shared" si="76"/>
        <v>Позвонить на № телефона</v>
      </c>
      <c r="I1452" s="1" t="str">
        <f>IF(A1452="","",IFERROR(VLOOKUP(A1452,'ID TrueConf'!$P$2:$Q$4300,2,0),""))</f>
        <v/>
      </c>
      <c r="J1452" s="1" t="str">
        <f t="shared" si="74"/>
        <v>05145417</v>
      </c>
    </row>
    <row r="1453" spans="1:12" s="55" customFormat="1" x14ac:dyDescent="0.25">
      <c r="A1453" s="353"/>
      <c r="B1453" s="347"/>
      <c r="C1453" s="348"/>
      <c r="D1453" s="166"/>
      <c r="E1453" s="11"/>
      <c r="F1453" s="79"/>
      <c r="G1453" s="26" t="str">
        <f t="shared" si="75"/>
        <v/>
      </c>
      <c r="H1453" s="26" t="str">
        <f t="shared" si="76"/>
        <v/>
      </c>
      <c r="I1453" s="1" t="str">
        <f>IF(A1453="","",IFERROR(VLOOKUP(A1453,'ID TrueConf'!$P$2:$Q$4300,2,0),""))</f>
        <v/>
      </c>
      <c r="J1453" s="1" t="str">
        <f t="shared" si="74"/>
        <v xml:space="preserve"> </v>
      </c>
    </row>
    <row r="1454" spans="1:12" s="55" customFormat="1" ht="14.4" x14ac:dyDescent="0.25">
      <c r="A1454" s="333" t="s">
        <v>1857</v>
      </c>
      <c r="B1454" s="334"/>
      <c r="C1454" s="334"/>
      <c r="D1454" s="335"/>
      <c r="E1454" s="615"/>
      <c r="F1454" s="253"/>
      <c r="G1454" s="26" t="str">
        <f t="shared" si="75"/>
        <v/>
      </c>
      <c r="H1454" s="26" t="str">
        <f t="shared" si="76"/>
        <v/>
      </c>
      <c r="I1454" s="1" t="str">
        <f>IF(A1454="","",IFERROR(VLOOKUP(A1454,'ID TrueConf'!$P$2:$Q$4300,2,0),""))</f>
        <v/>
      </c>
      <c r="J1454" s="1" t="str">
        <f t="shared" si="74"/>
        <v xml:space="preserve"> </v>
      </c>
    </row>
    <row r="1455" spans="1:12" s="55" customFormat="1" x14ac:dyDescent="0.25">
      <c r="A1455" s="332" t="s">
        <v>1858</v>
      </c>
      <c r="B1455" s="330" t="s">
        <v>1774</v>
      </c>
      <c r="C1455" s="584"/>
      <c r="D1455" s="566">
        <v>45777</v>
      </c>
      <c r="E1455" s="11"/>
      <c r="F1455" s="565"/>
      <c r="G1455" s="26" t="str">
        <f t="shared" si="75"/>
        <v>Вызов по TrueConf</v>
      </c>
      <c r="H1455" s="26" t="str">
        <f t="shared" si="76"/>
        <v>Позвонить на № телефона</v>
      </c>
      <c r="I1455" s="1" t="str">
        <f>IF(A1455="","",IFERROR(VLOOKUP(A1455,'ID TrueConf'!$P$2:$Q$4300,2,0),""))</f>
        <v>churnosov.aa@tc7.pp.gazprom-neft.ru</v>
      </c>
      <c r="J1455" s="1" t="str">
        <f t="shared" si="74"/>
        <v>05145777</v>
      </c>
    </row>
    <row r="1456" spans="1:12" s="55" customFormat="1" x14ac:dyDescent="0.25">
      <c r="A1456" s="75" t="s">
        <v>1859</v>
      </c>
      <c r="B1456" s="330" t="s">
        <v>1860</v>
      </c>
      <c r="C1456" s="584"/>
      <c r="D1456" s="566"/>
      <c r="E1456" s="11"/>
      <c r="F1456" s="565"/>
      <c r="G1456" s="26" t="str">
        <f t="shared" si="75"/>
        <v>Вызов по TrueConf</v>
      </c>
      <c r="H1456" s="26" t="str">
        <f t="shared" si="76"/>
        <v/>
      </c>
      <c r="I1456" s="1" t="str">
        <f>IF(A1456="","",IFERROR(VLOOKUP(A1456,'ID TrueConf'!$P$2:$Q$4300,2,0),""))</f>
        <v>osovik.ns@tc6.pp.gazprom-neft.ru</v>
      </c>
      <c r="J1456" s="1" t="str">
        <f t="shared" si="74"/>
        <v xml:space="preserve"> </v>
      </c>
    </row>
    <row r="1457" spans="1:12" s="55" customFormat="1" x14ac:dyDescent="0.25">
      <c r="A1457" s="332" t="s">
        <v>1861</v>
      </c>
      <c r="B1457" s="330" t="s">
        <v>114</v>
      </c>
      <c r="C1457" s="584"/>
      <c r="D1457" s="566"/>
      <c r="E1457" s="11"/>
      <c r="F1457" s="565"/>
      <c r="G1457" s="26" t="str">
        <f t="shared" si="75"/>
        <v>Вызов по TrueConf</v>
      </c>
      <c r="H1457" s="26" t="str">
        <f t="shared" si="76"/>
        <v/>
      </c>
      <c r="I1457" s="1" t="str">
        <f>IF(A1457="","",IFERROR(VLOOKUP(A1457,'ID TrueConf'!$P$2:$Q$4300,2,0),""))</f>
        <v>vasyutkina.ln@tc6.pp.gazprom-neft.ru</v>
      </c>
      <c r="J1457" s="1" t="str">
        <f t="shared" si="74"/>
        <v xml:space="preserve"> </v>
      </c>
      <c r="K1457" s="60"/>
      <c r="L1457" s="60"/>
    </row>
    <row r="1458" spans="1:12" s="55" customFormat="1" x14ac:dyDescent="0.25">
      <c r="A1458" s="75" t="s">
        <v>1862</v>
      </c>
      <c r="B1458" s="330" t="s">
        <v>1863</v>
      </c>
      <c r="C1458" s="584"/>
      <c r="D1458" s="566"/>
      <c r="E1458" s="11"/>
      <c r="F1458" s="565"/>
      <c r="G1458" s="26" t="str">
        <f t="shared" si="75"/>
        <v>Вызов по TrueConf</v>
      </c>
      <c r="H1458" s="26" t="str">
        <f t="shared" si="76"/>
        <v/>
      </c>
      <c r="I1458" s="1" t="str">
        <f>IF(A1458="","",IFERROR(VLOOKUP(A1458,'ID TrueConf'!$P$2:$Q$4300,2,0),""))</f>
        <v>atamanenko.ae@tc12.pp.gazprom-neft.ru</v>
      </c>
      <c r="J1458" s="1" t="str">
        <f t="shared" ref="J1458:J1521" si="77">IF(D1458=""," ",CONCATENATE("051",D1458))</f>
        <v xml:space="preserve"> </v>
      </c>
    </row>
    <row r="1459" spans="1:12" s="55" customFormat="1" x14ac:dyDescent="0.25">
      <c r="A1459" s="75" t="s">
        <v>1864</v>
      </c>
      <c r="B1459" s="330" t="s">
        <v>140</v>
      </c>
      <c r="C1459" s="584"/>
      <c r="D1459" s="566"/>
      <c r="E1459" s="11"/>
      <c r="F1459" s="565"/>
      <c r="G1459" s="26" t="str">
        <f t="shared" si="75"/>
        <v>Вызов по TrueConf</v>
      </c>
      <c r="H1459" s="26" t="str">
        <f t="shared" si="76"/>
        <v/>
      </c>
      <c r="I1459" s="1" t="str">
        <f>IF(A1459="","",IFERROR(VLOOKUP(A1459,'ID TrueConf'!$P$2:$Q$4300,2,0),""))</f>
        <v>solyanova.nvl@tc6.pp.gazprom-neft.ru</v>
      </c>
      <c r="J1459" s="1" t="str">
        <f t="shared" si="77"/>
        <v xml:space="preserve"> </v>
      </c>
    </row>
    <row r="1460" spans="1:12" s="55" customFormat="1" ht="27.6" x14ac:dyDescent="0.25">
      <c r="A1460" s="75" t="s">
        <v>1865</v>
      </c>
      <c r="B1460" s="330" t="s">
        <v>1866</v>
      </c>
      <c r="C1460" s="584"/>
      <c r="D1460" s="566">
        <v>46535</v>
      </c>
      <c r="E1460" s="11"/>
      <c r="F1460" s="565"/>
      <c r="G1460" s="26" t="str">
        <f t="shared" si="75"/>
        <v>Вызов по TrueConf</v>
      </c>
      <c r="H1460" s="26" t="str">
        <f t="shared" si="76"/>
        <v>Позвонить на № телефона</v>
      </c>
      <c r="I1460" s="1" t="str">
        <f>IF(A1460="","",IFERROR(VLOOKUP(A1460,'ID TrueConf'!$P$2:$Q$4300,2,0),""))</f>
        <v>pletosu.ov@tc6.pp.gazprom-neft.ru</v>
      </c>
      <c r="J1460" s="1" t="str">
        <f t="shared" si="77"/>
        <v>05146535</v>
      </c>
    </row>
    <row r="1461" spans="1:12" s="55" customFormat="1" x14ac:dyDescent="0.25">
      <c r="A1461" s="332"/>
      <c r="B1461" s="330"/>
      <c r="C1461" s="584"/>
      <c r="D1461" s="566"/>
      <c r="E1461" s="11"/>
      <c r="F1461" s="565"/>
      <c r="G1461" s="26" t="str">
        <f t="shared" si="75"/>
        <v/>
      </c>
      <c r="H1461" s="26" t="str">
        <f t="shared" si="76"/>
        <v/>
      </c>
      <c r="I1461" s="1" t="str">
        <f>IF(A1461="","",IFERROR(VLOOKUP(A1461,'ID TrueConf'!$P$2:$Q$4300,2,0),""))</f>
        <v/>
      </c>
      <c r="J1461" s="1" t="str">
        <f t="shared" si="77"/>
        <v xml:space="preserve"> </v>
      </c>
      <c r="K1461" s="60"/>
      <c r="L1461" s="60"/>
    </row>
    <row r="1462" spans="1:12" s="55" customFormat="1" ht="14.4" x14ac:dyDescent="0.25">
      <c r="A1462" s="333" t="s">
        <v>1867</v>
      </c>
      <c r="B1462" s="334"/>
      <c r="C1462" s="334"/>
      <c r="D1462" s="335"/>
      <c r="E1462" s="615"/>
      <c r="F1462" s="253"/>
      <c r="G1462" s="26" t="str">
        <f t="shared" si="75"/>
        <v/>
      </c>
      <c r="H1462" s="26" t="str">
        <f t="shared" si="76"/>
        <v/>
      </c>
      <c r="I1462" s="1" t="str">
        <f>IF(A1462="","",IFERROR(VLOOKUP(A1462,'ID TrueConf'!$P$2:$Q$4300,2,0),""))</f>
        <v/>
      </c>
      <c r="J1462" s="1" t="str">
        <f t="shared" si="77"/>
        <v xml:space="preserve"> </v>
      </c>
    </row>
    <row r="1463" spans="1:12" s="55" customFormat="1" x14ac:dyDescent="0.25">
      <c r="A1463" s="332" t="s">
        <v>1868</v>
      </c>
      <c r="B1463" s="330" t="s">
        <v>1774</v>
      </c>
      <c r="C1463" s="584"/>
      <c r="D1463" s="566"/>
      <c r="E1463" s="11"/>
      <c r="F1463" s="565"/>
      <c r="G1463" s="26" t="str">
        <f t="shared" si="75"/>
        <v>Вызов по TrueConf</v>
      </c>
      <c r="H1463" s="26" t="str">
        <f t="shared" si="76"/>
        <v/>
      </c>
      <c r="I1463" s="1" t="str">
        <f>IF(A1463="","",IFERROR(VLOOKUP(A1463,'ID TrueConf'!$P$2:$Q$4300,2,0),""))</f>
        <v>fedorov.oa@tc1.pp.gazprom-neft.ru</v>
      </c>
      <c r="J1463" s="1" t="str">
        <f t="shared" si="77"/>
        <v xml:space="preserve"> </v>
      </c>
    </row>
    <row r="1464" spans="1:12" s="55" customFormat="1" x14ac:dyDescent="0.25">
      <c r="A1464" s="570" t="s">
        <v>1869</v>
      </c>
      <c r="B1464" s="330" t="s">
        <v>1870</v>
      </c>
      <c r="C1464" s="584"/>
      <c r="D1464" s="566"/>
      <c r="E1464" s="11"/>
      <c r="F1464" s="565"/>
      <c r="G1464" s="26" t="str">
        <f t="shared" si="75"/>
        <v>Вызов по TrueConf</v>
      </c>
      <c r="H1464" s="26" t="str">
        <f t="shared" si="76"/>
        <v/>
      </c>
      <c r="I1464" s="1" t="str">
        <f>IF(A1464="","",IFERROR(VLOOKUP(A1464,'ID TrueConf'!$P$2:$Q$4300,2,0),""))</f>
        <v>afanaseva.tr@tc11.pp.gazprom-neft.ru</v>
      </c>
      <c r="J1464" s="1" t="str">
        <f t="shared" si="77"/>
        <v xml:space="preserve"> </v>
      </c>
      <c r="K1464" s="60"/>
      <c r="L1464" s="60"/>
    </row>
    <row r="1465" spans="1:12" s="55" customFormat="1" x14ac:dyDescent="0.25">
      <c r="A1465" s="1" t="s">
        <v>1871</v>
      </c>
      <c r="B1465" s="330" t="s">
        <v>1872</v>
      </c>
      <c r="C1465" s="584"/>
      <c r="D1465" s="566"/>
      <c r="E1465" s="11"/>
      <c r="F1465" s="565"/>
      <c r="G1465" s="26" t="str">
        <f t="shared" si="75"/>
        <v>Вызов по TrueConf</v>
      </c>
      <c r="H1465" s="26" t="str">
        <f t="shared" si="76"/>
        <v/>
      </c>
      <c r="I1465" s="1" t="str">
        <f>IF(A1465="","",IFERROR(VLOOKUP(A1465,'ID TrueConf'!$P$2:$Q$4300,2,0),""))</f>
        <v>kashintsev.as@tc7.pp.gazprom-neft.ru</v>
      </c>
      <c r="J1465" s="1" t="str">
        <f t="shared" si="77"/>
        <v xml:space="preserve"> </v>
      </c>
    </row>
    <row r="1466" spans="1:12" s="60" customFormat="1" x14ac:dyDescent="0.25">
      <c r="A1466" s="332"/>
      <c r="B1466" s="330"/>
      <c r="C1466" s="584"/>
      <c r="D1466" s="566"/>
      <c r="E1466" s="11"/>
      <c r="F1466" s="565"/>
      <c r="G1466" s="26" t="str">
        <f t="shared" si="75"/>
        <v/>
      </c>
      <c r="H1466" s="26" t="str">
        <f t="shared" si="76"/>
        <v/>
      </c>
      <c r="I1466" s="1" t="str">
        <f>IF(A1466="","",IFERROR(VLOOKUP(A1466,'ID TrueConf'!$P$2:$Q$4300,2,0),""))</f>
        <v/>
      </c>
      <c r="J1466" s="1" t="str">
        <f t="shared" si="77"/>
        <v xml:space="preserve"> </v>
      </c>
    </row>
    <row r="1467" spans="1:12" ht="14.4" x14ac:dyDescent="0.25">
      <c r="A1467" s="333" t="s">
        <v>1873</v>
      </c>
      <c r="B1467" s="334"/>
      <c r="C1467" s="334"/>
      <c r="D1467" s="335"/>
      <c r="E1467" s="615"/>
      <c r="F1467" s="253"/>
      <c r="G1467" s="26" t="str">
        <f t="shared" si="75"/>
        <v/>
      </c>
      <c r="H1467" s="26" t="str">
        <f t="shared" si="76"/>
        <v/>
      </c>
      <c r="I1467" s="1" t="str">
        <f>IF(A1467="","",IFERROR(VLOOKUP(A1467,'ID TrueConf'!$P$2:$Q$4300,2,0),""))</f>
        <v/>
      </c>
      <c r="J1467" s="1" t="str">
        <f t="shared" si="77"/>
        <v xml:space="preserve"> </v>
      </c>
    </row>
    <row r="1468" spans="1:12" x14ac:dyDescent="0.25">
      <c r="A1468" s="332" t="s">
        <v>1874</v>
      </c>
      <c r="B1468" s="330" t="s">
        <v>1475</v>
      </c>
      <c r="C1468" s="584"/>
      <c r="D1468" s="566"/>
      <c r="E1468" s="11"/>
      <c r="F1468" s="565"/>
      <c r="G1468" s="26" t="str">
        <f t="shared" si="75"/>
        <v>Вызов по TrueConf</v>
      </c>
      <c r="H1468" s="26" t="str">
        <f t="shared" si="76"/>
        <v/>
      </c>
      <c r="I1468" s="1" t="str">
        <f>IF(A1468="","",IFERROR(VLOOKUP(A1468,'ID TrueConf'!$P$2:$Q$4300,2,0),""))</f>
        <v>kabirov.eb@tc11.pp.gazprom-neft.ru</v>
      </c>
      <c r="J1468" s="1" t="str">
        <f t="shared" si="77"/>
        <v xml:space="preserve"> </v>
      </c>
    </row>
    <row r="1469" spans="1:12" x14ac:dyDescent="0.25">
      <c r="A1469" s="332" t="s">
        <v>1875</v>
      </c>
      <c r="B1469" s="330" t="s">
        <v>24</v>
      </c>
      <c r="C1469" s="584"/>
      <c r="D1469" s="566"/>
      <c r="E1469" s="11"/>
      <c r="F1469" s="565"/>
      <c r="G1469" s="26" t="str">
        <f t="shared" si="75"/>
        <v>Вызов по TrueConf</v>
      </c>
      <c r="H1469" s="26" t="str">
        <f t="shared" si="76"/>
        <v/>
      </c>
      <c r="I1469" s="1" t="str">
        <f>IF(A1469="","",IFERROR(VLOOKUP(A1469,'ID TrueConf'!$P$2:$Q$4300,2,0),""))</f>
        <v>agafonova.da@tc6.pp.gazprom-neft.ru</v>
      </c>
      <c r="J1469" s="1" t="str">
        <f t="shared" si="77"/>
        <v xml:space="preserve"> </v>
      </c>
    </row>
    <row r="1470" spans="1:12" x14ac:dyDescent="0.25">
      <c r="A1470" s="153"/>
      <c r="B1470" s="152"/>
      <c r="C1470" s="59"/>
      <c r="D1470" s="566"/>
      <c r="E1470" s="11"/>
      <c r="F1470" s="565"/>
      <c r="G1470" s="26" t="str">
        <f t="shared" si="75"/>
        <v/>
      </c>
      <c r="H1470" s="26" t="str">
        <f t="shared" si="76"/>
        <v/>
      </c>
      <c r="I1470" s="1" t="str">
        <f>IF(A1470="","",IFERROR(VLOOKUP(A1470,'ID TrueConf'!$P$2:$Q$4300,2,0),""))</f>
        <v/>
      </c>
      <c r="J1470" s="1" t="str">
        <f t="shared" si="77"/>
        <v xml:space="preserve"> </v>
      </c>
    </row>
    <row r="1471" spans="1:12" ht="14.4" x14ac:dyDescent="0.25">
      <c r="A1471" s="333" t="s">
        <v>1876</v>
      </c>
      <c r="B1471" s="334"/>
      <c r="C1471" s="334"/>
      <c r="D1471" s="335"/>
      <c r="E1471" s="615"/>
      <c r="F1471" s="253"/>
      <c r="G1471" s="26" t="str">
        <f t="shared" si="75"/>
        <v/>
      </c>
      <c r="H1471" s="26" t="str">
        <f t="shared" si="76"/>
        <v/>
      </c>
      <c r="I1471" s="1" t="str">
        <f>IF(A1471="","",IFERROR(VLOOKUP(A1471,'ID TrueConf'!$P$2:$Q$4300,2,0),""))</f>
        <v/>
      </c>
      <c r="J1471" s="1" t="str">
        <f t="shared" si="77"/>
        <v xml:space="preserve"> </v>
      </c>
    </row>
    <row r="1472" spans="1:12" x14ac:dyDescent="0.25">
      <c r="A1472" s="332" t="s">
        <v>1877</v>
      </c>
      <c r="B1472" s="330" t="s">
        <v>1774</v>
      </c>
      <c r="C1472" s="584"/>
      <c r="D1472" s="566">
        <v>43887</v>
      </c>
      <c r="E1472" s="11"/>
      <c r="F1472" s="565"/>
      <c r="G1472" s="26" t="str">
        <f t="shared" si="75"/>
        <v>Вызов по TrueConf</v>
      </c>
      <c r="H1472" s="26" t="str">
        <f t="shared" si="76"/>
        <v>Позвонить на № телефона</v>
      </c>
      <c r="I1472" s="1" t="str">
        <f>IF(A1472="","",IFERROR(VLOOKUP(A1472,'ID TrueConf'!$P$2:$Q$4300,2,0),""))</f>
        <v>kozlov.nv@tc12.pp.gazprom-neft.ru</v>
      </c>
      <c r="J1472" s="1" t="str">
        <f t="shared" si="77"/>
        <v>05143887</v>
      </c>
    </row>
    <row r="1473" spans="1:10" x14ac:dyDescent="0.25">
      <c r="A1473" s="75" t="s">
        <v>1878</v>
      </c>
      <c r="B1473" s="330" t="s">
        <v>1879</v>
      </c>
      <c r="C1473" s="584"/>
      <c r="D1473" s="566"/>
      <c r="E1473" s="11"/>
      <c r="F1473" s="565"/>
      <c r="G1473" s="26" t="str">
        <f t="shared" si="75"/>
        <v>Вызов по TrueConf</v>
      </c>
      <c r="H1473" s="26" t="str">
        <f t="shared" si="76"/>
        <v/>
      </c>
      <c r="I1473" s="1" t="str">
        <f>IF(A1473="","",IFERROR(VLOOKUP(A1473,'ID TrueConf'!$P$2:$Q$4300,2,0),""))</f>
        <v>bundzilo.vi@tc12.pp.gazprom-neft.ru</v>
      </c>
      <c r="J1473" s="1" t="str">
        <f t="shared" si="77"/>
        <v xml:space="preserve"> </v>
      </c>
    </row>
    <row r="1474" spans="1:10" s="60" customFormat="1" x14ac:dyDescent="0.25">
      <c r="A1474" s="75" t="s">
        <v>1880</v>
      </c>
      <c r="B1474" s="330" t="s">
        <v>1881</v>
      </c>
      <c r="C1474" s="584"/>
      <c r="D1474" s="566"/>
      <c r="E1474" s="11"/>
      <c r="F1474" s="565"/>
      <c r="G1474" s="26" t="str">
        <f t="shared" si="75"/>
        <v>Вызов по TrueConf</v>
      </c>
      <c r="H1474" s="26" t="str">
        <f t="shared" si="76"/>
        <v/>
      </c>
      <c r="I1474" s="1" t="str">
        <f>IF(A1474="","",IFERROR(VLOOKUP(A1474,'ID TrueConf'!$P$2:$Q$4300,2,0),""))</f>
        <v>margasov.dv@tc14.pp.gazprom-neft.ru</v>
      </c>
      <c r="J1474" s="1" t="str">
        <f t="shared" si="77"/>
        <v xml:space="preserve"> </v>
      </c>
    </row>
    <row r="1475" spans="1:10" ht="27.6" x14ac:dyDescent="0.25">
      <c r="A1475" s="75" t="s">
        <v>1882</v>
      </c>
      <c r="B1475" s="330" t="s">
        <v>1883</v>
      </c>
      <c r="C1475" s="584"/>
      <c r="D1475" s="566"/>
      <c r="E1475" s="11"/>
      <c r="F1475" s="565"/>
      <c r="G1475" s="26" t="str">
        <f t="shared" si="75"/>
        <v>Вызов по TrueConf</v>
      </c>
      <c r="H1475" s="26" t="str">
        <f t="shared" si="76"/>
        <v/>
      </c>
      <c r="I1475" s="1" t="str">
        <f>IF(A1475="","",IFERROR(VLOOKUP(A1475,'ID TrueConf'!$P$2:$Q$4300,2,0),""))</f>
        <v>pyatigorets.yb@tc6.pp.gazprom-neft.ru</v>
      </c>
      <c r="J1475" s="1" t="str">
        <f t="shared" si="77"/>
        <v xml:space="preserve"> </v>
      </c>
    </row>
    <row r="1476" spans="1:10" x14ac:dyDescent="0.25">
      <c r="A1476" s="75" t="s">
        <v>1884</v>
      </c>
      <c r="B1476" s="330" t="s">
        <v>1885</v>
      </c>
      <c r="C1476" s="584"/>
      <c r="D1476" s="566">
        <v>45808</v>
      </c>
      <c r="E1476" s="11"/>
      <c r="F1476" s="565"/>
      <c r="G1476" s="26" t="str">
        <f t="shared" si="75"/>
        <v>Вызов по TrueConf</v>
      </c>
      <c r="H1476" s="26" t="str">
        <f t="shared" si="76"/>
        <v>Позвонить на № телефона</v>
      </c>
      <c r="I1476" s="1" t="str">
        <f>IF(A1476="","",IFERROR(VLOOKUP(A1476,'ID TrueConf'!$P$2:$Q$4300,2,0),""))</f>
        <v>nazarenko.dv@tc11.pp.gazprom-neft.ru</v>
      </c>
      <c r="J1476" s="1" t="str">
        <f t="shared" si="77"/>
        <v>05145808</v>
      </c>
    </row>
    <row r="1477" spans="1:10" x14ac:dyDescent="0.25">
      <c r="A1477" s="75" t="s">
        <v>1886</v>
      </c>
      <c r="B1477" s="330" t="s">
        <v>1887</v>
      </c>
      <c r="C1477" s="584"/>
      <c r="D1477" s="566"/>
      <c r="E1477" s="11"/>
      <c r="F1477" s="565"/>
      <c r="G1477" s="26" t="str">
        <f t="shared" si="75"/>
        <v/>
      </c>
      <c r="H1477" s="26" t="str">
        <f t="shared" si="76"/>
        <v/>
      </c>
      <c r="I1477" s="1" t="str">
        <f>IF(A1477="","",IFERROR(VLOOKUP(A1477,'ID TrueConf'!$P$2:$Q$4300,2,0),""))</f>
        <v/>
      </c>
      <c r="J1477" s="1" t="str">
        <f t="shared" si="77"/>
        <v xml:space="preserve"> </v>
      </c>
    </row>
    <row r="1478" spans="1:10" ht="15.75" customHeight="1" thickBot="1" x14ac:dyDescent="0.3">
      <c r="A1478" s="75"/>
      <c r="B1478" s="330"/>
      <c r="C1478" s="584"/>
      <c r="D1478" s="566"/>
      <c r="E1478" s="617"/>
      <c r="F1478" s="565"/>
      <c r="G1478" s="26" t="str">
        <f t="shared" si="75"/>
        <v/>
      </c>
      <c r="H1478" s="26" t="str">
        <f t="shared" si="76"/>
        <v/>
      </c>
      <c r="I1478" s="1" t="str">
        <f>IF(A1478="","",IFERROR(VLOOKUP(A1478,'ID TrueConf'!$P$2:$Q$4300,2,0),""))</f>
        <v/>
      </c>
      <c r="J1478" s="1" t="str">
        <f t="shared" si="77"/>
        <v xml:space="preserve"> </v>
      </c>
    </row>
    <row r="1479" spans="1:10" s="60" customFormat="1" ht="14.4" thickBot="1" x14ac:dyDescent="0.3">
      <c r="A1479" s="12" t="s">
        <v>1888</v>
      </c>
      <c r="B1479" s="13"/>
      <c r="C1479" s="13"/>
      <c r="D1479" s="14"/>
      <c r="E1479" s="594"/>
      <c r="F1479" s="51"/>
      <c r="G1479" s="26" t="str">
        <f t="shared" si="75"/>
        <v/>
      </c>
      <c r="H1479" s="26" t="str">
        <f t="shared" si="76"/>
        <v/>
      </c>
      <c r="I1479" s="1" t="str">
        <f>IF(A1479="","",IFERROR(VLOOKUP(A1479,'ID TrueConf'!$P$2:$Q$4300,2,0),""))</f>
        <v/>
      </c>
      <c r="J1479" s="1" t="str">
        <f t="shared" si="77"/>
        <v xml:space="preserve"> </v>
      </c>
    </row>
    <row r="1480" spans="1:10" x14ac:dyDescent="0.25">
      <c r="A1480" s="354" t="s">
        <v>1889</v>
      </c>
      <c r="B1480" s="354"/>
      <c r="C1480" s="354"/>
      <c r="D1480" s="355"/>
      <c r="E1480" s="70"/>
      <c r="F1480" s="79"/>
      <c r="G1480" s="26" t="str">
        <f t="shared" si="75"/>
        <v/>
      </c>
      <c r="H1480" s="26" t="str">
        <f t="shared" si="76"/>
        <v/>
      </c>
      <c r="I1480" s="1" t="str">
        <f>IF(A1480="","",IFERROR(VLOOKUP(A1480,'ID TrueConf'!$P$2:$Q$4300,2,0),""))</f>
        <v/>
      </c>
      <c r="J1480" s="1" t="str">
        <f t="shared" si="77"/>
        <v xml:space="preserve"> </v>
      </c>
    </row>
    <row r="1481" spans="1:10" x14ac:dyDescent="0.25">
      <c r="A1481" s="356"/>
      <c r="B1481" s="356"/>
      <c r="C1481" s="357"/>
      <c r="D1481" s="357"/>
      <c r="E1481" s="11"/>
      <c r="F1481" s="79"/>
      <c r="G1481" s="26" t="str">
        <f t="shared" si="75"/>
        <v/>
      </c>
      <c r="H1481" s="26" t="str">
        <f t="shared" si="76"/>
        <v/>
      </c>
      <c r="I1481" s="1" t="str">
        <f>IF(A1481="","",IFERROR(VLOOKUP(A1481,'ID TrueConf'!$P$2:$Q$4300,2,0),""))</f>
        <v/>
      </c>
      <c r="J1481" s="1" t="str">
        <f t="shared" si="77"/>
        <v xml:space="preserve"> </v>
      </c>
    </row>
    <row r="1482" spans="1:10" x14ac:dyDescent="0.25">
      <c r="A1482" s="57" t="s">
        <v>1890</v>
      </c>
      <c r="B1482" s="358" t="s">
        <v>1152</v>
      </c>
      <c r="C1482" s="359"/>
      <c r="D1482" s="339">
        <v>45007</v>
      </c>
      <c r="E1482" s="11">
        <v>9825496020</v>
      </c>
      <c r="F1482" s="151" t="s">
        <v>1424</v>
      </c>
      <c r="G1482" s="26" t="str">
        <f t="shared" si="75"/>
        <v>Вызов по TrueConf</v>
      </c>
      <c r="H1482" s="26" t="str">
        <f t="shared" si="76"/>
        <v>Позвонить на № телефона</v>
      </c>
      <c r="I1482" s="1" t="str">
        <f>IF(A1482="","",IFERROR(VLOOKUP(A1482,'ID TrueConf'!$P$2:$Q$4300,2,0),""))</f>
        <v>zelenin.dvl@tc6.pp.gazprom-neft.ru</v>
      </c>
      <c r="J1482" s="1" t="str">
        <f t="shared" si="77"/>
        <v>05145007</v>
      </c>
    </row>
    <row r="1483" spans="1:10" s="60" customFormat="1" x14ac:dyDescent="0.25">
      <c r="A1483" s="195"/>
      <c r="B1483" s="195" t="s">
        <v>1891</v>
      </c>
      <c r="C1483" s="357"/>
      <c r="D1483" s="339">
        <v>46002</v>
      </c>
      <c r="E1483" s="11"/>
      <c r="F1483" s="151" t="s">
        <v>1424</v>
      </c>
      <c r="G1483" s="26" t="str">
        <f t="shared" si="75"/>
        <v/>
      </c>
      <c r="H1483" s="26" t="str">
        <f t="shared" si="76"/>
        <v>Позвонить на № телефона</v>
      </c>
      <c r="I1483" s="1" t="str">
        <f>IF(A1483="","",IFERROR(VLOOKUP(A1483,'ID TrueConf'!$P$2:$Q$4300,2,0),""))</f>
        <v/>
      </c>
      <c r="J1483" s="1" t="str">
        <f t="shared" si="77"/>
        <v>05146002</v>
      </c>
    </row>
    <row r="1484" spans="1:10" ht="14.4" x14ac:dyDescent="0.25">
      <c r="A1484" s="336"/>
      <c r="B1484" s="336"/>
      <c r="C1484" s="336"/>
      <c r="D1484" s="321"/>
      <c r="E1484" s="615"/>
      <c r="F1484" s="151"/>
      <c r="G1484" s="26" t="str">
        <f t="shared" ref="G1484:G1547" si="78">IF(I1484="","",HYPERLINK(CONCATENATE("trueconf:",I1484),"Вызов по TrueConf"))</f>
        <v/>
      </c>
      <c r="H1484" s="26" t="str">
        <f t="shared" ref="H1484:H1547" si="79">IF(J1484=" ","",_xlfn.IFNA(HYPERLINK("Trueconf:#tel:"&amp;J1484,"Позвонить на № телефона"),""))</f>
        <v/>
      </c>
      <c r="I1484" s="1" t="str">
        <f>IF(A1484="","",IFERROR(VLOOKUP(A1484,'ID TrueConf'!$P$2:$Q$4300,2,0),""))</f>
        <v/>
      </c>
      <c r="J1484" s="1" t="str">
        <f t="shared" si="77"/>
        <v xml:space="preserve"> </v>
      </c>
    </row>
    <row r="1485" spans="1:10" x14ac:dyDescent="0.25">
      <c r="A1485" s="186" t="s">
        <v>1892</v>
      </c>
      <c r="B1485" s="361"/>
      <c r="C1485" s="361"/>
      <c r="D1485" s="362"/>
      <c r="E1485" s="188"/>
      <c r="F1485" s="151"/>
      <c r="G1485" s="26" t="str">
        <f t="shared" si="78"/>
        <v/>
      </c>
      <c r="H1485" s="26" t="str">
        <f t="shared" si="79"/>
        <v/>
      </c>
      <c r="I1485" s="1" t="str">
        <f>IF(A1485="","",IFERROR(VLOOKUP(A1485,'ID TrueConf'!$P$2:$Q$4300,2,0),""))</f>
        <v/>
      </c>
      <c r="J1485" s="1" t="str">
        <f t="shared" si="77"/>
        <v xml:space="preserve"> </v>
      </c>
    </row>
    <row r="1486" spans="1:10" x14ac:dyDescent="0.25">
      <c r="A1486" s="350" t="s">
        <v>1893</v>
      </c>
      <c r="B1486" s="358" t="s">
        <v>1774</v>
      </c>
      <c r="C1486" s="359"/>
      <c r="D1486" s="339">
        <v>46111</v>
      </c>
      <c r="E1486" s="11">
        <v>9195300032</v>
      </c>
      <c r="F1486" s="151" t="s">
        <v>1424</v>
      </c>
      <c r="G1486" s="26" t="str">
        <f t="shared" si="78"/>
        <v>Вызов по TrueConf</v>
      </c>
      <c r="H1486" s="26" t="str">
        <f t="shared" si="79"/>
        <v>Позвонить на № телефона</v>
      </c>
      <c r="I1486" s="1" t="str">
        <f>IF(A1486="","",IFERROR(VLOOKUP(A1486,'ID TrueConf'!$P$2:$Q$4300,2,0),""))</f>
        <v>murzin.iy@tc13.pp.gazprom-neft.ru</v>
      </c>
      <c r="J1486" s="1" t="str">
        <f t="shared" si="77"/>
        <v>05146111</v>
      </c>
    </row>
    <row r="1487" spans="1:10" x14ac:dyDescent="0.25">
      <c r="A1487" s="350" t="s">
        <v>1894</v>
      </c>
      <c r="B1487" s="358" t="s">
        <v>124</v>
      </c>
      <c r="C1487" s="359"/>
      <c r="D1487" s="339">
        <v>46666</v>
      </c>
      <c r="E1487" s="11">
        <v>9222474791</v>
      </c>
      <c r="F1487" s="151" t="s">
        <v>1424</v>
      </c>
      <c r="G1487" s="26" t="str">
        <f t="shared" si="78"/>
        <v>Вызов по TrueConf</v>
      </c>
      <c r="H1487" s="26" t="str">
        <f t="shared" si="79"/>
        <v>Позвонить на № телефона</v>
      </c>
      <c r="I1487" s="1" t="str">
        <f>IF(A1487="","",IFERROR(VLOOKUP(A1487,'ID TrueConf'!$P$2:$Q$4300,2,0),""))</f>
        <v>sharipov.dm@tc11.pp.gazprom-neft.ru</v>
      </c>
      <c r="J1487" s="1" t="str">
        <f t="shared" si="77"/>
        <v>05146666</v>
      </c>
    </row>
    <row r="1488" spans="1:10" x14ac:dyDescent="0.25">
      <c r="A1488" s="350" t="s">
        <v>1895</v>
      </c>
      <c r="B1488" s="358" t="s">
        <v>114</v>
      </c>
      <c r="C1488" s="359"/>
      <c r="D1488" s="339">
        <v>46888</v>
      </c>
      <c r="E1488" s="11"/>
      <c r="F1488" s="151" t="s">
        <v>110</v>
      </c>
      <c r="G1488" s="26" t="str">
        <f t="shared" si="78"/>
        <v>Вызов по TrueConf</v>
      </c>
      <c r="H1488" s="26" t="str">
        <f t="shared" si="79"/>
        <v>Позвонить на № телефона</v>
      </c>
      <c r="I1488" s="1" t="str">
        <f>IF(A1488="","",IFERROR(VLOOKUP(A1488,'ID TrueConf'!$P$2:$Q$4300,2,0),""))</f>
        <v>zamaliev.mv@tc14.pp.gazprom-neft.ru</v>
      </c>
      <c r="J1488" s="1" t="str">
        <f t="shared" si="77"/>
        <v>05146888</v>
      </c>
    </row>
    <row r="1489" spans="1:12" x14ac:dyDescent="0.25">
      <c r="A1489" s="350" t="s">
        <v>1896</v>
      </c>
      <c r="B1489" s="358" t="s">
        <v>157</v>
      </c>
      <c r="C1489" s="359"/>
      <c r="D1489" s="339">
        <v>42624</v>
      </c>
      <c r="E1489" s="11"/>
      <c r="F1489" s="151" t="s">
        <v>1424</v>
      </c>
      <c r="G1489" s="26" t="str">
        <f t="shared" si="78"/>
        <v/>
      </c>
      <c r="H1489" s="26" t="str">
        <f t="shared" si="79"/>
        <v>Позвонить на № телефона</v>
      </c>
      <c r="I1489" s="1" t="str">
        <f>IF(A1489="","",IFERROR(VLOOKUP(A1489,'ID TrueConf'!$P$2:$Q$4300,2,0),""))</f>
        <v/>
      </c>
      <c r="J1489" s="1" t="str">
        <f t="shared" si="77"/>
        <v>05142624</v>
      </c>
    </row>
    <row r="1490" spans="1:12" x14ac:dyDescent="0.25">
      <c r="A1490" s="350" t="s">
        <v>1897</v>
      </c>
      <c r="B1490" s="358" t="s">
        <v>1898</v>
      </c>
      <c r="C1490" s="359"/>
      <c r="D1490" s="339">
        <v>46222</v>
      </c>
      <c r="E1490" s="11"/>
      <c r="F1490" s="151" t="s">
        <v>1424</v>
      </c>
      <c r="G1490" s="26" t="str">
        <f t="shared" si="78"/>
        <v/>
      </c>
      <c r="H1490" s="26" t="str">
        <f t="shared" si="79"/>
        <v>Позвонить на № телефона</v>
      </c>
      <c r="I1490" s="1" t="str">
        <f>IF(A1490="","",IFERROR(VLOOKUP(A1490,'ID TrueConf'!$P$2:$Q$4300,2,0),""))</f>
        <v/>
      </c>
      <c r="J1490" s="1" t="str">
        <f t="shared" si="77"/>
        <v>05146222</v>
      </c>
      <c r="K1490" s="60"/>
      <c r="L1490" s="60"/>
    </row>
    <row r="1491" spans="1:12" x14ac:dyDescent="0.25">
      <c r="A1491" s="350" t="s">
        <v>1899</v>
      </c>
      <c r="B1491" s="358" t="s">
        <v>1898</v>
      </c>
      <c r="C1491" s="359"/>
      <c r="D1491" s="339">
        <v>46222</v>
      </c>
      <c r="E1491" s="11"/>
      <c r="F1491" s="151" t="s">
        <v>1424</v>
      </c>
      <c r="G1491" s="26" t="str">
        <f t="shared" si="78"/>
        <v>Вызов по TrueConf</v>
      </c>
      <c r="H1491" s="26" t="str">
        <f t="shared" si="79"/>
        <v>Позвонить на № телефона</v>
      </c>
      <c r="I1491" s="1" t="str">
        <f>IF(A1491="","",IFERROR(VLOOKUP(A1491,'ID TrueConf'!$P$2:$Q$4300,2,0),""))</f>
        <v>karimov.rg@tc13.pp.gazprom-neft.ru</v>
      </c>
      <c r="J1491" s="1" t="str">
        <f t="shared" si="77"/>
        <v>05146222</v>
      </c>
    </row>
    <row r="1492" spans="1:12" x14ac:dyDescent="0.25">
      <c r="A1492" s="153" t="s">
        <v>1900</v>
      </c>
      <c r="B1492" s="358" t="s">
        <v>1898</v>
      </c>
      <c r="C1492" s="359"/>
      <c r="D1492" s="339">
        <v>46222</v>
      </c>
      <c r="E1492" s="11"/>
      <c r="F1492" s="151" t="s">
        <v>1424</v>
      </c>
      <c r="G1492" s="26" t="str">
        <f t="shared" si="78"/>
        <v/>
      </c>
      <c r="H1492" s="26" t="str">
        <f t="shared" si="79"/>
        <v>Позвонить на № телефона</v>
      </c>
      <c r="I1492" s="1" t="str">
        <f>IF(A1492="","",IFERROR(VLOOKUP(A1492,'ID TrueConf'!$P$2:$Q$4300,2,0),""))</f>
        <v/>
      </c>
      <c r="J1492" s="1" t="str">
        <f t="shared" si="77"/>
        <v>05146222</v>
      </c>
      <c r="K1492" s="60"/>
      <c r="L1492" s="60"/>
    </row>
    <row r="1493" spans="1:12" x14ac:dyDescent="0.25">
      <c r="A1493" s="358" t="s">
        <v>1901</v>
      </c>
      <c r="B1493" s="358" t="s">
        <v>1898</v>
      </c>
      <c r="C1493" s="359"/>
      <c r="D1493" s="339">
        <v>46222</v>
      </c>
      <c r="E1493" s="11"/>
      <c r="F1493" s="151" t="s">
        <v>1424</v>
      </c>
      <c r="G1493" s="26" t="str">
        <f t="shared" si="78"/>
        <v>Вызов по TrueConf</v>
      </c>
      <c r="H1493" s="26" t="str">
        <f t="shared" si="79"/>
        <v>Позвонить на № телефона</v>
      </c>
      <c r="I1493" s="1" t="str">
        <f>IF(A1493="","",IFERROR(VLOOKUP(A1493,'ID TrueConf'!$P$2:$Q$4300,2,0),""))</f>
        <v>starostin.svya@tc17.pp.gazprom-neft.ru</v>
      </c>
      <c r="J1493" s="1" t="str">
        <f t="shared" si="77"/>
        <v>05146222</v>
      </c>
      <c r="K1493" s="60"/>
      <c r="L1493" s="60"/>
    </row>
    <row r="1494" spans="1:12" x14ac:dyDescent="0.25">
      <c r="A1494" s="350" t="s">
        <v>1902</v>
      </c>
      <c r="B1494" s="350" t="s">
        <v>1898</v>
      </c>
      <c r="C1494" s="341"/>
      <c r="D1494" s="194">
        <v>46222</v>
      </c>
      <c r="E1494" s="11"/>
      <c r="F1494" s="151" t="s">
        <v>1424</v>
      </c>
      <c r="G1494" s="26" t="str">
        <f t="shared" si="78"/>
        <v/>
      </c>
      <c r="H1494" s="26" t="str">
        <f t="shared" si="79"/>
        <v>Позвонить на № телефона</v>
      </c>
      <c r="I1494" s="1" t="str">
        <f>IF(A1494="","",IFERROR(VLOOKUP(A1494,'ID TrueConf'!$P$2:$Q$4300,2,0),""))</f>
        <v/>
      </c>
      <c r="J1494" s="1" t="str">
        <f t="shared" si="77"/>
        <v>05146222</v>
      </c>
    </row>
    <row r="1495" spans="1:12" s="168" customFormat="1" x14ac:dyDescent="0.25">
      <c r="A1495" s="350" t="s">
        <v>1903</v>
      </c>
      <c r="B1495" s="350" t="s">
        <v>1904</v>
      </c>
      <c r="C1495" s="341"/>
      <c r="D1495" s="194">
        <v>42744</v>
      </c>
      <c r="E1495" s="11"/>
      <c r="F1495" s="151" t="s">
        <v>1424</v>
      </c>
      <c r="G1495" s="26" t="str">
        <f t="shared" si="78"/>
        <v/>
      </c>
      <c r="H1495" s="26" t="str">
        <f t="shared" si="79"/>
        <v>Позвонить на № телефона</v>
      </c>
      <c r="I1495" s="1" t="str">
        <f>IF(A1495="","",IFERROR(VLOOKUP(A1495,'ID TrueConf'!$P$2:$Q$4300,2,0),""))</f>
        <v/>
      </c>
      <c r="J1495" s="1" t="str">
        <f t="shared" si="77"/>
        <v>05142744</v>
      </c>
    </row>
    <row r="1496" spans="1:12" s="168" customFormat="1" x14ac:dyDescent="0.25">
      <c r="A1496" s="340" t="s">
        <v>1905</v>
      </c>
      <c r="B1496" s="350" t="s">
        <v>1904</v>
      </c>
      <c r="C1496" s="341"/>
      <c r="D1496" s="194">
        <v>42744</v>
      </c>
      <c r="E1496" s="11"/>
      <c r="F1496" s="151" t="s">
        <v>1424</v>
      </c>
      <c r="G1496" s="26" t="str">
        <f t="shared" si="78"/>
        <v/>
      </c>
      <c r="H1496" s="26" t="str">
        <f t="shared" si="79"/>
        <v>Позвонить на № телефона</v>
      </c>
      <c r="I1496" s="1" t="str">
        <f>IF(A1496="","",IFERROR(VLOOKUP(A1496,'ID TrueConf'!$P$2:$Q$4300,2,0),""))</f>
        <v/>
      </c>
      <c r="J1496" s="1" t="str">
        <f t="shared" si="77"/>
        <v>05142744</v>
      </c>
    </row>
    <row r="1497" spans="1:12" s="168" customFormat="1" x14ac:dyDescent="0.25">
      <c r="A1497" s="340" t="s">
        <v>1906</v>
      </c>
      <c r="B1497" s="350" t="s">
        <v>1904</v>
      </c>
      <c r="C1497" s="341"/>
      <c r="D1497" s="194">
        <v>42744</v>
      </c>
      <c r="E1497" s="11"/>
      <c r="F1497" s="151" t="s">
        <v>1424</v>
      </c>
      <c r="G1497" s="26" t="str">
        <f t="shared" si="78"/>
        <v/>
      </c>
      <c r="H1497" s="26" t="str">
        <f t="shared" si="79"/>
        <v>Позвонить на № телефона</v>
      </c>
      <c r="I1497" s="1" t="str">
        <f>IF(A1497="","",IFERROR(VLOOKUP(A1497,'ID TrueConf'!$P$2:$Q$4300,2,0),""))</f>
        <v/>
      </c>
      <c r="J1497" s="1" t="str">
        <f t="shared" si="77"/>
        <v>05142744</v>
      </c>
    </row>
    <row r="1498" spans="1:12" s="360" customFormat="1" x14ac:dyDescent="0.25">
      <c r="A1498" s="340" t="s">
        <v>1907</v>
      </c>
      <c r="B1498" s="350" t="s">
        <v>1904</v>
      </c>
      <c r="C1498" s="341"/>
      <c r="D1498" s="194">
        <v>42744</v>
      </c>
      <c r="E1498" s="11"/>
      <c r="F1498" s="151" t="s">
        <v>1424</v>
      </c>
      <c r="G1498" s="26" t="str">
        <f t="shared" si="78"/>
        <v/>
      </c>
      <c r="H1498" s="26" t="str">
        <f t="shared" si="79"/>
        <v>Позвонить на № телефона</v>
      </c>
      <c r="I1498" s="1" t="str">
        <f>IF(A1498="","",IFERROR(VLOOKUP(A1498,'ID TrueConf'!$P$2:$Q$4300,2,0),""))</f>
        <v/>
      </c>
      <c r="J1498" s="1" t="str">
        <f t="shared" si="77"/>
        <v>05142744</v>
      </c>
      <c r="K1498" s="60"/>
      <c r="L1498" s="60"/>
    </row>
    <row r="1499" spans="1:12" s="168" customFormat="1" x14ac:dyDescent="0.25">
      <c r="A1499" s="340" t="s">
        <v>1908</v>
      </c>
      <c r="B1499" s="350" t="s">
        <v>1904</v>
      </c>
      <c r="C1499" s="359"/>
      <c r="D1499" s="35">
        <v>42744</v>
      </c>
      <c r="E1499" s="11"/>
      <c r="F1499" s="151" t="s">
        <v>1424</v>
      </c>
      <c r="G1499" s="26" t="str">
        <f t="shared" si="78"/>
        <v/>
      </c>
      <c r="H1499" s="26" t="str">
        <f t="shared" si="79"/>
        <v>Позвонить на № телефона</v>
      </c>
      <c r="I1499" s="1" t="str">
        <f>IF(A1499="","",IFERROR(VLOOKUP(A1499,'ID TrueConf'!$P$2:$Q$4300,2,0),""))</f>
        <v/>
      </c>
      <c r="J1499" s="1" t="str">
        <f t="shared" si="77"/>
        <v>05142744</v>
      </c>
    </row>
    <row r="1500" spans="1:12" s="168" customFormat="1" x14ac:dyDescent="0.25">
      <c r="A1500" s="340" t="s">
        <v>1909</v>
      </c>
      <c r="B1500" s="358" t="s">
        <v>1910</v>
      </c>
      <c r="C1500" s="359"/>
      <c r="D1500" s="339">
        <v>45849</v>
      </c>
      <c r="E1500" s="11"/>
      <c r="F1500" s="151" t="s">
        <v>1399</v>
      </c>
      <c r="G1500" s="26" t="str">
        <f t="shared" si="78"/>
        <v>Вызов по TrueConf</v>
      </c>
      <c r="H1500" s="26" t="str">
        <f t="shared" si="79"/>
        <v>Позвонить на № телефона</v>
      </c>
      <c r="I1500" s="1" t="str">
        <f>IF(A1500="","",IFERROR(VLOOKUP(A1500,'ID TrueConf'!$P$2:$Q$4300,2,0),""))</f>
        <v>kozodoy.sl@tc18.pp.gazprom-neft.ru</v>
      </c>
      <c r="J1500" s="1" t="str">
        <f t="shared" si="77"/>
        <v>05145849</v>
      </c>
    </row>
    <row r="1501" spans="1:12" s="168" customFormat="1" ht="14.4" x14ac:dyDescent="0.25">
      <c r="A1501" s="336"/>
      <c r="B1501" s="336"/>
      <c r="C1501" s="336"/>
      <c r="D1501" s="321"/>
      <c r="E1501" s="615"/>
      <c r="F1501" s="151"/>
      <c r="G1501" s="26" t="str">
        <f t="shared" si="78"/>
        <v/>
      </c>
      <c r="H1501" s="26" t="str">
        <f t="shared" si="79"/>
        <v/>
      </c>
      <c r="I1501" s="1" t="str">
        <f>IF(A1501="","",IFERROR(VLOOKUP(A1501,'ID TrueConf'!$P$2:$Q$4300,2,0),""))</f>
        <v/>
      </c>
      <c r="J1501" s="1" t="str">
        <f t="shared" si="77"/>
        <v xml:space="preserve"> </v>
      </c>
    </row>
    <row r="1502" spans="1:12" s="168" customFormat="1" x14ac:dyDescent="0.25">
      <c r="A1502" s="186" t="s">
        <v>1911</v>
      </c>
      <c r="B1502" s="361"/>
      <c r="C1502" s="361"/>
      <c r="D1502" s="362"/>
      <c r="E1502" s="188"/>
      <c r="F1502" s="151"/>
      <c r="G1502" s="26" t="str">
        <f t="shared" si="78"/>
        <v/>
      </c>
      <c r="H1502" s="26" t="str">
        <f t="shared" si="79"/>
        <v/>
      </c>
      <c r="I1502" s="1" t="str">
        <f>IF(A1502="","",IFERROR(VLOOKUP(A1502,'ID TrueConf'!$P$2:$Q$4300,2,0),""))</f>
        <v/>
      </c>
      <c r="J1502" s="1" t="str">
        <f t="shared" si="77"/>
        <v xml:space="preserve"> </v>
      </c>
      <c r="K1502" s="60"/>
      <c r="L1502" s="60"/>
    </row>
    <row r="1503" spans="1:12" s="168" customFormat="1" x14ac:dyDescent="0.25">
      <c r="A1503" s="340" t="s">
        <v>1912</v>
      </c>
      <c r="B1503" s="363" t="s">
        <v>1774</v>
      </c>
      <c r="C1503" s="341"/>
      <c r="D1503" s="194">
        <v>46202</v>
      </c>
      <c r="E1503" s="11">
        <v>9195315027</v>
      </c>
      <c r="F1503" s="151" t="s">
        <v>1424</v>
      </c>
      <c r="G1503" s="26" t="str">
        <f t="shared" si="78"/>
        <v>Вызов по TrueConf</v>
      </c>
      <c r="H1503" s="26" t="str">
        <f t="shared" si="79"/>
        <v>Позвонить на № телефона</v>
      </c>
      <c r="I1503" s="1" t="str">
        <f>IF(A1503="","",IFERROR(VLOOKUP(A1503,'ID TrueConf'!$P$2:$Q$4300,2,0),""))</f>
        <v>trubanenko.lyu@tc11.pp.gazprom-neft.ru</v>
      </c>
      <c r="J1503" s="1" t="str">
        <f t="shared" si="77"/>
        <v>05146202</v>
      </c>
      <c r="K1503" s="60"/>
      <c r="L1503" s="60"/>
    </row>
    <row r="1504" spans="1:12" s="168" customFormat="1" x14ac:dyDescent="0.25">
      <c r="A1504" s="358" t="s">
        <v>1913</v>
      </c>
      <c r="B1504" s="363" t="s">
        <v>114</v>
      </c>
      <c r="C1504" s="341"/>
      <c r="D1504" s="194">
        <v>46300</v>
      </c>
      <c r="E1504" s="11"/>
      <c r="F1504" s="151" t="s">
        <v>1424</v>
      </c>
      <c r="G1504" s="26" t="str">
        <f t="shared" si="78"/>
        <v>Вызов по TrueConf</v>
      </c>
      <c r="H1504" s="26" t="str">
        <f t="shared" si="79"/>
        <v>Позвонить на № телефона</v>
      </c>
      <c r="I1504" s="1" t="str">
        <f>IF(A1504="","",IFERROR(VLOOKUP(A1504,'ID TrueConf'!$P$2:$Q$4300,2,0),""))</f>
        <v>serikov.vn@tc16.pp.gazprom-neft.ru</v>
      </c>
      <c r="J1504" s="1" t="str">
        <f t="shared" si="77"/>
        <v>05146300</v>
      </c>
    </row>
    <row r="1505" spans="1:12" s="168" customFormat="1" x14ac:dyDescent="0.25">
      <c r="A1505" s="57" t="s">
        <v>1914</v>
      </c>
      <c r="B1505" s="358" t="s">
        <v>24</v>
      </c>
      <c r="C1505" s="359"/>
      <c r="D1505" s="339">
        <v>46393</v>
      </c>
      <c r="E1505" s="11"/>
      <c r="F1505" s="151" t="s">
        <v>1424</v>
      </c>
      <c r="G1505" s="26" t="str">
        <f t="shared" si="78"/>
        <v>Вызов по TrueConf</v>
      </c>
      <c r="H1505" s="26" t="str">
        <f t="shared" si="79"/>
        <v>Позвонить на № телефона</v>
      </c>
      <c r="I1505" s="1" t="str">
        <f>IF(A1505="","",IFERROR(VLOOKUP(A1505,'ID TrueConf'!$P$2:$Q$4300,2,0),""))</f>
        <v>zaydullin.rn@tc19.pp.gazprom-neft.ru</v>
      </c>
      <c r="J1505" s="1" t="str">
        <f t="shared" si="77"/>
        <v>05146393</v>
      </c>
      <c r="K1505" s="60"/>
      <c r="L1505" s="60"/>
    </row>
    <row r="1506" spans="1:12" s="168" customFormat="1" x14ac:dyDescent="0.25">
      <c r="A1506" s="358" t="s">
        <v>1915</v>
      </c>
      <c r="B1506" s="358" t="s">
        <v>157</v>
      </c>
      <c r="C1506" s="359"/>
      <c r="D1506" s="339">
        <v>47319</v>
      </c>
      <c r="E1506" s="11"/>
      <c r="F1506" s="151" t="s">
        <v>1424</v>
      </c>
      <c r="G1506" s="26" t="str">
        <f t="shared" si="78"/>
        <v>Вызов по TrueConf</v>
      </c>
      <c r="H1506" s="26" t="str">
        <f t="shared" si="79"/>
        <v>Позвонить на № телефона</v>
      </c>
      <c r="I1506" s="1" t="str">
        <f>IF(A1506="","",IFERROR(VLOOKUP(A1506,'ID TrueConf'!$P$2:$Q$4300,2,0),""))</f>
        <v>prolomkin.vv@tc19.pp.gazprom-neft.ru</v>
      </c>
      <c r="J1506" s="1" t="str">
        <f t="shared" si="77"/>
        <v>05147319</v>
      </c>
    </row>
    <row r="1507" spans="1:12" s="168" customFormat="1" x14ac:dyDescent="0.25">
      <c r="A1507" s="186" t="s">
        <v>1916</v>
      </c>
      <c r="B1507" s="361"/>
      <c r="C1507" s="361"/>
      <c r="D1507" s="362"/>
      <c r="E1507" s="188"/>
      <c r="F1507" s="151"/>
      <c r="G1507" s="26" t="str">
        <f t="shared" si="78"/>
        <v/>
      </c>
      <c r="H1507" s="26" t="str">
        <f t="shared" si="79"/>
        <v/>
      </c>
      <c r="I1507" s="1" t="str">
        <f>IF(A1507="","",IFERROR(VLOOKUP(A1507,'ID TrueConf'!$P$2:$Q$4300,2,0),""))</f>
        <v/>
      </c>
      <c r="J1507" s="1" t="str">
        <f t="shared" si="77"/>
        <v xml:space="preserve"> </v>
      </c>
      <c r="K1507" s="60"/>
      <c r="L1507" s="60"/>
    </row>
    <row r="1508" spans="1:12" s="168" customFormat="1" x14ac:dyDescent="0.25">
      <c r="A1508" s="57" t="s">
        <v>1917</v>
      </c>
      <c r="B1508" s="363" t="s">
        <v>1774</v>
      </c>
      <c r="C1508" s="341"/>
      <c r="D1508" s="194">
        <v>45851</v>
      </c>
      <c r="E1508" s="11"/>
      <c r="F1508" s="151" t="s">
        <v>1424</v>
      </c>
      <c r="G1508" s="26" t="str">
        <f t="shared" si="78"/>
        <v>Вызов по TrueConf</v>
      </c>
      <c r="H1508" s="26" t="str">
        <f t="shared" si="79"/>
        <v>Позвонить на № телефона</v>
      </c>
      <c r="I1508" s="1" t="str">
        <f>IF(A1508="","",IFERROR(VLOOKUP(A1508,'ID TrueConf'!$P$2:$Q$4300,2,0),""))</f>
        <v>markelov.ava@tc11.pp.gazprom-neft.ru</v>
      </c>
      <c r="J1508" s="1" t="str">
        <f t="shared" si="77"/>
        <v>05145851</v>
      </c>
      <c r="K1508" s="60"/>
      <c r="L1508" s="60"/>
    </row>
    <row r="1509" spans="1:12" s="168" customFormat="1" x14ac:dyDescent="0.25">
      <c r="A1509" s="350" t="s">
        <v>1918</v>
      </c>
      <c r="B1509" s="363" t="s">
        <v>114</v>
      </c>
      <c r="C1509" s="341"/>
      <c r="D1509" s="194">
        <v>46616</v>
      </c>
      <c r="E1509" s="11"/>
      <c r="F1509" s="151" t="s">
        <v>1424</v>
      </c>
      <c r="G1509" s="26" t="str">
        <f t="shared" si="78"/>
        <v>Вызов по TrueConf</v>
      </c>
      <c r="H1509" s="26" t="str">
        <f t="shared" si="79"/>
        <v>Позвонить на № телефона</v>
      </c>
      <c r="I1509" s="1" t="str">
        <f>IF(A1509="","",IFERROR(VLOOKUP(A1509,'ID TrueConf'!$P$2:$Q$4300,2,0),""))</f>
        <v>vasyutkin.vv@tc13.pp.gazprom-neft.ru</v>
      </c>
      <c r="J1509" s="1" t="str">
        <f t="shared" si="77"/>
        <v>05146616</v>
      </c>
      <c r="K1509" s="60"/>
      <c r="L1509" s="60"/>
    </row>
    <row r="1510" spans="1:12" s="168" customFormat="1" x14ac:dyDescent="0.25">
      <c r="A1510" s="350" t="s">
        <v>1919</v>
      </c>
      <c r="B1510" s="358" t="s">
        <v>157</v>
      </c>
      <c r="C1510" s="341"/>
      <c r="D1510" s="194">
        <v>46366</v>
      </c>
      <c r="E1510" s="11"/>
      <c r="F1510" s="151" t="s">
        <v>1424</v>
      </c>
      <c r="G1510" s="26" t="str">
        <f t="shared" si="78"/>
        <v>Вызов по TrueConf</v>
      </c>
      <c r="H1510" s="26" t="str">
        <f t="shared" si="79"/>
        <v>Позвонить на № телефона</v>
      </c>
      <c r="I1510" s="1" t="str">
        <f>IF(A1510="","",IFERROR(VLOOKUP(A1510,'ID TrueConf'!$P$2:$Q$4300,2,0),""))</f>
        <v>rudyakov.iv@tc19.pp.gazprom-neft.ru</v>
      </c>
      <c r="J1510" s="1" t="str">
        <f t="shared" si="77"/>
        <v>05146366</v>
      </c>
      <c r="K1510" s="60"/>
      <c r="L1510" s="60"/>
    </row>
    <row r="1511" spans="1:12" s="168" customFormat="1" x14ac:dyDescent="0.25">
      <c r="A1511" s="350" t="s">
        <v>1920</v>
      </c>
      <c r="B1511" s="358" t="s">
        <v>1921</v>
      </c>
      <c r="C1511" s="341"/>
      <c r="D1511" s="194">
        <v>45888</v>
      </c>
      <c r="E1511" s="11"/>
      <c r="F1511" s="151" t="s">
        <v>1424</v>
      </c>
      <c r="G1511" s="26" t="str">
        <f t="shared" si="78"/>
        <v>Вызов по TrueConf</v>
      </c>
      <c r="H1511" s="26" t="str">
        <f t="shared" si="79"/>
        <v>Позвонить на № телефона</v>
      </c>
      <c r="I1511" s="1" t="str">
        <f>IF(A1511="","",IFERROR(VLOOKUP(A1511,'ID TrueConf'!$P$2:$Q$4300,2,0),""))</f>
        <v>baryshev.sa@tc14.pp.gazprom-neft.ru</v>
      </c>
      <c r="J1511" s="1" t="str">
        <f t="shared" si="77"/>
        <v>05145888</v>
      </c>
      <c r="K1511" s="60"/>
      <c r="L1511" s="60"/>
    </row>
    <row r="1512" spans="1:12" s="168" customFormat="1" x14ac:dyDescent="0.25">
      <c r="A1512" s="57" t="s">
        <v>1922</v>
      </c>
      <c r="B1512" s="358" t="s">
        <v>1921</v>
      </c>
      <c r="C1512" s="341"/>
      <c r="D1512" s="194">
        <v>45888</v>
      </c>
      <c r="E1512" s="11"/>
      <c r="F1512" s="151" t="s">
        <v>1424</v>
      </c>
      <c r="G1512" s="26" t="str">
        <f t="shared" si="78"/>
        <v>Вызов по TrueConf</v>
      </c>
      <c r="H1512" s="26" t="str">
        <f t="shared" si="79"/>
        <v>Позвонить на № телефона</v>
      </c>
      <c r="I1512" s="1" t="str">
        <f>IF(A1512="","",IFERROR(VLOOKUP(A1512,'ID TrueConf'!$P$2:$Q$4300,2,0),""))</f>
        <v>gareev.rmi@tc11.pp.gazprom-neft.ru</v>
      </c>
      <c r="J1512" s="1" t="str">
        <f t="shared" si="77"/>
        <v>05145888</v>
      </c>
      <c r="K1512" s="60"/>
      <c r="L1512" s="60"/>
    </row>
    <row r="1513" spans="1:12" s="168" customFormat="1" x14ac:dyDescent="0.25">
      <c r="A1513" s="153" t="s">
        <v>1923</v>
      </c>
      <c r="B1513" s="358" t="s">
        <v>1921</v>
      </c>
      <c r="C1513" s="341"/>
      <c r="D1513" s="194">
        <v>45888</v>
      </c>
      <c r="E1513" s="11"/>
      <c r="F1513" s="151" t="s">
        <v>1424</v>
      </c>
      <c r="G1513" s="26" t="str">
        <f t="shared" si="78"/>
        <v/>
      </c>
      <c r="H1513" s="26" t="str">
        <f t="shared" si="79"/>
        <v>Позвонить на № телефона</v>
      </c>
      <c r="I1513" s="1" t="str">
        <f>IF(A1513="","",IFERROR(VLOOKUP(A1513,'ID TrueConf'!$P$2:$Q$4300,2,0),""))</f>
        <v/>
      </c>
      <c r="J1513" s="1" t="str">
        <f t="shared" si="77"/>
        <v>05145888</v>
      </c>
    </row>
    <row r="1514" spans="1:12" s="168" customFormat="1" x14ac:dyDescent="0.25">
      <c r="A1514" s="350" t="s">
        <v>1924</v>
      </c>
      <c r="B1514" s="358" t="s">
        <v>1925</v>
      </c>
      <c r="C1514" s="359"/>
      <c r="D1514" s="339">
        <v>45888</v>
      </c>
      <c r="E1514" s="11"/>
      <c r="F1514" s="151" t="s">
        <v>1424</v>
      </c>
      <c r="G1514" s="26" t="str">
        <f t="shared" si="78"/>
        <v/>
      </c>
      <c r="H1514" s="26" t="str">
        <f t="shared" si="79"/>
        <v>Позвонить на № телефона</v>
      </c>
      <c r="I1514" s="1" t="str">
        <f>IF(A1514="","",IFERROR(VLOOKUP(A1514,'ID TrueConf'!$P$2:$Q$4300,2,0),""))</f>
        <v/>
      </c>
      <c r="J1514" s="1" t="str">
        <f t="shared" si="77"/>
        <v>05145888</v>
      </c>
    </row>
    <row r="1515" spans="1:12" s="168" customFormat="1" x14ac:dyDescent="0.25">
      <c r="A1515" s="340"/>
      <c r="B1515" s="350"/>
      <c r="C1515" s="359"/>
      <c r="D1515" s="35"/>
      <c r="E1515" s="11"/>
      <c r="F1515" s="151"/>
      <c r="G1515" s="26" t="str">
        <f t="shared" si="78"/>
        <v/>
      </c>
      <c r="H1515" s="26" t="str">
        <f t="shared" si="79"/>
        <v/>
      </c>
      <c r="I1515" s="1" t="str">
        <f>IF(A1515="","",IFERROR(VLOOKUP(A1515,'ID TrueConf'!$P$2:$Q$4300,2,0),""))</f>
        <v/>
      </c>
      <c r="J1515" s="1" t="str">
        <f t="shared" si="77"/>
        <v xml:space="preserve"> </v>
      </c>
      <c r="K1515" s="60"/>
      <c r="L1515" s="60"/>
    </row>
    <row r="1516" spans="1:12" s="168" customFormat="1" x14ac:dyDescent="0.25">
      <c r="A1516" s="186" t="s">
        <v>1926</v>
      </c>
      <c r="B1516" s="361"/>
      <c r="C1516" s="361"/>
      <c r="D1516" s="362"/>
      <c r="E1516" s="188"/>
      <c r="F1516" s="151"/>
      <c r="G1516" s="26" t="str">
        <f t="shared" si="78"/>
        <v/>
      </c>
      <c r="H1516" s="26" t="str">
        <f t="shared" si="79"/>
        <v/>
      </c>
      <c r="I1516" s="1" t="str">
        <f>IF(A1516="","",IFERROR(VLOOKUP(A1516,'ID TrueConf'!$P$2:$Q$4300,2,0),""))</f>
        <v/>
      </c>
      <c r="J1516" s="1" t="str">
        <f t="shared" si="77"/>
        <v xml:space="preserve"> </v>
      </c>
    </row>
    <row r="1517" spans="1:12" x14ac:dyDescent="0.25">
      <c r="A1517" s="364" t="s">
        <v>1927</v>
      </c>
      <c r="B1517" s="364"/>
      <c r="C1517" s="364"/>
      <c r="D1517" s="365"/>
      <c r="E1517" s="618"/>
      <c r="F1517" s="151"/>
      <c r="G1517" s="26" t="str">
        <f t="shared" si="78"/>
        <v/>
      </c>
      <c r="H1517" s="26" t="str">
        <f t="shared" si="79"/>
        <v/>
      </c>
      <c r="I1517" s="1" t="str">
        <f>IF(A1517="","",IFERROR(VLOOKUP(A1517,'ID TrueConf'!$P$2:$Q$4300,2,0),""))</f>
        <v/>
      </c>
      <c r="J1517" s="1" t="str">
        <f t="shared" si="77"/>
        <v xml:space="preserve"> </v>
      </c>
    </row>
    <row r="1518" spans="1:12" x14ac:dyDescent="0.25">
      <c r="A1518" s="191" t="s">
        <v>1928</v>
      </c>
      <c r="B1518" s="191" t="s">
        <v>1929</v>
      </c>
      <c r="C1518" s="191"/>
      <c r="D1518" s="366">
        <v>42753</v>
      </c>
      <c r="E1518" s="11">
        <v>9224472043</v>
      </c>
      <c r="F1518" s="151"/>
      <c r="G1518" s="26" t="str">
        <f t="shared" si="78"/>
        <v>Вызов по TrueConf</v>
      </c>
      <c r="H1518" s="26" t="str">
        <f t="shared" si="79"/>
        <v>Позвонить на № телефона</v>
      </c>
      <c r="I1518" s="1" t="str">
        <f>IF(A1518="","",IFERROR(VLOOKUP(A1518,'ID TrueConf'!$P$2:$Q$4300,2,0),""))</f>
        <v>gering.dv@tc13.pp.gazprom-neft.ru</v>
      </c>
      <c r="J1518" s="1" t="str">
        <f t="shared" si="77"/>
        <v>05142753</v>
      </c>
    </row>
    <row r="1519" spans="1:12" s="60" customFormat="1" x14ac:dyDescent="0.25">
      <c r="A1519" s="191" t="s">
        <v>1930</v>
      </c>
      <c r="B1519" s="191" t="s">
        <v>1931</v>
      </c>
      <c r="C1519" s="191"/>
      <c r="D1519" s="366">
        <v>49067</v>
      </c>
      <c r="E1519" s="11"/>
      <c r="F1519" s="151"/>
      <c r="G1519" s="26" t="str">
        <f t="shared" si="78"/>
        <v>Вызов по TrueConf</v>
      </c>
      <c r="H1519" s="26" t="str">
        <f t="shared" si="79"/>
        <v>Позвонить на № телефона</v>
      </c>
      <c r="I1519" s="1" t="str">
        <f>IF(A1519="","",IFERROR(VLOOKUP(A1519,'ID TrueConf'!$P$2:$Q$4300,2,0),""))</f>
        <v>kondrenko.on@tc13.pp.gazprom-neft.ru</v>
      </c>
      <c r="J1519" s="1" t="str">
        <f t="shared" si="77"/>
        <v>05149067</v>
      </c>
    </row>
    <row r="1520" spans="1:12" s="60" customFormat="1" x14ac:dyDescent="0.25">
      <c r="A1520" s="191" t="s">
        <v>1932</v>
      </c>
      <c r="B1520" s="191" t="s">
        <v>1933</v>
      </c>
      <c r="C1520" s="191"/>
      <c r="D1520" s="366">
        <v>49189</v>
      </c>
      <c r="E1520" s="11"/>
      <c r="F1520" s="151"/>
      <c r="G1520" s="26" t="str">
        <f t="shared" si="78"/>
        <v/>
      </c>
      <c r="H1520" s="26" t="str">
        <f t="shared" si="79"/>
        <v>Позвонить на № телефона</v>
      </c>
      <c r="I1520" s="1" t="str">
        <f>IF(A1520="","",IFERROR(VLOOKUP(A1520,'ID TrueConf'!$P$2:$Q$4300,2,0),""))</f>
        <v/>
      </c>
      <c r="J1520" s="1" t="str">
        <f t="shared" si="77"/>
        <v>05149189</v>
      </c>
    </row>
    <row r="1521" spans="1:12" x14ac:dyDescent="0.25">
      <c r="A1521" s="191" t="s">
        <v>1934</v>
      </c>
      <c r="B1521" s="191" t="s">
        <v>1933</v>
      </c>
      <c r="C1521" s="191"/>
      <c r="D1521" s="366">
        <v>49189</v>
      </c>
      <c r="E1521" s="11"/>
      <c r="F1521" s="151"/>
      <c r="G1521" s="26" t="str">
        <f t="shared" si="78"/>
        <v/>
      </c>
      <c r="H1521" s="26" t="str">
        <f t="shared" si="79"/>
        <v>Позвонить на № телефона</v>
      </c>
      <c r="I1521" s="1" t="str">
        <f>IF(A1521="","",IFERROR(VLOOKUP(A1521,'ID TrueConf'!$P$2:$Q$4300,2,0),""))</f>
        <v/>
      </c>
      <c r="J1521" s="1" t="str">
        <f t="shared" si="77"/>
        <v>05149189</v>
      </c>
    </row>
    <row r="1522" spans="1:12" x14ac:dyDescent="0.25">
      <c r="A1522" s="191" t="s">
        <v>1935</v>
      </c>
      <c r="B1522" s="191" t="s">
        <v>1933</v>
      </c>
      <c r="C1522" s="191"/>
      <c r="D1522" s="366">
        <v>49189</v>
      </c>
      <c r="E1522" s="11"/>
      <c r="F1522" s="151"/>
      <c r="G1522" s="26" t="str">
        <f t="shared" si="78"/>
        <v/>
      </c>
      <c r="H1522" s="26" t="str">
        <f t="shared" si="79"/>
        <v>Позвонить на № телефона</v>
      </c>
      <c r="I1522" s="1" t="str">
        <f>IF(A1522="","",IFERROR(VLOOKUP(A1522,'ID TrueConf'!$P$2:$Q$4300,2,0),""))</f>
        <v/>
      </c>
      <c r="J1522" s="1" t="str">
        <f t="shared" ref="J1522:J1585" si="80">IF(D1522=""," ",CONCATENATE("051",D1522))</f>
        <v>05149189</v>
      </c>
    </row>
    <row r="1523" spans="1:12" x14ac:dyDescent="0.25">
      <c r="A1523" s="191" t="s">
        <v>1936</v>
      </c>
      <c r="B1523" s="191" t="s">
        <v>1933</v>
      </c>
      <c r="C1523" s="191"/>
      <c r="D1523" s="366">
        <v>49189</v>
      </c>
      <c r="E1523" s="11"/>
      <c r="F1523" s="151"/>
      <c r="G1523" s="26" t="str">
        <f t="shared" si="78"/>
        <v/>
      </c>
      <c r="H1523" s="26" t="str">
        <f t="shared" si="79"/>
        <v>Позвонить на № телефона</v>
      </c>
      <c r="I1523" s="1" t="str">
        <f>IF(A1523="","",IFERROR(VLOOKUP(A1523,'ID TrueConf'!$P$2:$Q$4300,2,0),""))</f>
        <v/>
      </c>
      <c r="J1523" s="1" t="str">
        <f t="shared" si="80"/>
        <v>05149189</v>
      </c>
    </row>
    <row r="1524" spans="1:12" x14ac:dyDescent="0.25">
      <c r="A1524" s="191" t="s">
        <v>1937</v>
      </c>
      <c r="B1524" s="191" t="s">
        <v>1938</v>
      </c>
      <c r="C1524" s="191"/>
      <c r="D1524" s="366">
        <v>49189</v>
      </c>
      <c r="E1524" s="11"/>
      <c r="F1524" s="151"/>
      <c r="G1524" s="26" t="str">
        <f t="shared" si="78"/>
        <v/>
      </c>
      <c r="H1524" s="26" t="str">
        <f t="shared" si="79"/>
        <v>Позвонить на № телефона</v>
      </c>
      <c r="I1524" s="1" t="str">
        <f>IF(A1524="","",IFERROR(VLOOKUP(A1524,'ID TrueConf'!$P$2:$Q$4300,2,0),""))</f>
        <v/>
      </c>
      <c r="J1524" s="1" t="str">
        <f t="shared" si="80"/>
        <v>05149189</v>
      </c>
    </row>
    <row r="1525" spans="1:12" x14ac:dyDescent="0.25">
      <c r="A1525" s="191" t="s">
        <v>1939</v>
      </c>
      <c r="B1525" s="191" t="s">
        <v>1910</v>
      </c>
      <c r="C1525" s="191"/>
      <c r="D1525" s="366">
        <v>49179</v>
      </c>
      <c r="E1525" s="11"/>
      <c r="F1525" s="151"/>
      <c r="G1525" s="26" t="str">
        <f t="shared" si="78"/>
        <v/>
      </c>
      <c r="H1525" s="26" t="str">
        <f t="shared" si="79"/>
        <v>Позвонить на № телефона</v>
      </c>
      <c r="I1525" s="1" t="str">
        <f>IF(A1525="","",IFERROR(VLOOKUP(A1525,'ID TrueConf'!$P$2:$Q$4300,2,0),""))</f>
        <v/>
      </c>
      <c r="J1525" s="1" t="str">
        <f t="shared" si="80"/>
        <v>05149179</v>
      </c>
    </row>
    <row r="1526" spans="1:12" x14ac:dyDescent="0.25">
      <c r="A1526" s="191" t="s">
        <v>1940</v>
      </c>
      <c r="B1526" s="191" t="s">
        <v>1666</v>
      </c>
      <c r="C1526" s="191"/>
      <c r="D1526" s="366">
        <v>49179</v>
      </c>
      <c r="E1526" s="11"/>
      <c r="F1526" s="151"/>
      <c r="G1526" s="26" t="str">
        <f t="shared" si="78"/>
        <v/>
      </c>
      <c r="H1526" s="26" t="str">
        <f t="shared" si="79"/>
        <v>Позвонить на № телефона</v>
      </c>
      <c r="I1526" s="1" t="str">
        <f>IF(A1526="","",IFERROR(VLOOKUP(A1526,'ID TrueConf'!$P$2:$Q$4300,2,0),""))</f>
        <v/>
      </c>
      <c r="J1526" s="1" t="str">
        <f t="shared" si="80"/>
        <v>05149179</v>
      </c>
      <c r="K1526" s="60"/>
      <c r="L1526" s="60"/>
    </row>
    <row r="1527" spans="1:12" x14ac:dyDescent="0.25">
      <c r="A1527" s="191" t="s">
        <v>1941</v>
      </c>
      <c r="B1527" s="191" t="s">
        <v>1666</v>
      </c>
      <c r="C1527" s="151" t="s">
        <v>1942</v>
      </c>
      <c r="D1527" s="366"/>
      <c r="E1527" s="185"/>
      <c r="F1527" s="151"/>
      <c r="G1527" s="26" t="str">
        <f t="shared" si="78"/>
        <v/>
      </c>
      <c r="H1527" s="26" t="str">
        <f t="shared" si="79"/>
        <v/>
      </c>
      <c r="I1527" s="1" t="str">
        <f>IF(A1527="","",IFERROR(VLOOKUP(A1527,'ID TrueConf'!$P$2:$Q$4300,2,0),""))</f>
        <v/>
      </c>
      <c r="J1527" s="1" t="str">
        <f t="shared" si="80"/>
        <v xml:space="preserve"> </v>
      </c>
      <c r="K1527" s="60"/>
      <c r="L1527" s="60"/>
    </row>
    <row r="1528" spans="1:12" x14ac:dyDescent="0.25">
      <c r="A1528" s="191"/>
      <c r="B1528" s="191"/>
      <c r="C1528" s="367"/>
      <c r="D1528" s="366"/>
      <c r="E1528" s="185"/>
      <c r="F1528" s="151"/>
      <c r="G1528" s="26" t="str">
        <f t="shared" si="78"/>
        <v/>
      </c>
      <c r="H1528" s="26" t="str">
        <f t="shared" si="79"/>
        <v/>
      </c>
      <c r="I1528" s="1" t="str">
        <f>IF(A1528="","",IFERROR(VLOOKUP(A1528,'ID TrueConf'!$P$2:$Q$4300,2,0),""))</f>
        <v/>
      </c>
      <c r="J1528" s="1" t="str">
        <f t="shared" si="80"/>
        <v xml:space="preserve"> </v>
      </c>
    </row>
    <row r="1529" spans="1:12" x14ac:dyDescent="0.25">
      <c r="A1529" s="186" t="s">
        <v>1943</v>
      </c>
      <c r="B1529" s="361"/>
      <c r="C1529" s="361"/>
      <c r="D1529" s="362"/>
      <c r="E1529" s="188"/>
      <c r="F1529" s="151"/>
      <c r="G1529" s="26" t="str">
        <f t="shared" si="78"/>
        <v/>
      </c>
      <c r="H1529" s="26" t="str">
        <f t="shared" si="79"/>
        <v/>
      </c>
      <c r="I1529" s="1" t="str">
        <f>IF(A1529="","",IFERROR(VLOOKUP(A1529,'ID TrueConf'!$P$2:$Q$4300,2,0),""))</f>
        <v/>
      </c>
      <c r="J1529" s="1" t="str">
        <f t="shared" si="80"/>
        <v xml:space="preserve"> </v>
      </c>
      <c r="K1529" s="60"/>
      <c r="L1529" s="60"/>
    </row>
    <row r="1530" spans="1:12" x14ac:dyDescent="0.25">
      <c r="A1530" s="364" t="s">
        <v>1944</v>
      </c>
      <c r="B1530" s="364"/>
      <c r="C1530" s="364"/>
      <c r="D1530" s="365"/>
      <c r="E1530" s="618"/>
      <c r="F1530" s="151"/>
      <c r="G1530" s="26" t="str">
        <f t="shared" si="78"/>
        <v/>
      </c>
      <c r="H1530" s="26" t="str">
        <f t="shared" si="79"/>
        <v/>
      </c>
      <c r="I1530" s="1" t="str">
        <f>IF(A1530="","",IFERROR(VLOOKUP(A1530,'ID TrueConf'!$P$2:$Q$4300,2,0),""))</f>
        <v/>
      </c>
      <c r="J1530" s="1" t="str">
        <f t="shared" si="80"/>
        <v xml:space="preserve"> </v>
      </c>
      <c r="K1530" s="60"/>
      <c r="L1530" s="60"/>
    </row>
    <row r="1531" spans="1:12" x14ac:dyDescent="0.25">
      <c r="A1531" s="191" t="s">
        <v>1945</v>
      </c>
      <c r="B1531" s="191" t="s">
        <v>1946</v>
      </c>
      <c r="C1531" s="191"/>
      <c r="D1531" s="229">
        <v>45514</v>
      </c>
      <c r="E1531" s="11"/>
      <c r="F1531" s="151"/>
      <c r="G1531" s="26" t="str">
        <f t="shared" si="78"/>
        <v>Вызов по TrueConf</v>
      </c>
      <c r="H1531" s="26" t="str">
        <f t="shared" si="79"/>
        <v>Позвонить на № телефона</v>
      </c>
      <c r="I1531" s="1" t="str">
        <f>IF(A1531="","",IFERROR(VLOOKUP(A1531,'ID TrueConf'!$P$2:$Q$4300,2,0),""))</f>
        <v>obezyuk.vs@tc20.pp.gazprom-neft.ru</v>
      </c>
      <c r="J1531" s="1" t="str">
        <f t="shared" si="80"/>
        <v>05145514</v>
      </c>
    </row>
    <row r="1532" spans="1:12" x14ac:dyDescent="0.25">
      <c r="A1532" s="191" t="s">
        <v>1947</v>
      </c>
      <c r="B1532" s="191" t="s">
        <v>114</v>
      </c>
      <c r="C1532" s="191"/>
      <c r="D1532" s="229">
        <v>45511</v>
      </c>
      <c r="E1532" s="11"/>
      <c r="F1532" s="151"/>
      <c r="G1532" s="26" t="str">
        <f t="shared" si="78"/>
        <v>Вызов по TrueConf</v>
      </c>
      <c r="H1532" s="26" t="str">
        <f t="shared" si="79"/>
        <v>Позвонить на № телефона</v>
      </c>
      <c r="I1532" s="1" t="str">
        <f>IF(A1532="","",IFERROR(VLOOKUP(A1532,'ID TrueConf'!$P$2:$Q$4300,2,0),""))</f>
        <v>chernyavskaya.ar@tc14.pp.gazprom-neft.ru</v>
      </c>
      <c r="J1532" s="1" t="str">
        <f t="shared" si="80"/>
        <v>05145511</v>
      </c>
    </row>
    <row r="1533" spans="1:12" x14ac:dyDescent="0.25">
      <c r="A1533" s="191" t="s">
        <v>1948</v>
      </c>
      <c r="B1533" s="191" t="s">
        <v>24</v>
      </c>
      <c r="C1533" s="191"/>
      <c r="D1533" s="576">
        <v>45511</v>
      </c>
      <c r="E1533" s="11">
        <v>9224073429</v>
      </c>
      <c r="F1533" s="151"/>
      <c r="G1533" s="26" t="str">
        <f t="shared" si="78"/>
        <v/>
      </c>
      <c r="H1533" s="26" t="str">
        <f t="shared" si="79"/>
        <v>Позвонить на № телефона</v>
      </c>
      <c r="I1533" s="1" t="str">
        <f>IF(A1533="","",IFERROR(VLOOKUP(A1533,'ID TrueConf'!$P$2:$Q$4300,2,0),""))</f>
        <v/>
      </c>
      <c r="J1533" s="1" t="str">
        <f t="shared" si="80"/>
        <v>05145511</v>
      </c>
      <c r="K1533" s="60"/>
      <c r="L1533" s="60"/>
    </row>
    <row r="1534" spans="1:12" x14ac:dyDescent="0.25">
      <c r="A1534" s="191" t="s">
        <v>1949</v>
      </c>
      <c r="B1534" s="191" t="s">
        <v>24</v>
      </c>
      <c r="C1534" s="191"/>
      <c r="D1534" s="229">
        <v>45486</v>
      </c>
      <c r="E1534" s="11"/>
      <c r="F1534" s="151"/>
      <c r="G1534" s="26" t="str">
        <f t="shared" si="78"/>
        <v>Вызов по TrueConf</v>
      </c>
      <c r="H1534" s="26" t="str">
        <f t="shared" si="79"/>
        <v>Позвонить на № телефона</v>
      </c>
      <c r="I1534" s="1" t="str">
        <f>IF(A1534="","",IFERROR(VLOOKUP(A1534,'ID TrueConf'!$P$2:$Q$4300,2,0),""))</f>
        <v>talay.ed@tc18.pp.gazprom-neft.ru</v>
      </c>
      <c r="J1534" s="1" t="str">
        <f t="shared" si="80"/>
        <v>05145486</v>
      </c>
      <c r="K1534" s="60"/>
      <c r="L1534" s="60"/>
    </row>
    <row r="1535" spans="1:12" x14ac:dyDescent="0.25">
      <c r="A1535" s="191" t="s">
        <v>1950</v>
      </c>
      <c r="B1535" s="191" t="s">
        <v>24</v>
      </c>
      <c r="C1535" s="191"/>
      <c r="D1535" s="229">
        <v>45486</v>
      </c>
      <c r="E1535" s="11"/>
      <c r="F1535" s="151"/>
      <c r="G1535" s="26" t="str">
        <f t="shared" si="78"/>
        <v>Вызов по TrueConf</v>
      </c>
      <c r="H1535" s="26" t="str">
        <f t="shared" si="79"/>
        <v>Позвонить на № телефона</v>
      </c>
      <c r="I1535" s="1" t="str">
        <f>IF(A1535="","",IFERROR(VLOOKUP(A1535,'ID TrueConf'!$P$2:$Q$4300,2,0),""))</f>
        <v>shaykhutdinova.la@tc17.pp.gazprom-neft.ru</v>
      </c>
      <c r="J1535" s="1" t="str">
        <f t="shared" si="80"/>
        <v>05145486</v>
      </c>
      <c r="K1535" s="60"/>
      <c r="L1535" s="60"/>
    </row>
    <row r="1536" spans="1:12" ht="13.5" customHeight="1" x14ac:dyDescent="0.25">
      <c r="A1536" s="191"/>
      <c r="B1536" s="191" t="s">
        <v>1951</v>
      </c>
      <c r="C1536" s="191"/>
      <c r="D1536" s="229">
        <v>45490</v>
      </c>
      <c r="E1536" s="11"/>
      <c r="F1536" s="151"/>
      <c r="G1536" s="26" t="str">
        <f t="shared" si="78"/>
        <v/>
      </c>
      <c r="H1536" s="26" t="str">
        <f t="shared" si="79"/>
        <v>Позвонить на № телефона</v>
      </c>
      <c r="I1536" s="1" t="str">
        <f>IF(A1536="","",IFERROR(VLOOKUP(A1536,'ID TrueConf'!$P$2:$Q$4300,2,0),""))</f>
        <v/>
      </c>
      <c r="J1536" s="1" t="str">
        <f t="shared" si="80"/>
        <v>05145490</v>
      </c>
      <c r="K1536" s="60"/>
      <c r="L1536" s="60"/>
    </row>
    <row r="1537" spans="1:12" ht="14.4" thickBot="1" x14ac:dyDescent="0.3">
      <c r="A1537" s="350"/>
      <c r="B1537" s="358"/>
      <c r="C1537" s="359"/>
      <c r="D1537" s="339"/>
      <c r="E1537" s="11"/>
      <c r="F1537" s="565"/>
      <c r="G1537" s="26" t="str">
        <f t="shared" si="78"/>
        <v/>
      </c>
      <c r="H1537" s="26" t="str">
        <f t="shared" si="79"/>
        <v/>
      </c>
      <c r="I1537" s="1" t="str">
        <f>IF(A1537="","",IFERROR(VLOOKUP(A1537,'ID TrueConf'!$P$2:$Q$4300,2,0),""))</f>
        <v/>
      </c>
      <c r="J1537" s="1" t="str">
        <f t="shared" si="80"/>
        <v xml:space="preserve"> </v>
      </c>
      <c r="K1537" s="60"/>
      <c r="L1537" s="60"/>
    </row>
    <row r="1538" spans="1:12" ht="14.4" thickBot="1" x14ac:dyDescent="0.3">
      <c r="A1538" s="12" t="s">
        <v>1952</v>
      </c>
      <c r="B1538" s="13"/>
      <c r="C1538" s="13"/>
      <c r="D1538" s="14"/>
      <c r="E1538" s="594"/>
      <c r="F1538" s="51"/>
      <c r="G1538" s="26" t="str">
        <f t="shared" si="78"/>
        <v/>
      </c>
      <c r="H1538" s="26" t="str">
        <f t="shared" si="79"/>
        <v/>
      </c>
      <c r="I1538" s="1" t="str">
        <f>IF(A1538="","",IFERROR(VLOOKUP(A1538,'ID TrueConf'!$P$2:$Q$4300,2,0),""))</f>
        <v/>
      </c>
      <c r="J1538" s="1" t="str">
        <f t="shared" si="80"/>
        <v xml:space="preserve"> </v>
      </c>
      <c r="K1538" s="60"/>
      <c r="L1538" s="60"/>
    </row>
    <row r="1539" spans="1:12" ht="15" customHeight="1" x14ac:dyDescent="0.25">
      <c r="A1539" s="745" t="s">
        <v>1953</v>
      </c>
      <c r="B1539" s="746"/>
      <c r="C1539" s="746"/>
      <c r="D1539" s="746"/>
      <c r="E1539" s="746"/>
      <c r="F1539" s="746"/>
      <c r="G1539" s="26" t="str">
        <f t="shared" si="78"/>
        <v/>
      </c>
      <c r="H1539" s="26" t="str">
        <f t="shared" si="79"/>
        <v/>
      </c>
      <c r="I1539" s="1" t="str">
        <f>IF(A1539="","",IFERROR(VLOOKUP(A1539,'ID TrueConf'!$P$2:$Q$4300,2,0),""))</f>
        <v/>
      </c>
      <c r="J1539" s="1" t="str">
        <f t="shared" si="80"/>
        <v xml:space="preserve"> </v>
      </c>
      <c r="K1539" s="60"/>
      <c r="L1539" s="60"/>
    </row>
    <row r="1540" spans="1:12" ht="14.4" x14ac:dyDescent="0.25">
      <c r="A1540" s="77" t="s">
        <v>119</v>
      </c>
      <c r="B1540" s="153"/>
      <c r="C1540" s="566"/>
      <c r="D1540" s="566"/>
      <c r="E1540" s="604" t="s">
        <v>1954</v>
      </c>
      <c r="F1540" s="79"/>
      <c r="G1540" s="26" t="str">
        <f t="shared" si="78"/>
        <v/>
      </c>
      <c r="H1540" s="26" t="str">
        <f t="shared" si="79"/>
        <v/>
      </c>
      <c r="I1540" s="1" t="str">
        <f>IF(A1540="","",IFERROR(VLOOKUP(A1540,'ID TrueConf'!$P$2:$Q$4300,2,0),""))</f>
        <v/>
      </c>
      <c r="J1540" s="1" t="str">
        <f t="shared" si="80"/>
        <v xml:space="preserve"> </v>
      </c>
      <c r="K1540" s="60"/>
      <c r="L1540" s="60"/>
    </row>
    <row r="1541" spans="1:12" x14ac:dyDescent="0.25">
      <c r="A1541" s="75" t="s">
        <v>1955</v>
      </c>
      <c r="B1541" s="138" t="s">
        <v>1152</v>
      </c>
      <c r="C1541" s="572" t="s">
        <v>1956</v>
      </c>
      <c r="D1541" s="35">
        <v>47598</v>
      </c>
      <c r="E1541" s="11">
        <v>9125313733</v>
      </c>
      <c r="F1541" s="565" t="s">
        <v>1424</v>
      </c>
      <c r="G1541" s="26" t="str">
        <f t="shared" si="78"/>
        <v/>
      </c>
      <c r="H1541" s="26" t="str">
        <f t="shared" si="79"/>
        <v>Позвонить на № телефона</v>
      </c>
      <c r="I1541" s="1" t="str">
        <f>IF(A1541="","",IFERROR(VLOOKUP(A1541,'ID TrueConf'!$P$2:$Q$4300,2,0),""))</f>
        <v/>
      </c>
      <c r="J1541" s="1" t="str">
        <f t="shared" si="80"/>
        <v>05147598</v>
      </c>
    </row>
    <row r="1542" spans="1:12" ht="14.25" customHeight="1" x14ac:dyDescent="0.25">
      <c r="A1542" s="748"/>
      <c r="B1542" s="748"/>
      <c r="C1542" s="748"/>
      <c r="D1542" s="748"/>
      <c r="E1542" s="11"/>
      <c r="F1542" s="79"/>
      <c r="G1542" s="26" t="str">
        <f t="shared" si="78"/>
        <v/>
      </c>
      <c r="H1542" s="26" t="str">
        <f t="shared" si="79"/>
        <v/>
      </c>
      <c r="I1542" s="1" t="str">
        <f>IF(A1542="","",IFERROR(VLOOKUP(A1542,'ID TrueConf'!$P$2:$Q$4300,2,0),""))</f>
        <v/>
      </c>
      <c r="J1542" s="1" t="str">
        <f t="shared" si="80"/>
        <v xml:space="preserve"> </v>
      </c>
      <c r="K1542" s="60"/>
      <c r="L1542" s="60"/>
    </row>
    <row r="1543" spans="1:12" ht="14.4" x14ac:dyDescent="0.25">
      <c r="A1543" s="81" t="s">
        <v>1957</v>
      </c>
      <c r="B1543" s="82"/>
      <c r="C1543" s="82"/>
      <c r="D1543" s="83"/>
      <c r="E1543" s="84"/>
      <c r="F1543" s="85"/>
      <c r="G1543" s="26" t="str">
        <f t="shared" si="78"/>
        <v/>
      </c>
      <c r="H1543" s="26" t="str">
        <f t="shared" si="79"/>
        <v/>
      </c>
      <c r="I1543" s="1" t="str">
        <f>IF(A1543="","",IFERROR(VLOOKUP(A1543,'ID TrueConf'!$P$2:$Q$4300,2,0),""))</f>
        <v/>
      </c>
      <c r="J1543" s="1" t="str">
        <f t="shared" si="80"/>
        <v xml:space="preserve"> </v>
      </c>
      <c r="K1543" s="60"/>
      <c r="L1543" s="60"/>
    </row>
    <row r="1544" spans="1:12" x14ac:dyDescent="0.25">
      <c r="A1544" s="75" t="s">
        <v>1958</v>
      </c>
      <c r="B1544" s="138" t="s">
        <v>442</v>
      </c>
      <c r="C1544" s="572" t="s">
        <v>1959</v>
      </c>
      <c r="D1544" s="29">
        <v>42199</v>
      </c>
      <c r="E1544" s="11"/>
      <c r="F1544" s="565" t="s">
        <v>1424</v>
      </c>
      <c r="G1544" s="26" t="str">
        <f t="shared" si="78"/>
        <v>Вызов по TrueConf</v>
      </c>
      <c r="H1544" s="26" t="str">
        <f t="shared" si="79"/>
        <v>Позвонить на № телефона</v>
      </c>
      <c r="I1544" s="1" t="str">
        <f>IF(A1544="","",IFERROR(VLOOKUP(A1544,'ID TrueConf'!$P$2:$Q$4300,2,0),""))</f>
        <v>dyachenko.lva@tc13.pp.gazprom-neft.ru</v>
      </c>
      <c r="J1544" s="1" t="str">
        <f t="shared" si="80"/>
        <v>05142199</v>
      </c>
      <c r="K1544" s="60"/>
      <c r="L1544" s="60"/>
    </row>
    <row r="1545" spans="1:12" x14ac:dyDescent="0.25">
      <c r="A1545" s="75" t="s">
        <v>1960</v>
      </c>
      <c r="B1545" s="75" t="s">
        <v>1475</v>
      </c>
      <c r="C1545" s="572" t="s">
        <v>1959</v>
      </c>
      <c r="D1545" s="29">
        <v>46895</v>
      </c>
      <c r="E1545" s="11"/>
      <c r="F1545" s="565" t="s">
        <v>1399</v>
      </c>
      <c r="G1545" s="26" t="str">
        <f t="shared" si="78"/>
        <v>Вызов по TrueConf</v>
      </c>
      <c r="H1545" s="26" t="str">
        <f t="shared" si="79"/>
        <v>Позвонить на № телефона</v>
      </c>
      <c r="I1545" s="1" t="str">
        <f>IF(A1545="","",IFERROR(VLOOKUP(A1545,'ID TrueConf'!$P$2:$Q$4300,2,0),""))</f>
        <v>khidyrov.av@tc15.pp.gazprom-neft.ru</v>
      </c>
      <c r="J1545" s="1" t="str">
        <f t="shared" si="80"/>
        <v>05146895</v>
      </c>
      <c r="K1545" s="60"/>
      <c r="L1545" s="60"/>
    </row>
    <row r="1546" spans="1:12" x14ac:dyDescent="0.25">
      <c r="A1546" s="75" t="s">
        <v>1961</v>
      </c>
      <c r="B1546" s="75" t="s">
        <v>114</v>
      </c>
      <c r="C1546" s="572" t="s">
        <v>1962</v>
      </c>
      <c r="D1546" s="156">
        <v>43988</v>
      </c>
      <c r="E1546" s="11"/>
      <c r="F1546" s="565" t="s">
        <v>1399</v>
      </c>
      <c r="G1546" s="26" t="str">
        <f t="shared" si="78"/>
        <v>Вызов по TrueConf</v>
      </c>
      <c r="H1546" s="26" t="str">
        <f t="shared" si="79"/>
        <v>Позвонить на № телефона</v>
      </c>
      <c r="I1546" s="1" t="str">
        <f>IF(A1546="","",IFERROR(VLOOKUP(A1546,'ID TrueConf'!$P$2:$Q$4300,2,0),""))</f>
        <v>korolyak.ir@tc19.pp.gazprom-neft.ru</v>
      </c>
      <c r="J1546" s="1" t="str">
        <f t="shared" si="80"/>
        <v>05143988</v>
      </c>
      <c r="K1546" s="60"/>
      <c r="L1546" s="60"/>
    </row>
    <row r="1547" spans="1:12" ht="14.4" x14ac:dyDescent="0.25">
      <c r="A1547" s="81" t="s">
        <v>1963</v>
      </c>
      <c r="B1547" s="82"/>
      <c r="C1547" s="82"/>
      <c r="D1547" s="83"/>
      <c r="E1547" s="84"/>
      <c r="F1547" s="85"/>
      <c r="G1547" s="26" t="str">
        <f t="shared" si="78"/>
        <v/>
      </c>
      <c r="H1547" s="26" t="str">
        <f t="shared" si="79"/>
        <v/>
      </c>
      <c r="I1547" s="1" t="str">
        <f>IF(A1547="","",IFERROR(VLOOKUP(A1547,'ID TrueConf'!$P$2:$Q$4300,2,0),""))</f>
        <v/>
      </c>
      <c r="J1547" s="1" t="str">
        <f t="shared" si="80"/>
        <v xml:space="preserve"> </v>
      </c>
      <c r="K1547" s="60"/>
      <c r="L1547" s="60"/>
    </row>
    <row r="1548" spans="1:12" x14ac:dyDescent="0.25">
      <c r="A1548" s="40" t="s">
        <v>1964</v>
      </c>
      <c r="B1548" s="138" t="s">
        <v>442</v>
      </c>
      <c r="C1548" s="572" t="s">
        <v>1965</v>
      </c>
      <c r="D1548" s="566">
        <v>46237</v>
      </c>
      <c r="E1548" s="11"/>
      <c r="F1548" s="327" t="s">
        <v>110</v>
      </c>
      <c r="G1548" s="26" t="str">
        <f t="shared" ref="G1548:G1611" si="81">IF(I1548="","",HYPERLINK(CONCATENATE("trueconf:",I1548),"Вызов по TrueConf"))</f>
        <v>Вызов по TrueConf</v>
      </c>
      <c r="H1548" s="26" t="str">
        <f t="shared" ref="H1548:H1611" si="82">IF(J1548=" ","",_xlfn.IFNA(HYPERLINK("Trueconf:#tel:"&amp;J1548,"Позвонить на № телефона"),""))</f>
        <v>Позвонить на № телефона</v>
      </c>
      <c r="I1548" s="1" t="str">
        <f>IF(A1548="","",IFERROR(VLOOKUP(A1548,'ID TrueConf'!$P$2:$Q$4300,2,0),""))</f>
        <v>zavorokhin.av@tc11.pp.gazprom-neft.ru</v>
      </c>
      <c r="J1548" s="1" t="str">
        <f t="shared" si="80"/>
        <v>05146237</v>
      </c>
      <c r="K1548" s="60"/>
      <c r="L1548" s="60"/>
    </row>
    <row r="1549" spans="1:12" x14ac:dyDescent="0.25">
      <c r="A1549" s="75" t="s">
        <v>1966</v>
      </c>
      <c r="B1549" s="350" t="s">
        <v>114</v>
      </c>
      <c r="C1549" s="572" t="s">
        <v>1965</v>
      </c>
      <c r="D1549" s="566">
        <v>47458</v>
      </c>
      <c r="E1549" s="11"/>
      <c r="F1549" s="565" t="s">
        <v>1424</v>
      </c>
      <c r="G1549" s="26" t="str">
        <f t="shared" si="81"/>
        <v>Вызов по TrueConf</v>
      </c>
      <c r="H1549" s="26" t="str">
        <f t="shared" si="82"/>
        <v>Позвонить на № телефона</v>
      </c>
      <c r="I1549" s="1" t="str">
        <f>IF(A1549="","",IFERROR(VLOOKUP(A1549,'ID TrueConf'!$P$2:$Q$4300,2,0),""))</f>
        <v>krivosheya.va@tc11.pp.gazprom-neft.ru</v>
      </c>
      <c r="J1549" s="1" t="str">
        <f t="shared" si="80"/>
        <v>05147458</v>
      </c>
    </row>
    <row r="1550" spans="1:12" s="75" customFormat="1" x14ac:dyDescent="0.25">
      <c r="A1550" s="75" t="s">
        <v>1967</v>
      </c>
      <c r="B1550" s="350" t="s">
        <v>114</v>
      </c>
      <c r="C1550" s="572" t="s">
        <v>1965</v>
      </c>
      <c r="D1550" s="566">
        <v>46984</v>
      </c>
      <c r="E1550" s="11"/>
      <c r="F1550" s="565" t="s">
        <v>1399</v>
      </c>
      <c r="G1550" s="26" t="str">
        <f t="shared" si="81"/>
        <v>Вызов по TrueConf</v>
      </c>
      <c r="H1550" s="26" t="str">
        <f t="shared" si="82"/>
        <v>Позвонить на № телефона</v>
      </c>
      <c r="I1550" s="1" t="str">
        <f>IF(A1550="","",IFERROR(VLOOKUP(A1550,'ID TrueConf'!$P$2:$Q$4300,2,0),""))</f>
        <v>bezuglyy.dv@tc11.pp.gazprom-neft.ru</v>
      </c>
      <c r="J1550" s="1" t="str">
        <f t="shared" si="80"/>
        <v>05146984</v>
      </c>
    </row>
    <row r="1551" spans="1:12" x14ac:dyDescent="0.25">
      <c r="A1551" s="75" t="s">
        <v>1968</v>
      </c>
      <c r="B1551" s="350" t="s">
        <v>114</v>
      </c>
      <c r="C1551" s="572" t="s">
        <v>1965</v>
      </c>
      <c r="D1551" s="566"/>
      <c r="E1551" s="11"/>
      <c r="F1551" s="565" t="s">
        <v>1399</v>
      </c>
      <c r="G1551" s="26" t="str">
        <f t="shared" si="81"/>
        <v>Вызов по TrueConf</v>
      </c>
      <c r="H1551" s="26" t="str">
        <f t="shared" si="82"/>
        <v/>
      </c>
      <c r="I1551" s="1" t="str">
        <f>IF(A1551="","",IFERROR(VLOOKUP(A1551,'ID TrueConf'!$P$2:$Q$4300,2,0),""))</f>
        <v>kuznetsova.aand@tc19.pp.gazprom-neft.ru</v>
      </c>
      <c r="J1551" s="1" t="str">
        <f t="shared" si="80"/>
        <v xml:space="preserve"> </v>
      </c>
      <c r="K1551" s="60"/>
      <c r="L1551" s="60"/>
    </row>
    <row r="1552" spans="1:12" s="75" customFormat="1" ht="14.4" x14ac:dyDescent="0.25">
      <c r="B1552" s="138"/>
      <c r="C1552" s="572"/>
      <c r="D1552" s="566"/>
      <c r="E1552" s="619"/>
      <c r="F1552" s="79"/>
      <c r="G1552" s="26" t="str">
        <f t="shared" si="81"/>
        <v/>
      </c>
      <c r="H1552" s="26" t="str">
        <f t="shared" si="82"/>
        <v/>
      </c>
      <c r="I1552" s="1" t="str">
        <f>IF(A1552="","",IFERROR(VLOOKUP(A1552,'ID TrueConf'!$P$2:$Q$4300,2,0),""))</f>
        <v/>
      </c>
      <c r="J1552" s="1" t="str">
        <f t="shared" si="80"/>
        <v xml:space="preserve"> </v>
      </c>
      <c r="K1552" s="60"/>
      <c r="L1552" s="60"/>
    </row>
    <row r="1553" spans="1:12" s="168" customFormat="1" ht="14.4" x14ac:dyDescent="0.25">
      <c r="A1553" s="81" t="s">
        <v>1969</v>
      </c>
      <c r="B1553" s="82"/>
      <c r="C1553" s="82"/>
      <c r="D1553" s="83"/>
      <c r="E1553" s="84"/>
      <c r="F1553" s="85"/>
      <c r="G1553" s="26" t="str">
        <f t="shared" si="81"/>
        <v/>
      </c>
      <c r="H1553" s="26" t="str">
        <f t="shared" si="82"/>
        <v/>
      </c>
      <c r="I1553" s="1" t="str">
        <f>IF(A1553="","",IFERROR(VLOOKUP(A1553,'ID TrueConf'!$P$2:$Q$4300,2,0),""))</f>
        <v/>
      </c>
      <c r="J1553" s="1" t="str">
        <f t="shared" si="80"/>
        <v xml:space="preserve"> </v>
      </c>
      <c r="K1553" s="60"/>
      <c r="L1553" s="60"/>
    </row>
    <row r="1554" spans="1:12" s="168" customFormat="1" x14ac:dyDescent="0.25">
      <c r="A1554" s="75"/>
      <c r="B1554" s="138" t="s">
        <v>442</v>
      </c>
      <c r="C1554" s="572" t="s">
        <v>1962</v>
      </c>
      <c r="D1554" s="35"/>
      <c r="E1554" s="11"/>
      <c r="F1554" s="565" t="s">
        <v>1424</v>
      </c>
      <c r="G1554" s="26" t="str">
        <f t="shared" si="81"/>
        <v/>
      </c>
      <c r="H1554" s="26" t="str">
        <f t="shared" si="82"/>
        <v/>
      </c>
      <c r="I1554" s="1" t="str">
        <f>IF(A1554="","",IFERROR(VLOOKUP(A1554,'ID TrueConf'!$P$2:$Q$4300,2,0),""))</f>
        <v/>
      </c>
      <c r="J1554" s="1" t="str">
        <f t="shared" si="80"/>
        <v xml:space="preserve"> </v>
      </c>
      <c r="K1554" s="60"/>
      <c r="L1554" s="60"/>
    </row>
    <row r="1555" spans="1:12" s="60" customFormat="1" x14ac:dyDescent="0.25">
      <c r="A1555" s="340" t="s">
        <v>1971</v>
      </c>
      <c r="B1555" s="350" t="s">
        <v>1475</v>
      </c>
      <c r="C1555" s="572" t="s">
        <v>1962</v>
      </c>
      <c r="D1555" s="35">
        <v>46512</v>
      </c>
      <c r="E1555" s="11"/>
      <c r="F1555" s="565" t="s">
        <v>1399</v>
      </c>
      <c r="G1555" s="26" t="str">
        <f t="shared" si="81"/>
        <v>Вызов по TrueConf</v>
      </c>
      <c r="H1555" s="26" t="str">
        <f t="shared" si="82"/>
        <v>Позвонить на № телефона</v>
      </c>
      <c r="I1555" s="1" t="str">
        <f>IF(A1555="","",IFERROR(VLOOKUP(A1555,'ID TrueConf'!$P$2:$Q$4300,2,0),""))</f>
        <v>spirin.is@tc11.pp.gazprom-neft.ru</v>
      </c>
      <c r="J1555" s="1" t="str">
        <f t="shared" si="80"/>
        <v>05146512</v>
      </c>
    </row>
    <row r="1556" spans="1:12" s="168" customFormat="1" ht="14.4" thickBot="1" x14ac:dyDescent="0.3">
      <c r="A1556" s="75"/>
      <c r="B1556" s="350"/>
      <c r="C1556" s="572"/>
      <c r="D1556" s="156"/>
      <c r="E1556" s="11"/>
      <c r="F1556" s="565"/>
      <c r="G1556" s="26" t="str">
        <f t="shared" si="81"/>
        <v/>
      </c>
      <c r="H1556" s="26" t="str">
        <f t="shared" si="82"/>
        <v/>
      </c>
      <c r="I1556" s="1" t="str">
        <f>IF(A1556="","",IFERROR(VLOOKUP(A1556,'ID TrueConf'!$P$2:$Q$4300,2,0),""))</f>
        <v/>
      </c>
      <c r="J1556" s="1" t="str">
        <f t="shared" si="80"/>
        <v xml:space="preserve"> </v>
      </c>
      <c r="K1556" s="60"/>
      <c r="L1556" s="60"/>
    </row>
    <row r="1557" spans="1:12" s="168" customFormat="1" ht="15.75" customHeight="1" thickBot="1" x14ac:dyDescent="0.3">
      <c r="A1557" s="711" t="s">
        <v>1972</v>
      </c>
      <c r="B1557" s="712"/>
      <c r="C1557" s="712"/>
      <c r="D1557" s="712"/>
      <c r="E1557" s="712"/>
      <c r="F1557" s="713"/>
      <c r="G1557" s="26" t="str">
        <f t="shared" si="81"/>
        <v/>
      </c>
      <c r="H1557" s="26" t="str">
        <f t="shared" si="82"/>
        <v/>
      </c>
      <c r="I1557" s="1" t="str">
        <f>IF(A1557="","",IFERROR(VLOOKUP(A1557,'ID TrueConf'!$P$2:$Q$4300,2,0),""))</f>
        <v/>
      </c>
      <c r="J1557" s="1" t="str">
        <f t="shared" si="80"/>
        <v xml:space="preserve"> </v>
      </c>
    </row>
    <row r="1558" spans="1:12" s="168" customFormat="1" x14ac:dyDescent="0.25">
      <c r="A1558" s="369"/>
      <c r="B1558" s="369"/>
      <c r="C1558" s="370"/>
      <c r="D1558" s="371"/>
      <c r="E1558" s="11"/>
      <c r="F1558" s="59"/>
      <c r="G1558" s="26" t="str">
        <f t="shared" si="81"/>
        <v/>
      </c>
      <c r="H1558" s="26" t="str">
        <f t="shared" si="82"/>
        <v/>
      </c>
      <c r="I1558" s="1" t="str">
        <f>IF(A1558="","",IFERROR(VLOOKUP(A1558,'ID TrueConf'!$P$2:$Q$4300,2,0),""))</f>
        <v/>
      </c>
      <c r="J1558" s="1" t="str">
        <f t="shared" si="80"/>
        <v xml:space="preserve"> </v>
      </c>
    </row>
    <row r="1559" spans="1:12" s="168" customFormat="1" x14ac:dyDescent="0.25">
      <c r="A1559" s="153" t="s">
        <v>1973</v>
      </c>
      <c r="B1559" s="153" t="s">
        <v>926</v>
      </c>
      <c r="C1559" s="565"/>
      <c r="D1559" s="566">
        <v>45554</v>
      </c>
      <c r="E1559" s="11">
        <v>9822256927</v>
      </c>
      <c r="F1559" s="59"/>
      <c r="G1559" s="26" t="str">
        <f t="shared" si="81"/>
        <v>Вызов по TrueConf</v>
      </c>
      <c r="H1559" s="26" t="str">
        <f t="shared" si="82"/>
        <v>Позвонить на № телефона</v>
      </c>
      <c r="I1559" s="1" t="str">
        <f>IF(A1559="","",IFERROR(VLOOKUP(A1559,'ID TrueConf'!$P$2:$Q$4300,2,0),""))</f>
        <v>adigezalov.an@tc11.pp.gazprom-neft.ru</v>
      </c>
      <c r="J1559" s="1" t="str">
        <f t="shared" si="80"/>
        <v>05145554</v>
      </c>
    </row>
    <row r="1560" spans="1:12" s="168" customFormat="1" x14ac:dyDescent="0.25">
      <c r="A1560" s="153" t="s">
        <v>1974</v>
      </c>
      <c r="B1560" s="153" t="s">
        <v>1975</v>
      </c>
      <c r="C1560" s="565"/>
      <c r="D1560" s="566">
        <v>45412</v>
      </c>
      <c r="E1560" s="130">
        <v>9324333440</v>
      </c>
      <c r="F1560" s="565"/>
      <c r="G1560" s="26" t="str">
        <f t="shared" si="81"/>
        <v>Вызов по TrueConf</v>
      </c>
      <c r="H1560" s="26" t="str">
        <f t="shared" si="82"/>
        <v>Позвонить на № телефона</v>
      </c>
      <c r="I1560" s="1" t="str">
        <f>IF(A1560="","",IFERROR(VLOOKUP(A1560,'ID TrueConf'!$P$2:$Q$4300,2,0),""))</f>
        <v>akhmedov.rb@tc11.pp.gazprom-neft.ru</v>
      </c>
      <c r="J1560" s="1" t="str">
        <f t="shared" si="80"/>
        <v>05145412</v>
      </c>
      <c r="K1560" s="60"/>
      <c r="L1560" s="60"/>
    </row>
    <row r="1561" spans="1:12" s="168" customFormat="1" x14ac:dyDescent="0.25">
      <c r="A1561" s="153" t="s">
        <v>1976</v>
      </c>
      <c r="B1561" s="153" t="s">
        <v>1975</v>
      </c>
      <c r="C1561" s="565"/>
      <c r="D1561" s="566">
        <v>45350</v>
      </c>
      <c r="E1561" s="11">
        <v>9222484311</v>
      </c>
      <c r="F1561" s="565"/>
      <c r="G1561" s="26" t="str">
        <f t="shared" si="81"/>
        <v>Вызов по TrueConf</v>
      </c>
      <c r="H1561" s="26" t="str">
        <f t="shared" si="82"/>
        <v>Позвонить на № телефона</v>
      </c>
      <c r="I1561" s="1" t="str">
        <f>IF(A1561="","",IFERROR(VLOOKUP(A1561,'ID TrueConf'!$P$2:$Q$4300,2,0),""))</f>
        <v>ragimov.mr@tc11.pp.gazprom-neft.ru</v>
      </c>
      <c r="J1561" s="1" t="str">
        <f t="shared" si="80"/>
        <v>05145350</v>
      </c>
    </row>
    <row r="1562" spans="1:12" s="60" customFormat="1" x14ac:dyDescent="0.25">
      <c r="A1562" s="208" t="s">
        <v>1977</v>
      </c>
      <c r="B1562" s="208" t="s">
        <v>157</v>
      </c>
      <c r="C1562" s="567"/>
      <c r="D1562" s="372">
        <v>45165</v>
      </c>
      <c r="E1562" s="130" t="s">
        <v>1978</v>
      </c>
      <c r="F1562" s="565"/>
      <c r="G1562" s="26" t="str">
        <f t="shared" si="81"/>
        <v>Вызов по TrueConf</v>
      </c>
      <c r="H1562" s="26" t="str">
        <f t="shared" si="82"/>
        <v>Позвонить на № телефона</v>
      </c>
      <c r="I1562" s="1" t="str">
        <f>IF(A1562="","",IFERROR(VLOOKUP(A1562,'ID TrueConf'!$P$2:$Q$4300,2,0),""))</f>
        <v>pakhrutinov.rp@tc11.pp.gazprom-neft.ru</v>
      </c>
      <c r="J1562" s="1" t="str">
        <f t="shared" si="80"/>
        <v>05145165</v>
      </c>
    </row>
    <row r="1563" spans="1:12" s="168" customFormat="1" x14ac:dyDescent="0.25">
      <c r="A1563" s="208" t="s">
        <v>1979</v>
      </c>
      <c r="B1563" s="208" t="s">
        <v>157</v>
      </c>
      <c r="C1563" s="567"/>
      <c r="D1563" s="372">
        <v>45454</v>
      </c>
      <c r="E1563" s="11">
        <v>9821460019</v>
      </c>
      <c r="F1563" s="565"/>
      <c r="G1563" s="26" t="str">
        <f t="shared" si="81"/>
        <v>Вызов по TrueConf</v>
      </c>
      <c r="H1563" s="26" t="str">
        <f t="shared" si="82"/>
        <v>Позвонить на № телефона</v>
      </c>
      <c r="I1563" s="1" t="str">
        <f>IF(A1563="","",IFERROR(VLOOKUP(A1563,'ID TrueConf'!$P$2:$Q$4300,2,0),""))</f>
        <v>yusupov.rfa@tc16.pp.gazprom-neft.ru</v>
      </c>
      <c r="J1563" s="1" t="str">
        <f t="shared" si="80"/>
        <v>05145454</v>
      </c>
    </row>
    <row r="1564" spans="1:12" s="168" customFormat="1" x14ac:dyDescent="0.25">
      <c r="A1564" s="208" t="s">
        <v>1980</v>
      </c>
      <c r="B1564" s="208" t="s">
        <v>1981</v>
      </c>
      <c r="C1564" s="567"/>
      <c r="D1564" s="372">
        <v>45445</v>
      </c>
      <c r="E1564" s="11">
        <v>9324158979</v>
      </c>
      <c r="F1564" s="565"/>
      <c r="G1564" s="26" t="str">
        <f t="shared" si="81"/>
        <v>Вызов по TrueConf</v>
      </c>
      <c r="H1564" s="26" t="str">
        <f t="shared" si="82"/>
        <v>Позвонить на № телефона</v>
      </c>
      <c r="I1564" s="1" t="str">
        <f>IF(A1564="","",IFERROR(VLOOKUP(A1564,'ID TrueConf'!$P$2:$Q$4300,2,0),""))</f>
        <v>alkhovik.ra@tc14.pp.gazprom-neft.ru</v>
      </c>
      <c r="J1564" s="1" t="str">
        <f t="shared" si="80"/>
        <v>05145445</v>
      </c>
    </row>
    <row r="1565" spans="1:12" s="168" customFormat="1" ht="15.75" customHeight="1" x14ac:dyDescent="0.25">
      <c r="A1565" s="208" t="s">
        <v>1982</v>
      </c>
      <c r="B1565" s="208" t="s">
        <v>1983</v>
      </c>
      <c r="C1565" s="567"/>
      <c r="D1565" s="372">
        <v>45275</v>
      </c>
      <c r="E1565" s="11">
        <v>9227803538</v>
      </c>
      <c r="F1565" s="565"/>
      <c r="G1565" s="26" t="str">
        <f t="shared" si="81"/>
        <v>Вызов по TrueConf</v>
      </c>
      <c r="H1565" s="26" t="str">
        <f t="shared" si="82"/>
        <v>Позвонить на № телефона</v>
      </c>
      <c r="I1565" s="1" t="str">
        <f>IF(A1565="","",IFERROR(VLOOKUP(A1565,'ID TrueConf'!$P$2:$Q$4300,2,0),""))</f>
        <v>adilov.ssh@tc15.pp.gazprom-neft.ru</v>
      </c>
      <c r="J1565" s="1" t="str">
        <f t="shared" si="80"/>
        <v>05145275</v>
      </c>
    </row>
    <row r="1566" spans="1:12" s="168" customFormat="1" x14ac:dyDescent="0.25">
      <c r="A1566" s="208" t="s">
        <v>1984</v>
      </c>
      <c r="B1566" s="208" t="s">
        <v>19</v>
      </c>
      <c r="C1566" s="567"/>
      <c r="D1566" s="372">
        <v>45430</v>
      </c>
      <c r="E1566" s="11"/>
      <c r="F1566" s="565"/>
      <c r="G1566" s="26" t="str">
        <f t="shared" si="81"/>
        <v>Вызов по TrueConf</v>
      </c>
      <c r="H1566" s="26" t="str">
        <f t="shared" si="82"/>
        <v>Позвонить на № телефона</v>
      </c>
      <c r="I1566" s="1" t="str">
        <f>IF(A1566="","",IFERROR(VLOOKUP(A1566,'ID TrueConf'!$P$2:$Q$4300,2,0),""))</f>
        <v>kazantseva.lil@tc11.pp.gazprom-neft.ru</v>
      </c>
      <c r="J1566" s="1" t="str">
        <f t="shared" si="80"/>
        <v>05145430</v>
      </c>
      <c r="K1566" s="60"/>
      <c r="L1566" s="60"/>
    </row>
    <row r="1567" spans="1:12" s="168" customFormat="1" x14ac:dyDescent="0.25">
      <c r="A1567" s="208" t="s">
        <v>1986</v>
      </c>
      <c r="B1567" s="208" t="s">
        <v>933</v>
      </c>
      <c r="C1567" s="567"/>
      <c r="D1567" s="372">
        <v>45487</v>
      </c>
      <c r="E1567" s="11">
        <v>9028539021</v>
      </c>
      <c r="F1567" s="565"/>
      <c r="G1567" s="26" t="str">
        <f t="shared" si="81"/>
        <v/>
      </c>
      <c r="H1567" s="26" t="str">
        <f t="shared" si="82"/>
        <v>Позвонить на № телефона</v>
      </c>
      <c r="I1567" s="1" t="str">
        <f>IF(A1567="","",IFERROR(VLOOKUP(A1567,'ID TrueConf'!$P$2:$Q$4300,2,0),""))</f>
        <v/>
      </c>
      <c r="J1567" s="1" t="str">
        <f t="shared" si="80"/>
        <v>05145487</v>
      </c>
    </row>
    <row r="1568" spans="1:12" s="60" customFormat="1" x14ac:dyDescent="0.25">
      <c r="A1568" s="149" t="s">
        <v>1987</v>
      </c>
      <c r="B1568" s="149" t="s">
        <v>933</v>
      </c>
      <c r="C1568" s="567"/>
      <c r="D1568" s="372">
        <v>45244</v>
      </c>
      <c r="E1568" s="130" t="s">
        <v>1988</v>
      </c>
      <c r="F1568" s="565"/>
      <c r="G1568" s="26" t="str">
        <f t="shared" si="81"/>
        <v/>
      </c>
      <c r="H1568" s="26" t="str">
        <f t="shared" si="82"/>
        <v>Позвонить на № телефона</v>
      </c>
      <c r="I1568" s="1" t="str">
        <f>IF(A1568="","",IFERROR(VLOOKUP(A1568,'ID TrueConf'!$P$2:$Q$4300,2,0),""))</f>
        <v/>
      </c>
      <c r="J1568" s="1" t="str">
        <f t="shared" si="80"/>
        <v>05145244</v>
      </c>
    </row>
    <row r="1569" spans="1:12" s="75" customFormat="1" x14ac:dyDescent="0.25">
      <c r="A1569" s="149"/>
      <c r="B1569" s="149"/>
      <c r="C1569" s="567"/>
      <c r="D1569" s="372"/>
      <c r="E1569" s="130"/>
      <c r="F1569" s="565"/>
      <c r="G1569" s="26" t="str">
        <f t="shared" si="81"/>
        <v/>
      </c>
      <c r="H1569" s="26" t="str">
        <f t="shared" si="82"/>
        <v/>
      </c>
      <c r="I1569" s="1" t="str">
        <f>IF(A1569="","",IFERROR(VLOOKUP(A1569,'ID TrueConf'!$P$2:$Q$4300,2,0),""))</f>
        <v/>
      </c>
      <c r="J1569" s="1" t="str">
        <f t="shared" si="80"/>
        <v xml:space="preserve"> </v>
      </c>
    </row>
    <row r="1570" spans="1:12" s="368" customFormat="1" ht="15" customHeight="1" x14ac:dyDescent="0.25">
      <c r="A1570" s="81" t="s">
        <v>1989</v>
      </c>
      <c r="B1570" s="82"/>
      <c r="C1570" s="82"/>
      <c r="D1570" s="83"/>
      <c r="E1570" s="373"/>
      <c r="F1570" s="565"/>
      <c r="G1570" s="26" t="str">
        <f t="shared" si="81"/>
        <v/>
      </c>
      <c r="H1570" s="26" t="str">
        <f t="shared" si="82"/>
        <v/>
      </c>
      <c r="I1570" s="1" t="str">
        <f>IF(A1570="","",IFERROR(VLOOKUP(A1570,'ID TrueConf'!$P$2:$Q$4300,2,0),""))</f>
        <v/>
      </c>
      <c r="J1570" s="1" t="str">
        <f t="shared" si="80"/>
        <v xml:space="preserve"> </v>
      </c>
      <c r="K1570" s="60"/>
      <c r="L1570" s="60"/>
    </row>
    <row r="1571" spans="1:12" s="368" customFormat="1" x14ac:dyDescent="0.25">
      <c r="A1571" s="153" t="s">
        <v>1990</v>
      </c>
      <c r="B1571" s="153" t="s">
        <v>1991</v>
      </c>
      <c r="C1571" s="565"/>
      <c r="D1571" s="743">
        <v>45439</v>
      </c>
      <c r="E1571" s="11">
        <v>9222568266</v>
      </c>
      <c r="F1571" s="565"/>
      <c r="G1571" s="26" t="str">
        <f t="shared" si="81"/>
        <v>Вызов по TrueConf</v>
      </c>
      <c r="H1571" s="26" t="str">
        <f t="shared" si="82"/>
        <v>Позвонить на № телефона</v>
      </c>
      <c r="I1571" s="1" t="str">
        <f>IF(A1571="","",IFERROR(VLOOKUP(A1571,'ID TrueConf'!$P$2:$Q$4300,2,0),""))</f>
        <v>lugachev.ag@tc21.pp.gazprom-neft.ru</v>
      </c>
      <c r="J1571" s="1" t="str">
        <f t="shared" si="80"/>
        <v>05145439</v>
      </c>
    </row>
    <row r="1572" spans="1:12" s="368" customFormat="1" x14ac:dyDescent="0.25">
      <c r="A1572" s="153" t="s">
        <v>1992</v>
      </c>
      <c r="B1572" s="153" t="s">
        <v>1991</v>
      </c>
      <c r="C1572" s="565"/>
      <c r="D1572" s="743"/>
      <c r="E1572" s="11">
        <v>9222568266</v>
      </c>
      <c r="F1572" s="565"/>
      <c r="G1572" s="26" t="str">
        <f t="shared" si="81"/>
        <v/>
      </c>
      <c r="H1572" s="26" t="str">
        <f t="shared" si="82"/>
        <v/>
      </c>
      <c r="I1572" s="1" t="str">
        <f>IF(A1572="","",IFERROR(VLOOKUP(A1572,'ID TrueConf'!$P$2:$Q$4300,2,0),""))</f>
        <v/>
      </c>
      <c r="J1572" s="1" t="str">
        <f t="shared" si="80"/>
        <v xml:space="preserve"> </v>
      </c>
    </row>
    <row r="1573" spans="1:12" s="368" customFormat="1" x14ac:dyDescent="0.25">
      <c r="A1573" s="153" t="s">
        <v>1993</v>
      </c>
      <c r="B1573" s="153" t="s">
        <v>1991</v>
      </c>
      <c r="C1573" s="565"/>
      <c r="D1573" s="743"/>
      <c r="E1573" s="11">
        <v>9222568266</v>
      </c>
      <c r="F1573" s="565"/>
      <c r="G1573" s="26" t="str">
        <f t="shared" si="81"/>
        <v/>
      </c>
      <c r="H1573" s="26" t="str">
        <f t="shared" si="82"/>
        <v/>
      </c>
      <c r="I1573" s="1" t="str">
        <f>IF(A1573="","",IFERROR(VLOOKUP(A1573,'ID TrueConf'!$P$2:$Q$4300,2,0),""))</f>
        <v/>
      </c>
      <c r="J1573" s="1" t="str">
        <f t="shared" si="80"/>
        <v xml:space="preserve"> </v>
      </c>
    </row>
    <row r="1574" spans="1:12" s="368" customFormat="1" x14ac:dyDescent="0.25">
      <c r="A1574" s="153"/>
      <c r="B1574" s="153" t="s">
        <v>1991</v>
      </c>
      <c r="C1574" s="565"/>
      <c r="D1574" s="743"/>
      <c r="E1574" s="130"/>
      <c r="F1574" s="565"/>
      <c r="G1574" s="26" t="str">
        <f t="shared" si="81"/>
        <v/>
      </c>
      <c r="H1574" s="26" t="str">
        <f t="shared" si="82"/>
        <v/>
      </c>
      <c r="I1574" s="1" t="str">
        <f>IF(A1574="","",IFERROR(VLOOKUP(A1574,'ID TrueConf'!$P$2:$Q$4300,2,0),""))</f>
        <v/>
      </c>
      <c r="J1574" s="1" t="str">
        <f t="shared" si="80"/>
        <v xml:space="preserve"> </v>
      </c>
    </row>
    <row r="1575" spans="1:12" s="368" customFormat="1" x14ac:dyDescent="0.25">
      <c r="A1575" s="153"/>
      <c r="B1575" s="153" t="s">
        <v>1991</v>
      </c>
      <c r="C1575" s="565"/>
      <c r="D1575" s="743"/>
      <c r="E1575" s="130"/>
      <c r="F1575" s="565"/>
      <c r="G1575" s="26" t="str">
        <f t="shared" si="81"/>
        <v/>
      </c>
      <c r="H1575" s="26" t="str">
        <f t="shared" si="82"/>
        <v/>
      </c>
      <c r="I1575" s="1" t="str">
        <f>IF(A1575="","",IFERROR(VLOOKUP(A1575,'ID TrueConf'!$P$2:$Q$4300,2,0),""))</f>
        <v/>
      </c>
      <c r="J1575" s="1" t="str">
        <f t="shared" si="80"/>
        <v xml:space="preserve"> </v>
      </c>
    </row>
    <row r="1576" spans="1:12" s="368" customFormat="1" x14ac:dyDescent="0.25">
      <c r="A1576" s="374" t="s">
        <v>1994</v>
      </c>
      <c r="B1576" s="374"/>
      <c r="C1576" s="253"/>
      <c r="D1576" s="241"/>
      <c r="E1576" s="373"/>
      <c r="F1576" s="565"/>
      <c r="G1576" s="26" t="str">
        <f t="shared" si="81"/>
        <v/>
      </c>
      <c r="H1576" s="26" t="str">
        <f t="shared" si="82"/>
        <v/>
      </c>
      <c r="I1576" s="1" t="str">
        <f>IF(A1576="","",IFERROR(VLOOKUP(A1576,'ID TrueConf'!$P$2:$Q$4300,2,0),""))</f>
        <v/>
      </c>
      <c r="J1576" s="1" t="str">
        <f t="shared" si="80"/>
        <v xml:space="preserve"> </v>
      </c>
    </row>
    <row r="1577" spans="1:12" s="368" customFormat="1" x14ac:dyDescent="0.25">
      <c r="A1577" s="153" t="s">
        <v>1995</v>
      </c>
      <c r="B1577" s="153" t="s">
        <v>1996</v>
      </c>
      <c r="C1577" s="565"/>
      <c r="D1577" s="743">
        <v>45432</v>
      </c>
      <c r="E1577" s="11"/>
      <c r="F1577" s="565"/>
      <c r="G1577" s="26" t="str">
        <f t="shared" si="81"/>
        <v/>
      </c>
      <c r="H1577" s="26" t="str">
        <f t="shared" si="82"/>
        <v>Позвонить на № телефона</v>
      </c>
      <c r="I1577" s="1" t="str">
        <f>IF(A1577="","",IFERROR(VLOOKUP(A1577,'ID TrueConf'!$P$2:$Q$4300,2,0),""))</f>
        <v/>
      </c>
      <c r="J1577" s="1" t="str">
        <f t="shared" si="80"/>
        <v>05145432</v>
      </c>
      <c r="K1577" s="60"/>
      <c r="L1577" s="60"/>
    </row>
    <row r="1578" spans="1:12" s="368" customFormat="1" x14ac:dyDescent="0.25">
      <c r="A1578" s="153" t="s">
        <v>1997</v>
      </c>
      <c r="B1578" s="153" t="s">
        <v>1996</v>
      </c>
      <c r="C1578" s="565"/>
      <c r="D1578" s="743"/>
      <c r="E1578" s="11"/>
      <c r="F1578" s="565"/>
      <c r="G1578" s="26" t="str">
        <f t="shared" si="81"/>
        <v/>
      </c>
      <c r="H1578" s="26" t="str">
        <f t="shared" si="82"/>
        <v/>
      </c>
      <c r="I1578" s="1" t="str">
        <f>IF(A1578="","",IFERROR(VLOOKUP(A1578,'ID TrueConf'!$P$2:$Q$4300,2,0),""))</f>
        <v/>
      </c>
      <c r="J1578" s="1" t="str">
        <f t="shared" si="80"/>
        <v xml:space="preserve"> </v>
      </c>
    </row>
    <row r="1579" spans="1:12" s="368" customFormat="1" x14ac:dyDescent="0.25">
      <c r="A1579" s="153" t="s">
        <v>1998</v>
      </c>
      <c r="B1579" s="153" t="s">
        <v>1996</v>
      </c>
      <c r="C1579" s="565"/>
      <c r="D1579" s="743"/>
      <c r="E1579" s="11"/>
      <c r="F1579" s="565"/>
      <c r="G1579" s="26" t="str">
        <f t="shared" si="81"/>
        <v>Вызов по TrueConf</v>
      </c>
      <c r="H1579" s="26" t="str">
        <f t="shared" si="82"/>
        <v/>
      </c>
      <c r="I1579" s="1" t="s">
        <v>1985</v>
      </c>
      <c r="J1579" s="1" t="str">
        <f t="shared" si="80"/>
        <v xml:space="preserve"> </v>
      </c>
      <c r="K1579" s="60"/>
      <c r="L1579" s="60"/>
    </row>
    <row r="1580" spans="1:12" s="368" customFormat="1" x14ac:dyDescent="0.25">
      <c r="A1580" s="153" t="s">
        <v>1999</v>
      </c>
      <c r="B1580" s="153" t="s">
        <v>1996</v>
      </c>
      <c r="C1580" s="565"/>
      <c r="D1580" s="743"/>
      <c r="E1580" s="11"/>
      <c r="F1580" s="565"/>
      <c r="G1580" s="26" t="str">
        <f t="shared" si="81"/>
        <v/>
      </c>
      <c r="H1580" s="26" t="str">
        <f t="shared" si="82"/>
        <v/>
      </c>
      <c r="I1580" s="1" t="str">
        <f>IF(A1580="","",IFERROR(VLOOKUP(A1580,'ID TrueConf'!$P$2:$Q$4300,2,0),""))</f>
        <v/>
      </c>
      <c r="J1580" s="1" t="str">
        <f t="shared" si="80"/>
        <v xml:space="preserve"> </v>
      </c>
      <c r="K1580" s="60"/>
      <c r="L1580" s="60"/>
    </row>
    <row r="1581" spans="1:12" s="368" customFormat="1" x14ac:dyDescent="0.25">
      <c r="A1581" s="153" t="s">
        <v>2000</v>
      </c>
      <c r="B1581" s="153" t="s">
        <v>1996</v>
      </c>
      <c r="C1581" s="565"/>
      <c r="D1581" s="743"/>
      <c r="E1581" s="11"/>
      <c r="F1581" s="565"/>
      <c r="G1581" s="26" t="str">
        <f t="shared" si="81"/>
        <v/>
      </c>
      <c r="H1581" s="26" t="str">
        <f t="shared" si="82"/>
        <v/>
      </c>
      <c r="I1581" s="1" t="str">
        <f>IF(A1581="","",IFERROR(VLOOKUP(A1581,'ID TrueConf'!$P$2:$Q$4300,2,0),""))</f>
        <v/>
      </c>
      <c r="J1581" s="1" t="str">
        <f t="shared" si="80"/>
        <v xml:space="preserve"> </v>
      </c>
      <c r="K1581" s="60"/>
      <c r="L1581" s="60"/>
    </row>
    <row r="1582" spans="1:12" s="368" customFormat="1" x14ac:dyDescent="0.25">
      <c r="A1582" s="149"/>
      <c r="B1582" s="149"/>
      <c r="C1582" s="567"/>
      <c r="D1582" s="372"/>
      <c r="E1582" s="130"/>
      <c r="F1582" s="565"/>
      <c r="G1582" s="26" t="str">
        <f t="shared" si="81"/>
        <v/>
      </c>
      <c r="H1582" s="26" t="str">
        <f t="shared" si="82"/>
        <v/>
      </c>
      <c r="I1582" s="1" t="str">
        <f>IF(A1582="","",IFERROR(VLOOKUP(A1582,'ID TrueConf'!$P$2:$Q$4300,2,0),""))</f>
        <v/>
      </c>
      <c r="J1582" s="1" t="str">
        <f t="shared" si="80"/>
        <v xml:space="preserve"> </v>
      </c>
    </row>
    <row r="1583" spans="1:12" s="368" customFormat="1" x14ac:dyDescent="0.25">
      <c r="A1583" s="149"/>
      <c r="B1583" s="149"/>
      <c r="C1583" s="567"/>
      <c r="D1583" s="372"/>
      <c r="E1583" s="130"/>
      <c r="F1583" s="565"/>
      <c r="G1583" s="26" t="str">
        <f t="shared" si="81"/>
        <v/>
      </c>
      <c r="H1583" s="26" t="str">
        <f t="shared" si="82"/>
        <v/>
      </c>
      <c r="I1583" s="1" t="str">
        <f>IF(A1583="","",IFERROR(VLOOKUP(A1583,'ID TrueConf'!$P$2:$Q$4300,2,0),""))</f>
        <v/>
      </c>
      <c r="J1583" s="1" t="str">
        <f t="shared" si="80"/>
        <v xml:space="preserve"> </v>
      </c>
      <c r="K1583" s="60"/>
      <c r="L1583" s="60"/>
    </row>
    <row r="1584" spans="1:12" s="368" customFormat="1" x14ac:dyDescent="0.25">
      <c r="A1584" s="57" t="s">
        <v>2001</v>
      </c>
      <c r="B1584" s="206" t="s">
        <v>2002</v>
      </c>
      <c r="C1584" s="567"/>
      <c r="D1584" s="166">
        <v>45235</v>
      </c>
      <c r="E1584" s="130" t="s">
        <v>2003</v>
      </c>
      <c r="F1584" s="565"/>
      <c r="G1584" s="26" t="str">
        <f t="shared" si="81"/>
        <v>Вызов по TrueConf</v>
      </c>
      <c r="H1584" s="26" t="str">
        <f t="shared" si="82"/>
        <v>Позвонить на № телефона</v>
      </c>
      <c r="I1584" s="1" t="str">
        <f>IF(A1584="","",IFERROR(VLOOKUP(A1584,'ID TrueConf'!$P$2:$Q$4300,2,0),""))</f>
        <v>minulin.rn@tc13.pp.gazprom-neft.ru</v>
      </c>
      <c r="J1584" s="1" t="str">
        <f t="shared" si="80"/>
        <v>05145235</v>
      </c>
    </row>
    <row r="1585" spans="1:12" s="368" customFormat="1" x14ac:dyDescent="0.25">
      <c r="A1585" s="57" t="s">
        <v>2004</v>
      </c>
      <c r="B1585" s="206" t="s">
        <v>2005</v>
      </c>
      <c r="C1585" s="567"/>
      <c r="D1585" s="166">
        <v>45190</v>
      </c>
      <c r="E1585" s="130" t="s">
        <v>2006</v>
      </c>
      <c r="F1585" s="565"/>
      <c r="G1585" s="26" t="str">
        <f t="shared" si="81"/>
        <v>Вызов по TrueConf</v>
      </c>
      <c r="H1585" s="26" t="str">
        <f t="shared" si="82"/>
        <v>Позвонить на № телефона</v>
      </c>
      <c r="I1585" s="1" t="str">
        <f>IF(A1585="","",IFERROR(VLOOKUP(A1585,'ID TrueConf'!$P$2:$Q$4300,2,0),""))</f>
        <v>gereev.vi@tc21.pp.gazprom-neft.ru</v>
      </c>
      <c r="J1585" s="1" t="str">
        <f t="shared" si="80"/>
        <v>05145190</v>
      </c>
      <c r="K1585" s="60"/>
      <c r="L1585" s="60"/>
    </row>
    <row r="1586" spans="1:12" s="368" customFormat="1" x14ac:dyDescent="0.25">
      <c r="A1586" s="57" t="s">
        <v>2007</v>
      </c>
      <c r="B1586" s="206" t="s">
        <v>2008</v>
      </c>
      <c r="C1586" s="567"/>
      <c r="D1586" s="166">
        <v>45228</v>
      </c>
      <c r="E1586" s="130">
        <v>9222484172</v>
      </c>
      <c r="F1586" s="565"/>
      <c r="G1586" s="26" t="str">
        <f t="shared" si="81"/>
        <v/>
      </c>
      <c r="H1586" s="26" t="str">
        <f t="shared" si="82"/>
        <v>Позвонить на № телефона</v>
      </c>
      <c r="I1586" s="1" t="str">
        <f>IF(A1586="","",IFERROR(VLOOKUP(A1586,'ID TrueConf'!$P$2:$Q$4300,2,0),""))</f>
        <v/>
      </c>
      <c r="J1586" s="1" t="str">
        <f t="shared" ref="J1586:J1649" si="83">IF(D1586=""," ",CONCATENATE("051",D1586))</f>
        <v>05145228</v>
      </c>
      <c r="K1586" s="60"/>
      <c r="L1586" s="60"/>
    </row>
    <row r="1587" spans="1:12" s="368" customFormat="1" x14ac:dyDescent="0.25">
      <c r="A1587" s="153" t="s">
        <v>2009</v>
      </c>
      <c r="B1587" s="206" t="s">
        <v>2010</v>
      </c>
      <c r="C1587" s="567"/>
      <c r="D1587" s="166">
        <v>44726</v>
      </c>
      <c r="E1587" s="130" t="s">
        <v>2011</v>
      </c>
      <c r="F1587" s="565"/>
      <c r="G1587" s="26" t="str">
        <f t="shared" si="81"/>
        <v>Вызов по TrueConf</v>
      </c>
      <c r="H1587" s="26" t="str">
        <f t="shared" si="82"/>
        <v>Позвонить на № телефона</v>
      </c>
      <c r="I1587" s="1" t="str">
        <f>IF(A1587="","",IFERROR(VLOOKUP(A1587,'ID TrueConf'!$P$2:$Q$4300,2,0),""))</f>
        <v>leguta.ie@tc18.pp.gazprom-neft.ru</v>
      </c>
      <c r="J1587" s="1" t="str">
        <f t="shared" si="83"/>
        <v>05144726</v>
      </c>
    </row>
    <row r="1588" spans="1:12" s="368" customFormat="1" x14ac:dyDescent="0.25">
      <c r="A1588" s="350" t="s">
        <v>2012</v>
      </c>
      <c r="B1588" s="350" t="s">
        <v>2013</v>
      </c>
      <c r="C1588" s="341"/>
      <c r="D1588" s="194">
        <v>40100</v>
      </c>
      <c r="E1588" s="11"/>
      <c r="F1588" s="565"/>
      <c r="G1588" s="26" t="str">
        <f t="shared" si="81"/>
        <v/>
      </c>
      <c r="H1588" s="26" t="str">
        <f t="shared" si="82"/>
        <v>Позвонить на № телефона</v>
      </c>
      <c r="I1588" s="1" t="str">
        <f>IF(A1588="","",IFERROR(VLOOKUP(A1588,'ID TrueConf'!$P$2:$Q$4300,2,0),""))</f>
        <v/>
      </c>
      <c r="J1588" s="1" t="str">
        <f t="shared" si="83"/>
        <v>05140100</v>
      </c>
    </row>
    <row r="1589" spans="1:12" s="368" customFormat="1" x14ac:dyDescent="0.25">
      <c r="A1589" s="350" t="s">
        <v>2014</v>
      </c>
      <c r="B1589" s="350" t="s">
        <v>2015</v>
      </c>
      <c r="C1589" s="341"/>
      <c r="D1589" s="194">
        <v>44927</v>
      </c>
      <c r="E1589" s="11"/>
      <c r="F1589" s="565"/>
      <c r="G1589" s="26" t="str">
        <f t="shared" si="81"/>
        <v/>
      </c>
      <c r="H1589" s="26" t="str">
        <f t="shared" si="82"/>
        <v>Позвонить на № телефона</v>
      </c>
      <c r="I1589" s="1" t="str">
        <f>IF(A1589="","",IFERROR(VLOOKUP(A1589,'ID TrueConf'!$P$2:$Q$4300,2,0),""))</f>
        <v/>
      </c>
      <c r="J1589" s="1" t="str">
        <f t="shared" si="83"/>
        <v>05144927</v>
      </c>
      <c r="K1589" s="60"/>
      <c r="L1589" s="60"/>
    </row>
    <row r="1590" spans="1:12" s="368" customFormat="1" x14ac:dyDescent="0.25">
      <c r="A1590" s="153" t="s">
        <v>2016</v>
      </c>
      <c r="B1590" s="375" t="s">
        <v>2017</v>
      </c>
      <c r="C1590" s="565"/>
      <c r="D1590" s="566">
        <v>45449</v>
      </c>
      <c r="E1590" s="11" t="s">
        <v>2018</v>
      </c>
      <c r="F1590" s="565"/>
      <c r="G1590" s="26" t="str">
        <f t="shared" si="81"/>
        <v/>
      </c>
      <c r="H1590" s="26" t="str">
        <f t="shared" si="82"/>
        <v>Позвонить на № телефона</v>
      </c>
      <c r="I1590" s="1" t="str">
        <f>IF(A1590="","",IFERROR(VLOOKUP(A1590,'ID TrueConf'!$P$2:$Q$4300,2,0),""))</f>
        <v/>
      </c>
      <c r="J1590" s="1" t="str">
        <f t="shared" si="83"/>
        <v>05145449</v>
      </c>
      <c r="K1590" s="60"/>
      <c r="L1590" s="60"/>
    </row>
    <row r="1591" spans="1:12" s="368" customFormat="1" x14ac:dyDescent="0.25">
      <c r="A1591" s="153" t="s">
        <v>2019</v>
      </c>
      <c r="B1591" s="375" t="s">
        <v>2020</v>
      </c>
      <c r="C1591" s="565"/>
      <c r="D1591" s="566">
        <v>45465</v>
      </c>
      <c r="E1591" s="11">
        <v>9825296920</v>
      </c>
      <c r="F1591" s="565"/>
      <c r="G1591" s="26" t="str">
        <f t="shared" si="81"/>
        <v>Вызов по TrueConf</v>
      </c>
      <c r="H1591" s="26" t="str">
        <f t="shared" si="82"/>
        <v>Позвонить на № телефона</v>
      </c>
      <c r="I1591" s="1" t="str">
        <f>IF(A1591="","",IFERROR(VLOOKUP(A1591,'ID TrueConf'!$P$2:$Q$4300,2,0),""))</f>
        <v>nikulin.sn@tc11.pp.gazprom-neft.ru</v>
      </c>
      <c r="J1591" s="1" t="str">
        <f t="shared" si="83"/>
        <v>05145465</v>
      </c>
      <c r="K1591" s="60"/>
      <c r="L1591" s="60"/>
    </row>
    <row r="1592" spans="1:12" s="368" customFormat="1" x14ac:dyDescent="0.25">
      <c r="A1592" s="153" t="s">
        <v>2021</v>
      </c>
      <c r="B1592" s="375" t="s">
        <v>2022</v>
      </c>
      <c r="C1592" s="565"/>
      <c r="D1592" s="566">
        <v>45402</v>
      </c>
      <c r="E1592" s="11">
        <v>9222567938</v>
      </c>
      <c r="F1592" s="565"/>
      <c r="G1592" s="26" t="str">
        <f t="shared" si="81"/>
        <v>Вызов по TrueConf</v>
      </c>
      <c r="H1592" s="26" t="str">
        <f t="shared" si="82"/>
        <v>Позвонить на № телефона</v>
      </c>
      <c r="I1592" s="1" t="str">
        <f>IF(A1592="","",IFERROR(VLOOKUP(A1592,'ID TrueConf'!$P$2:$Q$4300,2,0),""))</f>
        <v>akzigitov.rs@tc16.pp.gazprom-neft.ru</v>
      </c>
      <c r="J1592" s="1" t="str">
        <f t="shared" si="83"/>
        <v>05145402</v>
      </c>
      <c r="K1592" s="60"/>
      <c r="L1592" s="60"/>
    </row>
    <row r="1593" spans="1:12" s="368" customFormat="1" x14ac:dyDescent="0.25">
      <c r="A1593" s="153" t="s">
        <v>2023</v>
      </c>
      <c r="B1593" s="375" t="s">
        <v>2024</v>
      </c>
      <c r="C1593" s="565"/>
      <c r="D1593" s="566">
        <v>49350</v>
      </c>
      <c r="E1593" s="11"/>
      <c r="F1593" s="565"/>
      <c r="G1593" s="26" t="str">
        <f t="shared" si="81"/>
        <v/>
      </c>
      <c r="H1593" s="26" t="str">
        <f t="shared" si="82"/>
        <v>Позвонить на № телефона</v>
      </c>
      <c r="I1593" s="1" t="str">
        <f>IF(A1593="","",IFERROR(VLOOKUP(A1593,'ID TrueConf'!$P$2:$Q$4300,2,0),""))</f>
        <v/>
      </c>
      <c r="J1593" s="1" t="str">
        <f t="shared" si="83"/>
        <v>05149350</v>
      </c>
      <c r="K1593" s="60"/>
      <c r="L1593" s="60"/>
    </row>
    <row r="1594" spans="1:12" s="368" customFormat="1" x14ac:dyDescent="0.25">
      <c r="A1594" s="153" t="s">
        <v>2025</v>
      </c>
      <c r="B1594" s="375" t="s">
        <v>2026</v>
      </c>
      <c r="C1594" s="565"/>
      <c r="D1594" s="566">
        <v>49351</v>
      </c>
      <c r="E1594" s="11">
        <v>9324392319</v>
      </c>
      <c r="F1594" s="565"/>
      <c r="G1594" s="26" t="str">
        <f t="shared" si="81"/>
        <v/>
      </c>
      <c r="H1594" s="26" t="str">
        <f t="shared" si="82"/>
        <v>Позвонить на № телефона</v>
      </c>
      <c r="I1594" s="1" t="str">
        <f>IF(A1594="","",IFERROR(VLOOKUP(A1594,'ID TrueConf'!$P$2:$Q$4300,2,0),""))</f>
        <v/>
      </c>
      <c r="J1594" s="1" t="str">
        <f t="shared" si="83"/>
        <v>05149351</v>
      </c>
      <c r="K1594" s="60"/>
      <c r="L1594" s="60"/>
    </row>
    <row r="1595" spans="1:12" s="368" customFormat="1" x14ac:dyDescent="0.25">
      <c r="A1595" s="153" t="s">
        <v>2027</v>
      </c>
      <c r="B1595" s="375" t="s">
        <v>2028</v>
      </c>
      <c r="C1595" s="565"/>
      <c r="D1595" s="566">
        <v>44910</v>
      </c>
      <c r="E1595" s="11" t="s">
        <v>2029</v>
      </c>
      <c r="F1595" s="565"/>
      <c r="G1595" s="26" t="str">
        <f t="shared" si="81"/>
        <v/>
      </c>
      <c r="H1595" s="26" t="str">
        <f t="shared" si="82"/>
        <v>Позвонить на № телефона</v>
      </c>
      <c r="I1595" s="1" t="str">
        <f>IF(A1595="","",IFERROR(VLOOKUP(A1595,'ID TrueConf'!$P$2:$Q$4300,2,0),""))</f>
        <v/>
      </c>
      <c r="J1595" s="1" t="str">
        <f t="shared" si="83"/>
        <v>05144910</v>
      </c>
    </row>
    <row r="1596" spans="1:12" s="368" customFormat="1" x14ac:dyDescent="0.25">
      <c r="A1596" s="153" t="s">
        <v>2030</v>
      </c>
      <c r="B1596" s="375" t="s">
        <v>2031</v>
      </c>
      <c r="C1596" s="565"/>
      <c r="D1596" s="566">
        <v>44904</v>
      </c>
      <c r="E1596" s="11">
        <v>9825732958</v>
      </c>
      <c r="F1596" s="565"/>
      <c r="G1596" s="26" t="str">
        <f t="shared" si="81"/>
        <v>Вызов по TrueConf</v>
      </c>
      <c r="H1596" s="26" t="str">
        <f t="shared" si="82"/>
        <v>Позвонить на № телефона</v>
      </c>
      <c r="I1596" s="1" t="str">
        <f>IF(A1596="","",IFERROR(VLOOKUP(A1596,'ID TrueConf'!$P$2:$Q$4300,2,0),""))</f>
        <v>rogov.vv@tc14.pp.gazprom-neft.ru</v>
      </c>
      <c r="J1596" s="1" t="str">
        <f t="shared" si="83"/>
        <v>05144904</v>
      </c>
    </row>
    <row r="1597" spans="1:12" s="368" customFormat="1" x14ac:dyDescent="0.25">
      <c r="A1597" s="153" t="s">
        <v>2032</v>
      </c>
      <c r="B1597" s="375" t="s">
        <v>2033</v>
      </c>
      <c r="C1597" s="565"/>
      <c r="D1597" s="566">
        <v>45449</v>
      </c>
      <c r="E1597" s="11">
        <v>9324302944</v>
      </c>
      <c r="F1597" s="565"/>
      <c r="G1597" s="26" t="str">
        <f t="shared" si="81"/>
        <v/>
      </c>
      <c r="H1597" s="26" t="str">
        <f t="shared" si="82"/>
        <v>Позвонить на № телефона</v>
      </c>
      <c r="I1597" s="1" t="str">
        <f>IF(A1597="","",IFERROR(VLOOKUP(A1597,'ID TrueConf'!$P$2:$Q$4300,2,0),""))</f>
        <v/>
      </c>
      <c r="J1597" s="1" t="str">
        <f t="shared" si="83"/>
        <v>05145449</v>
      </c>
    </row>
    <row r="1598" spans="1:12" s="368" customFormat="1" x14ac:dyDescent="0.25">
      <c r="A1598" s="153" t="s">
        <v>2034</v>
      </c>
      <c r="B1598" s="153" t="s">
        <v>2035</v>
      </c>
      <c r="C1598" s="565"/>
      <c r="D1598" s="376">
        <v>45177</v>
      </c>
      <c r="E1598" s="11"/>
      <c r="F1598" s="565"/>
      <c r="G1598" s="26" t="str">
        <f t="shared" si="81"/>
        <v>Вызов по TrueConf</v>
      </c>
      <c r="H1598" s="26" t="str">
        <f t="shared" si="82"/>
        <v>Позвонить на № телефона</v>
      </c>
      <c r="I1598" s="1" t="str">
        <f>IF(A1598="","",IFERROR(VLOOKUP(A1598,'ID TrueConf'!$P$2:$Q$4300,2,0),""))</f>
        <v>khusnutdinov.ii@tc15.pp.gazprom-neft.ru</v>
      </c>
      <c r="J1598" s="1" t="str">
        <f t="shared" si="83"/>
        <v>05145177</v>
      </c>
    </row>
    <row r="1599" spans="1:12" s="368" customFormat="1" x14ac:dyDescent="0.25">
      <c r="A1599" s="153" t="s">
        <v>2036</v>
      </c>
      <c r="B1599" s="153" t="s">
        <v>2037</v>
      </c>
      <c r="C1599" s="565"/>
      <c r="D1599" s="743">
        <v>45123</v>
      </c>
      <c r="E1599" s="11">
        <v>9222551477</v>
      </c>
      <c r="F1599" s="565"/>
      <c r="G1599" s="26" t="str">
        <f t="shared" si="81"/>
        <v>Вызов по TrueConf</v>
      </c>
      <c r="H1599" s="26" t="str">
        <f t="shared" si="82"/>
        <v>Позвонить на № телефона</v>
      </c>
      <c r="I1599" s="1" t="str">
        <f>IF(A1599="","",IFERROR(VLOOKUP(A1599,'ID TrueConf'!$P$2:$Q$4300,2,0),""))</f>
        <v>yablonskiy.bv@tc18.pp.gazprom-neft.ru</v>
      </c>
      <c r="J1599" s="1" t="str">
        <f t="shared" si="83"/>
        <v>05145123</v>
      </c>
      <c r="K1599" s="60"/>
      <c r="L1599" s="60"/>
    </row>
    <row r="1600" spans="1:12" s="368" customFormat="1" x14ac:dyDescent="0.25">
      <c r="A1600" s="153" t="s">
        <v>2038</v>
      </c>
      <c r="B1600" s="153" t="s">
        <v>2037</v>
      </c>
      <c r="C1600" s="565"/>
      <c r="D1600" s="743"/>
      <c r="E1600" s="11"/>
      <c r="F1600" s="565"/>
      <c r="G1600" s="26" t="str">
        <f t="shared" si="81"/>
        <v/>
      </c>
      <c r="H1600" s="26" t="str">
        <f t="shared" si="82"/>
        <v/>
      </c>
      <c r="I1600" s="1" t="str">
        <f>IF(A1600="","",IFERROR(VLOOKUP(A1600,'ID TrueConf'!$P$2:$Q$4300,2,0),""))</f>
        <v/>
      </c>
      <c r="J1600" s="1" t="str">
        <f t="shared" si="83"/>
        <v xml:space="preserve"> </v>
      </c>
    </row>
    <row r="1601" spans="1:12" s="368" customFormat="1" x14ac:dyDescent="0.25">
      <c r="A1601" s="153"/>
      <c r="B1601" s="153" t="s">
        <v>2039</v>
      </c>
      <c r="C1601" s="377" t="s">
        <v>2040</v>
      </c>
      <c r="D1601" s="376">
        <v>45182</v>
      </c>
      <c r="E1601" s="11"/>
      <c r="F1601" s="565"/>
      <c r="G1601" s="26" t="str">
        <f t="shared" si="81"/>
        <v/>
      </c>
      <c r="H1601" s="26" t="str">
        <f t="shared" si="82"/>
        <v>Позвонить на № телефона</v>
      </c>
      <c r="I1601" s="1" t="str">
        <f>IF(A1601="","",IFERROR(VLOOKUP(A1601,'ID TrueConf'!$P$2:$Q$4300,2,0),""))</f>
        <v/>
      </c>
      <c r="J1601" s="1" t="str">
        <f t="shared" si="83"/>
        <v>05145182</v>
      </c>
      <c r="K1601" s="60"/>
      <c r="L1601" s="60"/>
    </row>
    <row r="1602" spans="1:12" s="368" customFormat="1" x14ac:dyDescent="0.25">
      <c r="A1602" s="153"/>
      <c r="B1602" s="153" t="s">
        <v>2041</v>
      </c>
      <c r="C1602" s="565"/>
      <c r="D1602" s="566">
        <v>45285</v>
      </c>
      <c r="E1602" s="11"/>
      <c r="F1602" s="565"/>
      <c r="G1602" s="26" t="str">
        <f t="shared" si="81"/>
        <v/>
      </c>
      <c r="H1602" s="26" t="str">
        <f t="shared" si="82"/>
        <v>Позвонить на № телефона</v>
      </c>
      <c r="I1602" s="1" t="str">
        <f>IF(A1602="","",IFERROR(VLOOKUP(A1602,'ID TrueConf'!$P$2:$Q$4300,2,0),""))</f>
        <v/>
      </c>
      <c r="J1602" s="1" t="str">
        <f t="shared" si="83"/>
        <v>05145285</v>
      </c>
      <c r="K1602" s="60"/>
      <c r="L1602" s="60"/>
    </row>
    <row r="1603" spans="1:12" s="368" customFormat="1" x14ac:dyDescent="0.25">
      <c r="A1603" s="57" t="s">
        <v>2042</v>
      </c>
      <c r="B1603" s="153" t="s">
        <v>2043</v>
      </c>
      <c r="C1603" s="377"/>
      <c r="D1603" s="376">
        <v>44709</v>
      </c>
      <c r="E1603" s="11" t="s">
        <v>2044</v>
      </c>
      <c r="F1603" s="565"/>
      <c r="G1603" s="26" t="str">
        <f t="shared" si="81"/>
        <v/>
      </c>
      <c r="H1603" s="26" t="str">
        <f t="shared" si="82"/>
        <v>Позвонить на № телефона</v>
      </c>
      <c r="I1603" s="1" t="str">
        <f>IF(A1603="","",IFERROR(VLOOKUP(A1603,'ID TrueConf'!$P$2:$Q$4300,2,0),""))</f>
        <v/>
      </c>
      <c r="J1603" s="1" t="str">
        <f t="shared" si="83"/>
        <v>05144709</v>
      </c>
      <c r="K1603" s="60"/>
      <c r="L1603" s="60"/>
    </row>
    <row r="1604" spans="1:12" s="368" customFormat="1" x14ac:dyDescent="0.25">
      <c r="A1604" s="153"/>
      <c r="B1604" s="153" t="s">
        <v>2045</v>
      </c>
      <c r="C1604" s="377" t="s">
        <v>2046</v>
      </c>
      <c r="D1604" s="376">
        <v>44708</v>
      </c>
      <c r="E1604" s="11"/>
      <c r="F1604" s="565"/>
      <c r="G1604" s="26" t="str">
        <f t="shared" si="81"/>
        <v/>
      </c>
      <c r="H1604" s="26" t="str">
        <f t="shared" si="82"/>
        <v>Позвонить на № телефона</v>
      </c>
      <c r="I1604" s="1" t="str">
        <f>IF(A1604="","",IFERROR(VLOOKUP(A1604,'ID TrueConf'!$P$2:$Q$4300,2,0),""))</f>
        <v/>
      </c>
      <c r="J1604" s="1" t="str">
        <f t="shared" si="83"/>
        <v>05144708</v>
      </c>
    </row>
    <row r="1605" spans="1:12" s="368" customFormat="1" x14ac:dyDescent="0.25">
      <c r="A1605" s="153"/>
      <c r="B1605" s="153" t="s">
        <v>2047</v>
      </c>
      <c r="C1605" s="565"/>
      <c r="D1605" s="331">
        <v>44724</v>
      </c>
      <c r="E1605" s="11"/>
      <c r="F1605" s="565"/>
      <c r="G1605" s="26" t="str">
        <f t="shared" si="81"/>
        <v/>
      </c>
      <c r="H1605" s="26" t="str">
        <f t="shared" si="82"/>
        <v>Позвонить на № телефона</v>
      </c>
      <c r="I1605" s="1" t="str">
        <f>IF(A1605="","",IFERROR(VLOOKUP(A1605,'ID TrueConf'!$P$2:$Q$4300,2,0),""))</f>
        <v/>
      </c>
      <c r="J1605" s="1" t="str">
        <f t="shared" si="83"/>
        <v>05144724</v>
      </c>
    </row>
    <row r="1606" spans="1:12" s="368" customFormat="1" x14ac:dyDescent="0.25">
      <c r="A1606" s="153" t="s">
        <v>2048</v>
      </c>
      <c r="B1606" s="153" t="s">
        <v>2049</v>
      </c>
      <c r="C1606" s="565"/>
      <c r="D1606" s="566">
        <v>49349</v>
      </c>
      <c r="E1606" s="11">
        <v>9324301645</v>
      </c>
      <c r="F1606" s="565"/>
      <c r="G1606" s="26" t="str">
        <f t="shared" si="81"/>
        <v>Вызов по TrueConf</v>
      </c>
      <c r="H1606" s="26" t="str">
        <f t="shared" si="82"/>
        <v>Позвонить на № телефона</v>
      </c>
      <c r="I1606" s="1" t="str">
        <f>IF(A1606="","",IFERROR(VLOOKUP(A1606,'ID TrueConf'!$P$2:$Q$4300,2,0),""))</f>
        <v>akhmetov.ik@tc16.pp.gazprom-neft.ru</v>
      </c>
      <c r="J1606" s="1" t="str">
        <f t="shared" si="83"/>
        <v>05149349</v>
      </c>
      <c r="K1606" s="60"/>
      <c r="L1606" s="60"/>
    </row>
    <row r="1607" spans="1:12" s="368" customFormat="1" x14ac:dyDescent="0.25">
      <c r="A1607" s="153"/>
      <c r="B1607" s="153" t="s">
        <v>2045</v>
      </c>
      <c r="C1607" s="565"/>
      <c r="D1607" s="316">
        <v>49307</v>
      </c>
      <c r="E1607" s="11"/>
      <c r="F1607" s="565"/>
      <c r="G1607" s="26" t="str">
        <f t="shared" si="81"/>
        <v/>
      </c>
      <c r="H1607" s="26" t="str">
        <f t="shared" si="82"/>
        <v>Позвонить на № телефона</v>
      </c>
      <c r="I1607" s="1" t="str">
        <f>IF(A1607="","",IFERROR(VLOOKUP(A1607,'ID TrueConf'!$P$2:$Q$4300,2,0),""))</f>
        <v/>
      </c>
      <c r="J1607" s="1" t="str">
        <f t="shared" si="83"/>
        <v>05149307</v>
      </c>
      <c r="K1607" s="60"/>
      <c r="L1607" s="60"/>
    </row>
    <row r="1608" spans="1:12" s="368" customFormat="1" x14ac:dyDescent="0.25">
      <c r="A1608" s="153"/>
      <c r="B1608" s="153" t="s">
        <v>2041</v>
      </c>
      <c r="C1608" s="565"/>
      <c r="D1608" s="331">
        <v>49503</v>
      </c>
      <c r="E1608" s="11"/>
      <c r="F1608" s="565"/>
      <c r="G1608" s="26" t="str">
        <f t="shared" si="81"/>
        <v/>
      </c>
      <c r="H1608" s="26" t="str">
        <f t="shared" si="82"/>
        <v>Позвонить на № телефона</v>
      </c>
      <c r="I1608" s="1" t="str">
        <f>IF(A1608="","",IFERROR(VLOOKUP(A1608,'ID TrueConf'!$P$2:$Q$4300,2,0),""))</f>
        <v/>
      </c>
      <c r="J1608" s="1" t="str">
        <f t="shared" si="83"/>
        <v>05149503</v>
      </c>
      <c r="K1608" s="60"/>
      <c r="L1608" s="60"/>
    </row>
    <row r="1609" spans="1:12" s="368" customFormat="1" x14ac:dyDescent="0.25">
      <c r="A1609" s="153" t="s">
        <v>2050</v>
      </c>
      <c r="B1609" s="153" t="s">
        <v>2051</v>
      </c>
      <c r="C1609" s="565"/>
      <c r="D1609" s="566">
        <v>45471</v>
      </c>
      <c r="E1609" s="11" t="s">
        <v>2052</v>
      </c>
      <c r="F1609" s="565"/>
      <c r="G1609" s="26" t="str">
        <f t="shared" si="81"/>
        <v>Вызов по TrueConf</v>
      </c>
      <c r="H1609" s="26" t="str">
        <f t="shared" si="82"/>
        <v>Позвонить на № телефона</v>
      </c>
      <c r="I1609" s="1" t="str">
        <f>IF(A1609="","",IFERROR(VLOOKUP(A1609,'ID TrueConf'!$P$2:$Q$4300,2,0),""))</f>
        <v>bessonov.in@tc13.pp.gazprom-neft.ru</v>
      </c>
      <c r="J1609" s="1" t="str">
        <f t="shared" si="83"/>
        <v>05145471</v>
      </c>
    </row>
    <row r="1610" spans="1:12" s="368" customFormat="1" x14ac:dyDescent="0.25">
      <c r="A1610" s="153" t="s">
        <v>2053</v>
      </c>
      <c r="B1610" s="153" t="s">
        <v>2037</v>
      </c>
      <c r="C1610" s="565"/>
      <c r="D1610" s="566">
        <v>45471</v>
      </c>
      <c r="E1610" s="11">
        <v>9324301645</v>
      </c>
      <c r="F1610" s="565"/>
      <c r="G1610" s="26" t="str">
        <f t="shared" si="81"/>
        <v>Вызов по TrueConf</v>
      </c>
      <c r="H1610" s="26" t="str">
        <f t="shared" si="82"/>
        <v>Позвонить на № телефона</v>
      </c>
      <c r="I1610" s="1" t="str">
        <f>IF(A1610="","",IFERROR(VLOOKUP(A1610,'ID TrueConf'!$P$2:$Q$4300,2,0),""))</f>
        <v>sergunin.vo@tc18.pp.gazprom-neft.ru</v>
      </c>
      <c r="J1610" s="1" t="str">
        <f t="shared" si="83"/>
        <v>05145471</v>
      </c>
      <c r="K1610" s="60"/>
      <c r="L1610" s="60"/>
    </row>
    <row r="1611" spans="1:12" s="368" customFormat="1" x14ac:dyDescent="0.25">
      <c r="A1611" s="153" t="s">
        <v>2054</v>
      </c>
      <c r="B1611" s="153" t="s">
        <v>2037</v>
      </c>
      <c r="C1611" s="565"/>
      <c r="D1611" s="566">
        <v>45471</v>
      </c>
      <c r="E1611" s="11">
        <v>9634953879</v>
      </c>
      <c r="F1611" s="565"/>
      <c r="G1611" s="26" t="str">
        <f t="shared" si="81"/>
        <v/>
      </c>
      <c r="H1611" s="26" t="str">
        <f t="shared" si="82"/>
        <v>Позвонить на № телефона</v>
      </c>
      <c r="I1611" s="1" t="str">
        <f>IF(A1611="","",IFERROR(VLOOKUP(A1611,'ID TrueConf'!$P$2:$Q$4300,2,0),""))</f>
        <v/>
      </c>
      <c r="J1611" s="1" t="str">
        <f t="shared" si="83"/>
        <v>05145471</v>
      </c>
    </row>
    <row r="1612" spans="1:12" s="368" customFormat="1" x14ac:dyDescent="0.25">
      <c r="A1612" s="153"/>
      <c r="B1612" s="153" t="s">
        <v>2045</v>
      </c>
      <c r="C1612" s="565"/>
      <c r="D1612" s="316">
        <v>45436</v>
      </c>
      <c r="E1612" s="11"/>
      <c r="F1612" s="565"/>
      <c r="G1612" s="26" t="str">
        <f t="shared" ref="G1612:G1675" si="84">IF(I1612="","",HYPERLINK(CONCATENATE("trueconf:",I1612),"Вызов по TrueConf"))</f>
        <v/>
      </c>
      <c r="H1612" s="26" t="str">
        <f t="shared" ref="H1612:H1675" si="85">IF(J1612=" ","",_xlfn.IFNA(HYPERLINK("Trueconf:#tel:"&amp;J1612,"Позвонить на № телефона"),""))</f>
        <v>Позвонить на № телефона</v>
      </c>
      <c r="I1612" s="1" t="str">
        <f>IF(A1612="","",IFERROR(VLOOKUP(A1612,'ID TrueConf'!$P$2:$Q$4300,2,0),""))</f>
        <v/>
      </c>
      <c r="J1612" s="1" t="str">
        <f t="shared" si="83"/>
        <v>05145436</v>
      </c>
    </row>
    <row r="1613" spans="1:12" s="368" customFormat="1" x14ac:dyDescent="0.25">
      <c r="A1613" s="153"/>
      <c r="B1613" s="153" t="s">
        <v>2055</v>
      </c>
      <c r="C1613" s="565"/>
      <c r="D1613" s="331">
        <v>45421</v>
      </c>
      <c r="E1613" s="11"/>
      <c r="F1613" s="565"/>
      <c r="G1613" s="26" t="str">
        <f t="shared" si="84"/>
        <v/>
      </c>
      <c r="H1613" s="26" t="str">
        <f t="shared" si="85"/>
        <v>Позвонить на № телефона</v>
      </c>
      <c r="I1613" s="1" t="str">
        <f>IF(A1613="","",IFERROR(VLOOKUP(A1613,'ID TrueConf'!$P$2:$Q$4300,2,0),""))</f>
        <v/>
      </c>
      <c r="J1613" s="1" t="str">
        <f t="shared" si="83"/>
        <v>05145421</v>
      </c>
      <c r="K1613" s="60"/>
      <c r="L1613" s="60"/>
    </row>
    <row r="1614" spans="1:12" s="368" customFormat="1" x14ac:dyDescent="0.25">
      <c r="A1614" s="153" t="s">
        <v>2056</v>
      </c>
      <c r="B1614" s="153" t="s">
        <v>2057</v>
      </c>
      <c r="C1614" s="565"/>
      <c r="D1614" s="566">
        <v>45427</v>
      </c>
      <c r="E1614" s="11">
        <v>9224018481</v>
      </c>
      <c r="F1614" s="565"/>
      <c r="G1614" s="26" t="str">
        <f t="shared" si="84"/>
        <v>Вызов по TrueConf</v>
      </c>
      <c r="H1614" s="26" t="str">
        <f t="shared" si="85"/>
        <v>Позвонить на № телефона</v>
      </c>
      <c r="I1614" s="1" t="str">
        <f>IF(A1614="","",IFERROR(VLOOKUP(A1614,'ID TrueConf'!$P$2:$Q$4300,2,0),""))</f>
        <v>belan.ea@tc16.pp.gazprom-neft.ru</v>
      </c>
      <c r="J1614" s="1" t="str">
        <f t="shared" si="83"/>
        <v>05145427</v>
      </c>
    </row>
    <row r="1615" spans="1:12" s="368" customFormat="1" x14ac:dyDescent="0.25">
      <c r="A1615" s="153"/>
      <c r="B1615" s="153" t="s">
        <v>2045</v>
      </c>
      <c r="C1615" s="565"/>
      <c r="D1615" s="566"/>
      <c r="E1615" s="11"/>
      <c r="F1615" s="565"/>
      <c r="G1615" s="26" t="str">
        <f t="shared" si="84"/>
        <v/>
      </c>
      <c r="H1615" s="26" t="str">
        <f t="shared" si="85"/>
        <v/>
      </c>
      <c r="I1615" s="1" t="str">
        <f>IF(A1615="","",IFERROR(VLOOKUP(A1615,'ID TrueConf'!$P$2:$Q$4300,2,0),""))</f>
        <v/>
      </c>
      <c r="J1615" s="1" t="str">
        <f t="shared" si="83"/>
        <v xml:space="preserve"> </v>
      </c>
    </row>
    <row r="1616" spans="1:12" s="368" customFormat="1" x14ac:dyDescent="0.25">
      <c r="A1616" s="153"/>
      <c r="B1616" s="153" t="s">
        <v>2058</v>
      </c>
      <c r="C1616" s="565"/>
      <c r="D1616" s="331">
        <v>44932</v>
      </c>
      <c r="E1616" s="11"/>
      <c r="F1616" s="565"/>
      <c r="G1616" s="26" t="str">
        <f t="shared" si="84"/>
        <v/>
      </c>
      <c r="H1616" s="26" t="str">
        <f t="shared" si="85"/>
        <v>Позвонить на № телефона</v>
      </c>
      <c r="I1616" s="1" t="str">
        <f>IF(A1616="","",IFERROR(VLOOKUP(A1616,'ID TrueConf'!$P$2:$Q$4300,2,0),""))</f>
        <v/>
      </c>
      <c r="J1616" s="1" t="str">
        <f t="shared" si="83"/>
        <v>05144932</v>
      </c>
      <c r="K1616" s="60"/>
      <c r="L1616" s="60"/>
    </row>
    <row r="1617" spans="1:12" s="368" customFormat="1" x14ac:dyDescent="0.25">
      <c r="A1617" s="153" t="s">
        <v>2059</v>
      </c>
      <c r="B1617" s="153" t="s">
        <v>2060</v>
      </c>
      <c r="C1617" s="565"/>
      <c r="D1617" s="331"/>
      <c r="E1617" s="11">
        <v>9828851754</v>
      </c>
      <c r="F1617" s="565"/>
      <c r="G1617" s="26" t="str">
        <f t="shared" si="84"/>
        <v>Вызов по TrueConf</v>
      </c>
      <c r="H1617" s="26" t="str">
        <f t="shared" si="85"/>
        <v/>
      </c>
      <c r="I1617" s="1" t="str">
        <f>IF(A1617="","",IFERROR(VLOOKUP(A1617,'ID TrueConf'!$P$2:$Q$4300,2,0),""))</f>
        <v>khomyakov.ia@tc21.pp.gazprom-neft.ru</v>
      </c>
      <c r="J1617" s="1" t="str">
        <f t="shared" si="83"/>
        <v xml:space="preserve"> </v>
      </c>
    </row>
    <row r="1618" spans="1:12" s="368" customFormat="1" x14ac:dyDescent="0.25">
      <c r="A1618" s="153"/>
      <c r="B1618" s="153" t="s">
        <v>2061</v>
      </c>
      <c r="C1618" s="565"/>
      <c r="D1618" s="331">
        <v>40118</v>
      </c>
      <c r="E1618" s="11"/>
      <c r="F1618" s="565"/>
      <c r="G1618" s="26" t="str">
        <f t="shared" si="84"/>
        <v/>
      </c>
      <c r="H1618" s="26" t="str">
        <f t="shared" si="85"/>
        <v>Позвонить на № телефона</v>
      </c>
      <c r="I1618" s="1" t="str">
        <f>IF(A1618="","",IFERROR(VLOOKUP(A1618,'ID TrueConf'!$P$2:$Q$4300,2,0),""))</f>
        <v/>
      </c>
      <c r="J1618" s="1" t="str">
        <f t="shared" si="83"/>
        <v>05140118</v>
      </c>
    </row>
    <row r="1619" spans="1:12" s="368" customFormat="1" x14ac:dyDescent="0.25">
      <c r="A1619" s="153"/>
      <c r="B1619" s="153" t="s">
        <v>2062</v>
      </c>
      <c r="C1619" s="565"/>
      <c r="D1619" s="331">
        <v>45528</v>
      </c>
      <c r="E1619" s="11"/>
      <c r="F1619" s="565"/>
      <c r="G1619" s="26" t="str">
        <f t="shared" si="84"/>
        <v/>
      </c>
      <c r="H1619" s="26" t="str">
        <f t="shared" si="85"/>
        <v>Позвонить на № телефона</v>
      </c>
      <c r="I1619" s="1" t="str">
        <f>IF(A1619="","",IFERROR(VLOOKUP(A1619,'ID TrueConf'!$P$2:$Q$4300,2,0),""))</f>
        <v/>
      </c>
      <c r="J1619" s="1" t="str">
        <f t="shared" si="83"/>
        <v>05145528</v>
      </c>
    </row>
    <row r="1620" spans="1:12" s="368" customFormat="1" x14ac:dyDescent="0.25">
      <c r="A1620" s="153"/>
      <c r="B1620" s="153" t="s">
        <v>2063</v>
      </c>
      <c r="C1620" s="565"/>
      <c r="D1620" s="331">
        <v>44735</v>
      </c>
      <c r="E1620" s="11"/>
      <c r="F1620" s="565"/>
      <c r="G1620" s="26" t="str">
        <f t="shared" si="84"/>
        <v/>
      </c>
      <c r="H1620" s="26" t="str">
        <f t="shared" si="85"/>
        <v>Позвонить на № телефона</v>
      </c>
      <c r="I1620" s="1" t="str">
        <f>IF(A1620="","",IFERROR(VLOOKUP(A1620,'ID TrueConf'!$P$2:$Q$4300,2,0),""))</f>
        <v/>
      </c>
      <c r="J1620" s="1" t="str">
        <f t="shared" si="83"/>
        <v>05144735</v>
      </c>
    </row>
    <row r="1621" spans="1:12" s="368" customFormat="1" x14ac:dyDescent="0.25">
      <c r="A1621" s="153" t="s">
        <v>2064</v>
      </c>
      <c r="B1621" s="153" t="s">
        <v>2065</v>
      </c>
      <c r="C1621" s="565"/>
      <c r="D1621" s="566">
        <v>45425</v>
      </c>
      <c r="E1621" s="11">
        <v>9229993838</v>
      </c>
      <c r="F1621" s="565"/>
      <c r="G1621" s="26" t="str">
        <f t="shared" si="84"/>
        <v>Вызов по TrueConf</v>
      </c>
      <c r="H1621" s="26" t="str">
        <f t="shared" si="85"/>
        <v>Позвонить на № телефона</v>
      </c>
      <c r="I1621" s="1" t="str">
        <f>IF(A1621="","",IFERROR(VLOOKUP(A1621,'ID TrueConf'!$P$2:$Q$4300,2,0),""))</f>
        <v>mekhdiev.ni@tc17.pp.gazprom-neft.ru</v>
      </c>
      <c r="J1621" s="1" t="str">
        <f t="shared" si="83"/>
        <v>05145425</v>
      </c>
    </row>
    <row r="1622" spans="1:12" s="368" customFormat="1" x14ac:dyDescent="0.25">
      <c r="A1622" s="153"/>
      <c r="B1622" s="153" t="s">
        <v>2066</v>
      </c>
      <c r="C1622" s="565"/>
      <c r="D1622" s="331">
        <v>44745</v>
      </c>
      <c r="E1622" s="11"/>
      <c r="F1622" s="565"/>
      <c r="G1622" s="26" t="str">
        <f t="shared" si="84"/>
        <v/>
      </c>
      <c r="H1622" s="26" t="str">
        <f t="shared" si="85"/>
        <v>Позвонить на № телефона</v>
      </c>
      <c r="I1622" s="1" t="str">
        <f>IF(A1622="","",IFERROR(VLOOKUP(A1622,'ID TrueConf'!$P$2:$Q$4300,2,0),""))</f>
        <v/>
      </c>
      <c r="J1622" s="1" t="str">
        <f t="shared" si="83"/>
        <v>05144745</v>
      </c>
    </row>
    <row r="1623" spans="1:12" s="368" customFormat="1" x14ac:dyDescent="0.25">
      <c r="A1623" s="153"/>
      <c r="B1623" s="153" t="s">
        <v>2067</v>
      </c>
      <c r="C1623" s="565"/>
      <c r="D1623" s="331">
        <v>44727</v>
      </c>
      <c r="E1623" s="11"/>
      <c r="F1623" s="565"/>
      <c r="G1623" s="26" t="str">
        <f t="shared" si="84"/>
        <v/>
      </c>
      <c r="H1623" s="26" t="str">
        <f t="shared" si="85"/>
        <v>Позвонить на № телефона</v>
      </c>
      <c r="I1623" s="1" t="str">
        <f>IF(A1623="","",IFERROR(VLOOKUP(A1623,'ID TrueConf'!$P$2:$Q$4300,2,0),""))</f>
        <v/>
      </c>
      <c r="J1623" s="1" t="str">
        <f t="shared" si="83"/>
        <v>05144727</v>
      </c>
    </row>
    <row r="1624" spans="1:12" s="368" customFormat="1" x14ac:dyDescent="0.25">
      <c r="A1624" s="153"/>
      <c r="B1624" s="153" t="s">
        <v>2068</v>
      </c>
      <c r="C1624" s="565"/>
      <c r="D1624" s="331">
        <v>45438</v>
      </c>
      <c r="E1624" s="11">
        <v>9227995879</v>
      </c>
      <c r="F1624" s="565"/>
      <c r="G1624" s="26" t="str">
        <f t="shared" si="84"/>
        <v/>
      </c>
      <c r="H1624" s="26" t="str">
        <f t="shared" si="85"/>
        <v>Позвонить на № телефона</v>
      </c>
      <c r="I1624" s="1" t="str">
        <f>IF(A1624="","",IFERROR(VLOOKUP(A1624,'ID TrueConf'!$P$2:$Q$4300,2,0),""))</f>
        <v/>
      </c>
      <c r="J1624" s="1" t="str">
        <f t="shared" si="83"/>
        <v>05145438</v>
      </c>
      <c r="K1624" s="60"/>
      <c r="L1624" s="60"/>
    </row>
    <row r="1625" spans="1:12" s="368" customFormat="1" x14ac:dyDescent="0.25">
      <c r="A1625" s="153"/>
      <c r="B1625" s="375"/>
      <c r="C1625" s="565"/>
      <c r="D1625" s="566"/>
      <c r="E1625" s="11"/>
      <c r="F1625" s="565"/>
      <c r="G1625" s="26" t="str">
        <f t="shared" si="84"/>
        <v/>
      </c>
      <c r="H1625" s="26" t="str">
        <f t="shared" si="85"/>
        <v/>
      </c>
      <c r="I1625" s="1" t="str">
        <f>IF(A1625="","",IFERROR(VLOOKUP(A1625,'ID TrueConf'!$P$2:$Q$4300,2,0),""))</f>
        <v/>
      </c>
      <c r="J1625" s="1" t="str">
        <f t="shared" si="83"/>
        <v xml:space="preserve"> </v>
      </c>
    </row>
    <row r="1626" spans="1:12" s="368" customFormat="1" x14ac:dyDescent="0.25">
      <c r="A1626" s="153"/>
      <c r="B1626" s="153"/>
      <c r="C1626" s="565"/>
      <c r="D1626" s="566"/>
      <c r="E1626" s="11"/>
      <c r="F1626" s="565"/>
      <c r="G1626" s="26" t="str">
        <f t="shared" si="84"/>
        <v/>
      </c>
      <c r="H1626" s="26" t="str">
        <f t="shared" si="85"/>
        <v/>
      </c>
      <c r="I1626" s="1" t="str">
        <f>IF(A1626="","",IFERROR(VLOOKUP(A1626,'ID TrueConf'!$P$2:$Q$4300,2,0),""))</f>
        <v/>
      </c>
      <c r="J1626" s="1" t="str">
        <f t="shared" si="83"/>
        <v xml:space="preserve"> </v>
      </c>
    </row>
    <row r="1627" spans="1:12" s="368" customFormat="1" x14ac:dyDescent="0.25">
      <c r="A1627" s="153" t="s">
        <v>902</v>
      </c>
      <c r="B1627" s="153" t="s">
        <v>2069</v>
      </c>
      <c r="C1627" s="565"/>
      <c r="D1627" s="566">
        <v>45441</v>
      </c>
      <c r="E1627" s="24">
        <v>9223918353</v>
      </c>
      <c r="F1627" s="565"/>
      <c r="G1627" s="26" t="str">
        <f t="shared" si="84"/>
        <v>Вызов по TrueConf</v>
      </c>
      <c r="H1627" s="26" t="str">
        <f t="shared" si="85"/>
        <v>Позвонить на № телефона</v>
      </c>
      <c r="I1627" s="1" t="str">
        <f>IF(A1627="","",IFERROR(VLOOKUP(A1627,'ID TrueConf'!$P$2:$Q$4300,2,0),""))</f>
        <v>radkovskiy.av@tc15.pp.gazprom-neft.ru</v>
      </c>
      <c r="J1627" s="1" t="str">
        <f t="shared" si="83"/>
        <v>05145441</v>
      </c>
    </row>
    <row r="1628" spans="1:12" s="368" customFormat="1" ht="14.4" thickBot="1" x14ac:dyDescent="0.3">
      <c r="A1628" s="1"/>
      <c r="B1628" s="153"/>
      <c r="C1628" s="580"/>
      <c r="D1628" s="566"/>
      <c r="E1628" s="11"/>
      <c r="F1628" s="66"/>
      <c r="G1628" s="26" t="str">
        <f t="shared" si="84"/>
        <v/>
      </c>
      <c r="H1628" s="26" t="str">
        <f t="shared" si="85"/>
        <v/>
      </c>
      <c r="I1628" s="1" t="str">
        <f>IF(A1628="","",IFERROR(VLOOKUP(A1628,'ID TrueConf'!$P$2:$Q$4300,2,0),""))</f>
        <v/>
      </c>
      <c r="J1628" s="1" t="str">
        <f t="shared" si="83"/>
        <v xml:space="preserve"> </v>
      </c>
    </row>
    <row r="1629" spans="1:12" s="368" customFormat="1" ht="14.4" thickBot="1" x14ac:dyDescent="0.3">
      <c r="A1629" s="12" t="s">
        <v>2070</v>
      </c>
      <c r="B1629" s="13"/>
      <c r="C1629" s="13"/>
      <c r="D1629" s="14"/>
      <c r="E1629" s="594"/>
      <c r="F1629" s="51"/>
      <c r="G1629" s="26" t="str">
        <f t="shared" si="84"/>
        <v/>
      </c>
      <c r="H1629" s="26" t="str">
        <f t="shared" si="85"/>
        <v/>
      </c>
      <c r="I1629" s="1" t="str">
        <f>IF(A1629="","",IFERROR(VLOOKUP(A1629,'ID TrueConf'!$P$2:$Q$4300,2,0),""))</f>
        <v/>
      </c>
      <c r="J1629" s="1" t="str">
        <f t="shared" si="83"/>
        <v xml:space="preserve"> </v>
      </c>
    </row>
    <row r="1630" spans="1:12" s="368" customFormat="1" x14ac:dyDescent="0.25">
      <c r="A1630" s="75"/>
      <c r="B1630" s="153"/>
      <c r="C1630" s="569"/>
      <c r="D1630" s="378"/>
      <c r="E1630" s="11"/>
      <c r="F1630" s="59"/>
      <c r="G1630" s="26" t="str">
        <f t="shared" si="84"/>
        <v/>
      </c>
      <c r="H1630" s="26" t="str">
        <f t="shared" si="85"/>
        <v/>
      </c>
      <c r="I1630" s="1" t="str">
        <f>IF(A1630="","",IFERROR(VLOOKUP(A1630,'ID TrueConf'!$P$2:$Q$4300,2,0),""))</f>
        <v/>
      </c>
      <c r="J1630" s="1" t="str">
        <f t="shared" si="83"/>
        <v xml:space="preserve"> </v>
      </c>
    </row>
    <row r="1631" spans="1:12" s="368" customFormat="1" x14ac:dyDescent="0.25">
      <c r="A1631" s="1" t="s">
        <v>2071</v>
      </c>
      <c r="B1631" s="153" t="s">
        <v>926</v>
      </c>
      <c r="C1631" s="580"/>
      <c r="D1631" s="566">
        <v>44081</v>
      </c>
      <c r="E1631" s="11"/>
      <c r="F1631" s="59"/>
      <c r="G1631" s="26" t="str">
        <f t="shared" si="84"/>
        <v>Вызов по TrueConf</v>
      </c>
      <c r="H1631" s="26" t="str">
        <f t="shared" si="85"/>
        <v>Позвонить на № телефона</v>
      </c>
      <c r="I1631" s="1" t="str">
        <f>IF(A1631="","",IFERROR(VLOOKUP(A1631,'ID TrueConf'!$P$2:$Q$4300,2,0),""))</f>
        <v>ibragimov.ai@tc11.pp.gazprom-neft.ru</v>
      </c>
      <c r="J1631" s="1" t="str">
        <f t="shared" si="83"/>
        <v>05144081</v>
      </c>
    </row>
    <row r="1632" spans="1:12" s="368" customFormat="1" x14ac:dyDescent="0.25">
      <c r="A1632" s="1" t="s">
        <v>2072</v>
      </c>
      <c r="B1632" s="153" t="s">
        <v>1975</v>
      </c>
      <c r="C1632" s="580"/>
      <c r="D1632" s="566">
        <v>44002</v>
      </c>
      <c r="E1632" s="11"/>
      <c r="F1632" s="59"/>
      <c r="G1632" s="26" t="str">
        <f t="shared" si="84"/>
        <v>Вызов по TrueConf</v>
      </c>
      <c r="H1632" s="26" t="str">
        <f t="shared" si="85"/>
        <v>Позвонить на № телефона</v>
      </c>
      <c r="I1632" s="1" t="str">
        <f>IF(A1632="","",IFERROR(VLOOKUP(A1632,'ID TrueConf'!$P$2:$Q$4300,2,0),""))</f>
        <v>magomadov.khr@tc6.pp.gazprom-neft.ru</v>
      </c>
      <c r="J1632" s="1" t="str">
        <f t="shared" si="83"/>
        <v>05144002</v>
      </c>
    </row>
    <row r="1633" spans="1:12" s="368" customFormat="1" x14ac:dyDescent="0.25">
      <c r="A1633" s="1" t="s">
        <v>2073</v>
      </c>
      <c r="B1633" s="153" t="s">
        <v>1975</v>
      </c>
      <c r="C1633" s="580"/>
      <c r="D1633" s="566">
        <v>44083</v>
      </c>
      <c r="E1633" s="11"/>
      <c r="F1633" s="59"/>
      <c r="G1633" s="26" t="str">
        <f t="shared" si="84"/>
        <v>Вызов по TrueConf</v>
      </c>
      <c r="H1633" s="26" t="str">
        <f t="shared" si="85"/>
        <v>Позвонить на № телефона</v>
      </c>
      <c r="I1633" s="1" t="str">
        <f>IF(A1633="","",IFERROR(VLOOKUP(A1633,'ID TrueConf'!$P$2:$Q$4300,2,0),""))</f>
        <v>gorshkov.aa@tc13.pp.gazprom-neft.ru</v>
      </c>
      <c r="J1633" s="1" t="str">
        <f t="shared" si="83"/>
        <v>05144083</v>
      </c>
    </row>
    <row r="1634" spans="1:12" s="368" customFormat="1" x14ac:dyDescent="0.25">
      <c r="A1634" s="1" t="s">
        <v>2074</v>
      </c>
      <c r="B1634" s="153" t="s">
        <v>157</v>
      </c>
      <c r="C1634" s="580"/>
      <c r="D1634" s="566">
        <v>49951</v>
      </c>
      <c r="E1634" s="11"/>
      <c r="F1634" s="59"/>
      <c r="G1634" s="26" t="str">
        <f t="shared" si="84"/>
        <v>Вызов по TrueConf</v>
      </c>
      <c r="H1634" s="26" t="str">
        <f t="shared" si="85"/>
        <v>Позвонить на № телефона</v>
      </c>
      <c r="I1634" s="1" t="str">
        <f>IF(A1634="","",IFERROR(VLOOKUP(A1634,'ID TrueConf'!$P$2:$Q$4300,2,0),""))</f>
        <v>gavrilovskiy.syu@tc13.pp.gazprom-neft.ru</v>
      </c>
      <c r="J1634" s="1" t="str">
        <f t="shared" si="83"/>
        <v>05149951</v>
      </c>
    </row>
    <row r="1635" spans="1:12" s="368" customFormat="1" x14ac:dyDescent="0.25">
      <c r="A1635" s="1" t="s">
        <v>2075</v>
      </c>
      <c r="B1635" s="153" t="s">
        <v>157</v>
      </c>
      <c r="C1635" s="580"/>
      <c r="D1635" s="566">
        <v>44011</v>
      </c>
      <c r="E1635" s="11"/>
      <c r="F1635" s="85"/>
      <c r="G1635" s="26" t="str">
        <f t="shared" si="84"/>
        <v>Вызов по TrueConf</v>
      </c>
      <c r="H1635" s="26" t="str">
        <f t="shared" si="85"/>
        <v>Позвонить на № телефона</v>
      </c>
      <c r="I1635" s="1" t="str">
        <f>IF(A1635="","",IFERROR(VLOOKUP(A1635,'ID TrueConf'!$P$2:$Q$4300,2,0),""))</f>
        <v>kononenko.ag@tc15.pp.gazprom-neft.ru</v>
      </c>
      <c r="J1635" s="1" t="str">
        <f t="shared" si="83"/>
        <v>05144011</v>
      </c>
    </row>
    <row r="1636" spans="1:12" s="368" customFormat="1" x14ac:dyDescent="0.25">
      <c r="A1636" s="1" t="s">
        <v>2076</v>
      </c>
      <c r="B1636" s="153" t="s">
        <v>19</v>
      </c>
      <c r="C1636" s="580"/>
      <c r="D1636" s="566">
        <v>49769</v>
      </c>
      <c r="E1636" s="11"/>
      <c r="F1636" s="59"/>
      <c r="G1636" s="26" t="str">
        <f t="shared" si="84"/>
        <v>Вызов по TrueConf</v>
      </c>
      <c r="H1636" s="26" t="str">
        <f t="shared" si="85"/>
        <v>Позвонить на № телефона</v>
      </c>
      <c r="I1636" s="1" t="str">
        <f>IF(A1636="","",IFERROR(VLOOKUP(A1636,'ID TrueConf'!$P$2:$Q$4300,2,0),""))</f>
        <v>kostitsyn.mv@tc11.pp.gazprom-neft.ru</v>
      </c>
      <c r="J1636" s="1" t="str">
        <f t="shared" si="83"/>
        <v>05149769</v>
      </c>
    </row>
    <row r="1637" spans="1:12" s="368" customFormat="1" x14ac:dyDescent="0.25">
      <c r="A1637" s="1" t="s">
        <v>2077</v>
      </c>
      <c r="B1637" s="153" t="s">
        <v>933</v>
      </c>
      <c r="C1637" s="580"/>
      <c r="D1637" s="566">
        <v>44088</v>
      </c>
      <c r="E1637" s="11"/>
      <c r="F1637" s="59"/>
      <c r="G1637" s="26" t="str">
        <f t="shared" si="84"/>
        <v/>
      </c>
      <c r="H1637" s="26" t="str">
        <f t="shared" si="85"/>
        <v>Позвонить на № телефона</v>
      </c>
      <c r="I1637" s="1" t="str">
        <f>IF(A1637="","",IFERROR(VLOOKUP(A1637,'ID TrueConf'!$P$2:$Q$4300,2,0),""))</f>
        <v/>
      </c>
      <c r="J1637" s="1" t="str">
        <f t="shared" si="83"/>
        <v>05144088</v>
      </c>
    </row>
    <row r="1638" spans="1:12" s="368" customFormat="1" x14ac:dyDescent="0.25">
      <c r="A1638" s="379" t="s">
        <v>2078</v>
      </c>
      <c r="B1638" s="379"/>
      <c r="C1638" s="379"/>
      <c r="D1638" s="379"/>
      <c r="E1638" s="479"/>
      <c r="F1638" s="59"/>
      <c r="G1638" s="26" t="str">
        <f t="shared" si="84"/>
        <v/>
      </c>
      <c r="H1638" s="26" t="str">
        <f t="shared" si="85"/>
        <v/>
      </c>
      <c r="I1638" s="1" t="str">
        <f>IF(A1638="","",IFERROR(VLOOKUP(A1638,'ID TrueConf'!$P$2:$Q$4300,2,0),""))</f>
        <v/>
      </c>
      <c r="J1638" s="1" t="str">
        <f t="shared" si="83"/>
        <v xml:space="preserve"> </v>
      </c>
    </row>
    <row r="1639" spans="1:12" s="368" customFormat="1" x14ac:dyDescent="0.25">
      <c r="A1639" s="153" t="s">
        <v>2079</v>
      </c>
      <c r="B1639" s="153" t="s">
        <v>2080</v>
      </c>
      <c r="C1639" s="580"/>
      <c r="D1639" s="566">
        <v>44045</v>
      </c>
      <c r="E1639" s="11"/>
      <c r="F1639" s="85"/>
      <c r="G1639" s="26" t="str">
        <f t="shared" si="84"/>
        <v>Вызов по TrueConf</v>
      </c>
      <c r="H1639" s="26" t="str">
        <f t="shared" si="85"/>
        <v>Позвонить на № телефона</v>
      </c>
      <c r="I1639" s="1" t="str">
        <f>IF(A1639="","",IFERROR(VLOOKUP(A1639,'ID TrueConf'!$P$2:$Q$4300,2,0),""))</f>
        <v>stepanov.aiv@tc14.pp.gazprom-neft.ru</v>
      </c>
      <c r="J1639" s="1" t="str">
        <f t="shared" si="83"/>
        <v>05144045</v>
      </c>
    </row>
    <row r="1640" spans="1:12" s="368" customFormat="1" x14ac:dyDescent="0.25">
      <c r="A1640" s="1" t="s">
        <v>2081</v>
      </c>
      <c r="B1640" s="153" t="s">
        <v>1983</v>
      </c>
      <c r="C1640" s="580"/>
      <c r="D1640" s="566">
        <v>49750</v>
      </c>
      <c r="E1640" s="11"/>
      <c r="F1640" s="85"/>
      <c r="G1640" s="26" t="str">
        <f t="shared" si="84"/>
        <v/>
      </c>
      <c r="H1640" s="26" t="str">
        <f t="shared" si="85"/>
        <v>Позвонить на № телефона</v>
      </c>
      <c r="I1640" s="1" t="str">
        <f>IF(A1640="","",IFERROR(VLOOKUP(A1640,'ID TrueConf'!$P$2:$Q$4300,2,0),""))</f>
        <v/>
      </c>
      <c r="J1640" s="1" t="str">
        <f t="shared" si="83"/>
        <v>05149750</v>
      </c>
      <c r="K1640" s="60"/>
      <c r="L1640" s="60"/>
    </row>
    <row r="1641" spans="1:12" s="75" customFormat="1" ht="15.75" customHeight="1" x14ac:dyDescent="0.25">
      <c r="D1641" s="40"/>
      <c r="E1641" s="11"/>
      <c r="F1641" s="59"/>
      <c r="G1641" s="26" t="str">
        <f t="shared" si="84"/>
        <v/>
      </c>
      <c r="H1641" s="26" t="str">
        <f t="shared" si="85"/>
        <v/>
      </c>
      <c r="I1641" s="1" t="str">
        <f>IF(A1641="","",IFERROR(VLOOKUP(A1641,'ID TrueConf'!$P$2:$Q$4300,2,0),""))</f>
        <v/>
      </c>
      <c r="J1641" s="1" t="str">
        <f t="shared" si="83"/>
        <v xml:space="preserve"> </v>
      </c>
    </row>
    <row r="1642" spans="1:12" x14ac:dyDescent="0.25">
      <c r="A1642" s="379" t="s">
        <v>1989</v>
      </c>
      <c r="B1642" s="379"/>
      <c r="C1642" s="379"/>
      <c r="D1642" s="379"/>
      <c r="E1642" s="479"/>
      <c r="F1642" s="59"/>
      <c r="G1642" s="26" t="str">
        <f t="shared" si="84"/>
        <v/>
      </c>
      <c r="H1642" s="26" t="str">
        <f t="shared" si="85"/>
        <v/>
      </c>
      <c r="I1642" s="1" t="str">
        <f>IF(A1642="","",IFERROR(VLOOKUP(A1642,'ID TrueConf'!$P$2:$Q$4300,2,0),""))</f>
        <v/>
      </c>
      <c r="J1642" s="1" t="str">
        <f t="shared" si="83"/>
        <v xml:space="preserve"> </v>
      </c>
      <c r="K1642" s="60"/>
      <c r="L1642" s="60"/>
    </row>
    <row r="1643" spans="1:12" s="75" customFormat="1" x14ac:dyDescent="0.25">
      <c r="A1643" s="379" t="s">
        <v>2082</v>
      </c>
      <c r="B1643" s="379"/>
      <c r="C1643" s="379"/>
      <c r="D1643" s="379"/>
      <c r="E1643" s="479"/>
      <c r="F1643" s="59"/>
      <c r="G1643" s="26" t="str">
        <f t="shared" si="84"/>
        <v/>
      </c>
      <c r="H1643" s="26" t="str">
        <f t="shared" si="85"/>
        <v/>
      </c>
      <c r="I1643" s="1" t="str">
        <f>IF(A1643="","",IFERROR(VLOOKUP(A1643,'ID TrueConf'!$P$2:$Q$4300,2,0),""))</f>
        <v/>
      </c>
      <c r="J1643" s="1" t="str">
        <f t="shared" si="83"/>
        <v xml:space="preserve"> </v>
      </c>
    </row>
    <row r="1644" spans="1:12" s="75" customFormat="1" ht="27.6" x14ac:dyDescent="0.25">
      <c r="A1644" s="153" t="s">
        <v>2083</v>
      </c>
      <c r="B1644" s="153" t="s">
        <v>1938</v>
      </c>
      <c r="C1644" s="580"/>
      <c r="D1644" s="566" t="s">
        <v>9263</v>
      </c>
      <c r="E1644" s="11"/>
      <c r="F1644" s="85"/>
      <c r="G1644" s="26" t="str">
        <f t="shared" si="84"/>
        <v/>
      </c>
      <c r="H1644" s="26" t="str">
        <f t="shared" si="85"/>
        <v>Позвонить на № телефона</v>
      </c>
      <c r="I1644" s="1" t="str">
        <f>IF(A1644="","",IFERROR(VLOOKUP(A1644,'ID TrueConf'!$P$2:$Q$4300,2,0),""))</f>
        <v/>
      </c>
      <c r="J1644" s="1" t="str">
        <f t="shared" si="83"/>
        <v>05144 087 
47 814</v>
      </c>
    </row>
    <row r="1645" spans="1:12" s="75" customFormat="1" ht="27.6" x14ac:dyDescent="0.25">
      <c r="A1645" s="153" t="s">
        <v>2084</v>
      </c>
      <c r="B1645" s="153" t="s">
        <v>1938</v>
      </c>
      <c r="C1645" s="580"/>
      <c r="D1645" s="566" t="s">
        <v>9263</v>
      </c>
      <c r="E1645" s="11"/>
      <c r="F1645" s="59"/>
      <c r="G1645" s="26" t="str">
        <f t="shared" si="84"/>
        <v/>
      </c>
      <c r="H1645" s="26" t="str">
        <f t="shared" si="85"/>
        <v>Позвонить на № телефона</v>
      </c>
      <c r="I1645" s="1" t="str">
        <f>IF(A1645="","",IFERROR(VLOOKUP(A1645,'ID TrueConf'!$P$2:$Q$4300,2,0),""))</f>
        <v/>
      </c>
      <c r="J1645" s="1" t="str">
        <f t="shared" si="83"/>
        <v>05144 087 
47 814</v>
      </c>
    </row>
    <row r="1646" spans="1:12" s="75" customFormat="1" ht="27.6" x14ac:dyDescent="0.25">
      <c r="A1646" s="1" t="s">
        <v>2085</v>
      </c>
      <c r="B1646" s="153" t="s">
        <v>1938</v>
      </c>
      <c r="C1646" s="580"/>
      <c r="D1646" s="566" t="s">
        <v>9263</v>
      </c>
      <c r="E1646" s="11"/>
      <c r="F1646" s="85"/>
      <c r="G1646" s="26" t="str">
        <f t="shared" si="84"/>
        <v/>
      </c>
      <c r="H1646" s="26" t="str">
        <f t="shared" si="85"/>
        <v>Позвонить на № телефона</v>
      </c>
      <c r="I1646" s="1" t="str">
        <f>IF(A1646="","",IFERROR(VLOOKUP(A1646,'ID TrueConf'!$P$2:$Q$4300,2,0),""))</f>
        <v/>
      </c>
      <c r="J1646" s="1" t="str">
        <f t="shared" si="83"/>
        <v>05144 087 
47 814</v>
      </c>
    </row>
    <row r="1647" spans="1:12" s="75" customFormat="1" ht="27.6" x14ac:dyDescent="0.25">
      <c r="A1647" s="75" t="s">
        <v>2086</v>
      </c>
      <c r="B1647" s="153" t="s">
        <v>1938</v>
      </c>
      <c r="C1647" s="580"/>
      <c r="D1647" s="566" t="s">
        <v>9263</v>
      </c>
      <c r="E1647" s="11"/>
      <c r="F1647" s="85"/>
      <c r="G1647" s="26" t="str">
        <f t="shared" si="84"/>
        <v/>
      </c>
      <c r="H1647" s="26" t="str">
        <f t="shared" si="85"/>
        <v>Позвонить на № телефона</v>
      </c>
      <c r="I1647" s="1" t="str">
        <f>IF(A1647="","",IFERROR(VLOOKUP(A1647,'ID TrueConf'!$P$2:$Q$4300,2,0),""))</f>
        <v/>
      </c>
      <c r="J1647" s="1" t="str">
        <f t="shared" si="83"/>
        <v>05144 087 
47 814</v>
      </c>
    </row>
    <row r="1648" spans="1:12" s="60" customFormat="1" ht="27.6" x14ac:dyDescent="0.25">
      <c r="A1648" s="1" t="s">
        <v>2087</v>
      </c>
      <c r="B1648" s="153" t="s">
        <v>1938</v>
      </c>
      <c r="C1648" s="580"/>
      <c r="D1648" s="566" t="s">
        <v>9263</v>
      </c>
      <c r="E1648" s="11"/>
      <c r="F1648" s="59"/>
      <c r="G1648" s="26" t="str">
        <f t="shared" si="84"/>
        <v/>
      </c>
      <c r="H1648" s="26" t="str">
        <f t="shared" si="85"/>
        <v>Позвонить на № телефона</v>
      </c>
      <c r="I1648" s="1" t="str">
        <f>IF(A1648="","",IFERROR(VLOOKUP(A1648,'ID TrueConf'!$P$2:$Q$4300,2,0),""))</f>
        <v/>
      </c>
      <c r="J1648" s="1" t="str">
        <f t="shared" si="83"/>
        <v>05144 087 
47 814</v>
      </c>
    </row>
    <row r="1649" spans="1:12" s="75" customFormat="1" x14ac:dyDescent="0.25">
      <c r="A1649" s="379" t="s">
        <v>2088</v>
      </c>
      <c r="B1649" s="379"/>
      <c r="C1649" s="379"/>
      <c r="D1649" s="379"/>
      <c r="E1649" s="479"/>
      <c r="F1649" s="59"/>
      <c r="G1649" s="26" t="str">
        <f t="shared" si="84"/>
        <v/>
      </c>
      <c r="H1649" s="26" t="str">
        <f t="shared" si="85"/>
        <v/>
      </c>
      <c r="I1649" s="1" t="str">
        <f>IF(A1649="","",IFERROR(VLOOKUP(A1649,'ID TrueConf'!$P$2:$Q$4300,2,0),""))</f>
        <v/>
      </c>
      <c r="J1649" s="1" t="str">
        <f t="shared" si="83"/>
        <v xml:space="preserve"> </v>
      </c>
    </row>
    <row r="1650" spans="1:12" s="75" customFormat="1" x14ac:dyDescent="0.25">
      <c r="A1650" s="153" t="s">
        <v>2089</v>
      </c>
      <c r="B1650" s="153" t="s">
        <v>2090</v>
      </c>
      <c r="C1650" s="580"/>
      <c r="D1650" s="566">
        <v>44029</v>
      </c>
      <c r="E1650" s="11"/>
      <c r="F1650" s="85"/>
      <c r="G1650" s="26" t="str">
        <f t="shared" si="84"/>
        <v/>
      </c>
      <c r="H1650" s="26" t="str">
        <f t="shared" si="85"/>
        <v>Позвонить на № телефона</v>
      </c>
      <c r="I1650" s="1" t="str">
        <f>IF(A1650="","",IFERROR(VLOOKUP(A1650,'ID TrueConf'!$P$2:$Q$4300,2,0),""))</f>
        <v/>
      </c>
      <c r="J1650" s="1" t="str">
        <f t="shared" ref="J1650:J1713" si="86">IF(D1650=""," ",CONCATENATE("051",D1650))</f>
        <v>05144029</v>
      </c>
      <c r="K1650" s="60"/>
      <c r="L1650" s="60"/>
    </row>
    <row r="1651" spans="1:12" s="75" customFormat="1" x14ac:dyDescent="0.25">
      <c r="A1651" s="153" t="s">
        <v>2091</v>
      </c>
      <c r="B1651" s="153" t="s">
        <v>2090</v>
      </c>
      <c r="C1651" s="580"/>
      <c r="D1651" s="566">
        <v>44029</v>
      </c>
      <c r="E1651" s="11"/>
      <c r="F1651" s="85"/>
      <c r="G1651" s="26" t="str">
        <f t="shared" si="84"/>
        <v/>
      </c>
      <c r="H1651" s="26" t="str">
        <f t="shared" si="85"/>
        <v>Позвонить на № телефона</v>
      </c>
      <c r="I1651" s="1" t="str">
        <f>IF(A1651="","",IFERROR(VLOOKUP(A1651,'ID TrueConf'!$P$2:$Q$4300,2,0),""))</f>
        <v/>
      </c>
      <c r="J1651" s="1" t="str">
        <f t="shared" si="86"/>
        <v>05144029</v>
      </c>
      <c r="K1651" s="60"/>
      <c r="L1651" s="60"/>
    </row>
    <row r="1652" spans="1:12" s="60" customFormat="1" x14ac:dyDescent="0.25">
      <c r="A1652" s="75" t="s">
        <v>2092</v>
      </c>
      <c r="B1652" s="153" t="s">
        <v>2090</v>
      </c>
      <c r="C1652" s="580"/>
      <c r="D1652" s="566">
        <v>44029</v>
      </c>
      <c r="E1652" s="11"/>
      <c r="F1652" s="85"/>
      <c r="G1652" s="26" t="str">
        <f t="shared" si="84"/>
        <v/>
      </c>
      <c r="H1652" s="26" t="str">
        <f t="shared" si="85"/>
        <v>Позвонить на № телефона</v>
      </c>
      <c r="I1652" s="1" t="str">
        <f>IF(A1652="","",IFERROR(VLOOKUP(A1652,'ID TrueConf'!$P$2:$Q$4300,2,0),""))</f>
        <v/>
      </c>
      <c r="J1652" s="1" t="str">
        <f t="shared" si="86"/>
        <v>05144029</v>
      </c>
    </row>
    <row r="1653" spans="1:12" s="75" customFormat="1" x14ac:dyDescent="0.25">
      <c r="A1653" s="380" t="s">
        <v>2093</v>
      </c>
      <c r="B1653" s="153" t="s">
        <v>2090</v>
      </c>
      <c r="C1653" s="580"/>
      <c r="D1653" s="566">
        <v>44029</v>
      </c>
      <c r="E1653" s="11"/>
      <c r="F1653" s="565"/>
      <c r="G1653" s="26" t="str">
        <f t="shared" si="84"/>
        <v/>
      </c>
      <c r="H1653" s="26" t="str">
        <f t="shared" si="85"/>
        <v>Позвонить на № телефона</v>
      </c>
      <c r="I1653" s="1" t="str">
        <f>IF(A1653="","",IFERROR(VLOOKUP(A1653,'ID TrueConf'!$P$2:$Q$4300,2,0),""))</f>
        <v/>
      </c>
      <c r="J1653" s="1" t="str">
        <f t="shared" si="86"/>
        <v>05144029</v>
      </c>
      <c r="K1653" s="60"/>
      <c r="L1653" s="60"/>
    </row>
    <row r="1654" spans="1:12" s="75" customFormat="1" x14ac:dyDescent="0.25">
      <c r="A1654" s="288" t="s">
        <v>2246</v>
      </c>
      <c r="B1654" s="153" t="s">
        <v>2090</v>
      </c>
      <c r="C1654" s="580"/>
      <c r="D1654" s="566">
        <v>44029</v>
      </c>
      <c r="E1654" s="11"/>
      <c r="F1654" s="85"/>
      <c r="G1654" s="26" t="str">
        <f t="shared" si="84"/>
        <v/>
      </c>
      <c r="H1654" s="26" t="str">
        <f t="shared" si="85"/>
        <v>Позвонить на № телефона</v>
      </c>
      <c r="I1654" s="1" t="str">
        <f>IF(A1654="","",IFERROR(VLOOKUP(A1654,'ID TrueConf'!$P$2:$Q$4300,2,0),""))</f>
        <v/>
      </c>
      <c r="J1654" s="1" t="str">
        <f t="shared" si="86"/>
        <v>05144029</v>
      </c>
    </row>
    <row r="1655" spans="1:12" s="75" customFormat="1" x14ac:dyDescent="0.25">
      <c r="A1655" s="379" t="s">
        <v>2094</v>
      </c>
      <c r="B1655" s="379"/>
      <c r="C1655" s="379"/>
      <c r="D1655" s="379"/>
      <c r="E1655" s="479"/>
      <c r="F1655" s="59"/>
      <c r="G1655" s="26" t="str">
        <f t="shared" si="84"/>
        <v/>
      </c>
      <c r="H1655" s="26" t="str">
        <f t="shared" si="85"/>
        <v/>
      </c>
      <c r="I1655" s="1" t="str">
        <f>IF(A1655="","",IFERROR(VLOOKUP(A1655,'ID TrueConf'!$P$2:$Q$4300,2,0),""))</f>
        <v/>
      </c>
      <c r="J1655" s="1" t="str">
        <f t="shared" si="86"/>
        <v xml:space="preserve"> </v>
      </c>
      <c r="K1655" s="60"/>
      <c r="L1655" s="60"/>
    </row>
    <row r="1656" spans="1:12" s="60" customFormat="1" x14ac:dyDescent="0.25">
      <c r="A1656" s="379" t="s">
        <v>2095</v>
      </c>
      <c r="B1656" s="379"/>
      <c r="C1656" s="379"/>
      <c r="D1656" s="379"/>
      <c r="E1656" s="479"/>
      <c r="F1656" s="59"/>
      <c r="G1656" s="26" t="str">
        <f t="shared" si="84"/>
        <v/>
      </c>
      <c r="H1656" s="26" t="str">
        <f t="shared" si="85"/>
        <v/>
      </c>
      <c r="I1656" s="1" t="str">
        <f>IF(A1656="","",IFERROR(VLOOKUP(A1656,'ID TrueConf'!$P$2:$Q$4300,2,0),""))</f>
        <v/>
      </c>
      <c r="J1656" s="1" t="str">
        <f t="shared" si="86"/>
        <v xml:space="preserve"> </v>
      </c>
    </row>
    <row r="1657" spans="1:12" s="75" customFormat="1" x14ac:dyDescent="0.25">
      <c r="A1657" s="1" t="s">
        <v>2096</v>
      </c>
      <c r="B1657" s="323" t="s">
        <v>2097</v>
      </c>
      <c r="C1657" s="580"/>
      <c r="D1657" s="566">
        <v>44052</v>
      </c>
      <c r="E1657" s="11"/>
      <c r="F1657" s="565"/>
      <c r="G1657" s="26" t="str">
        <f t="shared" si="84"/>
        <v>Вызов по TrueConf</v>
      </c>
      <c r="H1657" s="26" t="str">
        <f t="shared" si="85"/>
        <v>Позвонить на № телефона</v>
      </c>
      <c r="I1657" s="1" t="str">
        <f>IF(A1657="","",IFERROR(VLOOKUP(A1657,'ID TrueConf'!$P$2:$Q$4300,2,0),""))</f>
        <v>kozika.vv@tc19.pp.gazprom-neft.ru</v>
      </c>
      <c r="J1657" s="1" t="str">
        <f t="shared" si="86"/>
        <v>05144052</v>
      </c>
      <c r="K1657" s="60"/>
      <c r="L1657" s="60"/>
    </row>
    <row r="1658" spans="1:12" s="75" customFormat="1" x14ac:dyDescent="0.25">
      <c r="A1658" s="379" t="s">
        <v>2098</v>
      </c>
      <c r="B1658" s="379"/>
      <c r="C1658" s="379"/>
      <c r="D1658" s="379"/>
      <c r="E1658" s="479"/>
      <c r="F1658" s="85"/>
      <c r="G1658" s="26" t="str">
        <f t="shared" si="84"/>
        <v/>
      </c>
      <c r="H1658" s="26" t="str">
        <f t="shared" si="85"/>
        <v/>
      </c>
      <c r="I1658" s="1" t="str">
        <f>IF(A1658="","",IFERROR(VLOOKUP(A1658,'ID TrueConf'!$P$2:$Q$4300,2,0),""))</f>
        <v/>
      </c>
      <c r="J1658" s="1" t="str">
        <f t="shared" si="86"/>
        <v xml:space="preserve"> </v>
      </c>
      <c r="K1658" s="60"/>
      <c r="L1658" s="60"/>
    </row>
    <row r="1659" spans="1:12" s="75" customFormat="1" x14ac:dyDescent="0.25">
      <c r="A1659" s="1" t="s">
        <v>2099</v>
      </c>
      <c r="B1659" s="323" t="s">
        <v>2100</v>
      </c>
      <c r="C1659" s="580"/>
      <c r="D1659" s="566">
        <v>44052</v>
      </c>
      <c r="E1659" s="11"/>
      <c r="F1659" s="565"/>
      <c r="G1659" s="26" t="str">
        <f t="shared" si="84"/>
        <v/>
      </c>
      <c r="H1659" s="26" t="str">
        <f t="shared" si="85"/>
        <v>Позвонить на № телефона</v>
      </c>
      <c r="I1659" s="1" t="str">
        <f>IF(A1659="","",IFERROR(VLOOKUP(A1659,'ID TrueConf'!$P$2:$Q$4300,2,0),""))</f>
        <v/>
      </c>
      <c r="J1659" s="1" t="str">
        <f t="shared" si="86"/>
        <v>05144052</v>
      </c>
      <c r="K1659" s="60"/>
      <c r="L1659" s="60"/>
    </row>
    <row r="1660" spans="1:12" s="75" customFormat="1" x14ac:dyDescent="0.25">
      <c r="A1660" s="379" t="s">
        <v>2101</v>
      </c>
      <c r="B1660" s="379"/>
      <c r="C1660" s="379"/>
      <c r="D1660" s="379"/>
      <c r="E1660" s="479"/>
      <c r="F1660" s="59"/>
      <c r="G1660" s="26" t="str">
        <f t="shared" si="84"/>
        <v/>
      </c>
      <c r="H1660" s="26" t="str">
        <f t="shared" si="85"/>
        <v/>
      </c>
      <c r="I1660" s="1" t="str">
        <f>IF(A1660="","",IFERROR(VLOOKUP(A1660,'ID TrueConf'!$P$2:$Q$4300,2,0),""))</f>
        <v/>
      </c>
      <c r="J1660" s="1" t="str">
        <f t="shared" si="86"/>
        <v xml:space="preserve"> </v>
      </c>
    </row>
    <row r="1661" spans="1:12" s="75" customFormat="1" x14ac:dyDescent="0.25">
      <c r="A1661" s="153" t="s">
        <v>2102</v>
      </c>
      <c r="B1661" s="323" t="s">
        <v>2103</v>
      </c>
      <c r="C1661" s="580"/>
      <c r="D1661" s="566">
        <v>40132</v>
      </c>
      <c r="E1661" s="11"/>
      <c r="F1661" s="565"/>
      <c r="G1661" s="26" t="str">
        <f t="shared" si="84"/>
        <v/>
      </c>
      <c r="H1661" s="26" t="str">
        <f t="shared" si="85"/>
        <v>Позвонить на № телефона</v>
      </c>
      <c r="I1661" s="1" t="str">
        <f>IF(A1661="","",IFERROR(VLOOKUP(A1661,'ID TrueConf'!$P$2:$Q$4300,2,0),""))</f>
        <v/>
      </c>
      <c r="J1661" s="1" t="str">
        <f t="shared" si="86"/>
        <v>05140132</v>
      </c>
      <c r="K1661" s="60"/>
      <c r="L1661" s="60"/>
    </row>
    <row r="1662" spans="1:12" s="75" customFormat="1" x14ac:dyDescent="0.25">
      <c r="A1662" s="153" t="s">
        <v>2104</v>
      </c>
      <c r="B1662" s="323" t="s">
        <v>2103</v>
      </c>
      <c r="C1662" s="580"/>
      <c r="D1662" s="566">
        <v>40132</v>
      </c>
      <c r="E1662" s="11"/>
      <c r="F1662" s="85"/>
      <c r="G1662" s="26" t="str">
        <f t="shared" si="84"/>
        <v>Вызов по TrueConf</v>
      </c>
      <c r="H1662" s="26" t="str">
        <f t="shared" si="85"/>
        <v>Позвонить на № телефона</v>
      </c>
      <c r="I1662" s="1" t="str">
        <f>IF(A1662="","",IFERROR(VLOOKUP(A1662,'ID TrueConf'!$P$2:$Q$4300,2,0),""))</f>
        <v>batalin.av@tc13.pp.gazprom-neft.ru</v>
      </c>
      <c r="J1662" s="1" t="str">
        <f t="shared" si="86"/>
        <v>05140132</v>
      </c>
      <c r="K1662" s="60"/>
      <c r="L1662" s="60"/>
    </row>
    <row r="1663" spans="1:12" x14ac:dyDescent="0.25">
      <c r="A1663" s="379" t="s">
        <v>2105</v>
      </c>
      <c r="B1663" s="379"/>
      <c r="C1663" s="379"/>
      <c r="D1663" s="379"/>
      <c r="E1663" s="479"/>
      <c r="F1663" s="10"/>
      <c r="G1663" s="26" t="str">
        <f t="shared" si="84"/>
        <v/>
      </c>
      <c r="H1663" s="26" t="str">
        <f t="shared" si="85"/>
        <v/>
      </c>
      <c r="I1663" s="1" t="str">
        <f>IF(A1663="","",IFERROR(VLOOKUP(A1663,'ID TrueConf'!$P$2:$Q$4300,2,0),""))</f>
        <v/>
      </c>
      <c r="J1663" s="1" t="str">
        <f t="shared" si="86"/>
        <v xml:space="preserve"> </v>
      </c>
      <c r="K1663" s="60"/>
      <c r="L1663" s="60"/>
    </row>
    <row r="1664" spans="1:12" s="60" customFormat="1" x14ac:dyDescent="0.25">
      <c r="A1664" s="1" t="s">
        <v>2106</v>
      </c>
      <c r="B1664" s="323" t="s">
        <v>2107</v>
      </c>
      <c r="C1664" s="580"/>
      <c r="D1664" s="566">
        <v>40487</v>
      </c>
      <c r="E1664" s="11"/>
      <c r="F1664" s="565"/>
      <c r="G1664" s="26" t="str">
        <f t="shared" si="84"/>
        <v>Вызов по TrueConf</v>
      </c>
      <c r="H1664" s="26" t="str">
        <f t="shared" si="85"/>
        <v>Позвонить на № телефона</v>
      </c>
      <c r="I1664" s="1" t="str">
        <f>IF(A1664="","",IFERROR(VLOOKUP(A1664,'ID TrueConf'!$P$2:$Q$4300,2,0),""))</f>
        <v>kasimov.ag@tc13.pp.gazprom-neft.ru</v>
      </c>
      <c r="J1664" s="1" t="str">
        <f t="shared" si="86"/>
        <v>05140487</v>
      </c>
    </row>
    <row r="1665" spans="1:12" s="60" customFormat="1" x14ac:dyDescent="0.25">
      <c r="A1665" s="1" t="s">
        <v>2108</v>
      </c>
      <c r="B1665" s="323" t="s">
        <v>2107</v>
      </c>
      <c r="C1665" s="580"/>
      <c r="D1665" s="566">
        <v>40487</v>
      </c>
      <c r="E1665" s="11"/>
      <c r="F1665" s="59"/>
      <c r="G1665" s="26" t="str">
        <f t="shared" si="84"/>
        <v>Вызов по TrueConf</v>
      </c>
      <c r="H1665" s="26" t="str">
        <f t="shared" si="85"/>
        <v>Позвонить на № телефона</v>
      </c>
      <c r="I1665" s="1" t="str">
        <f>IF(A1665="","",IFERROR(VLOOKUP(A1665,'ID TrueConf'!$P$2:$Q$4300,2,0),""))</f>
        <v>kachar.ei@tc19.pp.gazprom-neft.ru</v>
      </c>
      <c r="J1665" s="1" t="str">
        <f t="shared" si="86"/>
        <v>05140487</v>
      </c>
    </row>
    <row r="1666" spans="1:12" s="75" customFormat="1" ht="15" customHeight="1" x14ac:dyDescent="0.25">
      <c r="A1666" s="379" t="s">
        <v>2109</v>
      </c>
      <c r="B1666" s="379"/>
      <c r="C1666" s="379"/>
      <c r="D1666" s="379"/>
      <c r="E1666" s="479"/>
      <c r="F1666" s="85"/>
      <c r="G1666" s="26" t="str">
        <f t="shared" si="84"/>
        <v/>
      </c>
      <c r="H1666" s="26" t="str">
        <f t="shared" si="85"/>
        <v/>
      </c>
      <c r="I1666" s="1" t="str">
        <f>IF(A1666="","",IFERROR(VLOOKUP(A1666,'ID TrueConf'!$P$2:$Q$4300,2,0),""))</f>
        <v/>
      </c>
      <c r="J1666" s="1" t="str">
        <f t="shared" si="86"/>
        <v xml:space="preserve"> </v>
      </c>
      <c r="K1666" s="60"/>
      <c r="L1666" s="60"/>
    </row>
    <row r="1667" spans="1:12" s="60" customFormat="1" x14ac:dyDescent="0.25">
      <c r="A1667" s="1" t="s">
        <v>2110</v>
      </c>
      <c r="B1667" s="153" t="s">
        <v>2111</v>
      </c>
      <c r="C1667" s="580"/>
      <c r="D1667" s="566">
        <v>48193</v>
      </c>
      <c r="E1667" s="11"/>
      <c r="F1667" s="565"/>
      <c r="G1667" s="26" t="str">
        <f t="shared" si="84"/>
        <v/>
      </c>
      <c r="H1667" s="26" t="str">
        <f t="shared" si="85"/>
        <v>Позвонить на № телефона</v>
      </c>
      <c r="I1667" s="1" t="str">
        <f>IF(A1667="","",IFERROR(VLOOKUP(A1667,'ID TrueConf'!$P$2:$Q$4300,2,0),""))</f>
        <v/>
      </c>
      <c r="J1667" s="1" t="str">
        <f t="shared" si="86"/>
        <v>05148193</v>
      </c>
    </row>
    <row r="1668" spans="1:12" ht="15" customHeight="1" x14ac:dyDescent="0.25">
      <c r="A1668" s="1" t="s">
        <v>2112</v>
      </c>
      <c r="B1668" s="153" t="s">
        <v>2111</v>
      </c>
      <c r="C1668" s="580"/>
      <c r="D1668" s="566">
        <v>48193</v>
      </c>
      <c r="E1668" s="11"/>
      <c r="F1668" s="85"/>
      <c r="G1668" s="26" t="str">
        <f t="shared" si="84"/>
        <v/>
      </c>
      <c r="H1668" s="26" t="str">
        <f t="shared" si="85"/>
        <v>Позвонить на № телефона</v>
      </c>
      <c r="I1668" s="1" t="str">
        <f>IF(A1668="","",IFERROR(VLOOKUP(A1668,'ID TrueConf'!$P$2:$Q$4300,2,0),""))</f>
        <v/>
      </c>
      <c r="J1668" s="1" t="str">
        <f t="shared" si="86"/>
        <v>05148193</v>
      </c>
      <c r="K1668" s="60"/>
      <c r="L1668" s="60"/>
    </row>
    <row r="1669" spans="1:12" s="60" customFormat="1" x14ac:dyDescent="0.25">
      <c r="A1669" s="379" t="s">
        <v>2113</v>
      </c>
      <c r="B1669" s="379"/>
      <c r="C1669" s="379"/>
      <c r="D1669" s="379"/>
      <c r="E1669" s="479"/>
      <c r="F1669" s="85"/>
      <c r="G1669" s="26" t="str">
        <f t="shared" si="84"/>
        <v/>
      </c>
      <c r="H1669" s="26" t="str">
        <f t="shared" si="85"/>
        <v/>
      </c>
      <c r="I1669" s="1" t="str">
        <f>IF(A1669="","",IFERROR(VLOOKUP(A1669,'ID TrueConf'!$P$2:$Q$4300,2,0),""))</f>
        <v/>
      </c>
      <c r="J1669" s="1" t="str">
        <f t="shared" si="86"/>
        <v xml:space="preserve"> </v>
      </c>
    </row>
    <row r="1670" spans="1:12" s="75" customFormat="1" x14ac:dyDescent="0.25">
      <c r="A1670" s="1" t="s">
        <v>2114</v>
      </c>
      <c r="B1670" s="323" t="s">
        <v>2115</v>
      </c>
      <c r="C1670" s="580"/>
      <c r="D1670" s="566">
        <v>44022</v>
      </c>
      <c r="E1670" s="11"/>
      <c r="F1670" s="565"/>
      <c r="G1670" s="26" t="str">
        <f t="shared" si="84"/>
        <v>Вызов по TrueConf</v>
      </c>
      <c r="H1670" s="26" t="str">
        <f t="shared" si="85"/>
        <v>Позвонить на № телефона</v>
      </c>
      <c r="I1670" s="1" t="str">
        <f>IF(A1670="","",IFERROR(VLOOKUP(A1670,'ID TrueConf'!$P$2:$Q$4300,2,0),""))</f>
        <v>namazov.tt@tc19.pp.gazprom-neft.ru</v>
      </c>
      <c r="J1670" s="1" t="str">
        <f t="shared" si="86"/>
        <v>05144022</v>
      </c>
    </row>
    <row r="1671" spans="1:12" ht="15" customHeight="1" x14ac:dyDescent="0.25">
      <c r="A1671" s="379" t="s">
        <v>2116</v>
      </c>
      <c r="B1671" s="379"/>
      <c r="C1671" s="379"/>
      <c r="D1671" s="379"/>
      <c r="E1671" s="479"/>
      <c r="F1671" s="85"/>
      <c r="G1671" s="26" t="str">
        <f t="shared" si="84"/>
        <v/>
      </c>
      <c r="H1671" s="26" t="str">
        <f t="shared" si="85"/>
        <v/>
      </c>
      <c r="I1671" s="1" t="str">
        <f>IF(A1671="","",IFERROR(VLOOKUP(A1671,'ID TrueConf'!$P$2:$Q$4300,2,0),""))</f>
        <v/>
      </c>
      <c r="J1671" s="1" t="str">
        <f t="shared" si="86"/>
        <v xml:space="preserve"> </v>
      </c>
      <c r="K1671" s="60"/>
      <c r="L1671" s="60"/>
    </row>
    <row r="1672" spans="1:12" s="60" customFormat="1" x14ac:dyDescent="0.25">
      <c r="A1672" s="153" t="s">
        <v>2117</v>
      </c>
      <c r="B1672" s="153" t="s">
        <v>2118</v>
      </c>
      <c r="C1672" s="580"/>
      <c r="D1672" s="566">
        <v>49718</v>
      </c>
      <c r="E1672" s="11"/>
      <c r="F1672" s="565"/>
      <c r="G1672" s="26" t="str">
        <f t="shared" si="84"/>
        <v>Вызов по TrueConf</v>
      </c>
      <c r="H1672" s="26" t="str">
        <f t="shared" si="85"/>
        <v>Позвонить на № телефона</v>
      </c>
      <c r="I1672" s="1" t="str">
        <f>IF(A1672="","",IFERROR(VLOOKUP(A1672,'ID TrueConf'!$P$2:$Q$4300,2,0),""))</f>
        <v>scheglovskiy.na@tc17.pp.gazprom-neft.ru</v>
      </c>
      <c r="J1672" s="1" t="str">
        <f t="shared" si="86"/>
        <v>05149718</v>
      </c>
    </row>
    <row r="1673" spans="1:12" x14ac:dyDescent="0.25">
      <c r="A1673" s="379" t="s">
        <v>2119</v>
      </c>
      <c r="B1673" s="379"/>
      <c r="C1673" s="379"/>
      <c r="D1673" s="379"/>
      <c r="E1673" s="479"/>
      <c r="F1673" s="85"/>
      <c r="G1673" s="26" t="str">
        <f t="shared" si="84"/>
        <v/>
      </c>
      <c r="H1673" s="26" t="str">
        <f t="shared" si="85"/>
        <v/>
      </c>
      <c r="I1673" s="1" t="str">
        <f>IF(A1673="","",IFERROR(VLOOKUP(A1673,'ID TrueConf'!$P$2:$Q$4300,2,0),""))</f>
        <v/>
      </c>
      <c r="J1673" s="1" t="str">
        <f t="shared" si="86"/>
        <v xml:space="preserve"> </v>
      </c>
      <c r="K1673" s="60"/>
      <c r="L1673" s="60"/>
    </row>
    <row r="1674" spans="1:12" ht="15" customHeight="1" x14ac:dyDescent="0.25">
      <c r="A1674" s="153" t="s">
        <v>2120</v>
      </c>
      <c r="B1674" s="153" t="s">
        <v>2121</v>
      </c>
      <c r="C1674" s="580"/>
      <c r="D1674" s="566">
        <v>49708</v>
      </c>
      <c r="E1674" s="11" t="s">
        <v>2122</v>
      </c>
      <c r="F1674" s="565"/>
      <c r="G1674" s="26" t="str">
        <f t="shared" si="84"/>
        <v/>
      </c>
      <c r="H1674" s="26" t="str">
        <f t="shared" si="85"/>
        <v>Позвонить на № телефона</v>
      </c>
      <c r="I1674" s="1" t="str">
        <f>IF(A1674="","",IFERROR(VLOOKUP(A1674,'ID TrueConf'!$P$2:$Q$4300,2,0),""))</f>
        <v/>
      </c>
      <c r="J1674" s="1" t="str">
        <f t="shared" si="86"/>
        <v>05149708</v>
      </c>
      <c r="K1674" s="60"/>
      <c r="L1674" s="60"/>
    </row>
    <row r="1675" spans="1:12" s="60" customFormat="1" x14ac:dyDescent="0.25">
      <c r="A1675" s="379" t="s">
        <v>2123</v>
      </c>
      <c r="B1675" s="379"/>
      <c r="C1675" s="379"/>
      <c r="D1675" s="379"/>
      <c r="E1675" s="479"/>
      <c r="F1675" s="85"/>
      <c r="G1675" s="26" t="str">
        <f t="shared" si="84"/>
        <v/>
      </c>
      <c r="H1675" s="26" t="str">
        <f t="shared" si="85"/>
        <v/>
      </c>
      <c r="I1675" s="1" t="str">
        <f>IF(A1675="","",IFERROR(VLOOKUP(A1675,'ID TrueConf'!$P$2:$Q$4300,2,0),""))</f>
        <v/>
      </c>
      <c r="J1675" s="1" t="str">
        <f t="shared" si="86"/>
        <v xml:space="preserve"> </v>
      </c>
    </row>
    <row r="1676" spans="1:12" s="75" customFormat="1" x14ac:dyDescent="0.25">
      <c r="A1676" s="153" t="s">
        <v>2124</v>
      </c>
      <c r="B1676" s="153" t="s">
        <v>2125</v>
      </c>
      <c r="C1676" s="580"/>
      <c r="D1676" s="566">
        <v>49788</v>
      </c>
      <c r="E1676" s="11"/>
      <c r="F1676" s="565"/>
      <c r="G1676" s="26" t="str">
        <f t="shared" ref="G1676:G1739" si="87">IF(I1676="","",HYPERLINK(CONCATENATE("trueconf:",I1676),"Вызов по TrueConf"))</f>
        <v/>
      </c>
      <c r="H1676" s="26" t="str">
        <f t="shared" ref="H1676:H1739" si="88">IF(J1676=" ","",_xlfn.IFNA(HYPERLINK("Trueconf:#tel:"&amp;J1676,"Позвонить на № телефона"),""))</f>
        <v>Позвонить на № телефона</v>
      </c>
      <c r="I1676" s="1" t="str">
        <f>IF(A1676="","",IFERROR(VLOOKUP(A1676,'ID TrueConf'!$P$2:$Q$4300,2,0),""))</f>
        <v/>
      </c>
      <c r="J1676" s="1" t="str">
        <f t="shared" si="86"/>
        <v>05149788</v>
      </c>
      <c r="K1676" s="60"/>
      <c r="L1676" s="60"/>
    </row>
    <row r="1677" spans="1:12" s="75" customFormat="1" x14ac:dyDescent="0.25">
      <c r="A1677" s="153" t="s">
        <v>2126</v>
      </c>
      <c r="B1677" s="153" t="s">
        <v>2127</v>
      </c>
      <c r="C1677" s="580"/>
      <c r="D1677" s="566">
        <v>40150</v>
      </c>
      <c r="E1677" s="11" t="s">
        <v>2128</v>
      </c>
      <c r="F1677" s="565"/>
      <c r="G1677" s="26" t="str">
        <f t="shared" si="87"/>
        <v/>
      </c>
      <c r="H1677" s="26" t="str">
        <f t="shared" si="88"/>
        <v>Позвонить на № телефона</v>
      </c>
      <c r="I1677" s="1" t="str">
        <f>IF(A1677="","",IFERROR(VLOOKUP(A1677,'ID TrueConf'!$P$2:$Q$4300,2,0),""))</f>
        <v/>
      </c>
      <c r="J1677" s="1" t="str">
        <f t="shared" si="86"/>
        <v>05140150</v>
      </c>
    </row>
    <row r="1678" spans="1:12" s="75" customFormat="1" x14ac:dyDescent="0.25">
      <c r="A1678" s="379" t="s">
        <v>2129</v>
      </c>
      <c r="B1678" s="379"/>
      <c r="C1678" s="379"/>
      <c r="D1678" s="379"/>
      <c r="E1678" s="479"/>
      <c r="F1678" s="59"/>
      <c r="G1678" s="26" t="str">
        <f t="shared" si="87"/>
        <v/>
      </c>
      <c r="H1678" s="26" t="str">
        <f t="shared" si="88"/>
        <v/>
      </c>
      <c r="I1678" s="1" t="str">
        <f>IF(A1678="","",IFERROR(VLOOKUP(A1678,'ID TrueConf'!$P$2:$Q$4300,2,0),""))</f>
        <v/>
      </c>
      <c r="J1678" s="1" t="str">
        <f t="shared" si="86"/>
        <v xml:space="preserve"> </v>
      </c>
    </row>
    <row r="1679" spans="1:12" s="60" customFormat="1" x14ac:dyDescent="0.25">
      <c r="A1679" s="153" t="s">
        <v>2130</v>
      </c>
      <c r="B1679" s="153" t="s">
        <v>2131</v>
      </c>
      <c r="C1679" s="580"/>
      <c r="D1679" s="566">
        <v>49787</v>
      </c>
      <c r="E1679" s="11"/>
      <c r="F1679" s="565"/>
      <c r="G1679" s="26" t="str">
        <f t="shared" si="87"/>
        <v/>
      </c>
      <c r="H1679" s="26" t="str">
        <f t="shared" si="88"/>
        <v>Позвонить на № телефона</v>
      </c>
      <c r="I1679" s="1" t="str">
        <f>IF(A1679="","",IFERROR(VLOOKUP(A1679,'ID TrueConf'!$P$2:$Q$4300,2,0),""))</f>
        <v/>
      </c>
      <c r="J1679" s="1" t="str">
        <f t="shared" si="86"/>
        <v>05149787</v>
      </c>
    </row>
    <row r="1680" spans="1:12" s="60" customFormat="1" x14ac:dyDescent="0.25">
      <c r="A1680" s="379" t="s">
        <v>2132</v>
      </c>
      <c r="B1680" s="379"/>
      <c r="C1680" s="379"/>
      <c r="D1680" s="379"/>
      <c r="E1680" s="479"/>
      <c r="F1680" s="59"/>
      <c r="G1680" s="26" t="str">
        <f t="shared" si="87"/>
        <v/>
      </c>
      <c r="H1680" s="26" t="str">
        <f t="shared" si="88"/>
        <v/>
      </c>
      <c r="I1680" s="1" t="str">
        <f>IF(A1680="","",IFERROR(VLOOKUP(A1680,'ID TrueConf'!$P$2:$Q$4300,2,0),""))</f>
        <v/>
      </c>
      <c r="J1680" s="1" t="str">
        <f t="shared" si="86"/>
        <v xml:space="preserve"> </v>
      </c>
    </row>
    <row r="1681" spans="1:12" s="60" customFormat="1" ht="27.6" x14ac:dyDescent="0.25">
      <c r="A1681" s="1" t="s">
        <v>2133</v>
      </c>
      <c r="B1681" s="32" t="s">
        <v>2134</v>
      </c>
      <c r="C1681" s="580"/>
      <c r="D1681" s="566">
        <v>44026</v>
      </c>
      <c r="E1681" s="11"/>
      <c r="F1681" s="565"/>
      <c r="G1681" s="26" t="str">
        <f t="shared" si="87"/>
        <v>Вызов по TrueConf</v>
      </c>
      <c r="H1681" s="26" t="str">
        <f t="shared" si="88"/>
        <v>Позвонить на № телефона</v>
      </c>
      <c r="I1681" s="1" t="str">
        <f>IF(A1681="","",IFERROR(VLOOKUP(A1681,'ID TrueConf'!$P$2:$Q$4300,2,0),""))</f>
        <v>tolmachev.miv@tc18.pp.gazprom-neft.ru</v>
      </c>
      <c r="J1681" s="1" t="str">
        <f t="shared" si="86"/>
        <v>05144026</v>
      </c>
    </row>
    <row r="1682" spans="1:12" s="60" customFormat="1" ht="27.6" x14ac:dyDescent="0.25">
      <c r="A1682" s="590" t="s">
        <v>6014</v>
      </c>
      <c r="B1682" s="32" t="s">
        <v>2136</v>
      </c>
      <c r="C1682" s="580"/>
      <c r="D1682" s="566">
        <v>44033</v>
      </c>
      <c r="E1682" s="11"/>
      <c r="F1682" s="565"/>
      <c r="G1682" s="26" t="str">
        <f t="shared" si="87"/>
        <v>Вызов по TrueConf</v>
      </c>
      <c r="H1682" s="26" t="str">
        <f t="shared" si="88"/>
        <v>Позвонить на № телефона</v>
      </c>
      <c r="I1682" s="1" t="str">
        <f>IF(A1682="","",IFERROR(VLOOKUP(A1682,'ID TrueConf'!$P$2:$Q$4300,2,0),""))</f>
        <v>nigmatullin.em@tc11.pp.gazprom-neft.ru</v>
      </c>
      <c r="J1682" s="1" t="str">
        <f t="shared" si="86"/>
        <v>05144033</v>
      </c>
    </row>
    <row r="1683" spans="1:12" s="60" customFormat="1" x14ac:dyDescent="0.25">
      <c r="A1683" s="1"/>
      <c r="B1683" s="32" t="s">
        <v>2137</v>
      </c>
      <c r="C1683" s="580"/>
      <c r="D1683" s="566">
        <v>44042</v>
      </c>
      <c r="E1683" s="11"/>
      <c r="F1683" s="565"/>
      <c r="G1683" s="26" t="str">
        <f t="shared" si="87"/>
        <v/>
      </c>
      <c r="H1683" s="26" t="str">
        <f t="shared" si="88"/>
        <v>Позвонить на № телефона</v>
      </c>
      <c r="I1683" s="1" t="str">
        <f>IF(A1683="","",IFERROR(VLOOKUP(A1683,'ID TrueConf'!$P$2:$Q$4300,2,0),""))</f>
        <v/>
      </c>
      <c r="J1683" s="1" t="str">
        <f t="shared" si="86"/>
        <v>05144042</v>
      </c>
    </row>
    <row r="1684" spans="1:12" s="60" customFormat="1" x14ac:dyDescent="0.25">
      <c r="A1684" s="379" t="s">
        <v>2138</v>
      </c>
      <c r="B1684" s="379"/>
      <c r="C1684" s="379"/>
      <c r="D1684" s="379"/>
      <c r="E1684" s="479"/>
      <c r="F1684" s="59"/>
      <c r="G1684" s="26" t="str">
        <f t="shared" si="87"/>
        <v/>
      </c>
      <c r="H1684" s="26" t="str">
        <f t="shared" si="88"/>
        <v/>
      </c>
      <c r="I1684" s="1" t="str">
        <f>IF(A1684="","",IFERROR(VLOOKUP(A1684,'ID TrueConf'!$P$2:$Q$4300,2,0),""))</f>
        <v/>
      </c>
      <c r="J1684" s="1" t="str">
        <f t="shared" si="86"/>
        <v xml:space="preserve"> </v>
      </c>
    </row>
    <row r="1685" spans="1:12" s="60" customFormat="1" ht="27.6" x14ac:dyDescent="0.25">
      <c r="A1685" s="1" t="s">
        <v>2139</v>
      </c>
      <c r="B1685" s="32" t="s">
        <v>2140</v>
      </c>
      <c r="C1685" s="580"/>
      <c r="D1685" s="566">
        <v>44703</v>
      </c>
      <c r="E1685" s="11"/>
      <c r="F1685" s="565"/>
      <c r="G1685" s="26" t="str">
        <f t="shared" si="87"/>
        <v>Вызов по TrueConf</v>
      </c>
      <c r="H1685" s="26" t="str">
        <f t="shared" si="88"/>
        <v>Позвонить на № телефона</v>
      </c>
      <c r="I1685" s="1" t="str">
        <f>IF(A1685="","",IFERROR(VLOOKUP(A1685,'ID TrueConf'!$P$2:$Q$4300,2,0),""))</f>
        <v>kondrashov.as@tc19.pp.gazprom-neft.ru</v>
      </c>
      <c r="J1685" s="1" t="str">
        <f t="shared" si="86"/>
        <v>05144703</v>
      </c>
    </row>
    <row r="1686" spans="1:12" s="60" customFormat="1" x14ac:dyDescent="0.25">
      <c r="A1686" s="1"/>
      <c r="B1686" s="32"/>
      <c r="C1686" s="580"/>
      <c r="D1686" s="566"/>
      <c r="E1686" s="11"/>
      <c r="F1686" s="565"/>
      <c r="G1686" s="26" t="str">
        <f t="shared" si="87"/>
        <v/>
      </c>
      <c r="H1686" s="26" t="str">
        <f t="shared" si="88"/>
        <v/>
      </c>
      <c r="I1686" s="1" t="str">
        <f>IF(A1686="","",IFERROR(VLOOKUP(A1686,'ID TrueConf'!$P$2:$Q$4300,2,0),""))</f>
        <v/>
      </c>
      <c r="J1686" s="1" t="str">
        <f t="shared" si="86"/>
        <v xml:space="preserve"> </v>
      </c>
    </row>
    <row r="1687" spans="1:12" s="75" customFormat="1" ht="27.6" x14ac:dyDescent="0.25">
      <c r="A1687" s="1" t="s">
        <v>2141</v>
      </c>
      <c r="B1687" s="32" t="s">
        <v>2140</v>
      </c>
      <c r="C1687" s="580"/>
      <c r="D1687" s="566">
        <v>44703</v>
      </c>
      <c r="E1687" s="11"/>
      <c r="F1687" s="565"/>
      <c r="G1687" s="26" t="str">
        <f t="shared" si="87"/>
        <v/>
      </c>
      <c r="H1687" s="26" t="str">
        <f t="shared" si="88"/>
        <v>Позвонить на № телефона</v>
      </c>
      <c r="I1687" s="1" t="str">
        <f>IF(A1687="","",IFERROR(VLOOKUP(A1687,'ID TrueConf'!$P$2:$Q$4300,2,0),""))</f>
        <v/>
      </c>
      <c r="J1687" s="1" t="str">
        <f t="shared" si="86"/>
        <v>05144703</v>
      </c>
      <c r="K1687" s="60"/>
      <c r="L1687" s="60"/>
    </row>
    <row r="1688" spans="1:12" s="60" customFormat="1" x14ac:dyDescent="0.25">
      <c r="A1688" s="1"/>
      <c r="B1688" s="32" t="s">
        <v>2142</v>
      </c>
      <c r="C1688" s="580"/>
      <c r="D1688" s="566">
        <v>44704</v>
      </c>
      <c r="E1688" s="11"/>
      <c r="F1688" s="565"/>
      <c r="G1688" s="26" t="str">
        <f t="shared" si="87"/>
        <v/>
      </c>
      <c r="H1688" s="26" t="str">
        <f t="shared" si="88"/>
        <v>Позвонить на № телефона</v>
      </c>
      <c r="I1688" s="1" t="str">
        <f>IF(A1688="","",IFERROR(VLOOKUP(A1688,'ID TrueConf'!$P$2:$Q$4300,2,0),""))</f>
        <v/>
      </c>
      <c r="J1688" s="1" t="str">
        <f t="shared" si="86"/>
        <v>05144704</v>
      </c>
    </row>
    <row r="1689" spans="1:12" x14ac:dyDescent="0.25">
      <c r="A1689" s="379" t="s">
        <v>2143</v>
      </c>
      <c r="B1689" s="379"/>
      <c r="C1689" s="379"/>
      <c r="D1689" s="379"/>
      <c r="E1689" s="479"/>
      <c r="F1689" s="59"/>
      <c r="G1689" s="26" t="str">
        <f t="shared" si="87"/>
        <v/>
      </c>
      <c r="H1689" s="26" t="str">
        <f t="shared" si="88"/>
        <v/>
      </c>
      <c r="I1689" s="1" t="str">
        <f>IF(A1689="","",IFERROR(VLOOKUP(A1689,'ID TrueConf'!$P$2:$Q$4300,2,0),""))</f>
        <v/>
      </c>
      <c r="J1689" s="1" t="str">
        <f t="shared" si="86"/>
        <v xml:space="preserve"> </v>
      </c>
    </row>
    <row r="1690" spans="1:12" ht="27.6" x14ac:dyDescent="0.25">
      <c r="A1690" s="1" t="s">
        <v>2144</v>
      </c>
      <c r="B1690" s="32" t="s">
        <v>2145</v>
      </c>
      <c r="C1690" s="580"/>
      <c r="D1690" s="566">
        <v>49727</v>
      </c>
      <c r="E1690" s="11"/>
      <c r="F1690" s="565"/>
      <c r="G1690" s="26" t="str">
        <f t="shared" si="87"/>
        <v>Вызов по TrueConf</v>
      </c>
      <c r="H1690" s="26" t="str">
        <f t="shared" si="88"/>
        <v>Позвонить на № телефона</v>
      </c>
      <c r="I1690" s="1" t="str">
        <f>IF(A1690="","",IFERROR(VLOOKUP(A1690,'ID TrueConf'!$P$2:$Q$4300,2,0),""))</f>
        <v>terskiy.ms@tc7.pp.gazprom-neft.ru</v>
      </c>
      <c r="J1690" s="1" t="str">
        <f t="shared" si="86"/>
        <v>05149727</v>
      </c>
      <c r="K1690" s="60"/>
      <c r="L1690" s="60"/>
    </row>
    <row r="1691" spans="1:12" x14ac:dyDescent="0.25">
      <c r="B1691" s="1" t="s">
        <v>2146</v>
      </c>
      <c r="C1691" s="580"/>
      <c r="D1691" s="566">
        <v>49713</v>
      </c>
      <c r="E1691" s="11"/>
      <c r="F1691" s="565"/>
      <c r="G1691" s="26" t="str">
        <f t="shared" si="87"/>
        <v/>
      </c>
      <c r="H1691" s="26" t="str">
        <f t="shared" si="88"/>
        <v>Позвонить на № телефона</v>
      </c>
      <c r="I1691" s="1" t="str">
        <f>IF(A1691="","",IFERROR(VLOOKUP(A1691,'ID TrueConf'!$P$2:$Q$4300,2,0),""))</f>
        <v/>
      </c>
      <c r="J1691" s="1" t="str">
        <f t="shared" si="86"/>
        <v>05149713</v>
      </c>
      <c r="K1691" s="60"/>
      <c r="L1691" s="60"/>
    </row>
    <row r="1692" spans="1:12" x14ac:dyDescent="0.25">
      <c r="B1692" s="1" t="s">
        <v>2147</v>
      </c>
      <c r="C1692" s="580"/>
      <c r="D1692" s="566">
        <v>49744</v>
      </c>
      <c r="E1692" s="11"/>
      <c r="F1692" s="565"/>
      <c r="G1692" s="26" t="str">
        <f t="shared" si="87"/>
        <v/>
      </c>
      <c r="H1692" s="26" t="str">
        <f t="shared" si="88"/>
        <v>Позвонить на № телефона</v>
      </c>
      <c r="I1692" s="1" t="str">
        <f>IF(A1692="","",IFERROR(VLOOKUP(A1692,'ID TrueConf'!$P$2:$Q$4300,2,0),""))</f>
        <v/>
      </c>
      <c r="J1692" s="1" t="str">
        <f t="shared" si="86"/>
        <v>05149744</v>
      </c>
      <c r="K1692" s="60"/>
      <c r="L1692" s="60"/>
    </row>
    <row r="1693" spans="1:12" s="75" customFormat="1" x14ac:dyDescent="0.25">
      <c r="A1693" s="379" t="s">
        <v>2148</v>
      </c>
      <c r="B1693" s="379"/>
      <c r="C1693" s="379"/>
      <c r="D1693" s="379"/>
      <c r="E1693" s="479"/>
      <c r="F1693" s="59"/>
      <c r="G1693" s="26" t="str">
        <f t="shared" si="87"/>
        <v/>
      </c>
      <c r="H1693" s="26" t="str">
        <f t="shared" si="88"/>
        <v/>
      </c>
      <c r="I1693" s="1" t="str">
        <f>IF(A1693="","",IFERROR(VLOOKUP(A1693,'ID TrueConf'!$P$2:$Q$4300,2,0),""))</f>
        <v/>
      </c>
      <c r="J1693" s="1" t="str">
        <f t="shared" si="86"/>
        <v xml:space="preserve"> </v>
      </c>
      <c r="K1693" s="60"/>
      <c r="L1693" s="60"/>
    </row>
    <row r="1694" spans="1:12" s="75" customFormat="1" ht="27.6" x14ac:dyDescent="0.25">
      <c r="A1694" s="1" t="s">
        <v>5180</v>
      </c>
      <c r="B1694" s="32" t="s">
        <v>2149</v>
      </c>
      <c r="C1694" s="580"/>
      <c r="D1694" s="566">
        <v>49740</v>
      </c>
      <c r="E1694" s="11"/>
      <c r="F1694" s="565"/>
      <c r="G1694" s="26" t="str">
        <f t="shared" si="87"/>
        <v>Вызов по TrueConf</v>
      </c>
      <c r="H1694" s="26" t="str">
        <f t="shared" si="88"/>
        <v>Позвонить на № телефона</v>
      </c>
      <c r="I1694" s="1" t="str">
        <f>IF(A1694="","",IFERROR(VLOOKUP(A1694,'ID TrueConf'!$P$2:$Q$4300,2,0),""))</f>
        <v>milkov.aa@tc12.pp.gazprom-neft.ru</v>
      </c>
      <c r="J1694" s="1" t="str">
        <f t="shared" si="86"/>
        <v>05149740</v>
      </c>
    </row>
    <row r="1695" spans="1:12" s="75" customFormat="1" x14ac:dyDescent="0.25">
      <c r="A1695" s="1"/>
      <c r="B1695" s="1" t="s">
        <v>2150</v>
      </c>
      <c r="C1695" s="580"/>
      <c r="D1695" s="566">
        <v>49720</v>
      </c>
      <c r="E1695" s="11"/>
      <c r="F1695" s="565"/>
      <c r="G1695" s="26" t="str">
        <f t="shared" si="87"/>
        <v/>
      </c>
      <c r="H1695" s="26" t="str">
        <f t="shared" si="88"/>
        <v>Позвонить на № телефона</v>
      </c>
      <c r="I1695" s="1" t="str">
        <f>IF(A1695="","",IFERROR(VLOOKUP(A1695,'ID TrueConf'!$P$2:$Q$4300,2,0),""))</f>
        <v/>
      </c>
      <c r="J1695" s="1" t="str">
        <f t="shared" si="86"/>
        <v>05149720</v>
      </c>
    </row>
    <row r="1696" spans="1:12" s="75" customFormat="1" x14ac:dyDescent="0.25">
      <c r="A1696" s="1"/>
      <c r="B1696" s="342" t="s">
        <v>2151</v>
      </c>
      <c r="C1696" s="580"/>
      <c r="D1696" s="566">
        <v>49716</v>
      </c>
      <c r="E1696" s="11"/>
      <c r="F1696" s="565"/>
      <c r="G1696" s="26" t="str">
        <f t="shared" si="87"/>
        <v/>
      </c>
      <c r="H1696" s="26" t="str">
        <f t="shared" si="88"/>
        <v>Позвонить на № телефона</v>
      </c>
      <c r="I1696" s="1" t="str">
        <f>IF(A1696="","",IFERROR(VLOOKUP(A1696,'ID TrueConf'!$P$2:$Q$4300,2,0),""))</f>
        <v/>
      </c>
      <c r="J1696" s="1" t="str">
        <f t="shared" si="86"/>
        <v>05149716</v>
      </c>
    </row>
    <row r="1697" spans="1:12" s="75" customFormat="1" x14ac:dyDescent="0.25">
      <c r="A1697" s="379" t="s">
        <v>2152</v>
      </c>
      <c r="B1697" s="379"/>
      <c r="C1697" s="379"/>
      <c r="D1697" s="379"/>
      <c r="E1697" s="479"/>
      <c r="F1697" s="59"/>
      <c r="G1697" s="26" t="str">
        <f t="shared" si="87"/>
        <v/>
      </c>
      <c r="H1697" s="26" t="str">
        <f t="shared" si="88"/>
        <v/>
      </c>
      <c r="I1697" s="1" t="str">
        <f>IF(A1697="","",IFERROR(VLOOKUP(A1697,'ID TrueConf'!$P$2:$Q$4300,2,0),""))</f>
        <v/>
      </c>
      <c r="J1697" s="1" t="str">
        <f t="shared" si="86"/>
        <v xml:space="preserve"> </v>
      </c>
      <c r="K1697" s="60"/>
      <c r="L1697" s="60"/>
    </row>
    <row r="1698" spans="1:12" s="75" customFormat="1" ht="41.4" x14ac:dyDescent="0.25">
      <c r="A1698" s="1" t="s">
        <v>2153</v>
      </c>
      <c r="B1698" s="344" t="s">
        <v>2154</v>
      </c>
      <c r="C1698" s="580"/>
      <c r="D1698" s="566">
        <v>44028</v>
      </c>
      <c r="E1698" s="11"/>
      <c r="F1698" s="565"/>
      <c r="G1698" s="26" t="str">
        <f t="shared" si="87"/>
        <v>Вызов по TrueConf</v>
      </c>
      <c r="H1698" s="26" t="str">
        <f t="shared" si="88"/>
        <v>Позвонить на № телефона</v>
      </c>
      <c r="I1698" s="1" t="str">
        <f>IF(A1698="","",IFERROR(VLOOKUP(A1698,'ID TrueConf'!$P$2:$Q$4300,2,0),""))</f>
        <v>petrushov.ev@tc14.pp.gazprom-neft.ru</v>
      </c>
      <c r="J1698" s="1" t="str">
        <f t="shared" si="86"/>
        <v>05144028</v>
      </c>
    </row>
    <row r="1699" spans="1:12" s="75" customFormat="1" x14ac:dyDescent="0.25">
      <c r="A1699" s="1"/>
      <c r="B1699" s="342" t="s">
        <v>2155</v>
      </c>
      <c r="C1699" s="580"/>
      <c r="D1699" s="566">
        <v>44041</v>
      </c>
      <c r="E1699" s="11"/>
      <c r="F1699" s="565"/>
      <c r="G1699" s="26" t="str">
        <f t="shared" si="87"/>
        <v/>
      </c>
      <c r="H1699" s="26" t="str">
        <f t="shared" si="88"/>
        <v>Позвонить на № телефона</v>
      </c>
      <c r="I1699" s="1" t="str">
        <f>IF(A1699="","",IFERROR(VLOOKUP(A1699,'ID TrueConf'!$P$2:$Q$4300,2,0),""))</f>
        <v/>
      </c>
      <c r="J1699" s="1" t="str">
        <f t="shared" si="86"/>
        <v>05144041</v>
      </c>
    </row>
    <row r="1700" spans="1:12" s="75" customFormat="1" x14ac:dyDescent="0.25">
      <c r="A1700" s="1"/>
      <c r="B1700" s="342" t="s">
        <v>2156</v>
      </c>
      <c r="C1700" s="580"/>
      <c r="D1700" s="566">
        <v>44716</v>
      </c>
      <c r="E1700" s="11"/>
      <c r="F1700" s="565"/>
      <c r="G1700" s="26" t="str">
        <f t="shared" si="87"/>
        <v/>
      </c>
      <c r="H1700" s="26" t="str">
        <f t="shared" si="88"/>
        <v>Позвонить на № телефона</v>
      </c>
      <c r="I1700" s="1" t="str">
        <f>IF(A1700="","",IFERROR(VLOOKUP(A1700,'ID TrueConf'!$P$2:$Q$4300,2,0),""))</f>
        <v/>
      </c>
      <c r="J1700" s="1" t="str">
        <f t="shared" si="86"/>
        <v>05144716</v>
      </c>
      <c r="K1700" s="60"/>
      <c r="L1700" s="60"/>
    </row>
    <row r="1701" spans="1:12" s="75" customFormat="1" x14ac:dyDescent="0.25">
      <c r="A1701" s="1"/>
      <c r="B1701" s="342" t="s">
        <v>2157</v>
      </c>
      <c r="C1701" s="580"/>
      <c r="D1701" s="566">
        <v>44711</v>
      </c>
      <c r="E1701" s="11"/>
      <c r="F1701" s="565"/>
      <c r="G1701" s="26" t="str">
        <f t="shared" si="87"/>
        <v/>
      </c>
      <c r="H1701" s="26" t="str">
        <f t="shared" si="88"/>
        <v>Позвонить на № телефона</v>
      </c>
      <c r="I1701" s="1" t="str">
        <f>IF(A1701="","",IFERROR(VLOOKUP(A1701,'ID TrueConf'!$P$2:$Q$4300,2,0),""))</f>
        <v/>
      </c>
      <c r="J1701" s="1" t="str">
        <f t="shared" si="86"/>
        <v>05144711</v>
      </c>
    </row>
    <row r="1702" spans="1:12" s="75" customFormat="1" x14ac:dyDescent="0.25">
      <c r="A1702" s="1"/>
      <c r="B1702" s="342" t="s">
        <v>2158</v>
      </c>
      <c r="C1702" s="580"/>
      <c r="D1702" s="566">
        <v>44723</v>
      </c>
      <c r="E1702" s="11"/>
      <c r="F1702" s="565"/>
      <c r="G1702" s="26" t="str">
        <f t="shared" si="87"/>
        <v/>
      </c>
      <c r="H1702" s="26" t="str">
        <f t="shared" si="88"/>
        <v>Позвонить на № телефона</v>
      </c>
      <c r="I1702" s="1" t="str">
        <f>IF(A1702="","",IFERROR(VLOOKUP(A1702,'ID TrueConf'!$P$2:$Q$4300,2,0),""))</f>
        <v/>
      </c>
      <c r="J1702" s="1" t="str">
        <f t="shared" si="86"/>
        <v>05144723</v>
      </c>
      <c r="K1702" s="60"/>
      <c r="L1702" s="60"/>
    </row>
    <row r="1703" spans="1:12" s="75" customFormat="1" x14ac:dyDescent="0.25">
      <c r="A1703" s="379" t="s">
        <v>2159</v>
      </c>
      <c r="B1703" s="379"/>
      <c r="C1703" s="379"/>
      <c r="D1703" s="379"/>
      <c r="E1703" s="479"/>
      <c r="F1703" s="59"/>
      <c r="G1703" s="26" t="str">
        <f t="shared" si="87"/>
        <v/>
      </c>
      <c r="H1703" s="26" t="str">
        <f t="shared" si="88"/>
        <v/>
      </c>
      <c r="I1703" s="1" t="str">
        <f>IF(A1703="","",IFERROR(VLOOKUP(A1703,'ID TrueConf'!$P$2:$Q$4300,2,0),""))</f>
        <v/>
      </c>
      <c r="J1703" s="1" t="str">
        <f t="shared" si="86"/>
        <v xml:space="preserve"> </v>
      </c>
    </row>
    <row r="1704" spans="1:12" s="75" customFormat="1" x14ac:dyDescent="0.25">
      <c r="A1704" s="153" t="s">
        <v>2160</v>
      </c>
      <c r="B1704" s="153" t="s">
        <v>2161</v>
      </c>
      <c r="C1704" s="580"/>
      <c r="D1704" s="566">
        <v>49711</v>
      </c>
      <c r="E1704" s="11"/>
      <c r="F1704" s="565"/>
      <c r="G1704" s="26" t="str">
        <f t="shared" si="87"/>
        <v/>
      </c>
      <c r="H1704" s="26" t="str">
        <f t="shared" si="88"/>
        <v>Позвонить на № телефона</v>
      </c>
      <c r="I1704" s="1" t="str">
        <f>IF(A1704="","",IFERROR(VLOOKUP(A1704,'ID TrueConf'!$P$2:$Q$4300,2,0),""))</f>
        <v/>
      </c>
      <c r="J1704" s="1" t="str">
        <f t="shared" si="86"/>
        <v>05149711</v>
      </c>
    </row>
    <row r="1705" spans="1:12" s="75" customFormat="1" x14ac:dyDescent="0.25">
      <c r="A1705" s="153"/>
      <c r="B1705" s="153"/>
      <c r="C1705" s="580"/>
      <c r="D1705" s="566"/>
      <c r="E1705" s="11"/>
      <c r="F1705" s="565"/>
      <c r="G1705" s="26" t="str">
        <f t="shared" si="87"/>
        <v/>
      </c>
      <c r="H1705" s="26" t="str">
        <f t="shared" si="88"/>
        <v/>
      </c>
      <c r="I1705" s="1" t="str">
        <f>IF(A1705="","",IFERROR(VLOOKUP(A1705,'ID TrueConf'!$P$2:$Q$4300,2,0),""))</f>
        <v/>
      </c>
      <c r="J1705" s="1" t="str">
        <f t="shared" si="86"/>
        <v xml:space="preserve"> </v>
      </c>
    </row>
    <row r="1706" spans="1:12" s="75" customFormat="1" x14ac:dyDescent="0.25">
      <c r="A1706" s="345"/>
      <c r="B1706" s="153" t="s">
        <v>2162</v>
      </c>
      <c r="C1706" s="580"/>
      <c r="D1706" s="566">
        <v>49772</v>
      </c>
      <c r="E1706" s="11"/>
      <c r="F1706" s="565"/>
      <c r="G1706" s="26" t="str">
        <f t="shared" si="87"/>
        <v/>
      </c>
      <c r="H1706" s="26" t="str">
        <f t="shared" si="88"/>
        <v>Позвонить на № телефона</v>
      </c>
      <c r="I1706" s="1" t="str">
        <f>IF(A1706="","",IFERROR(VLOOKUP(A1706,'ID TrueConf'!$P$2:$Q$4300,2,0),""))</f>
        <v/>
      </c>
      <c r="J1706" s="1" t="str">
        <f t="shared" si="86"/>
        <v>05149772</v>
      </c>
      <c r="K1706" s="60"/>
      <c r="L1706" s="60"/>
    </row>
    <row r="1707" spans="1:12" s="75" customFormat="1" ht="14.4" thickBot="1" x14ac:dyDescent="0.3">
      <c r="A1707" s="345"/>
      <c r="B1707" s="153"/>
      <c r="C1707" s="580"/>
      <c r="D1707" s="566"/>
      <c r="E1707" s="11"/>
      <c r="F1707" s="565"/>
      <c r="G1707" s="26" t="str">
        <f t="shared" si="87"/>
        <v/>
      </c>
      <c r="H1707" s="26" t="str">
        <f t="shared" si="88"/>
        <v/>
      </c>
      <c r="I1707" s="1" t="str">
        <f>IF(A1707="","",IFERROR(VLOOKUP(A1707,'ID TrueConf'!$P$2:$Q$4300,2,0),""))</f>
        <v/>
      </c>
      <c r="J1707" s="1" t="str">
        <f t="shared" si="86"/>
        <v xml:space="preserve"> </v>
      </c>
      <c r="K1707" s="60"/>
      <c r="L1707" s="60"/>
    </row>
    <row r="1708" spans="1:12" s="75" customFormat="1" ht="29.25" customHeight="1" thickBot="1" x14ac:dyDescent="0.3">
      <c r="A1708" s="263" t="s">
        <v>2163</v>
      </c>
      <c r="B1708" s="14"/>
      <c r="C1708" s="14"/>
      <c r="D1708" s="14"/>
      <c r="E1708" s="609"/>
      <c r="F1708" s="381"/>
      <c r="G1708" s="26" t="str">
        <f t="shared" si="87"/>
        <v/>
      </c>
      <c r="H1708" s="26" t="str">
        <f t="shared" si="88"/>
        <v/>
      </c>
      <c r="I1708" s="1" t="str">
        <f>IF(A1708="","",IFERROR(VLOOKUP(A1708,'ID TrueConf'!$P$2:$Q$4300,2,0),""))</f>
        <v/>
      </c>
      <c r="J1708" s="1" t="str">
        <f t="shared" si="86"/>
        <v xml:space="preserve"> </v>
      </c>
    </row>
    <row r="1709" spans="1:12" s="75" customFormat="1" x14ac:dyDescent="0.25">
      <c r="A1709" s="9"/>
      <c r="B1709" s="9"/>
      <c r="C1709" s="10"/>
      <c r="D1709" s="10"/>
      <c r="E1709" s="11"/>
      <c r="F1709" s="59"/>
      <c r="G1709" s="26" t="str">
        <f t="shared" si="87"/>
        <v/>
      </c>
      <c r="H1709" s="26" t="str">
        <f t="shared" si="88"/>
        <v/>
      </c>
      <c r="I1709" s="1" t="str">
        <f>IF(A1709="","",IFERROR(VLOOKUP(A1709,'ID TrueConf'!$P$2:$Q$4300,2,0),""))</f>
        <v/>
      </c>
      <c r="J1709" s="1" t="str">
        <f t="shared" si="86"/>
        <v xml:space="preserve"> </v>
      </c>
    </row>
    <row r="1710" spans="1:12" s="75" customFormat="1" ht="27.6" x14ac:dyDescent="0.25">
      <c r="A1710" s="382" t="s">
        <v>2164</v>
      </c>
      <c r="B1710" s="383" t="s">
        <v>2165</v>
      </c>
      <c r="C1710" s="384"/>
      <c r="D1710" s="385" t="s">
        <v>2166</v>
      </c>
      <c r="E1710" s="386"/>
      <c r="F1710" s="59"/>
      <c r="G1710" s="26" t="str">
        <f t="shared" si="87"/>
        <v>Вызов по TrueConf</v>
      </c>
      <c r="H1710" s="26" t="str">
        <f t="shared" si="88"/>
        <v>Позвонить на № телефона</v>
      </c>
      <c r="I1710" s="1" t="str">
        <f>IF(A1710="","",IFERROR(VLOOKUP(A1710,'ID TrueConf'!$P$2:$Q$4300,2,0),""))</f>
        <v>nalobin.ks@tc13.pp.gazprom-neft.ru</v>
      </c>
      <c r="J1710" s="1" t="str">
        <f t="shared" si="86"/>
        <v>05144 508
 42 828</v>
      </c>
      <c r="K1710" s="60"/>
      <c r="L1710" s="60"/>
    </row>
    <row r="1711" spans="1:12" s="75" customFormat="1" ht="27.6" x14ac:dyDescent="0.25">
      <c r="A1711" s="382" t="s">
        <v>2167</v>
      </c>
      <c r="B1711" s="383" t="s">
        <v>2165</v>
      </c>
      <c r="C1711" s="384"/>
      <c r="D1711" s="385" t="s">
        <v>2166</v>
      </c>
      <c r="E1711" s="386"/>
      <c r="F1711" s="59"/>
      <c r="G1711" s="26" t="str">
        <f t="shared" si="87"/>
        <v>Вызов по TrueConf</v>
      </c>
      <c r="H1711" s="26" t="str">
        <f t="shared" si="88"/>
        <v>Позвонить на № телефона</v>
      </c>
      <c r="I1711" s="1" t="str">
        <f>IF(A1711="","",IFERROR(VLOOKUP(A1711,'ID TrueConf'!$P$2:$Q$4300,2,0),""))</f>
        <v>tsukanov.av@tc15.pp.gazprom-neft.ru</v>
      </c>
      <c r="J1711" s="1" t="str">
        <f t="shared" si="86"/>
        <v>05144 508
 42 828</v>
      </c>
    </row>
    <row r="1712" spans="1:12" s="75" customFormat="1" x14ac:dyDescent="0.25">
      <c r="A1712" s="382" t="s">
        <v>2168</v>
      </c>
      <c r="B1712" s="383" t="s">
        <v>933</v>
      </c>
      <c r="C1712" s="387" t="s">
        <v>2169</v>
      </c>
      <c r="D1712" s="385">
        <v>47564</v>
      </c>
      <c r="E1712" s="386"/>
      <c r="F1712" s="59"/>
      <c r="G1712" s="26" t="str">
        <f t="shared" si="87"/>
        <v/>
      </c>
      <c r="H1712" s="26" t="str">
        <f t="shared" si="88"/>
        <v>Позвонить на № телефона</v>
      </c>
      <c r="I1712" s="1" t="str">
        <f>IF(A1712="","",IFERROR(VLOOKUP(A1712,'ID TrueConf'!$P$2:$Q$4300,2,0),""))</f>
        <v/>
      </c>
      <c r="J1712" s="1" t="str">
        <f t="shared" si="86"/>
        <v>05147564</v>
      </c>
    </row>
    <row r="1713" spans="1:12" s="75" customFormat="1" x14ac:dyDescent="0.25">
      <c r="A1713" s="382" t="s">
        <v>2170</v>
      </c>
      <c r="B1713" s="383" t="s">
        <v>933</v>
      </c>
      <c r="C1713" s="387" t="s">
        <v>2169</v>
      </c>
      <c r="D1713" s="385">
        <v>49117</v>
      </c>
      <c r="E1713" s="386"/>
      <c r="F1713" s="59"/>
      <c r="G1713" s="26" t="str">
        <f t="shared" si="87"/>
        <v/>
      </c>
      <c r="H1713" s="26" t="str">
        <f t="shared" si="88"/>
        <v>Позвонить на № телефона</v>
      </c>
      <c r="I1713" s="1" t="str">
        <f>IF(A1713="","",IFERROR(VLOOKUP(A1713,'ID TrueConf'!$P$2:$Q$4300,2,0),""))</f>
        <v/>
      </c>
      <c r="J1713" s="1" t="str">
        <f t="shared" si="86"/>
        <v>05149117</v>
      </c>
    </row>
    <row r="1714" spans="1:12" s="75" customFormat="1" x14ac:dyDescent="0.25">
      <c r="A1714" s="382" t="s">
        <v>2171</v>
      </c>
      <c r="B1714" s="204" t="s">
        <v>2172</v>
      </c>
      <c r="C1714" s="384" t="s">
        <v>2173</v>
      </c>
      <c r="D1714" s="388">
        <v>42814</v>
      </c>
      <c r="E1714" s="389"/>
      <c r="F1714" s="59"/>
      <c r="G1714" s="26" t="str">
        <f t="shared" si="87"/>
        <v>Вызов по TrueConf</v>
      </c>
      <c r="H1714" s="26" t="str">
        <f t="shared" si="88"/>
        <v>Позвонить на № телефона</v>
      </c>
      <c r="I1714" s="1" t="str">
        <f>IF(A1714="","",IFERROR(VLOOKUP(A1714,'ID TrueConf'!$P$2:$Q$4300,2,0),""))</f>
        <v>akberdiev.bo@tc15.pp.gazprom-neft.ru</v>
      </c>
      <c r="J1714" s="1" t="str">
        <f t="shared" ref="J1714:J1777" si="89">IF(D1714=""," ",CONCATENATE("051",D1714))</f>
        <v>05142814</v>
      </c>
    </row>
    <row r="1715" spans="1:12" s="75" customFormat="1" x14ac:dyDescent="0.25">
      <c r="A1715" s="382" t="s">
        <v>2174</v>
      </c>
      <c r="B1715" s="204" t="s">
        <v>2172</v>
      </c>
      <c r="C1715" s="384" t="s">
        <v>2173</v>
      </c>
      <c r="D1715" s="388">
        <v>42814</v>
      </c>
      <c r="E1715" s="389"/>
      <c r="F1715" s="59"/>
      <c r="G1715" s="26" t="str">
        <f t="shared" si="87"/>
        <v>Вызов по TrueConf</v>
      </c>
      <c r="H1715" s="26" t="str">
        <f t="shared" si="88"/>
        <v>Позвонить на № телефона</v>
      </c>
      <c r="I1715" s="1" t="str">
        <f>IF(A1715="","",IFERROR(VLOOKUP(A1715,'ID TrueConf'!$P$2:$Q$4300,2,0),""))</f>
        <v>solopov.sv@tc11.pp.gazprom-neft.ru</v>
      </c>
      <c r="J1715" s="1" t="str">
        <f t="shared" si="89"/>
        <v>05142814</v>
      </c>
    </row>
    <row r="1716" spans="1:12" s="75" customFormat="1" ht="29.25" customHeight="1" x14ac:dyDescent="0.25">
      <c r="A1716" s="382" t="s">
        <v>2175</v>
      </c>
      <c r="B1716" s="204" t="s">
        <v>2172</v>
      </c>
      <c r="C1716" s="384" t="s">
        <v>2176</v>
      </c>
      <c r="D1716" s="385">
        <v>44548</v>
      </c>
      <c r="E1716" s="386"/>
      <c r="F1716" s="59"/>
      <c r="G1716" s="26" t="str">
        <f t="shared" si="87"/>
        <v>Вызов по TrueConf</v>
      </c>
      <c r="H1716" s="26" t="str">
        <f t="shared" si="88"/>
        <v>Позвонить на № телефона</v>
      </c>
      <c r="I1716" s="1" t="str">
        <f>IF(A1716="","",IFERROR(VLOOKUP(A1716,'ID TrueConf'!$P$2:$Q$4300,2,0),""))</f>
        <v>khamzin.ri@tc11.pp.gazprom-neft.ru</v>
      </c>
      <c r="J1716" s="1" t="str">
        <f t="shared" si="89"/>
        <v>05144548</v>
      </c>
      <c r="K1716" s="60"/>
      <c r="L1716" s="60"/>
    </row>
    <row r="1717" spans="1:12" s="75" customFormat="1" x14ac:dyDescent="0.25">
      <c r="A1717" s="382" t="s">
        <v>2177</v>
      </c>
      <c r="B1717" s="204" t="s">
        <v>2172</v>
      </c>
      <c r="C1717" s="384" t="s">
        <v>2176</v>
      </c>
      <c r="D1717" s="385">
        <v>44548</v>
      </c>
      <c r="E1717" s="386"/>
      <c r="F1717" s="59"/>
      <c r="G1717" s="26" t="str">
        <f t="shared" si="87"/>
        <v>Вызов по TrueConf</v>
      </c>
      <c r="H1717" s="26" t="str">
        <f t="shared" si="88"/>
        <v>Позвонить на № телефона</v>
      </c>
      <c r="I1717" s="1" t="str">
        <f>IF(A1717="","",IFERROR(VLOOKUP(A1717,'ID TrueConf'!$P$2:$Q$4300,2,0),""))</f>
        <v>dzhanaev.rk@tc11.pp.gazprom-neft.ru</v>
      </c>
      <c r="J1717" s="1" t="str">
        <f t="shared" si="89"/>
        <v>05144548</v>
      </c>
      <c r="K1717" s="60"/>
      <c r="L1717" s="60"/>
    </row>
    <row r="1718" spans="1:12" s="75" customFormat="1" x14ac:dyDescent="0.25">
      <c r="A1718" s="382" t="s">
        <v>2178</v>
      </c>
      <c r="B1718" s="383" t="s">
        <v>157</v>
      </c>
      <c r="C1718" s="384" t="s">
        <v>2176</v>
      </c>
      <c r="D1718" s="385">
        <v>44520</v>
      </c>
      <c r="E1718" s="386"/>
      <c r="F1718" s="59"/>
      <c r="G1718" s="26" t="str">
        <f t="shared" si="87"/>
        <v>Вызов по TrueConf</v>
      </c>
      <c r="H1718" s="26" t="str">
        <f t="shared" si="88"/>
        <v>Позвонить на № телефона</v>
      </c>
      <c r="I1718" s="1" t="str">
        <f>IF(A1718="","",IFERROR(VLOOKUP(A1718,'ID TrueConf'!$P$2:$Q$4300,2,0),""))</f>
        <v>melnichuk.ds@tc13.pp.gazprom-neft.ru</v>
      </c>
      <c r="J1718" s="1" t="str">
        <f t="shared" si="89"/>
        <v>05144520</v>
      </c>
    </row>
    <row r="1719" spans="1:12" s="75" customFormat="1" x14ac:dyDescent="0.25">
      <c r="A1719" s="40" t="s">
        <v>2179</v>
      </c>
      <c r="B1719" s="383" t="s">
        <v>157</v>
      </c>
      <c r="C1719" s="384" t="s">
        <v>2176</v>
      </c>
      <c r="D1719" s="4">
        <v>44520</v>
      </c>
      <c r="E1719" s="273"/>
      <c r="F1719" s="59"/>
      <c r="G1719" s="26" t="str">
        <f t="shared" si="87"/>
        <v>Вызов по TrueConf</v>
      </c>
      <c r="H1719" s="26" t="str">
        <f t="shared" si="88"/>
        <v>Позвонить на № телефона</v>
      </c>
      <c r="I1719" s="1" t="str">
        <f>IF(A1719="","",IFERROR(VLOOKUP(A1719,'ID TrueConf'!$P$2:$Q$4300,2,0),""))</f>
        <v>yusupov.rfai@tc15.pp.gazprom-neft.ru</v>
      </c>
      <c r="J1719" s="1" t="str">
        <f t="shared" si="89"/>
        <v>05144520</v>
      </c>
    </row>
    <row r="1720" spans="1:12" s="75" customFormat="1" x14ac:dyDescent="0.25">
      <c r="A1720" s="382" t="s">
        <v>2180</v>
      </c>
      <c r="B1720" s="383" t="s">
        <v>157</v>
      </c>
      <c r="C1720" s="384" t="s">
        <v>2173</v>
      </c>
      <c r="D1720" s="385">
        <v>42854</v>
      </c>
      <c r="E1720" s="386"/>
      <c r="F1720" s="59"/>
      <c r="G1720" s="26" t="str">
        <f t="shared" si="87"/>
        <v/>
      </c>
      <c r="H1720" s="26" t="str">
        <f t="shared" si="88"/>
        <v>Позвонить на № телефона</v>
      </c>
      <c r="I1720" s="1" t="str">
        <f>IF(A1720="","",IFERROR(VLOOKUP(A1720,'ID TrueConf'!$P$2:$Q$4300,2,0),""))</f>
        <v/>
      </c>
      <c r="J1720" s="1" t="str">
        <f t="shared" si="89"/>
        <v>05142854</v>
      </c>
    </row>
    <row r="1721" spans="1:12" s="75" customFormat="1" x14ac:dyDescent="0.25">
      <c r="A1721" s="382" t="s">
        <v>2181</v>
      </c>
      <c r="B1721" s="383" t="s">
        <v>157</v>
      </c>
      <c r="C1721" s="384" t="s">
        <v>2173</v>
      </c>
      <c r="D1721" s="385">
        <v>42854</v>
      </c>
      <c r="E1721" s="386"/>
      <c r="F1721" s="59"/>
      <c r="G1721" s="26" t="str">
        <f t="shared" si="87"/>
        <v>Вызов по TrueConf</v>
      </c>
      <c r="H1721" s="26" t="str">
        <f t="shared" si="88"/>
        <v>Позвонить на № телефона</v>
      </c>
      <c r="I1721" s="1" t="str">
        <f>IF(A1721="","",IFERROR(VLOOKUP(A1721,'ID TrueConf'!$P$2:$Q$4300,2,0),""))</f>
        <v>dazhuk.nm@tc18.pp.gazprom-neft.ru</v>
      </c>
      <c r="J1721" s="1" t="str">
        <f t="shared" si="89"/>
        <v>05142854</v>
      </c>
    </row>
    <row r="1722" spans="1:12" s="75" customFormat="1" ht="27.6" x14ac:dyDescent="0.25">
      <c r="A1722" s="382" t="s">
        <v>2182</v>
      </c>
      <c r="B1722" s="383" t="s">
        <v>19</v>
      </c>
      <c r="C1722" s="384"/>
      <c r="D1722" s="385" t="s">
        <v>2183</v>
      </c>
      <c r="E1722" s="386"/>
      <c r="F1722" s="59"/>
      <c r="G1722" s="26" t="str">
        <f t="shared" si="87"/>
        <v/>
      </c>
      <c r="H1722" s="26" t="str">
        <f t="shared" si="88"/>
        <v>Позвонить на № телефона</v>
      </c>
      <c r="I1722" s="1" t="str">
        <f>IF(A1722="","",IFERROR(VLOOKUP(A1722,'ID TrueConf'!$P$2:$Q$4300,2,0),""))</f>
        <v/>
      </c>
      <c r="J1722" s="1" t="str">
        <f t="shared" si="89"/>
        <v>05142 844                     44 581</v>
      </c>
    </row>
    <row r="1723" spans="1:12" s="75" customFormat="1" x14ac:dyDescent="0.25">
      <c r="A1723" s="382" t="s">
        <v>2184</v>
      </c>
      <c r="B1723" s="383" t="s">
        <v>19</v>
      </c>
      <c r="C1723" s="384"/>
      <c r="D1723" s="385">
        <v>42844</v>
      </c>
      <c r="E1723" s="386"/>
      <c r="F1723" s="59"/>
      <c r="G1723" s="26" t="str">
        <f t="shared" si="87"/>
        <v>Вызов по TrueConf</v>
      </c>
      <c r="H1723" s="26" t="str">
        <f t="shared" si="88"/>
        <v>Позвонить на № телефона</v>
      </c>
      <c r="I1723" s="1" t="str">
        <f>IF(A1723="","",IFERROR(VLOOKUP(A1723,'ID TrueConf'!$P$2:$Q$4300,2,0),""))</f>
        <v>mamedov.ral@tc18.pp.gazprom-neft.ru</v>
      </c>
      <c r="J1723" s="1" t="str">
        <f t="shared" si="89"/>
        <v>05142844</v>
      </c>
    </row>
    <row r="1724" spans="1:12" s="32" customFormat="1" ht="28.5" customHeight="1" x14ac:dyDescent="0.25">
      <c r="A1724" s="390" t="s">
        <v>2185</v>
      </c>
      <c r="B1724" s="382" t="s">
        <v>1921</v>
      </c>
      <c r="C1724" s="384" t="s">
        <v>2176</v>
      </c>
      <c r="D1724" s="385">
        <v>44512</v>
      </c>
      <c r="E1724" s="386"/>
      <c r="F1724" s="59"/>
      <c r="G1724" s="26" t="str">
        <f t="shared" si="87"/>
        <v/>
      </c>
      <c r="H1724" s="26" t="str">
        <f t="shared" si="88"/>
        <v>Позвонить на № телефона</v>
      </c>
      <c r="I1724" s="1" t="str">
        <f>IF(A1724="","",IFERROR(VLOOKUP(A1724,'ID TrueConf'!$P$2:$Q$4300,2,0),""))</f>
        <v/>
      </c>
      <c r="J1724" s="1" t="str">
        <f t="shared" si="89"/>
        <v>05144512</v>
      </c>
      <c r="K1724" s="60"/>
      <c r="L1724" s="60"/>
    </row>
    <row r="1725" spans="1:12" x14ac:dyDescent="0.25">
      <c r="A1725" s="390" t="s">
        <v>2186</v>
      </c>
      <c r="B1725" s="382" t="s">
        <v>1921</v>
      </c>
      <c r="C1725" s="384" t="s">
        <v>2176</v>
      </c>
      <c r="D1725" s="385">
        <v>44512</v>
      </c>
      <c r="E1725" s="386"/>
      <c r="F1725" s="59"/>
      <c r="G1725" s="26" t="str">
        <f t="shared" si="87"/>
        <v/>
      </c>
      <c r="H1725" s="26" t="str">
        <f t="shared" si="88"/>
        <v>Позвонить на № телефона</v>
      </c>
      <c r="I1725" s="1" t="str">
        <f>IF(A1725="","",IFERROR(VLOOKUP(A1725,'ID TrueConf'!$P$2:$Q$4300,2,0),""))</f>
        <v/>
      </c>
      <c r="J1725" s="1" t="str">
        <f t="shared" si="89"/>
        <v>05144512</v>
      </c>
    </row>
    <row r="1726" spans="1:12" s="75" customFormat="1" x14ac:dyDescent="0.25">
      <c r="A1726" s="390" t="s">
        <v>2187</v>
      </c>
      <c r="B1726" s="382" t="s">
        <v>1921</v>
      </c>
      <c r="C1726" s="384" t="s">
        <v>2176</v>
      </c>
      <c r="D1726" s="385">
        <v>44512</v>
      </c>
      <c r="E1726" s="386"/>
      <c r="F1726" s="59"/>
      <c r="G1726" s="26" t="str">
        <f t="shared" si="87"/>
        <v/>
      </c>
      <c r="H1726" s="26" t="str">
        <f t="shared" si="88"/>
        <v>Позвонить на № телефона</v>
      </c>
      <c r="I1726" s="1" t="str">
        <f>IF(A1726="","",IFERROR(VLOOKUP(A1726,'ID TrueConf'!$P$2:$Q$4300,2,0),""))</f>
        <v/>
      </c>
      <c r="J1726" s="1" t="str">
        <f t="shared" si="89"/>
        <v>05144512</v>
      </c>
    </row>
    <row r="1727" spans="1:12" s="75" customFormat="1" x14ac:dyDescent="0.25">
      <c r="A1727" s="390" t="s">
        <v>2188</v>
      </c>
      <c r="B1727" s="382" t="s">
        <v>1921</v>
      </c>
      <c r="C1727" s="384" t="s">
        <v>2176</v>
      </c>
      <c r="D1727" s="385">
        <v>44512</v>
      </c>
      <c r="E1727" s="386"/>
      <c r="F1727" s="59"/>
      <c r="G1727" s="26" t="str">
        <f t="shared" si="87"/>
        <v/>
      </c>
      <c r="H1727" s="26" t="str">
        <f t="shared" si="88"/>
        <v>Позвонить на № телефона</v>
      </c>
      <c r="I1727" s="1" t="str">
        <f>IF(A1727="","",IFERROR(VLOOKUP(A1727,'ID TrueConf'!$P$2:$Q$4300,2,0),""))</f>
        <v/>
      </c>
      <c r="J1727" s="1" t="str">
        <f t="shared" si="89"/>
        <v>05144512</v>
      </c>
      <c r="K1727" s="60"/>
      <c r="L1727" s="60"/>
    </row>
    <row r="1728" spans="1:12" s="75" customFormat="1" x14ac:dyDescent="0.25">
      <c r="A1728" s="390" t="s">
        <v>2189</v>
      </c>
      <c r="B1728" s="382" t="s">
        <v>1921</v>
      </c>
      <c r="C1728" s="384" t="s">
        <v>2176</v>
      </c>
      <c r="D1728" s="385">
        <v>44512</v>
      </c>
      <c r="E1728" s="386"/>
      <c r="F1728" s="59"/>
      <c r="G1728" s="26" t="str">
        <f t="shared" si="87"/>
        <v/>
      </c>
      <c r="H1728" s="26" t="str">
        <f t="shared" si="88"/>
        <v>Позвонить на № телефона</v>
      </c>
      <c r="I1728" s="1" t="str">
        <f>IF(A1728="","",IFERROR(VLOOKUP(A1728,'ID TrueConf'!$P$2:$Q$4300,2,0),""))</f>
        <v/>
      </c>
      <c r="J1728" s="1" t="str">
        <f t="shared" si="89"/>
        <v>05144512</v>
      </c>
      <c r="K1728" s="60"/>
      <c r="L1728" s="60"/>
    </row>
    <row r="1729" spans="1:12" s="75" customFormat="1" ht="30" customHeight="1" x14ac:dyDescent="0.25">
      <c r="A1729" s="391"/>
      <c r="B1729" s="391"/>
      <c r="C1729" s="392"/>
      <c r="D1729" s="391"/>
      <c r="E1729" s="386"/>
      <c r="F1729" s="59"/>
      <c r="G1729" s="26" t="str">
        <f t="shared" si="87"/>
        <v/>
      </c>
      <c r="H1729" s="26" t="str">
        <f t="shared" si="88"/>
        <v/>
      </c>
      <c r="I1729" s="1" t="str">
        <f>IF(A1729="","",IFERROR(VLOOKUP(A1729,'ID TrueConf'!$P$2:$Q$4300,2,0),""))</f>
        <v/>
      </c>
      <c r="J1729" s="1" t="str">
        <f t="shared" si="89"/>
        <v xml:space="preserve"> </v>
      </c>
    </row>
    <row r="1730" spans="1:12" s="75" customFormat="1" ht="30" customHeight="1" x14ac:dyDescent="0.25">
      <c r="A1730" s="390" t="s">
        <v>2190</v>
      </c>
      <c r="B1730" s="383" t="s">
        <v>2080</v>
      </c>
      <c r="C1730" s="384" t="s">
        <v>2176</v>
      </c>
      <c r="D1730" s="385">
        <v>44574</v>
      </c>
      <c r="E1730" s="386"/>
      <c r="F1730" s="59"/>
      <c r="G1730" s="26" t="str">
        <f t="shared" si="87"/>
        <v>Вызов по TrueConf</v>
      </c>
      <c r="H1730" s="26" t="str">
        <f t="shared" si="88"/>
        <v>Позвонить на № телефона</v>
      </c>
      <c r="I1730" s="1" t="str">
        <f>IF(A1730="","",IFERROR(VLOOKUP(A1730,'ID TrueConf'!$P$2:$Q$4300,2,0),""))</f>
        <v>fomin.alal@tc15.pp.gazprom-neft.ru</v>
      </c>
      <c r="J1730" s="1" t="str">
        <f t="shared" si="89"/>
        <v>05144574</v>
      </c>
    </row>
    <row r="1731" spans="1:12" s="75" customFormat="1" ht="30" customHeight="1" x14ac:dyDescent="0.25">
      <c r="A1731" s="390" t="s">
        <v>2191</v>
      </c>
      <c r="B1731" s="383" t="s">
        <v>2080</v>
      </c>
      <c r="C1731" s="384" t="s">
        <v>2176</v>
      </c>
      <c r="D1731" s="385">
        <v>44574</v>
      </c>
      <c r="E1731" s="386"/>
      <c r="F1731" s="59"/>
      <c r="G1731" s="26" t="str">
        <f t="shared" si="87"/>
        <v>Вызов по TrueConf</v>
      </c>
      <c r="H1731" s="26" t="str">
        <f t="shared" si="88"/>
        <v>Позвонить на № телефона</v>
      </c>
      <c r="I1731" s="1" t="str">
        <f>IF(A1731="","",IFERROR(VLOOKUP(A1731,'ID TrueConf'!$P$2:$Q$4300,2,0),""))</f>
        <v>makarov.nv@tc13.pp.gazprom-neft.ru</v>
      </c>
      <c r="J1731" s="1" t="str">
        <f t="shared" si="89"/>
        <v>05144574</v>
      </c>
    </row>
    <row r="1732" spans="1:12" s="75" customFormat="1" ht="30" customHeight="1" x14ac:dyDescent="0.25">
      <c r="A1732" s="390" t="s">
        <v>2192</v>
      </c>
      <c r="B1732" s="383" t="s">
        <v>1983</v>
      </c>
      <c r="C1732" s="384" t="s">
        <v>2173</v>
      </c>
      <c r="D1732" s="385">
        <v>42859</v>
      </c>
      <c r="E1732" s="386"/>
      <c r="F1732" s="59"/>
      <c r="G1732" s="26" t="str">
        <f t="shared" si="87"/>
        <v>Вызов по TrueConf</v>
      </c>
      <c r="H1732" s="26" t="str">
        <f t="shared" si="88"/>
        <v>Позвонить на № телефона</v>
      </c>
      <c r="I1732" s="1" t="str">
        <f>IF(A1732="","",IFERROR(VLOOKUP(A1732,'ID TrueConf'!$P$2:$Q$4300,2,0),""))</f>
        <v>tsvetkov.vv@tc11.pp.gazprom-neft.ru</v>
      </c>
      <c r="J1732" s="1" t="str">
        <f t="shared" si="89"/>
        <v>05142859</v>
      </c>
    </row>
    <row r="1733" spans="1:12" s="75" customFormat="1" x14ac:dyDescent="0.25">
      <c r="A1733" s="390" t="s">
        <v>2193</v>
      </c>
      <c r="B1733" s="383" t="s">
        <v>1983</v>
      </c>
      <c r="C1733" s="384" t="s">
        <v>2173</v>
      </c>
      <c r="D1733" s="385">
        <v>42859</v>
      </c>
      <c r="E1733" s="386"/>
      <c r="F1733" s="59"/>
      <c r="G1733" s="26" t="str">
        <f t="shared" si="87"/>
        <v>Вызов по TrueConf</v>
      </c>
      <c r="H1733" s="26" t="str">
        <f t="shared" si="88"/>
        <v>Позвонить на № телефона</v>
      </c>
      <c r="I1733" s="1" t="str">
        <f>IF(A1733="","",IFERROR(VLOOKUP(A1733,'ID TrueConf'!$P$2:$Q$4300,2,0),""))</f>
        <v>frolov.svl@tc19.pp.gazprom-neft.ru</v>
      </c>
      <c r="J1733" s="1" t="str">
        <f t="shared" si="89"/>
        <v>05142859</v>
      </c>
    </row>
    <row r="1734" spans="1:12" s="75" customFormat="1" x14ac:dyDescent="0.25">
      <c r="A1734" s="393"/>
      <c r="B1734" s="393"/>
      <c r="C1734" s="394"/>
      <c r="D1734" s="394"/>
      <c r="E1734" s="386"/>
      <c r="F1734" s="59"/>
      <c r="G1734" s="26" t="str">
        <f t="shared" si="87"/>
        <v/>
      </c>
      <c r="H1734" s="26" t="str">
        <f t="shared" si="88"/>
        <v/>
      </c>
      <c r="I1734" s="1" t="str">
        <f>IF(A1734="","",IFERROR(VLOOKUP(A1734,'ID TrueConf'!$P$2:$Q$4300,2,0),""))</f>
        <v/>
      </c>
      <c r="J1734" s="1" t="str">
        <f t="shared" si="89"/>
        <v xml:space="preserve"> </v>
      </c>
    </row>
    <row r="1735" spans="1:12" s="75" customFormat="1" x14ac:dyDescent="0.25">
      <c r="A1735" s="390" t="s">
        <v>1845</v>
      </c>
      <c r="B1735" s="390" t="s">
        <v>2194</v>
      </c>
      <c r="C1735" s="395"/>
      <c r="D1735" s="385">
        <v>44573</v>
      </c>
      <c r="E1735" s="386"/>
      <c r="F1735" s="59"/>
      <c r="G1735" s="26" t="str">
        <f t="shared" si="87"/>
        <v>Вызов по TrueConf</v>
      </c>
      <c r="H1735" s="26" t="str">
        <f t="shared" si="88"/>
        <v>Позвонить на № телефона</v>
      </c>
      <c r="I1735" s="1" t="str">
        <f>IF(A1735="","",IFERROR(VLOOKUP(A1735,'ID TrueConf'!$P$2:$Q$4300,2,0),""))</f>
        <v>musharapov.ish@tc13.pp.gazprom-neft.ru</v>
      </c>
      <c r="J1735" s="1" t="str">
        <f t="shared" si="89"/>
        <v>05144573</v>
      </c>
    </row>
    <row r="1736" spans="1:12" s="75" customFormat="1" x14ac:dyDescent="0.25">
      <c r="A1736" s="390" t="s">
        <v>1839</v>
      </c>
      <c r="B1736" s="390" t="s">
        <v>2194</v>
      </c>
      <c r="C1736" s="562"/>
      <c r="D1736" s="385">
        <v>44573</v>
      </c>
      <c r="E1736" s="386"/>
      <c r="F1736" s="59"/>
      <c r="G1736" s="26" t="str">
        <f t="shared" si="87"/>
        <v/>
      </c>
      <c r="H1736" s="26" t="str">
        <f t="shared" si="88"/>
        <v>Позвонить на № телефона</v>
      </c>
      <c r="I1736" s="1" t="str">
        <f>IF(A1736="","",IFERROR(VLOOKUP(A1736,'ID TrueConf'!$P$2:$Q$4300,2,0),""))</f>
        <v/>
      </c>
      <c r="J1736" s="1" t="str">
        <f t="shared" si="89"/>
        <v>05144573</v>
      </c>
    </row>
    <row r="1737" spans="1:12" s="75" customFormat="1" x14ac:dyDescent="0.25">
      <c r="A1737" s="393"/>
      <c r="B1737" s="393"/>
      <c r="C1737" s="394"/>
      <c r="D1737" s="394"/>
      <c r="E1737" s="386"/>
      <c r="F1737" s="59"/>
      <c r="G1737" s="26" t="str">
        <f t="shared" si="87"/>
        <v/>
      </c>
      <c r="H1737" s="26" t="str">
        <f t="shared" si="88"/>
        <v/>
      </c>
      <c r="I1737" s="1" t="str">
        <f>IF(A1737="","",IFERROR(VLOOKUP(A1737,'ID TrueConf'!$P$2:$Q$4300,2,0),""))</f>
        <v/>
      </c>
      <c r="J1737" s="1" t="str">
        <f t="shared" si="89"/>
        <v xml:space="preserve"> </v>
      </c>
      <c r="K1737" s="60"/>
      <c r="L1737" s="60"/>
    </row>
    <row r="1738" spans="1:12" s="75" customFormat="1" x14ac:dyDescent="0.25">
      <c r="A1738" s="390" t="s">
        <v>2195</v>
      </c>
      <c r="B1738" s="383" t="s">
        <v>1216</v>
      </c>
      <c r="C1738" s="395"/>
      <c r="D1738" s="385">
        <v>44553</v>
      </c>
      <c r="E1738" s="386"/>
      <c r="F1738" s="59"/>
      <c r="G1738" s="26" t="str">
        <f t="shared" si="87"/>
        <v>Вызов по TrueConf</v>
      </c>
      <c r="H1738" s="26" t="str">
        <f t="shared" si="88"/>
        <v>Позвонить на № телефона</v>
      </c>
      <c r="I1738" s="1" t="str">
        <f>IF(A1738="","",IFERROR(VLOOKUP(A1738,'ID TrueConf'!$P$2:$Q$4300,2,0),""))</f>
        <v>efimov.dn@tc13.pp.gazprom-neft.ru</v>
      </c>
      <c r="J1738" s="1" t="str">
        <f t="shared" si="89"/>
        <v>05144553</v>
      </c>
    </row>
    <row r="1739" spans="1:12" s="75" customFormat="1" x14ac:dyDescent="0.25">
      <c r="A1739" s="390" t="s">
        <v>1240</v>
      </c>
      <c r="B1739" s="383" t="s">
        <v>1210</v>
      </c>
      <c r="C1739" s="395"/>
      <c r="D1739" s="385">
        <v>44553</v>
      </c>
      <c r="E1739" s="386"/>
      <c r="F1739" s="59"/>
      <c r="G1739" s="26" t="str">
        <f t="shared" si="87"/>
        <v/>
      </c>
      <c r="H1739" s="26" t="str">
        <f t="shared" si="88"/>
        <v>Позвонить на № телефона</v>
      </c>
      <c r="I1739" s="1" t="str">
        <f>IF(A1739="","",IFERROR(VLOOKUP(A1739,'ID TrueConf'!$P$2:$Q$4300,2,0),""))</f>
        <v/>
      </c>
      <c r="J1739" s="1" t="str">
        <f t="shared" si="89"/>
        <v>05144553</v>
      </c>
      <c r="K1739" s="60"/>
      <c r="L1739" s="60"/>
    </row>
    <row r="1740" spans="1:12" s="75" customFormat="1" x14ac:dyDescent="0.25">
      <c r="A1740" s="390" t="s">
        <v>1236</v>
      </c>
      <c r="B1740" s="383" t="s">
        <v>1210</v>
      </c>
      <c r="C1740" s="395"/>
      <c r="D1740" s="166">
        <v>42846</v>
      </c>
      <c r="E1740" s="386"/>
      <c r="F1740" s="59"/>
      <c r="G1740" s="26" t="str">
        <f t="shared" ref="G1740:G1803" si="90">IF(I1740="","",HYPERLINK(CONCATENATE("trueconf:",I1740),"Вызов по TrueConf"))</f>
        <v>Вызов по TrueConf</v>
      </c>
      <c r="H1740" s="26" t="str">
        <f t="shared" ref="H1740:H1803" si="91">IF(J1740=" ","",_xlfn.IFNA(HYPERLINK("Trueconf:#tel:"&amp;J1740,"Позвонить на № телефона"),""))</f>
        <v>Позвонить на № телефона</v>
      </c>
      <c r="I1740" s="1" t="str">
        <f>IF(A1740="","",IFERROR(VLOOKUP(A1740,'ID TrueConf'!$P$2:$Q$4300,2,0),""))</f>
        <v>blednov.sa@tc16.pp.gazprom-neft.ru</v>
      </c>
      <c r="J1740" s="1" t="str">
        <f t="shared" si="89"/>
        <v>05142846</v>
      </c>
      <c r="K1740" s="60"/>
      <c r="L1740" s="60"/>
    </row>
    <row r="1741" spans="1:12" s="75" customFormat="1" x14ac:dyDescent="0.25">
      <c r="A1741" s="124" t="s">
        <v>1234</v>
      </c>
      <c r="B1741" s="383" t="s">
        <v>1210</v>
      </c>
      <c r="C1741" s="395"/>
      <c r="D1741" s="166">
        <v>42846</v>
      </c>
      <c r="E1741" s="386"/>
      <c r="F1741" s="59"/>
      <c r="G1741" s="26" t="str">
        <f t="shared" si="90"/>
        <v>Вызов по TrueConf</v>
      </c>
      <c r="H1741" s="26" t="str">
        <f t="shared" si="91"/>
        <v>Позвонить на № телефона</v>
      </c>
      <c r="I1741" s="1" t="str">
        <f>IF(A1741="","",IFERROR(VLOOKUP(A1741,'ID TrueConf'!$P$2:$Q$4300,2,0),""))</f>
        <v>kartashov.nv@tc12.pp.gazprom-neft.ru</v>
      </c>
      <c r="J1741" s="1" t="str">
        <f t="shared" si="89"/>
        <v>05142846</v>
      </c>
      <c r="K1741" s="60"/>
      <c r="L1741" s="60"/>
    </row>
    <row r="1742" spans="1:12" s="75" customFormat="1" x14ac:dyDescent="0.25">
      <c r="A1742" s="382"/>
      <c r="B1742" s="383"/>
      <c r="C1742" s="395"/>
      <c r="D1742" s="385"/>
      <c r="E1742" s="386"/>
      <c r="F1742" s="59"/>
      <c r="G1742" s="26" t="str">
        <f t="shared" si="90"/>
        <v/>
      </c>
      <c r="H1742" s="26" t="str">
        <f t="shared" si="91"/>
        <v/>
      </c>
      <c r="I1742" s="1" t="str">
        <f>IF(A1742="","",IFERROR(VLOOKUP(A1742,'ID TrueConf'!$P$2:$Q$4300,2,0),""))</f>
        <v/>
      </c>
      <c r="J1742" s="1" t="str">
        <f t="shared" si="89"/>
        <v xml:space="preserve"> </v>
      </c>
      <c r="K1742" s="60"/>
      <c r="L1742" s="60"/>
    </row>
    <row r="1743" spans="1:12" s="75" customFormat="1" ht="15" customHeight="1" x14ac:dyDescent="0.25">
      <c r="A1743" s="396" t="s">
        <v>2196</v>
      </c>
      <c r="B1743" s="335"/>
      <c r="C1743" s="335"/>
      <c r="D1743" s="335"/>
      <c r="E1743" s="397"/>
      <c r="F1743" s="59"/>
      <c r="G1743" s="26" t="str">
        <f t="shared" si="90"/>
        <v/>
      </c>
      <c r="H1743" s="26" t="str">
        <f t="shared" si="91"/>
        <v/>
      </c>
      <c r="I1743" s="1" t="str">
        <f>IF(A1743="","",IFERROR(VLOOKUP(A1743,'ID TrueConf'!$P$2:$Q$4300,2,0),""))</f>
        <v/>
      </c>
      <c r="J1743" s="1" t="str">
        <f t="shared" si="89"/>
        <v xml:space="preserve"> </v>
      </c>
      <c r="K1743" s="60"/>
      <c r="L1743" s="60"/>
    </row>
    <row r="1744" spans="1:12" s="75" customFormat="1" x14ac:dyDescent="0.25">
      <c r="A1744" s="382" t="s">
        <v>2197</v>
      </c>
      <c r="B1744" s="383" t="s">
        <v>2198</v>
      </c>
      <c r="C1744" s="395"/>
      <c r="D1744" s="385">
        <v>44583</v>
      </c>
      <c r="E1744" s="386"/>
      <c r="F1744" s="59"/>
      <c r="G1744" s="26" t="str">
        <f t="shared" si="90"/>
        <v>Вызов по TrueConf</v>
      </c>
      <c r="H1744" s="26" t="str">
        <f t="shared" si="91"/>
        <v>Позвонить на № телефона</v>
      </c>
      <c r="I1744" s="1" t="str">
        <f>IF(A1744="","",IFERROR(VLOOKUP(A1744,'ID TrueConf'!$P$2:$Q$4300,2,0),""))</f>
        <v>medvedev.mv@tc13.pp.gazprom-neft.ru</v>
      </c>
      <c r="J1744" s="1" t="str">
        <f t="shared" si="89"/>
        <v>05144583</v>
      </c>
    </row>
    <row r="1745" spans="1:12" s="75" customFormat="1" x14ac:dyDescent="0.25">
      <c r="A1745" s="382" t="s">
        <v>2199</v>
      </c>
      <c r="B1745" s="383" t="s">
        <v>2198</v>
      </c>
      <c r="C1745" s="395"/>
      <c r="D1745" s="385">
        <v>44583</v>
      </c>
      <c r="E1745" s="386">
        <v>9120890443</v>
      </c>
      <c r="F1745" s="59"/>
      <c r="G1745" s="26" t="str">
        <f t="shared" si="90"/>
        <v>Вызов по TrueConf</v>
      </c>
      <c r="H1745" s="26" t="str">
        <f t="shared" si="91"/>
        <v>Позвонить на № телефона</v>
      </c>
      <c r="I1745" s="1" t="str">
        <f>IF(A1745="","",IFERROR(VLOOKUP(A1745,'ID TrueConf'!$P$2:$Q$4300,2,0),""))</f>
        <v>smirnov.vv@tc16.pp.gazprom-neft.ru</v>
      </c>
      <c r="J1745" s="1" t="str">
        <f t="shared" si="89"/>
        <v>05144583</v>
      </c>
    </row>
    <row r="1746" spans="1:12" s="75" customFormat="1" ht="15" customHeight="1" x14ac:dyDescent="0.25">
      <c r="A1746" s="396" t="s">
        <v>2200</v>
      </c>
      <c r="B1746" s="335"/>
      <c r="C1746" s="335"/>
      <c r="D1746" s="335"/>
      <c r="E1746" s="397"/>
      <c r="F1746" s="59"/>
      <c r="G1746" s="26" t="str">
        <f t="shared" si="90"/>
        <v/>
      </c>
      <c r="H1746" s="26" t="str">
        <f t="shared" si="91"/>
        <v/>
      </c>
      <c r="I1746" s="1" t="str">
        <f>IF(A1746="","",IFERROR(VLOOKUP(A1746,'ID TrueConf'!$P$2:$Q$4300,2,0),""))</f>
        <v/>
      </c>
      <c r="J1746" s="1" t="str">
        <f t="shared" si="89"/>
        <v xml:space="preserve"> </v>
      </c>
    </row>
    <row r="1747" spans="1:12" s="75" customFormat="1" x14ac:dyDescent="0.25">
      <c r="A1747" s="382" t="s">
        <v>2201</v>
      </c>
      <c r="B1747" s="383" t="s">
        <v>2202</v>
      </c>
      <c r="C1747" s="395"/>
      <c r="D1747" s="385">
        <v>44516</v>
      </c>
      <c r="E1747" s="386"/>
      <c r="F1747" s="565"/>
      <c r="G1747" s="26" t="str">
        <f t="shared" si="90"/>
        <v>Вызов по TrueConf</v>
      </c>
      <c r="H1747" s="26" t="str">
        <f t="shared" si="91"/>
        <v>Позвонить на № телефона</v>
      </c>
      <c r="I1747" s="1" t="str">
        <f>IF(A1747="","",IFERROR(VLOOKUP(A1747,'ID TrueConf'!$P$2:$Q$4300,2,0),""))</f>
        <v>okulov.aa@tc15.pp.gazprom-neft.ru</v>
      </c>
      <c r="J1747" s="1" t="str">
        <f t="shared" si="89"/>
        <v>05144516</v>
      </c>
    </row>
    <row r="1748" spans="1:12" s="75" customFormat="1" x14ac:dyDescent="0.25">
      <c r="A1748" s="382" t="s">
        <v>2203</v>
      </c>
      <c r="B1748" s="383" t="s">
        <v>2202</v>
      </c>
      <c r="C1748" s="395"/>
      <c r="D1748" s="385">
        <v>44516</v>
      </c>
      <c r="E1748" s="386"/>
      <c r="F1748" s="59"/>
      <c r="G1748" s="26" t="str">
        <f t="shared" si="90"/>
        <v>Вызов по TrueConf</v>
      </c>
      <c r="H1748" s="26" t="str">
        <f t="shared" si="91"/>
        <v>Позвонить на № телефона</v>
      </c>
      <c r="I1748" s="1" t="str">
        <f>IF(A1748="","",IFERROR(VLOOKUP(A1748,'ID TrueConf'!$P$2:$Q$4300,2,0),""))</f>
        <v>zalozhuk.nn@tc17.pp.gazprom-neft.ru</v>
      </c>
      <c r="J1748" s="1" t="str">
        <f t="shared" si="89"/>
        <v>05144516</v>
      </c>
    </row>
    <row r="1749" spans="1:12" s="75" customFormat="1" ht="15" customHeight="1" x14ac:dyDescent="0.25">
      <c r="A1749" s="396" t="s">
        <v>2204</v>
      </c>
      <c r="B1749" s="335"/>
      <c r="C1749" s="335"/>
      <c r="D1749" s="335"/>
      <c r="E1749" s="397"/>
      <c r="F1749" s="85"/>
      <c r="G1749" s="26" t="str">
        <f t="shared" si="90"/>
        <v/>
      </c>
      <c r="H1749" s="26" t="str">
        <f t="shared" si="91"/>
        <v/>
      </c>
      <c r="I1749" s="1" t="str">
        <f>IF(A1749="","",IFERROR(VLOOKUP(A1749,'ID TrueConf'!$P$2:$Q$4300,2,0),""))</f>
        <v/>
      </c>
      <c r="J1749" s="1" t="str">
        <f t="shared" si="89"/>
        <v xml:space="preserve"> </v>
      </c>
    </row>
    <row r="1750" spans="1:12" s="75" customFormat="1" x14ac:dyDescent="0.25">
      <c r="A1750" s="382" t="s">
        <v>2205</v>
      </c>
      <c r="B1750" s="383" t="s">
        <v>2206</v>
      </c>
      <c r="C1750" s="395"/>
      <c r="D1750" s="385">
        <v>44828</v>
      </c>
      <c r="E1750" s="386"/>
      <c r="F1750" s="565"/>
      <c r="G1750" s="26" t="str">
        <f t="shared" si="90"/>
        <v/>
      </c>
      <c r="H1750" s="26" t="str">
        <f t="shared" si="91"/>
        <v>Позвонить на № телефона</v>
      </c>
      <c r="I1750" s="1" t="str">
        <f>IF(A1750="","",IFERROR(VLOOKUP(A1750,'ID TrueConf'!$P$2:$Q$4300,2,0),""))</f>
        <v/>
      </c>
      <c r="J1750" s="1" t="str">
        <f t="shared" si="89"/>
        <v>05144828</v>
      </c>
    </row>
    <row r="1751" spans="1:12" s="75" customFormat="1" ht="15" customHeight="1" x14ac:dyDescent="0.25">
      <c r="A1751" s="382" t="s">
        <v>2207</v>
      </c>
      <c r="B1751" s="383" t="s">
        <v>2206</v>
      </c>
      <c r="C1751" s="395"/>
      <c r="D1751" s="385">
        <v>44828</v>
      </c>
      <c r="E1751" s="386"/>
      <c r="F1751" s="59"/>
      <c r="G1751" s="26" t="str">
        <f t="shared" si="90"/>
        <v>Вызов по TrueConf</v>
      </c>
      <c r="H1751" s="26" t="str">
        <f t="shared" si="91"/>
        <v>Позвонить на № телефона</v>
      </c>
      <c r="I1751" s="1" t="str">
        <f>IF(A1751="","",IFERROR(VLOOKUP(A1751,'ID TrueConf'!$P$2:$Q$4300,2,0),""))</f>
        <v>britva.yaya@tc14.pp.gazprom-neft.ru</v>
      </c>
      <c r="J1751" s="1" t="str">
        <f t="shared" si="89"/>
        <v>05144828</v>
      </c>
      <c r="K1751" s="60"/>
      <c r="L1751" s="60"/>
    </row>
    <row r="1752" spans="1:12" s="75" customFormat="1" ht="15" customHeight="1" x14ac:dyDescent="0.25">
      <c r="A1752" s="396" t="s">
        <v>2208</v>
      </c>
      <c r="B1752" s="335"/>
      <c r="C1752" s="335"/>
      <c r="D1752" s="335"/>
      <c r="E1752" s="397"/>
      <c r="F1752" s="85"/>
      <c r="G1752" s="26" t="str">
        <f t="shared" si="90"/>
        <v/>
      </c>
      <c r="H1752" s="26" t="str">
        <f t="shared" si="91"/>
        <v/>
      </c>
      <c r="I1752" s="1" t="str">
        <f>IF(A1752="","",IFERROR(VLOOKUP(A1752,'ID TrueConf'!$P$2:$Q$4300,2,0),""))</f>
        <v/>
      </c>
      <c r="J1752" s="1" t="str">
        <f t="shared" si="89"/>
        <v xml:space="preserve"> </v>
      </c>
    </row>
    <row r="1753" spans="1:12" s="75" customFormat="1" x14ac:dyDescent="0.25">
      <c r="A1753" s="382" t="s">
        <v>2209</v>
      </c>
      <c r="B1753" s="383" t="s">
        <v>2210</v>
      </c>
      <c r="C1753" s="395"/>
      <c r="D1753" s="385">
        <v>44351</v>
      </c>
      <c r="E1753" s="386"/>
      <c r="F1753" s="565"/>
      <c r="G1753" s="26" t="str">
        <f t="shared" si="90"/>
        <v>Вызов по TrueConf</v>
      </c>
      <c r="H1753" s="26" t="str">
        <f t="shared" si="91"/>
        <v>Позвонить на № телефона</v>
      </c>
      <c r="I1753" s="1" t="str">
        <f>IF(A1753="","",IFERROR(VLOOKUP(A1753,'ID TrueConf'!$P$2:$Q$4300,2,0),""))</f>
        <v>patyuk.ayu@tc20.pp.gazprom-neft.ru</v>
      </c>
      <c r="J1753" s="1" t="str">
        <f t="shared" si="89"/>
        <v>05144351</v>
      </c>
    </row>
    <row r="1754" spans="1:12" s="75" customFormat="1" ht="15" customHeight="1" x14ac:dyDescent="0.25">
      <c r="A1754" s="382" t="s">
        <v>2211</v>
      </c>
      <c r="B1754" s="383" t="s">
        <v>2210</v>
      </c>
      <c r="C1754" s="395"/>
      <c r="D1754" s="385">
        <v>44351</v>
      </c>
      <c r="E1754" s="386"/>
      <c r="F1754" s="59"/>
      <c r="G1754" s="26" t="str">
        <f t="shared" si="90"/>
        <v>Вызов по TrueConf</v>
      </c>
      <c r="H1754" s="26" t="str">
        <f t="shared" si="91"/>
        <v>Позвонить на № телефона</v>
      </c>
      <c r="I1754" s="1" t="str">
        <f>IF(A1754="","",IFERROR(VLOOKUP(A1754,'ID TrueConf'!$P$2:$Q$4300,2,0),""))</f>
        <v>pilishenko.vv@tc15.pp.gazprom-neft.ru</v>
      </c>
      <c r="J1754" s="1" t="str">
        <f t="shared" si="89"/>
        <v>05144351</v>
      </c>
      <c r="K1754" s="60"/>
      <c r="L1754" s="60"/>
    </row>
    <row r="1755" spans="1:12" s="75" customFormat="1" ht="15" customHeight="1" x14ac:dyDescent="0.25">
      <c r="A1755" s="396" t="s">
        <v>2212</v>
      </c>
      <c r="B1755" s="335"/>
      <c r="C1755" s="335"/>
      <c r="D1755" s="335"/>
      <c r="E1755" s="397"/>
      <c r="F1755" s="85"/>
      <c r="G1755" s="26" t="str">
        <f t="shared" si="90"/>
        <v>Вызов по TrueConf</v>
      </c>
      <c r="H1755" s="26" t="str">
        <f t="shared" si="91"/>
        <v/>
      </c>
      <c r="I1755" s="129" t="s">
        <v>1241</v>
      </c>
      <c r="J1755" s="1" t="str">
        <f t="shared" si="89"/>
        <v xml:space="preserve"> </v>
      </c>
    </row>
    <row r="1756" spans="1:12" s="75" customFormat="1" x14ac:dyDescent="0.25">
      <c r="A1756" s="390" t="s">
        <v>2213</v>
      </c>
      <c r="B1756" s="204" t="s">
        <v>2214</v>
      </c>
      <c r="C1756" s="562"/>
      <c r="D1756" s="388">
        <v>44722</v>
      </c>
      <c r="E1756" s="386"/>
      <c r="F1756" s="565"/>
      <c r="G1756" s="26" t="str">
        <f t="shared" si="90"/>
        <v>Вызов по TrueConf</v>
      </c>
      <c r="H1756" s="26" t="str">
        <f t="shared" si="91"/>
        <v>Позвонить на № телефона</v>
      </c>
      <c r="I1756" s="1" t="str">
        <f>IF(A1756="","",IFERROR(VLOOKUP(A1756,'ID TrueConf'!$P$2:$Q$4300,2,0),""))</f>
        <v>malykh.dvl@tc13.pp.gazprom-neft.ru</v>
      </c>
      <c r="J1756" s="1" t="str">
        <f t="shared" si="89"/>
        <v>05144722</v>
      </c>
    </row>
    <row r="1757" spans="1:12" s="75" customFormat="1" ht="15" customHeight="1" x14ac:dyDescent="0.25">
      <c r="A1757" s="390" t="s">
        <v>2215</v>
      </c>
      <c r="B1757" s="204" t="s">
        <v>2214</v>
      </c>
      <c r="C1757" s="562"/>
      <c r="D1757" s="388">
        <v>44722</v>
      </c>
      <c r="E1757" s="386"/>
      <c r="F1757" s="59"/>
      <c r="G1757" s="26" t="str">
        <f t="shared" si="90"/>
        <v>Вызов по TrueConf</v>
      </c>
      <c r="H1757" s="26" t="str">
        <f t="shared" si="91"/>
        <v>Позвонить на № телефона</v>
      </c>
      <c r="I1757" s="1" t="str">
        <f>IF(A1757="","",IFERROR(VLOOKUP(A1757,'ID TrueConf'!$P$2:$Q$4300,2,0),""))</f>
        <v>sharov.dp@tc15.pp.gazprom-neft.ru</v>
      </c>
      <c r="J1757" s="1" t="str">
        <f t="shared" si="89"/>
        <v>05144722</v>
      </c>
    </row>
    <row r="1758" spans="1:12" s="75" customFormat="1" ht="14.4" customHeight="1" x14ac:dyDescent="0.25">
      <c r="A1758" s="396" t="s">
        <v>2216</v>
      </c>
      <c r="B1758" s="335"/>
      <c r="C1758" s="335"/>
      <c r="D1758" s="335"/>
      <c r="E1758" s="397"/>
      <c r="F1758" s="85"/>
      <c r="G1758" s="26" t="str">
        <f t="shared" si="90"/>
        <v/>
      </c>
      <c r="H1758" s="26" t="str">
        <f t="shared" si="91"/>
        <v/>
      </c>
      <c r="I1758" s="1" t="str">
        <f>IF(A1758="","",IFERROR(VLOOKUP(A1758,'ID TrueConf'!$P$2:$Q$4300,2,0),""))</f>
        <v/>
      </c>
      <c r="J1758" s="1" t="str">
        <f t="shared" si="89"/>
        <v xml:space="preserve"> </v>
      </c>
      <c r="K1758" s="60"/>
      <c r="L1758" s="60"/>
    </row>
    <row r="1759" spans="1:12" s="75" customFormat="1" ht="15" customHeight="1" x14ac:dyDescent="0.25">
      <c r="A1759" s="390" t="s">
        <v>2217</v>
      </c>
      <c r="B1759" s="204" t="s">
        <v>2218</v>
      </c>
      <c r="C1759" s="562"/>
      <c r="D1759" s="388" t="s">
        <v>9264</v>
      </c>
      <c r="E1759" s="386"/>
      <c r="F1759" s="565"/>
      <c r="G1759" s="26" t="str">
        <f t="shared" si="90"/>
        <v>Вызов по TrueConf</v>
      </c>
      <c r="H1759" s="26" t="str">
        <f t="shared" si="91"/>
        <v>Позвонить на № телефона</v>
      </c>
      <c r="I1759" s="1" t="str">
        <f>IF(A1759="","",IFERROR(VLOOKUP(A1759,'ID TrueConf'!$P$2:$Q$4300,2,0),""))</f>
        <v>morozov.aal@tc19.pp.gazprom-neft.ru</v>
      </c>
      <c r="J1759" s="1" t="str">
        <f t="shared" si="89"/>
        <v>05142 874 
(42 834)</v>
      </c>
    </row>
    <row r="1760" spans="1:12" s="75" customFormat="1" ht="15" customHeight="1" x14ac:dyDescent="0.25">
      <c r="A1760" s="390" t="s">
        <v>2219</v>
      </c>
      <c r="B1760" s="204" t="s">
        <v>2218</v>
      </c>
      <c r="C1760" s="562"/>
      <c r="D1760" s="388" t="s">
        <v>9265</v>
      </c>
      <c r="E1760" s="386"/>
      <c r="F1760" s="59"/>
      <c r="G1760" s="26" t="str">
        <f t="shared" si="90"/>
        <v>Вызов по TrueConf</v>
      </c>
      <c r="H1760" s="26" t="str">
        <f t="shared" si="91"/>
        <v>Позвонить на № телефона</v>
      </c>
      <c r="I1760" s="1" t="str">
        <f>IF(A1760="","",IFERROR(VLOOKUP(A1760,'ID TrueConf'!$P$2:$Q$4300,2,0),""))</f>
        <v>teterin.av@tc17.pp.gazprom-neft.ru</v>
      </c>
      <c r="J1760" s="1" t="str">
        <f t="shared" si="89"/>
        <v>05143 874 
(42 834)</v>
      </c>
    </row>
    <row r="1761" spans="1:12" s="75" customFormat="1" ht="15" customHeight="1" x14ac:dyDescent="0.25">
      <c r="A1761" s="396" t="s">
        <v>2220</v>
      </c>
      <c r="B1761" s="335"/>
      <c r="C1761" s="335"/>
      <c r="D1761" s="335"/>
      <c r="E1761" s="397"/>
      <c r="F1761" s="85"/>
      <c r="G1761" s="26" t="str">
        <f t="shared" si="90"/>
        <v/>
      </c>
      <c r="H1761" s="26" t="str">
        <f t="shared" si="91"/>
        <v/>
      </c>
      <c r="I1761" s="1" t="str">
        <f>IF(A1761="","",IFERROR(VLOOKUP(A1761,'ID TrueConf'!$P$2:$Q$4300,2,0),""))</f>
        <v/>
      </c>
      <c r="J1761" s="1" t="str">
        <f t="shared" si="89"/>
        <v xml:space="preserve"> </v>
      </c>
      <c r="K1761" s="60"/>
      <c r="L1761" s="60"/>
    </row>
    <row r="1762" spans="1:12" s="75" customFormat="1" ht="15" customHeight="1" x14ac:dyDescent="0.25">
      <c r="A1762" s="390" t="s">
        <v>2221</v>
      </c>
      <c r="B1762" s="204" t="s">
        <v>2222</v>
      </c>
      <c r="C1762" s="562"/>
      <c r="D1762" s="398">
        <v>40126</v>
      </c>
      <c r="E1762" s="386"/>
      <c r="F1762" s="565"/>
      <c r="G1762" s="26" t="str">
        <f t="shared" si="90"/>
        <v/>
      </c>
      <c r="H1762" s="26" t="str">
        <f t="shared" si="91"/>
        <v>Позвонить на № телефона</v>
      </c>
      <c r="I1762" s="1" t="str">
        <f>IF(A1762="","",IFERROR(VLOOKUP(A1762,'ID TrueConf'!$P$2:$Q$4300,2,0),""))</f>
        <v/>
      </c>
      <c r="J1762" s="1" t="str">
        <f t="shared" si="89"/>
        <v>05140126</v>
      </c>
    </row>
    <row r="1763" spans="1:12" s="75" customFormat="1" ht="15" customHeight="1" x14ac:dyDescent="0.25">
      <c r="A1763" s="390" t="s">
        <v>2223</v>
      </c>
      <c r="B1763" s="204" t="s">
        <v>2222</v>
      </c>
      <c r="C1763" s="562"/>
      <c r="D1763" s="398">
        <v>40126</v>
      </c>
      <c r="E1763" s="386"/>
      <c r="F1763" s="59"/>
      <c r="G1763" s="26" t="str">
        <f t="shared" si="90"/>
        <v>Вызов по TrueConf</v>
      </c>
      <c r="H1763" s="26" t="str">
        <f t="shared" si="91"/>
        <v>Позвонить на № телефона</v>
      </c>
      <c r="I1763" s="1" t="str">
        <f>IF(A1763="","",IFERROR(VLOOKUP(A1763,'ID TrueConf'!$P$2:$Q$4300,2,0),""))</f>
        <v>veliev.rg@tc14.pp.gazprom-neft.ru</v>
      </c>
      <c r="J1763" s="1" t="str">
        <f t="shared" si="89"/>
        <v>05140126</v>
      </c>
    </row>
    <row r="1764" spans="1:12" s="60" customFormat="1" ht="15" customHeight="1" x14ac:dyDescent="0.25">
      <c r="A1764" s="396" t="s">
        <v>2224</v>
      </c>
      <c r="B1764" s="335"/>
      <c r="C1764" s="335"/>
      <c r="D1764" s="335"/>
      <c r="E1764" s="397"/>
      <c r="F1764" s="85"/>
      <c r="G1764" s="26" t="str">
        <f t="shared" si="90"/>
        <v/>
      </c>
      <c r="H1764" s="26" t="str">
        <f t="shared" si="91"/>
        <v/>
      </c>
      <c r="I1764" s="1" t="str">
        <f>IF(A1764="","",IFERROR(VLOOKUP(A1764,'ID TrueConf'!$P$2:$Q$4300,2,0),""))</f>
        <v/>
      </c>
      <c r="J1764" s="1" t="str">
        <f t="shared" si="89"/>
        <v xml:space="preserve"> </v>
      </c>
    </row>
    <row r="1765" spans="1:12" s="75" customFormat="1" ht="15" customHeight="1" x14ac:dyDescent="0.25">
      <c r="A1765" s="390" t="s">
        <v>2225</v>
      </c>
      <c r="B1765" s="204" t="s">
        <v>2226</v>
      </c>
      <c r="C1765" s="562"/>
      <c r="D1765" s="388">
        <v>42801</v>
      </c>
      <c r="E1765" s="386"/>
      <c r="F1765" s="565"/>
      <c r="G1765" s="26" t="str">
        <f t="shared" si="90"/>
        <v>Вызов по TrueConf</v>
      </c>
      <c r="H1765" s="26" t="str">
        <f t="shared" si="91"/>
        <v>Позвонить на № телефона</v>
      </c>
      <c r="I1765" s="1" t="str">
        <f>IF(A1765="","",IFERROR(VLOOKUP(A1765,'ID TrueConf'!$P$2:$Q$4300,2,0),""))</f>
        <v>valishin.id@tc13.pp.gazprom-neft.ru</v>
      </c>
      <c r="J1765" s="1" t="str">
        <f t="shared" si="89"/>
        <v>05142801</v>
      </c>
      <c r="K1765" s="60"/>
      <c r="L1765" s="60"/>
    </row>
    <row r="1766" spans="1:12" s="75" customFormat="1" ht="15" customHeight="1" x14ac:dyDescent="0.25">
      <c r="A1766" s="390" t="s">
        <v>2227</v>
      </c>
      <c r="B1766" s="204" t="s">
        <v>2226</v>
      </c>
      <c r="C1766" s="562"/>
      <c r="D1766" s="388">
        <v>42801</v>
      </c>
      <c r="E1766" s="386"/>
      <c r="F1766" s="59"/>
      <c r="G1766" s="26" t="str">
        <f t="shared" si="90"/>
        <v>Вызов по TrueConf</v>
      </c>
      <c r="H1766" s="26" t="str">
        <f t="shared" si="91"/>
        <v>Позвонить на № телефона</v>
      </c>
      <c r="I1766" s="1" t="str">
        <f>IF(A1766="","",IFERROR(VLOOKUP(A1766,'ID TrueConf'!$P$2:$Q$4300,2,0),""))</f>
        <v>shabunin.ev@tc14.pp.gazprom-neft.ru</v>
      </c>
      <c r="J1766" s="1" t="str">
        <f t="shared" si="89"/>
        <v>05142801</v>
      </c>
    </row>
    <row r="1767" spans="1:12" s="60" customFormat="1" ht="15" customHeight="1" x14ac:dyDescent="0.25">
      <c r="A1767" s="396" t="s">
        <v>2228</v>
      </c>
      <c r="B1767" s="335"/>
      <c r="C1767" s="335"/>
      <c r="D1767" s="335"/>
      <c r="E1767" s="397"/>
      <c r="F1767" s="85"/>
      <c r="G1767" s="26" t="str">
        <f t="shared" si="90"/>
        <v/>
      </c>
      <c r="H1767" s="26" t="str">
        <f t="shared" si="91"/>
        <v/>
      </c>
      <c r="I1767" s="1" t="str">
        <f>IF(A1767="","",IFERROR(VLOOKUP(A1767,'ID TrueConf'!$P$2:$Q$4300,2,0),""))</f>
        <v/>
      </c>
      <c r="J1767" s="1" t="str">
        <f t="shared" si="89"/>
        <v xml:space="preserve"> </v>
      </c>
    </row>
    <row r="1768" spans="1:12" s="75" customFormat="1" ht="15" customHeight="1" x14ac:dyDescent="0.25">
      <c r="A1768" s="390" t="s">
        <v>2229</v>
      </c>
      <c r="B1768" s="204" t="s">
        <v>2230</v>
      </c>
      <c r="C1768" s="562"/>
      <c r="D1768" s="388">
        <v>41358</v>
      </c>
      <c r="E1768" s="386"/>
      <c r="F1768" s="59"/>
      <c r="G1768" s="26" t="str">
        <f t="shared" si="90"/>
        <v>Вызов по TrueConf</v>
      </c>
      <c r="H1768" s="26" t="str">
        <f t="shared" si="91"/>
        <v>Позвонить на № телефона</v>
      </c>
      <c r="I1768" s="1" t="str">
        <f>IF(A1768="","",IFERROR(VLOOKUP(A1768,'ID TrueConf'!$P$2:$Q$4300,2,0),""))</f>
        <v>vasilev.eal@tc15.pp.gazprom-neft.ru</v>
      </c>
      <c r="J1768" s="1" t="str">
        <f t="shared" si="89"/>
        <v>05141358</v>
      </c>
    </row>
    <row r="1769" spans="1:12" s="75" customFormat="1" ht="15" customHeight="1" x14ac:dyDescent="0.25">
      <c r="A1769" s="390" t="s">
        <v>2231</v>
      </c>
      <c r="B1769" s="204" t="s">
        <v>2230</v>
      </c>
      <c r="C1769" s="562"/>
      <c r="D1769" s="388">
        <v>41358</v>
      </c>
      <c r="E1769" s="386"/>
      <c r="F1769" s="59"/>
      <c r="G1769" s="26" t="str">
        <f t="shared" si="90"/>
        <v>Вызов по TrueConf</v>
      </c>
      <c r="H1769" s="26" t="str">
        <f t="shared" si="91"/>
        <v>Позвонить на № телефона</v>
      </c>
      <c r="I1769" s="1" t="str">
        <f>IF(A1769="","",IFERROR(VLOOKUP(A1769,'ID TrueConf'!$P$2:$Q$4300,2,0),""))</f>
        <v>sergeenko.lv@tc19.pp.gazprom-neft.ru</v>
      </c>
      <c r="J1769" s="1" t="str">
        <f t="shared" si="89"/>
        <v>05141358</v>
      </c>
      <c r="K1769" s="60"/>
      <c r="L1769" s="60"/>
    </row>
    <row r="1770" spans="1:12" s="60" customFormat="1" ht="15" customHeight="1" x14ac:dyDescent="0.25">
      <c r="A1770" s="205" t="s">
        <v>2232</v>
      </c>
      <c r="B1770" s="205"/>
      <c r="C1770" s="205"/>
      <c r="D1770" s="63">
        <v>44858</v>
      </c>
      <c r="E1770" s="386"/>
      <c r="F1770" s="59"/>
      <c r="G1770" s="26" t="str">
        <f t="shared" si="90"/>
        <v/>
      </c>
      <c r="H1770" s="26" t="str">
        <f t="shared" si="91"/>
        <v>Позвонить на № телефона</v>
      </c>
      <c r="I1770" s="1" t="str">
        <f>IF(A1770="","",IFERROR(VLOOKUP(A1770,'ID TrueConf'!$P$2:$Q$4300,2,0),""))</f>
        <v/>
      </c>
      <c r="J1770" s="1" t="str">
        <f t="shared" si="89"/>
        <v>05144858</v>
      </c>
    </row>
    <row r="1771" spans="1:12" s="75" customFormat="1" ht="15" customHeight="1" x14ac:dyDescent="0.25">
      <c r="A1771" s="396" t="s">
        <v>2233</v>
      </c>
      <c r="B1771" s="335"/>
      <c r="C1771" s="335"/>
      <c r="D1771" s="335"/>
      <c r="E1771" s="397"/>
      <c r="F1771" s="59"/>
      <c r="G1771" s="26" t="str">
        <f t="shared" si="90"/>
        <v/>
      </c>
      <c r="H1771" s="26" t="str">
        <f t="shared" si="91"/>
        <v/>
      </c>
      <c r="I1771" s="1" t="str">
        <f>IF(A1771="","",IFERROR(VLOOKUP(A1771,'ID TrueConf'!$P$2:$Q$4300,2,0),""))</f>
        <v/>
      </c>
      <c r="J1771" s="1" t="str">
        <f t="shared" si="89"/>
        <v xml:space="preserve"> </v>
      </c>
    </row>
    <row r="1772" spans="1:12" s="75" customFormat="1" ht="15" customHeight="1" x14ac:dyDescent="0.25">
      <c r="A1772" s="390" t="s">
        <v>2234</v>
      </c>
      <c r="B1772" s="204" t="s">
        <v>2230</v>
      </c>
      <c r="C1772" s="562"/>
      <c r="D1772" s="388">
        <v>44718</v>
      </c>
      <c r="E1772" s="386"/>
      <c r="F1772" s="59"/>
      <c r="G1772" s="26" t="str">
        <f t="shared" si="90"/>
        <v>Вызов по TrueConf</v>
      </c>
      <c r="H1772" s="26" t="str">
        <f t="shared" si="91"/>
        <v>Позвонить на № телефона</v>
      </c>
      <c r="I1772" s="1" t="str">
        <f>IF(A1772="","",IFERROR(VLOOKUP(A1772,'ID TrueConf'!$P$2:$Q$4300,2,0),""))</f>
        <v>mustafaev.im@tc15.pp.gazprom-neft.ru</v>
      </c>
      <c r="J1772" s="1" t="str">
        <f t="shared" si="89"/>
        <v>05144718</v>
      </c>
    </row>
    <row r="1773" spans="1:12" s="60" customFormat="1" ht="15" customHeight="1" x14ac:dyDescent="0.25">
      <c r="A1773" s="390" t="s">
        <v>2235</v>
      </c>
      <c r="B1773" s="204" t="s">
        <v>2230</v>
      </c>
      <c r="C1773" s="562"/>
      <c r="D1773" s="388">
        <v>44718</v>
      </c>
      <c r="E1773" s="386"/>
      <c r="F1773" s="59"/>
      <c r="G1773" s="26" t="str">
        <f t="shared" si="90"/>
        <v>Вызов по TrueConf</v>
      </c>
      <c r="H1773" s="26" t="str">
        <f t="shared" si="91"/>
        <v>Позвонить на № телефона</v>
      </c>
      <c r="I1773" s="1" t="str">
        <f>IF(A1773="","",IFERROR(VLOOKUP(A1773,'ID TrueConf'!$P$2:$Q$4300,2,0),""))</f>
        <v>gusev.yaa@tc15.pp.gazprom-neft.ru</v>
      </c>
      <c r="J1773" s="1" t="str">
        <f t="shared" si="89"/>
        <v>05144718</v>
      </c>
    </row>
    <row r="1774" spans="1:12" s="75" customFormat="1" ht="15" customHeight="1" x14ac:dyDescent="0.25">
      <c r="A1774" s="204" t="s">
        <v>2232</v>
      </c>
      <c r="B1774" s="204"/>
      <c r="C1774" s="204"/>
      <c r="D1774" s="63">
        <v>40115</v>
      </c>
      <c r="E1774" s="386"/>
      <c r="F1774" s="59"/>
      <c r="G1774" s="26" t="str">
        <f t="shared" si="90"/>
        <v/>
      </c>
      <c r="H1774" s="26" t="str">
        <f t="shared" si="91"/>
        <v>Позвонить на № телефона</v>
      </c>
      <c r="I1774" s="1" t="str">
        <f>IF(A1774="","",IFERROR(VLOOKUP(A1774,'ID TrueConf'!$P$2:$Q$4300,2,0),""))</f>
        <v/>
      </c>
      <c r="J1774" s="1" t="str">
        <f t="shared" si="89"/>
        <v>05140115</v>
      </c>
    </row>
    <row r="1775" spans="1:12" s="75" customFormat="1" ht="15" customHeight="1" x14ac:dyDescent="0.25">
      <c r="A1775" s="396" t="s">
        <v>2236</v>
      </c>
      <c r="B1775" s="335"/>
      <c r="C1775" s="335"/>
      <c r="D1775" s="335"/>
      <c r="E1775" s="397"/>
      <c r="F1775" s="59"/>
      <c r="G1775" s="26" t="str">
        <f t="shared" si="90"/>
        <v/>
      </c>
      <c r="H1775" s="26" t="str">
        <f t="shared" si="91"/>
        <v/>
      </c>
      <c r="I1775" s="1" t="str">
        <f>IF(A1775="","",IFERROR(VLOOKUP(A1775,'ID TrueConf'!$P$2:$Q$4300,2,0),""))</f>
        <v/>
      </c>
      <c r="J1775" s="1" t="str">
        <f t="shared" si="89"/>
        <v xml:space="preserve"> </v>
      </c>
    </row>
    <row r="1776" spans="1:12" s="60" customFormat="1" ht="15" customHeight="1" x14ac:dyDescent="0.25">
      <c r="A1776" s="390" t="s">
        <v>2237</v>
      </c>
      <c r="B1776" s="204" t="s">
        <v>2230</v>
      </c>
      <c r="C1776" s="562"/>
      <c r="D1776" s="388">
        <v>42804</v>
      </c>
      <c r="E1776" s="386"/>
      <c r="F1776" s="59"/>
      <c r="G1776" s="26" t="str">
        <f t="shared" si="90"/>
        <v>Вызов по TrueConf</v>
      </c>
      <c r="H1776" s="26" t="str">
        <f t="shared" si="91"/>
        <v>Позвонить на № телефона</v>
      </c>
      <c r="I1776" s="1" t="str">
        <f>IF(A1776="","",IFERROR(VLOOKUP(A1776,'ID TrueConf'!$P$2:$Q$4300,2,0),""))</f>
        <v>pavlyuchkov.eyu@tc14.pp.gazprom-neft.ru</v>
      </c>
      <c r="J1776" s="1" t="str">
        <f t="shared" si="89"/>
        <v>05142804</v>
      </c>
    </row>
    <row r="1777" spans="1:12" s="75" customFormat="1" ht="15" customHeight="1" x14ac:dyDescent="0.25">
      <c r="A1777" s="390"/>
      <c r="B1777" s="204" t="s">
        <v>2230</v>
      </c>
      <c r="C1777" s="562"/>
      <c r="D1777" s="388">
        <v>42804</v>
      </c>
      <c r="E1777" s="386"/>
      <c r="F1777" s="59"/>
      <c r="G1777" s="26" t="str">
        <f t="shared" si="90"/>
        <v/>
      </c>
      <c r="H1777" s="26" t="str">
        <f t="shared" si="91"/>
        <v>Позвонить на № телефона</v>
      </c>
      <c r="I1777" s="1" t="str">
        <f>IF(A1777="","",IFERROR(VLOOKUP(A1777,'ID TrueConf'!$P$2:$Q$4300,2,0),""))</f>
        <v/>
      </c>
      <c r="J1777" s="1" t="str">
        <f t="shared" si="89"/>
        <v>05142804</v>
      </c>
      <c r="K1777" s="60"/>
      <c r="L1777" s="60"/>
    </row>
    <row r="1778" spans="1:12" s="75" customFormat="1" x14ac:dyDescent="0.25">
      <c r="A1778" s="204" t="s">
        <v>2232</v>
      </c>
      <c r="B1778" s="204"/>
      <c r="C1778" s="204"/>
      <c r="D1778" s="388">
        <v>42805</v>
      </c>
      <c r="E1778" s="386"/>
      <c r="F1778" s="59"/>
      <c r="G1778" s="26" t="str">
        <f t="shared" si="90"/>
        <v/>
      </c>
      <c r="H1778" s="26" t="str">
        <f t="shared" si="91"/>
        <v>Позвонить на № телефона</v>
      </c>
      <c r="I1778" s="1" t="str">
        <f>IF(A1778="","",IFERROR(VLOOKUP(A1778,'ID TrueConf'!$P$2:$Q$4300,2,0),""))</f>
        <v/>
      </c>
      <c r="J1778" s="1" t="str">
        <f t="shared" ref="J1778:J1841" si="92">IF(D1778=""," ",CONCATENATE("051",D1778))</f>
        <v>05142805</v>
      </c>
    </row>
    <row r="1779" spans="1:12" s="60" customFormat="1" ht="15" customHeight="1" x14ac:dyDescent="0.25">
      <c r="A1779" s="753" t="s">
        <v>2238</v>
      </c>
      <c r="B1779" s="753"/>
      <c r="C1779" s="753"/>
      <c r="D1779" s="753"/>
      <c r="E1779" s="397"/>
      <c r="F1779" s="59"/>
      <c r="G1779" s="26" t="str">
        <f t="shared" si="90"/>
        <v/>
      </c>
      <c r="H1779" s="26" t="str">
        <f t="shared" si="91"/>
        <v/>
      </c>
      <c r="I1779" s="1" t="str">
        <f>IF(A1779="","",IFERROR(VLOOKUP(A1779,'ID TrueConf'!$P$2:$Q$4300,2,0),""))</f>
        <v/>
      </c>
      <c r="J1779" s="1" t="str">
        <f t="shared" si="92"/>
        <v xml:space="preserve"> </v>
      </c>
    </row>
    <row r="1780" spans="1:12" s="75" customFormat="1" ht="15" customHeight="1" x14ac:dyDescent="0.25">
      <c r="A1780" s="390" t="s">
        <v>2239</v>
      </c>
      <c r="B1780" s="204" t="s">
        <v>2240</v>
      </c>
      <c r="C1780" s="562"/>
      <c r="D1780" s="388">
        <v>44504</v>
      </c>
      <c r="E1780" s="386"/>
      <c r="F1780" s="59"/>
      <c r="G1780" s="26" t="str">
        <f t="shared" si="90"/>
        <v>Вызов по TrueConf</v>
      </c>
      <c r="H1780" s="26" t="str">
        <f t="shared" si="91"/>
        <v>Позвонить на № телефона</v>
      </c>
      <c r="I1780" s="1" t="str">
        <f>IF(A1780="","",IFERROR(VLOOKUP(A1780,'ID TrueConf'!$P$2:$Q$4300,2,0),""))</f>
        <v>khasanov.ra@tc6.pp.gazprom-neft.ru</v>
      </c>
      <c r="J1780" s="1" t="str">
        <f t="shared" si="92"/>
        <v>05144504</v>
      </c>
    </row>
    <row r="1781" spans="1:12" s="75" customFormat="1" x14ac:dyDescent="0.25">
      <c r="A1781" s="390" t="s">
        <v>2241</v>
      </c>
      <c r="B1781" s="204" t="s">
        <v>2240</v>
      </c>
      <c r="C1781" s="562"/>
      <c r="D1781" s="388">
        <v>44504</v>
      </c>
      <c r="E1781" s="386"/>
      <c r="F1781" s="59"/>
      <c r="G1781" s="26" t="str">
        <f t="shared" si="90"/>
        <v>Вызов по TrueConf</v>
      </c>
      <c r="H1781" s="26" t="str">
        <f t="shared" si="91"/>
        <v>Позвонить на № телефона</v>
      </c>
      <c r="I1781" s="1" t="str">
        <f>IF(A1781="","",IFERROR(VLOOKUP(A1781,'ID TrueConf'!$P$2:$Q$4300,2,0),""))</f>
        <v>mekhtiev.fe@tc16.pp.gazprom-neft.ru</v>
      </c>
      <c r="J1781" s="1" t="str">
        <f t="shared" si="92"/>
        <v>05144504</v>
      </c>
      <c r="K1781" s="60"/>
      <c r="L1781" s="60"/>
    </row>
    <row r="1782" spans="1:12" s="60" customFormat="1" ht="15" customHeight="1" x14ac:dyDescent="0.25">
      <c r="A1782" s="753" t="s">
        <v>2242</v>
      </c>
      <c r="B1782" s="753"/>
      <c r="C1782" s="753"/>
      <c r="D1782" s="753"/>
      <c r="E1782" s="397"/>
      <c r="F1782" s="59"/>
      <c r="G1782" s="26" t="str">
        <f t="shared" si="90"/>
        <v/>
      </c>
      <c r="H1782" s="26" t="str">
        <f t="shared" si="91"/>
        <v/>
      </c>
      <c r="I1782" s="1" t="str">
        <f>IF(A1782="","",IFERROR(VLOOKUP(A1782,'ID TrueConf'!$P$2:$Q$4300,2,0),""))</f>
        <v/>
      </c>
      <c r="J1782" s="1" t="str">
        <f t="shared" si="92"/>
        <v xml:space="preserve"> </v>
      </c>
    </row>
    <row r="1783" spans="1:12" s="75" customFormat="1" ht="15" customHeight="1" x14ac:dyDescent="0.25">
      <c r="A1783" s="390" t="s">
        <v>2243</v>
      </c>
      <c r="B1783" s="383" t="s">
        <v>2244</v>
      </c>
      <c r="C1783" s="395"/>
      <c r="D1783" s="385">
        <v>41300</v>
      </c>
      <c r="E1783" s="386"/>
      <c r="F1783" s="59"/>
      <c r="G1783" s="26" t="str">
        <f t="shared" si="90"/>
        <v/>
      </c>
      <c r="H1783" s="26" t="str">
        <f t="shared" si="91"/>
        <v>Позвонить на № телефона</v>
      </c>
      <c r="I1783" s="1" t="str">
        <f>IF(A1783="","",IFERROR(VLOOKUP(A1783,'ID TrueConf'!$P$2:$Q$4300,2,0),""))</f>
        <v/>
      </c>
      <c r="J1783" s="1" t="str">
        <f t="shared" si="92"/>
        <v>05141300</v>
      </c>
    </row>
    <row r="1784" spans="1:12" s="75" customFormat="1" x14ac:dyDescent="0.25">
      <c r="A1784" s="390" t="s">
        <v>2245</v>
      </c>
      <c r="B1784" s="383" t="s">
        <v>2244</v>
      </c>
      <c r="C1784" s="395"/>
      <c r="D1784" s="385">
        <v>41300</v>
      </c>
      <c r="E1784" s="386"/>
      <c r="F1784" s="59"/>
      <c r="G1784" s="26" t="str">
        <f t="shared" si="90"/>
        <v/>
      </c>
      <c r="H1784" s="26" t="str">
        <f t="shared" si="91"/>
        <v>Позвонить на № телефона</v>
      </c>
      <c r="I1784" s="1" t="str">
        <f>IF(A1784="","",IFERROR(VLOOKUP(A1784,'ID TrueConf'!$P$2:$Q$4300,2,0),""))</f>
        <v/>
      </c>
      <c r="J1784" s="1" t="str">
        <f t="shared" si="92"/>
        <v>05141300</v>
      </c>
    </row>
    <row r="1785" spans="1:12" s="75" customFormat="1" ht="15" customHeight="1" x14ac:dyDescent="0.25">
      <c r="A1785" s="210" t="s">
        <v>2246</v>
      </c>
      <c r="B1785" s="383" t="s">
        <v>2244</v>
      </c>
      <c r="C1785" s="567"/>
      <c r="D1785" s="385">
        <v>41300</v>
      </c>
      <c r="E1785" s="386"/>
      <c r="F1785" s="59"/>
      <c r="G1785" s="26" t="str">
        <f t="shared" si="90"/>
        <v/>
      </c>
      <c r="H1785" s="26" t="str">
        <f t="shared" si="91"/>
        <v>Позвонить на № телефона</v>
      </c>
      <c r="I1785" s="1" t="str">
        <f>IF(A1785="","",IFERROR(VLOOKUP(A1785,'ID TrueConf'!$P$2:$Q$4300,2,0),""))</f>
        <v/>
      </c>
      <c r="J1785" s="1" t="str">
        <f t="shared" si="92"/>
        <v>05141300</v>
      </c>
      <c r="K1785" s="60"/>
      <c r="L1785" s="60"/>
    </row>
    <row r="1786" spans="1:12" s="75" customFormat="1" ht="14.4" customHeight="1" x14ac:dyDescent="0.25">
      <c r="A1786" s="390" t="s">
        <v>2247</v>
      </c>
      <c r="B1786" s="204" t="s">
        <v>2248</v>
      </c>
      <c r="C1786" s="395"/>
      <c r="D1786" s="385">
        <v>41300</v>
      </c>
      <c r="E1786" s="386"/>
      <c r="F1786" s="59"/>
      <c r="G1786" s="26" t="str">
        <f t="shared" si="90"/>
        <v/>
      </c>
      <c r="H1786" s="26" t="str">
        <f t="shared" si="91"/>
        <v>Позвонить на № телефона</v>
      </c>
      <c r="I1786" s="1" t="str">
        <f>IF(A1786="","",IFERROR(VLOOKUP(A1786,'ID TrueConf'!$P$2:$Q$4300,2,0),""))</f>
        <v/>
      </c>
      <c r="J1786" s="1" t="str">
        <f t="shared" si="92"/>
        <v>05141300</v>
      </c>
      <c r="K1786" s="60"/>
      <c r="L1786" s="60"/>
    </row>
    <row r="1787" spans="1:12" s="75" customFormat="1" ht="15" customHeight="1" x14ac:dyDescent="0.25">
      <c r="A1787" s="390" t="s">
        <v>2249</v>
      </c>
      <c r="B1787" s="204" t="s">
        <v>2248</v>
      </c>
      <c r="C1787" s="395"/>
      <c r="D1787" s="385">
        <v>41300</v>
      </c>
      <c r="E1787" s="386"/>
      <c r="F1787" s="59"/>
      <c r="G1787" s="26" t="str">
        <f t="shared" si="90"/>
        <v/>
      </c>
      <c r="H1787" s="26" t="str">
        <f t="shared" si="91"/>
        <v>Позвонить на № телефона</v>
      </c>
      <c r="I1787" s="1" t="str">
        <f>IF(A1787="","",IFERROR(VLOOKUP(A1787,'ID TrueConf'!$P$2:$Q$4300,2,0),""))</f>
        <v/>
      </c>
      <c r="J1787" s="1" t="str">
        <f t="shared" si="92"/>
        <v>05141300</v>
      </c>
    </row>
    <row r="1788" spans="1:12" s="75" customFormat="1" x14ac:dyDescent="0.25">
      <c r="A1788" s="382"/>
      <c r="B1788" s="204"/>
      <c r="C1788" s="562"/>
      <c r="D1788" s="388"/>
      <c r="E1788" s="386"/>
      <c r="F1788" s="59"/>
      <c r="G1788" s="26" t="str">
        <f t="shared" si="90"/>
        <v/>
      </c>
      <c r="H1788" s="26" t="str">
        <f t="shared" si="91"/>
        <v/>
      </c>
      <c r="I1788" s="1" t="str">
        <f>IF(A1788="","",IFERROR(VLOOKUP(A1788,'ID TrueConf'!$P$2:$Q$4300,2,0),""))</f>
        <v/>
      </c>
      <c r="J1788" s="1" t="str">
        <f t="shared" si="92"/>
        <v xml:space="preserve"> </v>
      </c>
    </row>
    <row r="1789" spans="1:12" s="75" customFormat="1" ht="15" customHeight="1" x14ac:dyDescent="0.25">
      <c r="A1789" s="390" t="s">
        <v>2250</v>
      </c>
      <c r="B1789" s="204" t="s">
        <v>2251</v>
      </c>
      <c r="C1789" s="562"/>
      <c r="D1789" s="388">
        <v>44517</v>
      </c>
      <c r="E1789" s="386"/>
      <c r="F1789" s="59"/>
      <c r="G1789" s="26" t="str">
        <f t="shared" si="90"/>
        <v/>
      </c>
      <c r="H1789" s="26" t="str">
        <f t="shared" si="91"/>
        <v>Позвонить на № телефона</v>
      </c>
      <c r="I1789" s="1" t="str">
        <f>IF(A1789="","",IFERROR(VLOOKUP(A1789,'ID TrueConf'!$P$2:$Q$4300,2,0),""))</f>
        <v/>
      </c>
      <c r="J1789" s="1" t="str">
        <f t="shared" si="92"/>
        <v>05144517</v>
      </c>
      <c r="K1789" s="60"/>
      <c r="L1789" s="60"/>
    </row>
    <row r="1790" spans="1:12" s="75" customFormat="1" ht="14.4" customHeight="1" x14ac:dyDescent="0.25">
      <c r="A1790" s="390" t="s">
        <v>2252</v>
      </c>
      <c r="B1790" s="204" t="s">
        <v>2253</v>
      </c>
      <c r="C1790" s="562"/>
      <c r="D1790" s="386">
        <v>9222492161</v>
      </c>
      <c r="E1790" s="386"/>
      <c r="F1790" s="59"/>
      <c r="G1790" s="26" t="str">
        <f t="shared" si="90"/>
        <v/>
      </c>
      <c r="H1790" s="26" t="str">
        <f t="shared" si="91"/>
        <v>Позвонить на № телефона</v>
      </c>
      <c r="I1790" s="1" t="str">
        <f>IF(A1790="","",IFERROR(VLOOKUP(A1790,'ID TrueConf'!$P$2:$Q$4300,2,0),""))</f>
        <v/>
      </c>
      <c r="J1790" s="1" t="str">
        <f t="shared" si="92"/>
        <v>0519222492161</v>
      </c>
      <c r="K1790" s="60"/>
      <c r="L1790" s="60"/>
    </row>
    <row r="1791" spans="1:12" s="75" customFormat="1" ht="15" customHeight="1" x14ac:dyDescent="0.25">
      <c r="A1791" s="390" t="s">
        <v>2254</v>
      </c>
      <c r="B1791" s="204" t="s">
        <v>2255</v>
      </c>
      <c r="C1791" s="562"/>
      <c r="D1791" s="386">
        <v>9044876127</v>
      </c>
      <c r="E1791" s="386">
        <v>9821449457</v>
      </c>
      <c r="F1791" s="59"/>
      <c r="G1791" s="26" t="str">
        <f t="shared" si="90"/>
        <v/>
      </c>
      <c r="H1791" s="26" t="str">
        <f t="shared" si="91"/>
        <v>Позвонить на № телефона</v>
      </c>
      <c r="I1791" s="1" t="str">
        <f>IF(A1791="","",IFERROR(VLOOKUP(A1791,'ID TrueConf'!$P$2:$Q$4300,2,0),""))</f>
        <v/>
      </c>
      <c r="J1791" s="1" t="str">
        <f t="shared" si="92"/>
        <v>0519044876127</v>
      </c>
    </row>
    <row r="1792" spans="1:12" s="75" customFormat="1" x14ac:dyDescent="0.25">
      <c r="A1792" s="390" t="s">
        <v>2256</v>
      </c>
      <c r="B1792" s="204" t="s">
        <v>2257</v>
      </c>
      <c r="C1792" s="562"/>
      <c r="D1792" s="386">
        <v>9044876127</v>
      </c>
      <c r="E1792" s="386"/>
      <c r="F1792" s="59"/>
      <c r="G1792" s="26" t="str">
        <f t="shared" si="90"/>
        <v/>
      </c>
      <c r="H1792" s="26" t="str">
        <f t="shared" si="91"/>
        <v>Позвонить на № телефона</v>
      </c>
      <c r="I1792" s="1" t="str">
        <f>IF(A1792="","",IFERROR(VLOOKUP(A1792,'ID TrueConf'!$P$2:$Q$4300,2,0),""))</f>
        <v/>
      </c>
      <c r="J1792" s="1" t="str">
        <f t="shared" si="92"/>
        <v>0519044876127</v>
      </c>
      <c r="K1792" s="60"/>
      <c r="L1792" s="60"/>
    </row>
    <row r="1793" spans="1:12" s="75" customFormat="1" ht="15" customHeight="1" x14ac:dyDescent="0.25">
      <c r="A1793" s="390" t="s">
        <v>2258</v>
      </c>
      <c r="B1793" s="204" t="s">
        <v>2251</v>
      </c>
      <c r="C1793" s="562"/>
      <c r="D1793" s="388">
        <v>44501</v>
      </c>
      <c r="E1793" s="386"/>
      <c r="F1793" s="59"/>
      <c r="G1793" s="26" t="str">
        <f t="shared" si="90"/>
        <v/>
      </c>
      <c r="H1793" s="26" t="str">
        <f t="shared" si="91"/>
        <v>Позвонить на № телефона</v>
      </c>
      <c r="I1793" s="1" t="str">
        <f>IF(A1793="","",IFERROR(VLOOKUP(A1793,'ID TrueConf'!$P$2:$Q$4300,2,0),""))</f>
        <v/>
      </c>
      <c r="J1793" s="1" t="str">
        <f t="shared" si="92"/>
        <v>05144501</v>
      </c>
      <c r="K1793" s="60"/>
      <c r="L1793" s="60"/>
    </row>
    <row r="1794" spans="1:12" s="75" customFormat="1" ht="15" customHeight="1" x14ac:dyDescent="0.25">
      <c r="A1794" s="390" t="s">
        <v>2258</v>
      </c>
      <c r="B1794" s="204" t="s">
        <v>2259</v>
      </c>
      <c r="C1794" s="392"/>
      <c r="D1794" s="388"/>
      <c r="E1794" s="386"/>
      <c r="F1794" s="59"/>
      <c r="G1794" s="26" t="str">
        <f t="shared" si="90"/>
        <v/>
      </c>
      <c r="H1794" s="26" t="str">
        <f t="shared" si="91"/>
        <v/>
      </c>
      <c r="I1794" s="1" t="str">
        <f>IF(A1794="","",IFERROR(VLOOKUP(A1794,'ID TrueConf'!$P$2:$Q$4300,2,0),""))</f>
        <v/>
      </c>
      <c r="J1794" s="1" t="str">
        <f t="shared" si="92"/>
        <v xml:space="preserve"> </v>
      </c>
      <c r="K1794" s="60"/>
      <c r="L1794" s="60"/>
    </row>
    <row r="1795" spans="1:12" s="75" customFormat="1" ht="15" customHeight="1" x14ac:dyDescent="0.25">
      <c r="A1795" s="390"/>
      <c r="B1795" s="204"/>
      <c r="C1795" s="392"/>
      <c r="D1795" s="388"/>
      <c r="E1795" s="386"/>
      <c r="F1795" s="59"/>
      <c r="G1795" s="26" t="str">
        <f t="shared" si="90"/>
        <v/>
      </c>
      <c r="H1795" s="26" t="str">
        <f t="shared" si="91"/>
        <v/>
      </c>
      <c r="I1795" s="1" t="str">
        <f>IF(A1795="","",IFERROR(VLOOKUP(A1795,'ID TrueConf'!$P$2:$Q$4300,2,0),""))</f>
        <v/>
      </c>
      <c r="J1795" s="1" t="str">
        <f t="shared" si="92"/>
        <v xml:space="preserve"> </v>
      </c>
    </row>
    <row r="1796" spans="1:12" s="75" customFormat="1" x14ac:dyDescent="0.25">
      <c r="A1796" s="382" t="s">
        <v>2260</v>
      </c>
      <c r="B1796" s="204" t="s">
        <v>2261</v>
      </c>
      <c r="C1796" s="392"/>
      <c r="D1796" s="386" t="s">
        <v>2262</v>
      </c>
      <c r="E1796" s="386"/>
      <c r="F1796" s="59"/>
      <c r="G1796" s="26" t="str">
        <f t="shared" si="90"/>
        <v/>
      </c>
      <c r="H1796" s="26" t="str">
        <f t="shared" si="91"/>
        <v>Позвонить на № телефона</v>
      </c>
      <c r="I1796" s="1" t="str">
        <f>IF(A1796="","",IFERROR(VLOOKUP(A1796,'ID TrueConf'!$P$2:$Q$4300,2,0),""))</f>
        <v/>
      </c>
      <c r="J1796" s="1" t="str">
        <f t="shared" si="92"/>
        <v>051922-793-41-99</v>
      </c>
    </row>
    <row r="1797" spans="1:12" s="75" customFormat="1" ht="15" customHeight="1" x14ac:dyDescent="0.25">
      <c r="A1797" s="382" t="s">
        <v>2260</v>
      </c>
      <c r="B1797" s="204" t="s">
        <v>2263</v>
      </c>
      <c r="C1797" s="392"/>
      <c r="D1797" s="386" t="s">
        <v>2264</v>
      </c>
      <c r="E1797" s="386"/>
      <c r="F1797" s="59"/>
      <c r="G1797" s="26" t="str">
        <f t="shared" si="90"/>
        <v/>
      </c>
      <c r="H1797" s="26" t="str">
        <f t="shared" si="91"/>
        <v>Позвонить на № телефона</v>
      </c>
      <c r="I1797" s="1" t="str">
        <f>IF(A1797="","",IFERROR(VLOOKUP(A1797,'ID TrueConf'!$P$2:$Q$4300,2,0),""))</f>
        <v/>
      </c>
      <c r="J1797" s="1" t="str">
        <f t="shared" si="92"/>
        <v>051922-793-38-55</v>
      </c>
      <c r="K1797" s="60"/>
      <c r="L1797" s="60"/>
    </row>
    <row r="1798" spans="1:12" s="75" customFormat="1" ht="15" customHeight="1" x14ac:dyDescent="0.25">
      <c r="A1798" s="382" t="s">
        <v>2260</v>
      </c>
      <c r="B1798" s="204" t="s">
        <v>2265</v>
      </c>
      <c r="C1798" s="562"/>
      <c r="D1798" s="388">
        <v>42817</v>
      </c>
      <c r="E1798" s="386" t="s">
        <v>2266</v>
      </c>
      <c r="F1798" s="59"/>
      <c r="G1798" s="26" t="str">
        <f t="shared" si="90"/>
        <v/>
      </c>
      <c r="H1798" s="26" t="str">
        <f t="shared" si="91"/>
        <v>Позвонить на № телефона</v>
      </c>
      <c r="I1798" s="1" t="str">
        <f>IF(A1798="","",IFERROR(VLOOKUP(A1798,'ID TrueConf'!$P$2:$Q$4300,2,0),""))</f>
        <v/>
      </c>
      <c r="J1798" s="1" t="str">
        <f t="shared" si="92"/>
        <v>05142817</v>
      </c>
      <c r="K1798" s="60"/>
      <c r="L1798" s="60"/>
    </row>
    <row r="1799" spans="1:12" s="75" customFormat="1" x14ac:dyDescent="0.25">
      <c r="A1799" s="382" t="s">
        <v>2260</v>
      </c>
      <c r="B1799" s="204" t="s">
        <v>2251</v>
      </c>
      <c r="C1799" s="562"/>
      <c r="D1799" s="388">
        <v>44523</v>
      </c>
      <c r="E1799" s="386">
        <v>9227933978</v>
      </c>
      <c r="F1799" s="59"/>
      <c r="G1799" s="26" t="str">
        <f t="shared" si="90"/>
        <v/>
      </c>
      <c r="H1799" s="26" t="str">
        <f t="shared" si="91"/>
        <v>Позвонить на № телефона</v>
      </c>
      <c r="I1799" s="1" t="str">
        <f>IF(A1799="","",IFERROR(VLOOKUP(A1799,'ID TrueConf'!$P$2:$Q$4300,2,0),""))</f>
        <v/>
      </c>
      <c r="J1799" s="1" t="str">
        <f t="shared" si="92"/>
        <v>05144523</v>
      </c>
      <c r="K1799" s="60"/>
      <c r="L1799" s="60"/>
    </row>
    <row r="1800" spans="1:12" s="75" customFormat="1" ht="15" customHeight="1" x14ac:dyDescent="0.25">
      <c r="A1800" s="382" t="s">
        <v>2260</v>
      </c>
      <c r="B1800" s="204" t="s">
        <v>2259</v>
      </c>
      <c r="C1800" s="562"/>
      <c r="D1800" s="388">
        <v>44826</v>
      </c>
      <c r="E1800" s="386">
        <v>9324379118</v>
      </c>
      <c r="F1800" s="59"/>
      <c r="G1800" s="26" t="str">
        <f t="shared" si="90"/>
        <v/>
      </c>
      <c r="H1800" s="26" t="str">
        <f t="shared" si="91"/>
        <v>Позвонить на № телефона</v>
      </c>
      <c r="I1800" s="1" t="str">
        <f>IF(A1800="","",IFERROR(VLOOKUP(A1800,'ID TrueConf'!$P$2:$Q$4300,2,0),""))</f>
        <v/>
      </c>
      <c r="J1800" s="1" t="str">
        <f t="shared" si="92"/>
        <v>05144826</v>
      </c>
      <c r="K1800" s="60"/>
      <c r="L1800" s="60"/>
    </row>
    <row r="1801" spans="1:12" s="75" customFormat="1" x14ac:dyDescent="0.25">
      <c r="A1801" s="382"/>
      <c r="B1801" s="204"/>
      <c r="C1801" s="562"/>
      <c r="D1801" s="388"/>
      <c r="E1801" s="386"/>
      <c r="F1801" s="59"/>
      <c r="G1801" s="26" t="str">
        <f t="shared" si="90"/>
        <v/>
      </c>
      <c r="H1801" s="26" t="str">
        <f t="shared" si="91"/>
        <v/>
      </c>
      <c r="I1801" s="1" t="str">
        <f>IF(A1801="","",IFERROR(VLOOKUP(A1801,'ID TrueConf'!$P$2:$Q$4300,2,0),""))</f>
        <v/>
      </c>
      <c r="J1801" s="1" t="str">
        <f t="shared" si="92"/>
        <v xml:space="preserve"> </v>
      </c>
      <c r="K1801" s="60"/>
      <c r="L1801" s="60"/>
    </row>
    <row r="1802" spans="1:12" s="75" customFormat="1" x14ac:dyDescent="0.25">
      <c r="A1802" s="210" t="s">
        <v>2267</v>
      </c>
      <c r="B1802" s="210" t="s">
        <v>2268</v>
      </c>
      <c r="C1802" s="567"/>
      <c r="D1802" s="166">
        <v>44571</v>
      </c>
      <c r="E1802" s="386"/>
      <c r="F1802" s="59"/>
      <c r="G1802" s="26" t="str">
        <f t="shared" si="90"/>
        <v/>
      </c>
      <c r="H1802" s="26" t="str">
        <f t="shared" si="91"/>
        <v>Позвонить на № телефона</v>
      </c>
      <c r="I1802" s="1" t="str">
        <f>IF(A1802="","",IFERROR(VLOOKUP(A1802,'ID TrueConf'!$P$2:$Q$4300,2,0),""))</f>
        <v/>
      </c>
      <c r="J1802" s="1" t="str">
        <f t="shared" si="92"/>
        <v>05144571</v>
      </c>
      <c r="K1802" s="60"/>
      <c r="L1802" s="60"/>
    </row>
    <row r="1803" spans="1:12" s="75" customFormat="1" x14ac:dyDescent="0.25">
      <c r="A1803" s="210" t="s">
        <v>2269</v>
      </c>
      <c r="B1803" s="204" t="s">
        <v>2270</v>
      </c>
      <c r="C1803" s="567"/>
      <c r="D1803" s="166">
        <v>44815</v>
      </c>
      <c r="E1803" s="386"/>
      <c r="F1803" s="59"/>
      <c r="G1803" s="26" t="str">
        <f t="shared" si="90"/>
        <v/>
      </c>
      <c r="H1803" s="26" t="str">
        <f t="shared" si="91"/>
        <v>Позвонить на № телефона</v>
      </c>
      <c r="I1803" s="1" t="str">
        <f>IF(A1803="","",IFERROR(VLOOKUP(A1803,'ID TrueConf'!$P$2:$Q$4300,2,0),""))</f>
        <v/>
      </c>
      <c r="J1803" s="1" t="str">
        <f t="shared" si="92"/>
        <v>05144815</v>
      </c>
    </row>
    <row r="1804" spans="1:12" s="75" customFormat="1" x14ac:dyDescent="0.25">
      <c r="A1804" s="382" t="s">
        <v>2271</v>
      </c>
      <c r="B1804" s="204" t="s">
        <v>2272</v>
      </c>
      <c r="C1804" s="392"/>
      <c r="D1804" s="386">
        <v>42827</v>
      </c>
      <c r="E1804" s="386"/>
      <c r="F1804" s="59"/>
      <c r="G1804" s="26" t="str">
        <f t="shared" ref="G1804:G1867" si="93">IF(I1804="","",HYPERLINK(CONCATENATE("trueconf:",I1804),"Вызов по TrueConf"))</f>
        <v/>
      </c>
      <c r="H1804" s="26" t="str">
        <f t="shared" ref="H1804:H1867" si="94">IF(J1804=" ","",_xlfn.IFNA(HYPERLINK("Trueconf:#tel:"&amp;J1804,"Позвонить на № телефона"),""))</f>
        <v>Позвонить на № телефона</v>
      </c>
      <c r="I1804" s="1" t="str">
        <f>IF(A1804="","",IFERROR(VLOOKUP(A1804,'ID TrueConf'!$P$2:$Q$4300,2,0),""))</f>
        <v/>
      </c>
      <c r="J1804" s="1" t="str">
        <f t="shared" si="92"/>
        <v>05142827</v>
      </c>
      <c r="K1804" s="60"/>
      <c r="L1804" s="60"/>
    </row>
    <row r="1805" spans="1:12" s="75" customFormat="1" ht="14.4" thickBot="1" x14ac:dyDescent="0.3">
      <c r="A1805" s="382"/>
      <c r="B1805" s="204"/>
      <c r="C1805" s="392"/>
      <c r="D1805" s="386"/>
      <c r="E1805" s="386"/>
      <c r="F1805" s="59"/>
      <c r="G1805" s="26"/>
      <c r="H1805" s="26"/>
      <c r="I1805" s="1" t="str">
        <f>IF(A1805="","",IFERROR(VLOOKUP(A1805,'ID TrueConf'!$P$2:$Q$4300,2,0),""))</f>
        <v/>
      </c>
      <c r="J1805" s="1" t="str">
        <f t="shared" si="92"/>
        <v xml:space="preserve"> </v>
      </c>
      <c r="K1805" s="60"/>
      <c r="L1805" s="60"/>
    </row>
    <row r="1806" spans="1:12" s="75" customFormat="1" ht="15.75" customHeight="1" thickBot="1" x14ac:dyDescent="0.3">
      <c r="A1806" s="263" t="s">
        <v>2273</v>
      </c>
      <c r="B1806" s="14"/>
      <c r="C1806" s="14"/>
      <c r="D1806" s="14"/>
      <c r="E1806" s="609"/>
      <c r="F1806" s="381"/>
      <c r="G1806" s="26" t="str">
        <f t="shared" si="93"/>
        <v/>
      </c>
      <c r="H1806" s="26" t="str">
        <f t="shared" si="94"/>
        <v/>
      </c>
      <c r="I1806" s="1" t="str">
        <f>IF(A1806="","",IFERROR(VLOOKUP(A1806,'ID TrueConf'!$P$2:$Q$4300,2,0),""))</f>
        <v/>
      </c>
      <c r="J1806" s="1" t="str">
        <f t="shared" si="92"/>
        <v xml:space="preserve"> </v>
      </c>
      <c r="K1806" s="60"/>
      <c r="L1806" s="60"/>
    </row>
    <row r="1807" spans="1:12" s="75" customFormat="1" x14ac:dyDescent="0.25">
      <c r="A1807" s="563"/>
      <c r="B1807" s="563"/>
      <c r="C1807" s="119"/>
      <c r="D1807" s="119"/>
      <c r="E1807" s="11"/>
      <c r="F1807" s="79"/>
      <c r="G1807" s="26" t="str">
        <f t="shared" si="93"/>
        <v/>
      </c>
      <c r="H1807" s="26" t="str">
        <f t="shared" si="94"/>
        <v/>
      </c>
      <c r="I1807" s="1" t="str">
        <f>IF(A1807="","",IFERROR(VLOOKUP(A1807,'ID TrueConf'!$P$2:$Q$4300,2,0),""))</f>
        <v/>
      </c>
      <c r="J1807" s="1" t="str">
        <f t="shared" si="92"/>
        <v xml:space="preserve"> </v>
      </c>
      <c r="K1807" s="60"/>
      <c r="L1807" s="60"/>
    </row>
    <row r="1808" spans="1:12" s="75" customFormat="1" x14ac:dyDescent="0.25">
      <c r="A1808" s="345" t="s">
        <v>2274</v>
      </c>
      <c r="B1808" s="345" t="s">
        <v>2275</v>
      </c>
      <c r="C1808" s="399"/>
      <c r="D1808" s="399">
        <v>40923</v>
      </c>
      <c r="E1808" s="11"/>
      <c r="F1808" s="79"/>
      <c r="G1808" s="26" t="str">
        <f t="shared" si="93"/>
        <v>Вызов по TrueConf</v>
      </c>
      <c r="H1808" s="26" t="str">
        <f t="shared" si="94"/>
        <v>Позвонить на № телефона</v>
      </c>
      <c r="I1808" s="1" t="str">
        <f>IF(A1808="","",IFERROR(VLOOKUP(A1808,'ID TrueConf'!$P$2:$Q$4300,2,0),""))</f>
        <v>saburov.ea@tc11.pp.gazprom-neft.ru</v>
      </c>
      <c r="J1808" s="1" t="str">
        <f t="shared" si="92"/>
        <v>05140923</v>
      </c>
      <c r="K1808" s="60"/>
      <c r="L1808" s="60"/>
    </row>
    <row r="1809" spans="1:12" s="75" customFormat="1" x14ac:dyDescent="0.25">
      <c r="A1809" s="345" t="s">
        <v>2276</v>
      </c>
      <c r="B1809" s="345" t="s">
        <v>2275</v>
      </c>
      <c r="C1809" s="399"/>
      <c r="D1809" s="399">
        <v>40923</v>
      </c>
      <c r="E1809" s="11"/>
      <c r="F1809" s="79"/>
      <c r="G1809" s="26" t="str">
        <f t="shared" si="93"/>
        <v>Вызов по TrueConf</v>
      </c>
      <c r="H1809" s="26" t="str">
        <f t="shared" si="94"/>
        <v>Позвонить на № телефона</v>
      </c>
      <c r="I1809" s="1" t="str">
        <f>IF(A1809="","",IFERROR(VLOOKUP(A1809,'ID TrueConf'!$P$2:$Q$4300,2,0),""))</f>
        <v>vasilev.dge@tc13.pp.gazprom-neft.ru</v>
      </c>
      <c r="J1809" s="1" t="str">
        <f t="shared" si="92"/>
        <v>05140923</v>
      </c>
      <c r="K1809" s="60"/>
      <c r="L1809" s="60"/>
    </row>
    <row r="1810" spans="1:12" s="75" customFormat="1" x14ac:dyDescent="0.25">
      <c r="A1810" s="345" t="s">
        <v>2277</v>
      </c>
      <c r="B1810" s="345" t="s">
        <v>2278</v>
      </c>
      <c r="C1810" s="399"/>
      <c r="D1810" s="399">
        <v>40913</v>
      </c>
      <c r="E1810" s="11"/>
      <c r="F1810" s="79"/>
      <c r="G1810" s="26" t="str">
        <f t="shared" si="93"/>
        <v>Вызов по TrueConf</v>
      </c>
      <c r="H1810" s="26" t="str">
        <f t="shared" si="94"/>
        <v>Позвонить на № телефона</v>
      </c>
      <c r="I1810" s="1" t="str">
        <f>IF(A1810="","",IFERROR(VLOOKUP(A1810,'ID TrueConf'!$P$2:$Q$4300,2,0),""))</f>
        <v>gorbunov.ia@tc11.pp.gazprom-neft.ru</v>
      </c>
      <c r="J1810" s="1" t="str">
        <f t="shared" si="92"/>
        <v>05140913</v>
      </c>
    </row>
    <row r="1811" spans="1:12" s="75" customFormat="1" x14ac:dyDescent="0.25">
      <c r="A1811" s="345" t="s">
        <v>2279</v>
      </c>
      <c r="B1811" s="345" t="s">
        <v>2278</v>
      </c>
      <c r="C1811" s="399"/>
      <c r="D1811" s="399">
        <v>40913</v>
      </c>
      <c r="E1811" s="11"/>
      <c r="F1811" s="79"/>
      <c r="G1811" s="26" t="str">
        <f t="shared" si="93"/>
        <v>Вызов по TrueConf</v>
      </c>
      <c r="H1811" s="26" t="str">
        <f t="shared" si="94"/>
        <v>Позвонить на № телефона</v>
      </c>
      <c r="I1811" s="1" t="str">
        <f>IF(A1811="","",IFERROR(VLOOKUP(A1811,'ID TrueConf'!$P$2:$Q$4300,2,0),""))</f>
        <v>savochkin.mn@tc11.pp.gazprom-neft.ru</v>
      </c>
      <c r="J1811" s="1" t="str">
        <f t="shared" si="92"/>
        <v>05140913</v>
      </c>
      <c r="K1811" s="60"/>
      <c r="L1811" s="60"/>
    </row>
    <row r="1812" spans="1:12" s="75" customFormat="1" x14ac:dyDescent="0.25">
      <c r="A1812" s="345" t="s">
        <v>2280</v>
      </c>
      <c r="B1812" s="345" t="s">
        <v>2281</v>
      </c>
      <c r="C1812" s="399"/>
      <c r="D1812" s="399">
        <v>44401</v>
      </c>
      <c r="E1812" s="11"/>
      <c r="F1812" s="79"/>
      <c r="G1812" s="26" t="str">
        <f t="shared" si="93"/>
        <v>Вызов по TrueConf</v>
      </c>
      <c r="H1812" s="26" t="str">
        <f t="shared" si="94"/>
        <v>Позвонить на № телефона</v>
      </c>
      <c r="I1812" s="1" t="str">
        <f>IF(A1812="","",IFERROR(VLOOKUP(A1812,'ID TrueConf'!$P$2:$Q$4300,2,0),""))</f>
        <v>khomich.da@tc11.pp.gazprom-neft.ru</v>
      </c>
      <c r="J1812" s="1" t="str">
        <f t="shared" si="92"/>
        <v>05144401</v>
      </c>
      <c r="K1812" s="60"/>
      <c r="L1812" s="60"/>
    </row>
    <row r="1813" spans="1:12" s="75" customFormat="1" x14ac:dyDescent="0.25">
      <c r="A1813" s="345" t="s">
        <v>2282</v>
      </c>
      <c r="B1813" s="345" t="s">
        <v>2281</v>
      </c>
      <c r="C1813" s="399"/>
      <c r="D1813" s="399">
        <v>44401</v>
      </c>
      <c r="E1813" s="11"/>
      <c r="F1813" s="79"/>
      <c r="G1813" s="26" t="str">
        <f t="shared" si="93"/>
        <v>Вызов по TrueConf</v>
      </c>
      <c r="H1813" s="26" t="str">
        <f t="shared" si="94"/>
        <v>Позвонить на № телефона</v>
      </c>
      <c r="I1813" s="1" t="str">
        <f>IF(A1813="","",IFERROR(VLOOKUP(A1813,'ID TrueConf'!$P$2:$Q$4300,2,0),""))</f>
        <v>ruznyaev.am@tc16.pp.gazprom-neft.ru</v>
      </c>
      <c r="J1813" s="1" t="str">
        <f t="shared" si="92"/>
        <v>05144401</v>
      </c>
      <c r="K1813" s="60"/>
      <c r="L1813" s="60"/>
    </row>
    <row r="1814" spans="1:12" s="75" customFormat="1" ht="15.75" customHeight="1" x14ac:dyDescent="0.25">
      <c r="A1814" s="345" t="s">
        <v>2283</v>
      </c>
      <c r="B1814" s="345" t="s">
        <v>157</v>
      </c>
      <c r="C1814" s="399"/>
      <c r="D1814" s="399">
        <v>40946</v>
      </c>
      <c r="E1814" s="11"/>
      <c r="F1814" s="79"/>
      <c r="G1814" s="26" t="str">
        <f t="shared" si="93"/>
        <v>Вызов по TrueConf</v>
      </c>
      <c r="H1814" s="26" t="str">
        <f t="shared" si="94"/>
        <v>Позвонить на № телефона</v>
      </c>
      <c r="I1814" s="1" t="str">
        <f>IF(A1814="","",IFERROR(VLOOKUP(A1814,'ID TrueConf'!$P$2:$Q$4300,2,0),""))</f>
        <v>skovorodnikov.mk@tc11.pp.gazprom-neft.ru</v>
      </c>
      <c r="J1814" s="1" t="str">
        <f t="shared" si="92"/>
        <v>05140946</v>
      </c>
      <c r="K1814" s="60"/>
      <c r="L1814" s="60"/>
    </row>
    <row r="1815" spans="1:12" s="75" customFormat="1" x14ac:dyDescent="0.25">
      <c r="A1815" s="345" t="s">
        <v>2284</v>
      </c>
      <c r="B1815" s="345" t="s">
        <v>157</v>
      </c>
      <c r="C1815" s="399"/>
      <c r="D1815" s="399">
        <v>40946</v>
      </c>
      <c r="E1815" s="11"/>
      <c r="F1815" s="79"/>
      <c r="G1815" s="26" t="str">
        <f t="shared" si="93"/>
        <v>Вызов по TrueConf</v>
      </c>
      <c r="H1815" s="26" t="str">
        <f t="shared" si="94"/>
        <v>Позвонить на № телефона</v>
      </c>
      <c r="I1815" s="1" t="str">
        <f>IF(A1815="","",IFERROR(VLOOKUP(A1815,'ID TrueConf'!$P$2:$Q$4300,2,0),""))</f>
        <v>oleynik.val@tc11.pp.gazprom-neft.ru</v>
      </c>
      <c r="J1815" s="1" t="str">
        <f t="shared" si="92"/>
        <v>05140946</v>
      </c>
      <c r="K1815" s="60"/>
      <c r="L1815" s="60"/>
    </row>
    <row r="1816" spans="1:12" s="75" customFormat="1" x14ac:dyDescent="0.25">
      <c r="A1816" s="345" t="s">
        <v>2285</v>
      </c>
      <c r="B1816" s="345" t="s">
        <v>2286</v>
      </c>
      <c r="C1816" s="55"/>
      <c r="D1816" s="399">
        <v>44443</v>
      </c>
      <c r="E1816" s="11"/>
      <c r="F1816" s="79"/>
      <c r="G1816" s="26" t="str">
        <f t="shared" si="93"/>
        <v>Вызов по TrueConf</v>
      </c>
      <c r="H1816" s="26" t="str">
        <f t="shared" si="94"/>
        <v>Позвонить на № телефона</v>
      </c>
      <c r="I1816" s="1" t="str">
        <f>IF(A1816="","",IFERROR(VLOOKUP(A1816,'ID TrueConf'!$P$2:$Q$4300,2,0),""))</f>
        <v>makhmutov.rs@tc15.pp.gazprom-neft.ru</v>
      </c>
      <c r="J1816" s="1" t="str">
        <f t="shared" si="92"/>
        <v>05144443</v>
      </c>
    </row>
    <row r="1817" spans="1:12" s="75" customFormat="1" x14ac:dyDescent="0.25">
      <c r="A1817" s="345" t="s">
        <v>2287</v>
      </c>
      <c r="B1817" s="345" t="s">
        <v>2286</v>
      </c>
      <c r="C1817" s="399"/>
      <c r="D1817" s="399">
        <v>44443</v>
      </c>
      <c r="E1817" s="11"/>
      <c r="F1817" s="79"/>
      <c r="G1817" s="26" t="str">
        <f t="shared" si="93"/>
        <v>Вызов по TrueConf</v>
      </c>
      <c r="H1817" s="26" t="str">
        <f t="shared" si="94"/>
        <v>Позвонить на № телефона</v>
      </c>
      <c r="I1817" s="1" t="str">
        <f>IF(A1817="","",IFERROR(VLOOKUP(A1817,'ID TrueConf'!$P$2:$Q$4300,2,0),""))</f>
        <v>kolyasov.vs@tc19.pp.gazprom-neft.ru</v>
      </c>
      <c r="J1817" s="1" t="str">
        <f t="shared" si="92"/>
        <v>05144443</v>
      </c>
      <c r="K1817" s="60"/>
      <c r="L1817" s="60"/>
    </row>
    <row r="1818" spans="1:12" s="75" customFormat="1" x14ac:dyDescent="0.25">
      <c r="A1818" s="345"/>
      <c r="B1818" s="345"/>
      <c r="C1818" s="399"/>
      <c r="D1818" s="399"/>
      <c r="E1818" s="11"/>
      <c r="F1818" s="79"/>
      <c r="G1818" s="26" t="str">
        <f t="shared" si="93"/>
        <v/>
      </c>
      <c r="H1818" s="26" t="str">
        <f t="shared" si="94"/>
        <v/>
      </c>
      <c r="I1818" s="1" t="str">
        <f>IF(A1818="","",IFERROR(VLOOKUP(A1818,'ID TrueConf'!$P$2:$Q$4300,2,0),""))</f>
        <v/>
      </c>
      <c r="J1818" s="1" t="str">
        <f t="shared" si="92"/>
        <v xml:space="preserve"> </v>
      </c>
      <c r="K1818" s="60"/>
      <c r="L1818" s="60"/>
    </row>
    <row r="1819" spans="1:12" s="75" customFormat="1" x14ac:dyDescent="0.25">
      <c r="A1819" s="400" t="s">
        <v>2288</v>
      </c>
      <c r="B1819" s="400"/>
      <c r="C1819" s="400"/>
      <c r="D1819" s="401"/>
      <c r="E1819" s="620"/>
      <c r="F1819" s="142"/>
      <c r="G1819" s="26" t="str">
        <f t="shared" si="93"/>
        <v/>
      </c>
      <c r="H1819" s="26" t="str">
        <f t="shared" si="94"/>
        <v/>
      </c>
      <c r="I1819" s="1" t="str">
        <f>IF(A1819="","",IFERROR(VLOOKUP(A1819,'ID TrueConf'!$P$2:$Q$4300,2,0),""))</f>
        <v/>
      </c>
      <c r="J1819" s="1" t="str">
        <f t="shared" si="92"/>
        <v xml:space="preserve"> </v>
      </c>
      <c r="K1819" s="60"/>
      <c r="L1819" s="60"/>
    </row>
    <row r="1820" spans="1:12" s="75" customFormat="1" x14ac:dyDescent="0.25">
      <c r="A1820" s="345" t="s">
        <v>1846</v>
      </c>
      <c r="B1820" s="345" t="s">
        <v>19</v>
      </c>
      <c r="C1820" s="399"/>
      <c r="D1820" s="399">
        <v>45964</v>
      </c>
      <c r="E1820" s="11"/>
      <c r="F1820" s="79"/>
      <c r="G1820" s="26" t="str">
        <f t="shared" si="93"/>
        <v>Вызов по TrueConf</v>
      </c>
      <c r="H1820" s="26" t="str">
        <f t="shared" si="94"/>
        <v>Позвонить на № телефона</v>
      </c>
      <c r="I1820" s="1" t="str">
        <f>IF(A1820="","",IFERROR(VLOOKUP(A1820,'ID TrueConf'!$P$2:$Q$4300,2,0),""))</f>
        <v>shamigulov.tf@tc14.pp.gazprom-neft.ru</v>
      </c>
      <c r="J1820" s="1" t="str">
        <f t="shared" si="92"/>
        <v>05145964</v>
      </c>
    </row>
    <row r="1821" spans="1:12" s="75" customFormat="1" x14ac:dyDescent="0.25">
      <c r="A1821" s="402" t="s">
        <v>1848</v>
      </c>
      <c r="B1821" s="345" t="s">
        <v>19</v>
      </c>
      <c r="C1821" s="399"/>
      <c r="D1821" s="399">
        <v>45964</v>
      </c>
      <c r="E1821" s="11"/>
      <c r="F1821" s="79"/>
      <c r="G1821" s="26" t="str">
        <f t="shared" si="93"/>
        <v/>
      </c>
      <c r="H1821" s="26" t="str">
        <f t="shared" si="94"/>
        <v>Позвонить на № телефона</v>
      </c>
      <c r="I1821" s="1"/>
      <c r="J1821" s="1"/>
    </row>
    <row r="1822" spans="1:12" s="32" customFormat="1" ht="15" customHeight="1" x14ac:dyDescent="0.25">
      <c r="A1822" s="403" t="s">
        <v>2289</v>
      </c>
      <c r="B1822" s="400"/>
      <c r="C1822" s="400"/>
      <c r="D1822" s="401"/>
      <c r="E1822" s="620"/>
      <c r="F1822" s="142"/>
      <c r="G1822" s="26" t="str">
        <f t="shared" si="93"/>
        <v/>
      </c>
      <c r="H1822" s="26" t="str">
        <f t="shared" si="94"/>
        <v/>
      </c>
      <c r="I1822" s="1" t="str">
        <f>IF(A1822="","",IFERROR(VLOOKUP(A1822,'ID TrueConf'!$P$2:$Q$4300,2,0),""))</f>
        <v/>
      </c>
      <c r="J1822" s="1" t="str">
        <f t="shared" si="92"/>
        <v xml:space="preserve"> </v>
      </c>
      <c r="K1822" s="60"/>
      <c r="L1822" s="60"/>
    </row>
    <row r="1823" spans="1:12" s="75" customFormat="1" x14ac:dyDescent="0.25">
      <c r="A1823" s="402" t="s">
        <v>2290</v>
      </c>
      <c r="B1823" s="345" t="s">
        <v>2291</v>
      </c>
      <c r="C1823" s="399"/>
      <c r="D1823" s="399">
        <v>45979</v>
      </c>
      <c r="E1823" s="11"/>
      <c r="F1823" s="79"/>
      <c r="G1823" s="26" t="str">
        <f t="shared" si="93"/>
        <v/>
      </c>
      <c r="H1823" s="26" t="str">
        <f t="shared" si="94"/>
        <v>Позвонить на № телефона</v>
      </c>
      <c r="I1823" s="1" t="str">
        <f>IF(A1823="","",IFERROR(VLOOKUP(A1823,'ID TrueConf'!$P$2:$Q$4300,2,0),""))</f>
        <v/>
      </c>
      <c r="J1823" s="1" t="str">
        <f t="shared" si="92"/>
        <v>05145979</v>
      </c>
    </row>
    <row r="1824" spans="1:12" s="55" customFormat="1" x14ac:dyDescent="0.25">
      <c r="A1824" s="402" t="s">
        <v>2292</v>
      </c>
      <c r="B1824" s="345" t="s">
        <v>2291</v>
      </c>
      <c r="C1824" s="399"/>
      <c r="D1824" s="399">
        <v>45979</v>
      </c>
      <c r="E1824" s="11"/>
      <c r="F1824" s="79"/>
      <c r="G1824" s="26" t="str">
        <f t="shared" si="93"/>
        <v/>
      </c>
      <c r="H1824" s="26" t="str">
        <f t="shared" si="94"/>
        <v>Позвонить на № телефона</v>
      </c>
      <c r="I1824" s="1" t="str">
        <f>IF(A1824="","",IFERROR(VLOOKUP(A1824,'ID TrueConf'!$P$2:$Q$4300,2,0),""))</f>
        <v/>
      </c>
      <c r="J1824" s="1" t="str">
        <f t="shared" si="92"/>
        <v>05145979</v>
      </c>
    </row>
    <row r="1825" spans="1:12" s="55" customFormat="1" x14ac:dyDescent="0.25">
      <c r="A1825" s="402" t="s">
        <v>2293</v>
      </c>
      <c r="B1825" s="345" t="s">
        <v>2291</v>
      </c>
      <c r="C1825" s="399"/>
      <c r="D1825" s="399">
        <v>45979</v>
      </c>
      <c r="E1825" s="11"/>
      <c r="F1825" s="79"/>
      <c r="G1825" s="26" t="str">
        <f t="shared" si="93"/>
        <v/>
      </c>
      <c r="H1825" s="26" t="str">
        <f t="shared" si="94"/>
        <v>Позвонить на № телефона</v>
      </c>
      <c r="I1825" s="1" t="str">
        <f>IF(A1825="","",IFERROR(VLOOKUP(A1825,'ID TrueConf'!$P$2:$Q$4300,2,0),""))</f>
        <v/>
      </c>
      <c r="J1825" s="1" t="str">
        <f t="shared" si="92"/>
        <v>05145979</v>
      </c>
    </row>
    <row r="1826" spans="1:12" s="55" customFormat="1" x14ac:dyDescent="0.25">
      <c r="A1826" s="221" t="s">
        <v>2294</v>
      </c>
      <c r="B1826" s="345" t="s">
        <v>2291</v>
      </c>
      <c r="C1826" s="399"/>
      <c r="D1826" s="399">
        <v>45979</v>
      </c>
      <c r="E1826" s="11"/>
      <c r="F1826" s="79"/>
      <c r="G1826" s="26" t="str">
        <f t="shared" si="93"/>
        <v/>
      </c>
      <c r="H1826" s="26" t="str">
        <f t="shared" si="94"/>
        <v>Позвонить на № телефона</v>
      </c>
      <c r="I1826" s="1" t="str">
        <f>IF(A1826="","",IFERROR(VLOOKUP(A1826,'ID TrueConf'!$P$2:$Q$4300,2,0),""))</f>
        <v/>
      </c>
      <c r="J1826" s="1" t="str">
        <f t="shared" si="92"/>
        <v>05145979</v>
      </c>
    </row>
    <row r="1827" spans="1:12" s="55" customFormat="1" x14ac:dyDescent="0.25">
      <c r="A1827" s="221" t="s">
        <v>2295</v>
      </c>
      <c r="B1827" s="345" t="s">
        <v>2291</v>
      </c>
      <c r="C1827" s="399"/>
      <c r="D1827" s="399">
        <v>45979</v>
      </c>
      <c r="E1827" s="11"/>
      <c r="F1827" s="79"/>
      <c r="G1827" s="26" t="str">
        <f t="shared" si="93"/>
        <v/>
      </c>
      <c r="H1827" s="26" t="str">
        <f t="shared" si="94"/>
        <v>Позвонить на № телефона</v>
      </c>
      <c r="I1827" s="1" t="str">
        <f>IF(A1827="","",IFERROR(VLOOKUP(A1827,'ID TrueConf'!$P$2:$Q$4300,2,0),""))</f>
        <v/>
      </c>
      <c r="J1827" s="1" t="str">
        <f t="shared" si="92"/>
        <v>05145979</v>
      </c>
    </row>
    <row r="1828" spans="1:12" s="55" customFormat="1" x14ac:dyDescent="0.25">
      <c r="A1828" s="400" t="s">
        <v>2296</v>
      </c>
      <c r="B1828" s="400"/>
      <c r="C1828" s="400"/>
      <c r="D1828" s="401"/>
      <c r="E1828" s="620"/>
      <c r="F1828" s="142"/>
      <c r="G1828" s="26" t="str">
        <f t="shared" si="93"/>
        <v/>
      </c>
      <c r="H1828" s="26" t="str">
        <f t="shared" si="94"/>
        <v/>
      </c>
      <c r="I1828" s="1" t="str">
        <f>IF(A1828="","",IFERROR(VLOOKUP(A1828,'ID TrueConf'!$P$2:$Q$4300,2,0),""))</f>
        <v/>
      </c>
      <c r="J1828" s="1" t="str">
        <f t="shared" si="92"/>
        <v xml:space="preserve"> </v>
      </c>
    </row>
    <row r="1829" spans="1:12" s="55" customFormat="1" x14ac:dyDescent="0.25">
      <c r="A1829" s="402" t="s">
        <v>2297</v>
      </c>
      <c r="B1829" s="345" t="s">
        <v>2298</v>
      </c>
      <c r="C1829" s="399"/>
      <c r="D1829" s="399">
        <v>45949</v>
      </c>
      <c r="E1829" s="11"/>
      <c r="F1829" s="79"/>
      <c r="G1829" s="26" t="str">
        <f t="shared" si="93"/>
        <v>Вызов по TrueConf</v>
      </c>
      <c r="H1829" s="26" t="str">
        <f t="shared" si="94"/>
        <v>Позвонить на № телефона</v>
      </c>
      <c r="I1829" s="1" t="str">
        <f>IF(A1829="","",IFERROR(VLOOKUP(A1829,'ID TrueConf'!$P$2:$Q$4300,2,0),""))</f>
        <v>kurmandaeva.gi@tc7.pp.gazprom-neft.ru</v>
      </c>
      <c r="J1829" s="1" t="str">
        <f t="shared" si="92"/>
        <v>05145949</v>
      </c>
    </row>
    <row r="1830" spans="1:12" s="55" customFormat="1" x14ac:dyDescent="0.25">
      <c r="A1830" s="402" t="s">
        <v>2299</v>
      </c>
      <c r="B1830" s="345" t="s">
        <v>2298</v>
      </c>
      <c r="C1830" s="399"/>
      <c r="D1830" s="399">
        <v>45949</v>
      </c>
      <c r="E1830" s="11"/>
      <c r="F1830" s="79"/>
      <c r="G1830" s="26" t="str">
        <f t="shared" si="93"/>
        <v/>
      </c>
      <c r="H1830" s="26" t="str">
        <f t="shared" si="94"/>
        <v>Позвонить на № телефона</v>
      </c>
      <c r="I1830" s="1" t="str">
        <f>IF(A1830="","",IFERROR(VLOOKUP(A1830,'ID TrueConf'!$P$2:$Q$4300,2,0),""))</f>
        <v/>
      </c>
      <c r="J1830" s="1" t="str">
        <f t="shared" si="92"/>
        <v>05145949</v>
      </c>
      <c r="K1830" s="60"/>
      <c r="L1830" s="60"/>
    </row>
    <row r="1831" spans="1:12" s="55" customFormat="1" x14ac:dyDescent="0.25">
      <c r="A1831" s="345" t="s">
        <v>2300</v>
      </c>
      <c r="B1831" s="345" t="s">
        <v>2298</v>
      </c>
      <c r="C1831" s="399"/>
      <c r="D1831" s="399">
        <v>45949</v>
      </c>
      <c r="E1831" s="11"/>
      <c r="F1831" s="79"/>
      <c r="G1831" s="26" t="str">
        <f t="shared" si="93"/>
        <v/>
      </c>
      <c r="H1831" s="26" t="str">
        <f t="shared" si="94"/>
        <v>Позвонить на № телефона</v>
      </c>
      <c r="I1831" s="1" t="str">
        <f>IF(A1831="","",IFERROR(VLOOKUP(A1831,'ID TrueConf'!$P$2:$Q$4300,2,0),""))</f>
        <v/>
      </c>
      <c r="J1831" s="1" t="str">
        <f t="shared" si="92"/>
        <v>05145949</v>
      </c>
    </row>
    <row r="1832" spans="1:12" s="55" customFormat="1" x14ac:dyDescent="0.25">
      <c r="A1832" s="345" t="s">
        <v>2301</v>
      </c>
      <c r="B1832" s="345" t="s">
        <v>2298</v>
      </c>
      <c r="C1832" s="399"/>
      <c r="D1832" s="399">
        <v>45949</v>
      </c>
      <c r="E1832" s="11"/>
      <c r="F1832" s="79"/>
      <c r="G1832" s="26" t="str">
        <f t="shared" si="93"/>
        <v/>
      </c>
      <c r="H1832" s="26" t="str">
        <f t="shared" si="94"/>
        <v>Позвонить на № телефона</v>
      </c>
      <c r="I1832" s="1" t="str">
        <f>IF(A1832="","",IFERROR(VLOOKUP(A1832,'ID TrueConf'!$P$2:$Q$4300,2,0),""))</f>
        <v/>
      </c>
      <c r="J1832" s="1" t="str">
        <f t="shared" si="92"/>
        <v>05145949</v>
      </c>
    </row>
    <row r="1833" spans="1:12" s="55" customFormat="1" x14ac:dyDescent="0.25">
      <c r="B1833" s="345" t="s">
        <v>2298</v>
      </c>
      <c r="C1833" s="399"/>
      <c r="D1833" s="399">
        <v>45949</v>
      </c>
      <c r="E1833" s="11"/>
      <c r="F1833" s="79"/>
      <c r="G1833" s="26" t="str">
        <f t="shared" si="93"/>
        <v/>
      </c>
      <c r="H1833" s="26" t="str">
        <f t="shared" si="94"/>
        <v>Позвонить на № телефона</v>
      </c>
      <c r="I1833" s="1" t="str">
        <f>IF(A1833="","",IFERROR(VLOOKUP(A1833,'ID TrueConf'!$P$2:$Q$4300,2,0),""))</f>
        <v/>
      </c>
      <c r="J1833" s="1" t="str">
        <f t="shared" si="92"/>
        <v>05145949</v>
      </c>
    </row>
    <row r="1834" spans="1:12" s="55" customFormat="1" x14ac:dyDescent="0.25">
      <c r="A1834" s="400" t="s">
        <v>2078</v>
      </c>
      <c r="B1834" s="400"/>
      <c r="C1834" s="400"/>
      <c r="D1834" s="401"/>
      <c r="E1834" s="620"/>
      <c r="F1834" s="142"/>
      <c r="G1834" s="26" t="str">
        <f t="shared" si="93"/>
        <v/>
      </c>
      <c r="H1834" s="26" t="str">
        <f t="shared" si="94"/>
        <v/>
      </c>
      <c r="I1834" s="1" t="str">
        <f>IF(A1834="","",IFERROR(VLOOKUP(A1834,'ID TrueConf'!$P$2:$Q$4300,2,0),""))</f>
        <v/>
      </c>
      <c r="J1834" s="1" t="str">
        <f t="shared" si="92"/>
        <v xml:space="preserve"> </v>
      </c>
    </row>
    <row r="1835" spans="1:12" s="60" customFormat="1" x14ac:dyDescent="0.25">
      <c r="A1835" s="345" t="s">
        <v>2302</v>
      </c>
      <c r="B1835" s="345" t="s">
        <v>2080</v>
      </c>
      <c r="C1835" s="399"/>
      <c r="D1835" s="399">
        <v>45925</v>
      </c>
      <c r="E1835" s="11"/>
      <c r="F1835" s="79"/>
      <c r="G1835" s="26" t="str">
        <f t="shared" si="93"/>
        <v>Вызов по TrueConf</v>
      </c>
      <c r="H1835" s="26" t="str">
        <f t="shared" si="94"/>
        <v>Позвонить на № телефона</v>
      </c>
      <c r="I1835" s="1" t="str">
        <f>IF(A1835="","",IFERROR(VLOOKUP(A1835,'ID TrueConf'!$P$2:$Q$4300,2,0),""))</f>
        <v>androschuk.vv@tc21.pp.gazprom-neft.ru</v>
      </c>
      <c r="J1835" s="1" t="str">
        <f t="shared" si="92"/>
        <v>05145925</v>
      </c>
    </row>
    <row r="1836" spans="1:12" s="55" customFormat="1" x14ac:dyDescent="0.25">
      <c r="A1836" s="345" t="s">
        <v>2303</v>
      </c>
      <c r="B1836" s="345" t="s">
        <v>2080</v>
      </c>
      <c r="C1836" s="399"/>
      <c r="D1836" s="399">
        <v>45925</v>
      </c>
      <c r="E1836" s="11"/>
      <c r="F1836" s="79"/>
      <c r="G1836" s="26" t="str">
        <f t="shared" si="93"/>
        <v>Вызов по TrueConf</v>
      </c>
      <c r="H1836" s="26" t="str">
        <f t="shared" si="94"/>
        <v>Позвонить на № телефона</v>
      </c>
      <c r="I1836" s="1" t="str">
        <f>IF(A1836="","",IFERROR(VLOOKUP(A1836,'ID TrueConf'!$P$2:$Q$4300,2,0),""))</f>
        <v>klementev.mi@tc11.pp.gazprom-neft.ru</v>
      </c>
      <c r="J1836" s="1" t="str">
        <f t="shared" si="92"/>
        <v>05145925</v>
      </c>
    </row>
    <row r="1837" spans="1:12" s="55" customFormat="1" x14ac:dyDescent="0.25">
      <c r="A1837" s="244" t="s">
        <v>2304</v>
      </c>
      <c r="B1837" s="204" t="s">
        <v>2305</v>
      </c>
      <c r="C1837" s="404"/>
      <c r="D1837" s="388">
        <v>44415</v>
      </c>
      <c r="E1837" s="11"/>
      <c r="F1837" s="79"/>
      <c r="G1837" s="26" t="str">
        <f t="shared" si="93"/>
        <v>Вызов по TrueConf</v>
      </c>
      <c r="H1837" s="26" t="str">
        <f t="shared" si="94"/>
        <v>Позвонить на № телефона</v>
      </c>
      <c r="I1837" s="1" t="str">
        <f>IF(A1837="","",IFERROR(VLOOKUP(A1837,'ID TrueConf'!$P$2:$Q$4300,2,0),""))</f>
        <v>bobkov.ak@tc15.pp.gazprom-neft.ru</v>
      </c>
      <c r="J1837" s="1" t="str">
        <f t="shared" si="92"/>
        <v>05144415</v>
      </c>
    </row>
    <row r="1838" spans="1:12" s="60" customFormat="1" x14ac:dyDescent="0.25">
      <c r="A1838" s="244" t="s">
        <v>2306</v>
      </c>
      <c r="B1838" s="204" t="s">
        <v>2305</v>
      </c>
      <c r="C1838" s="404"/>
      <c r="D1838" s="388">
        <v>44415</v>
      </c>
      <c r="E1838" s="11"/>
      <c r="F1838" s="79"/>
      <c r="G1838" s="26" t="str">
        <f t="shared" si="93"/>
        <v>Вызов по TrueConf</v>
      </c>
      <c r="H1838" s="26" t="str">
        <f t="shared" si="94"/>
        <v>Позвонить на № телефона</v>
      </c>
      <c r="I1838" s="1" t="str">
        <f>IF(A1838="","",IFERROR(VLOOKUP(A1838,'ID TrueConf'!$P$2:$Q$4300,2,0),""))</f>
        <v>gaynitdinov.ir@tc15.pp.gazprom-neft.ru</v>
      </c>
      <c r="J1838" s="1" t="str">
        <f t="shared" si="92"/>
        <v>05144415</v>
      </c>
    </row>
    <row r="1839" spans="1:12" s="55" customFormat="1" x14ac:dyDescent="0.25">
      <c r="A1839" s="345" t="s">
        <v>2307</v>
      </c>
      <c r="B1839" s="345" t="s">
        <v>2308</v>
      </c>
      <c r="C1839" s="399"/>
      <c r="D1839" s="399"/>
      <c r="E1839" s="11"/>
      <c r="F1839" s="79"/>
      <c r="G1839" s="26" t="str">
        <f t="shared" si="93"/>
        <v/>
      </c>
      <c r="H1839" s="26" t="str">
        <f t="shared" si="94"/>
        <v/>
      </c>
      <c r="I1839" s="1" t="str">
        <f>IF(A1839="","",IFERROR(VLOOKUP(A1839,'ID TrueConf'!$P$2:$Q$4300,2,0),""))</f>
        <v/>
      </c>
      <c r="J1839" s="1" t="str">
        <f t="shared" si="92"/>
        <v xml:space="preserve"> </v>
      </c>
      <c r="K1839" s="60"/>
      <c r="L1839" s="60"/>
    </row>
    <row r="1840" spans="1:12" s="55" customFormat="1" x14ac:dyDescent="0.25">
      <c r="A1840" s="345" t="s">
        <v>2309</v>
      </c>
      <c r="B1840" s="345" t="s">
        <v>2308</v>
      </c>
      <c r="C1840" s="399"/>
      <c r="D1840" s="399"/>
      <c r="E1840" s="11"/>
      <c r="F1840" s="79"/>
      <c r="G1840" s="26" t="str">
        <f t="shared" si="93"/>
        <v/>
      </c>
      <c r="H1840" s="26" t="str">
        <f t="shared" si="94"/>
        <v/>
      </c>
      <c r="I1840" s="1" t="str">
        <f>IF(A1840="","",IFERROR(VLOOKUP(A1840,'ID TrueConf'!$P$2:$Q$4300,2,0),""))</f>
        <v/>
      </c>
      <c r="J1840" s="1" t="str">
        <f t="shared" si="92"/>
        <v xml:space="preserve"> </v>
      </c>
      <c r="K1840" s="60"/>
      <c r="L1840" s="60"/>
    </row>
    <row r="1841" spans="1:12" s="55" customFormat="1" x14ac:dyDescent="0.25">
      <c r="A1841" s="400" t="s">
        <v>2310</v>
      </c>
      <c r="B1841" s="400"/>
      <c r="C1841" s="400"/>
      <c r="D1841" s="401"/>
      <c r="E1841" s="620"/>
      <c r="F1841" s="142"/>
      <c r="G1841" s="26" t="str">
        <f t="shared" si="93"/>
        <v/>
      </c>
      <c r="H1841" s="26" t="str">
        <f t="shared" si="94"/>
        <v/>
      </c>
      <c r="I1841" s="1" t="str">
        <f>IF(A1841="","",IFERROR(VLOOKUP(A1841,'ID TrueConf'!$P$2:$Q$4300,2,0),""))</f>
        <v/>
      </c>
      <c r="J1841" s="1" t="str">
        <f t="shared" si="92"/>
        <v xml:space="preserve"> </v>
      </c>
      <c r="K1841" s="60"/>
      <c r="L1841" s="60"/>
    </row>
    <row r="1842" spans="1:12" s="55" customFormat="1" x14ac:dyDescent="0.25">
      <c r="A1842" s="345" t="s">
        <v>1246</v>
      </c>
      <c r="B1842" s="345" t="s">
        <v>1216</v>
      </c>
      <c r="C1842" s="399"/>
      <c r="D1842" s="399">
        <v>45966</v>
      </c>
      <c r="E1842" s="11"/>
      <c r="F1842" s="79"/>
      <c r="G1842" s="26" t="str">
        <f t="shared" si="93"/>
        <v>Вызов по TrueConf</v>
      </c>
      <c r="H1842" s="26" t="str">
        <f t="shared" si="94"/>
        <v>Позвонить на № телефона</v>
      </c>
      <c r="I1842" s="1" t="str">
        <f>IF(A1842="","",IFERROR(VLOOKUP(A1842,'ID TrueConf'!$P$2:$Q$4300,2,0),""))</f>
        <v>khamitov.ro@tc11.pp.gazprom-neft.ru</v>
      </c>
      <c r="J1842" s="1" t="str">
        <f t="shared" ref="J1842:J1905" si="95">IF(D1842=""," ",CONCATENATE("051",D1842))</f>
        <v>05145966</v>
      </c>
      <c r="K1842" s="60"/>
      <c r="L1842" s="60"/>
    </row>
    <row r="1843" spans="1:12" s="55" customFormat="1" x14ac:dyDescent="0.25">
      <c r="A1843" s="345" t="s">
        <v>1248</v>
      </c>
      <c r="B1843" s="345" t="s">
        <v>1216</v>
      </c>
      <c r="C1843" s="399"/>
      <c r="D1843" s="399">
        <v>45966</v>
      </c>
      <c r="E1843" s="11"/>
      <c r="F1843" s="79"/>
      <c r="G1843" s="26" t="str">
        <f t="shared" si="93"/>
        <v>Вызов по TrueConf</v>
      </c>
      <c r="H1843" s="26" t="str">
        <f t="shared" si="94"/>
        <v>Позвонить на № телефона</v>
      </c>
      <c r="I1843" s="1" t="str">
        <f>IF(A1843="","",IFERROR(VLOOKUP(A1843,'ID TrueConf'!$P$2:$Q$4300,2,0),""))</f>
        <v>balakin.em@tc11.pp.gazprom-neft.ru</v>
      </c>
      <c r="J1843" s="1" t="str">
        <f t="shared" si="95"/>
        <v>05145966</v>
      </c>
      <c r="K1843" s="60"/>
      <c r="L1843" s="60"/>
    </row>
    <row r="1844" spans="1:12" s="60" customFormat="1" x14ac:dyDescent="0.25">
      <c r="A1844" s="345" t="s">
        <v>1245</v>
      </c>
      <c r="B1844" s="345" t="s">
        <v>1210</v>
      </c>
      <c r="C1844" s="399"/>
      <c r="D1844" s="399">
        <v>44404</v>
      </c>
      <c r="E1844" s="11"/>
      <c r="F1844" s="79"/>
      <c r="G1844" s="26" t="str">
        <f t="shared" si="93"/>
        <v>Вызов по TrueConf</v>
      </c>
      <c r="H1844" s="26" t="str">
        <f t="shared" si="94"/>
        <v>Позвонить на № телефона</v>
      </c>
      <c r="I1844" s="1" t="str">
        <f>IF(A1844="","",IFERROR(VLOOKUP(A1844,'ID TrueConf'!$P$2:$Q$4300,2,0),""))</f>
        <v>lavrushin.va@tc11.pp.gazprom-neft.ru</v>
      </c>
      <c r="J1844" s="1" t="str">
        <f t="shared" si="95"/>
        <v>05144404</v>
      </c>
    </row>
    <row r="1845" spans="1:12" s="55" customFormat="1" x14ac:dyDescent="0.25">
      <c r="A1845" s="135" t="s">
        <v>1242</v>
      </c>
      <c r="B1845" s="258" t="s">
        <v>1212</v>
      </c>
      <c r="C1845" s="399"/>
      <c r="D1845" s="399">
        <v>44404</v>
      </c>
      <c r="E1845" s="11"/>
      <c r="F1845" s="79"/>
      <c r="G1845" s="26" t="str">
        <f t="shared" si="93"/>
        <v/>
      </c>
      <c r="H1845" s="26" t="str">
        <f t="shared" si="94"/>
        <v>Позвонить на № телефона</v>
      </c>
      <c r="I1845" s="1" t="str">
        <f>IF(A1845="","",IFERROR(VLOOKUP(A1845,'ID TrueConf'!$P$2:$Q$4300,2,0),""))</f>
        <v/>
      </c>
      <c r="J1845" s="1" t="str">
        <f t="shared" si="95"/>
        <v>05144404</v>
      </c>
    </row>
    <row r="1846" spans="1:12" s="55" customFormat="1" x14ac:dyDescent="0.25">
      <c r="A1846" s="405"/>
      <c r="B1846" s="405"/>
      <c r="C1846" s="405"/>
      <c r="D1846" s="406"/>
      <c r="E1846" s="621"/>
      <c r="F1846" s="85"/>
      <c r="G1846" s="26" t="str">
        <f t="shared" si="93"/>
        <v/>
      </c>
      <c r="H1846" s="26" t="str">
        <f t="shared" si="94"/>
        <v/>
      </c>
      <c r="I1846" s="1" t="str">
        <f>IF(A1846="","",IFERROR(VLOOKUP(A1846,'ID TrueConf'!$P$2:$Q$4300,2,0),""))</f>
        <v/>
      </c>
      <c r="J1846" s="1" t="str">
        <f t="shared" si="95"/>
        <v xml:space="preserve"> </v>
      </c>
      <c r="K1846" s="60"/>
      <c r="L1846" s="60"/>
    </row>
    <row r="1847" spans="1:12" s="55" customFormat="1" x14ac:dyDescent="0.25">
      <c r="A1847" s="374" t="s">
        <v>2311</v>
      </c>
      <c r="B1847" s="374"/>
      <c r="C1847" s="374"/>
      <c r="D1847" s="379"/>
      <c r="E1847" s="84"/>
      <c r="F1847" s="142"/>
      <c r="G1847" s="26" t="str">
        <f t="shared" si="93"/>
        <v/>
      </c>
      <c r="H1847" s="26" t="str">
        <f t="shared" si="94"/>
        <v/>
      </c>
      <c r="I1847" s="1" t="str">
        <f>IF(A1847="","",IFERROR(VLOOKUP(A1847,'ID TrueConf'!$P$2:$Q$4300,2,0),""))</f>
        <v/>
      </c>
      <c r="J1847" s="1" t="str">
        <f t="shared" si="95"/>
        <v xml:space="preserve"> </v>
      </c>
      <c r="K1847" s="60"/>
      <c r="L1847" s="60"/>
    </row>
    <row r="1848" spans="1:12" s="55" customFormat="1" x14ac:dyDescent="0.25">
      <c r="A1848" s="345"/>
      <c r="B1848" s="345" t="s">
        <v>2312</v>
      </c>
      <c r="C1848" s="399"/>
      <c r="D1848" s="399">
        <v>45965</v>
      </c>
      <c r="E1848" s="11"/>
      <c r="F1848" s="79"/>
      <c r="G1848" s="26" t="str">
        <f t="shared" si="93"/>
        <v/>
      </c>
      <c r="H1848" s="26" t="str">
        <f t="shared" si="94"/>
        <v>Позвонить на № телефона</v>
      </c>
      <c r="I1848" s="1" t="str">
        <f>IF(A1848="","",IFERROR(VLOOKUP(A1848,'ID TrueConf'!$P$2:$Q$4300,2,0),""))</f>
        <v/>
      </c>
      <c r="J1848" s="1" t="str">
        <f t="shared" si="95"/>
        <v>05145965</v>
      </c>
      <c r="K1848" s="60"/>
      <c r="L1848" s="60"/>
    </row>
    <row r="1849" spans="1:12" s="55" customFormat="1" x14ac:dyDescent="0.25">
      <c r="A1849" s="345" t="s">
        <v>911</v>
      </c>
      <c r="B1849" s="345" t="s">
        <v>2312</v>
      </c>
      <c r="C1849" s="399"/>
      <c r="D1849" s="399">
        <v>45965</v>
      </c>
      <c r="E1849" s="11"/>
      <c r="F1849" s="79"/>
      <c r="G1849" s="26" t="str">
        <f t="shared" si="93"/>
        <v>Вызов по TrueConf</v>
      </c>
      <c r="H1849" s="26" t="str">
        <f t="shared" si="94"/>
        <v>Позвонить на № телефона</v>
      </c>
      <c r="I1849" s="1" t="str">
        <f>IF(A1849="","",IFERROR(VLOOKUP(A1849,'ID TrueConf'!$P$2:$Q$4300,2,0),""))</f>
        <v>sorokin.sl@tc7.pp.gazprom-neft.ru</v>
      </c>
      <c r="J1849" s="1" t="str">
        <f t="shared" si="95"/>
        <v>05145965</v>
      </c>
    </row>
    <row r="1850" spans="1:12" s="60" customFormat="1" x14ac:dyDescent="0.25">
      <c r="A1850" s="345"/>
      <c r="B1850" s="345"/>
      <c r="C1850" s="399"/>
      <c r="D1850" s="399"/>
      <c r="E1850" s="11"/>
      <c r="F1850" s="79"/>
      <c r="G1850" s="26" t="str">
        <f t="shared" si="93"/>
        <v/>
      </c>
      <c r="H1850" s="26" t="str">
        <f t="shared" si="94"/>
        <v/>
      </c>
      <c r="I1850" s="1" t="str">
        <f>IF(A1850="","",IFERROR(VLOOKUP(A1850,'ID TrueConf'!$P$2:$Q$4300,2,0),""))</f>
        <v/>
      </c>
      <c r="J1850" s="1" t="str">
        <f t="shared" si="95"/>
        <v xml:space="preserve"> </v>
      </c>
    </row>
    <row r="1851" spans="1:12" s="55" customFormat="1" ht="14.4" x14ac:dyDescent="0.25">
      <c r="A1851" s="407" t="s">
        <v>2313</v>
      </c>
      <c r="B1851" s="407"/>
      <c r="C1851" s="407"/>
      <c r="D1851" s="408"/>
      <c r="E1851" s="622"/>
      <c r="F1851" s="407"/>
      <c r="G1851" s="26" t="str">
        <f t="shared" si="93"/>
        <v/>
      </c>
      <c r="H1851" s="26" t="str">
        <f t="shared" si="94"/>
        <v/>
      </c>
      <c r="I1851" s="1" t="str">
        <f>IF(A1851="","",IFERROR(VLOOKUP(A1851,'ID TrueConf'!$P$2:$Q$4300,2,0),""))</f>
        <v/>
      </c>
      <c r="J1851" s="1" t="str">
        <f t="shared" si="95"/>
        <v xml:space="preserve"> </v>
      </c>
    </row>
    <row r="1852" spans="1:12" s="55" customFormat="1" x14ac:dyDescent="0.25">
      <c r="A1852" s="345" t="s">
        <v>2314</v>
      </c>
      <c r="B1852" s="345" t="s">
        <v>2315</v>
      </c>
      <c r="C1852" s="399"/>
      <c r="D1852" s="399">
        <v>45909</v>
      </c>
      <c r="E1852" s="11"/>
      <c r="F1852" s="79"/>
      <c r="G1852" s="26" t="str">
        <f t="shared" si="93"/>
        <v>Вызов по TrueConf</v>
      </c>
      <c r="H1852" s="26" t="str">
        <f t="shared" si="94"/>
        <v>Позвонить на № телефона</v>
      </c>
      <c r="I1852" s="1" t="str">
        <f>IF(A1852="","",IFERROR(VLOOKUP(A1852,'ID TrueConf'!$P$2:$Q$4300,2,0),""))</f>
        <v>dulov.km@tc19.pp.gazprom-neft.ru</v>
      </c>
      <c r="J1852" s="1" t="str">
        <f t="shared" si="95"/>
        <v>05145909</v>
      </c>
    </row>
    <row r="1853" spans="1:12" s="55" customFormat="1" x14ac:dyDescent="0.25">
      <c r="A1853" s="345" t="s">
        <v>2316</v>
      </c>
      <c r="B1853" s="345" t="s">
        <v>2315</v>
      </c>
      <c r="C1853" s="399"/>
      <c r="D1853" s="399">
        <v>45909</v>
      </c>
      <c r="E1853" s="11"/>
      <c r="F1853" s="79"/>
      <c r="G1853" s="26" t="str">
        <f t="shared" si="93"/>
        <v>Вызов по TrueConf</v>
      </c>
      <c r="H1853" s="26" t="str">
        <f t="shared" si="94"/>
        <v>Позвонить на № телефона</v>
      </c>
      <c r="I1853" s="1" t="str">
        <f>IF(A1853="","",IFERROR(VLOOKUP(A1853,'ID TrueConf'!$P$2:$Q$4300,2,0),""))</f>
        <v>marnov.ag@tc11.pp.gazprom-neft.ru</v>
      </c>
      <c r="J1853" s="1" t="str">
        <f t="shared" si="95"/>
        <v>05145909</v>
      </c>
    </row>
    <row r="1854" spans="1:12" s="55" customFormat="1" x14ac:dyDescent="0.25">
      <c r="A1854" s="345"/>
      <c r="B1854" s="345"/>
      <c r="C1854" s="399"/>
      <c r="D1854" s="399"/>
      <c r="E1854" s="11"/>
      <c r="F1854" s="79"/>
      <c r="G1854" s="26" t="str">
        <f t="shared" si="93"/>
        <v/>
      </c>
      <c r="H1854" s="26" t="str">
        <f t="shared" si="94"/>
        <v/>
      </c>
      <c r="I1854" s="1" t="str">
        <f>IF(A1854="","",IFERROR(VLOOKUP(A1854,'ID TrueConf'!$P$2:$Q$4300,2,0),""))</f>
        <v/>
      </c>
      <c r="J1854" s="1" t="str">
        <f t="shared" si="95"/>
        <v xml:space="preserve"> </v>
      </c>
    </row>
    <row r="1855" spans="1:12" s="55" customFormat="1" ht="14.4" x14ac:dyDescent="0.25">
      <c r="A1855" s="407" t="s">
        <v>2317</v>
      </c>
      <c r="B1855" s="407"/>
      <c r="C1855" s="407"/>
      <c r="D1855" s="408"/>
      <c r="E1855" s="622"/>
      <c r="F1855" s="407"/>
      <c r="G1855" s="26" t="str">
        <f t="shared" si="93"/>
        <v/>
      </c>
      <c r="H1855" s="26" t="str">
        <f t="shared" si="94"/>
        <v/>
      </c>
      <c r="I1855" s="1" t="str">
        <f>IF(A1855="","",IFERROR(VLOOKUP(A1855,'ID TrueConf'!$P$2:$Q$4300,2,0),""))</f>
        <v/>
      </c>
      <c r="J1855" s="1" t="str">
        <f t="shared" si="95"/>
        <v xml:space="preserve"> </v>
      </c>
      <c r="K1855" s="60"/>
      <c r="L1855" s="60"/>
    </row>
    <row r="1856" spans="1:12" s="55" customFormat="1" x14ac:dyDescent="0.25">
      <c r="A1856" s="345" t="s">
        <v>2318</v>
      </c>
      <c r="B1856" s="345" t="s">
        <v>2319</v>
      </c>
      <c r="C1856" s="399"/>
      <c r="D1856" s="399">
        <v>45957</v>
      </c>
      <c r="E1856" s="295"/>
      <c r="F1856" s="79"/>
      <c r="G1856" s="26" t="str">
        <f t="shared" si="93"/>
        <v>Вызов по TrueConf</v>
      </c>
      <c r="H1856" s="26" t="str">
        <f t="shared" si="94"/>
        <v>Позвонить на № телефона</v>
      </c>
      <c r="I1856" s="1" t="str">
        <f>IF(A1856="","",IFERROR(VLOOKUP(A1856,'ID TrueConf'!$P$2:$Q$4300,2,0),""))</f>
        <v>sergeev.aser@tc11.pp.gazprom-neft.ru</v>
      </c>
      <c r="J1856" s="1" t="str">
        <f t="shared" si="95"/>
        <v>05145957</v>
      </c>
      <c r="K1856" s="60"/>
      <c r="L1856" s="60"/>
    </row>
    <row r="1857" spans="1:12" s="60" customFormat="1" x14ac:dyDescent="0.25">
      <c r="A1857" s="345" t="s">
        <v>2320</v>
      </c>
      <c r="B1857" s="345" t="s">
        <v>2319</v>
      </c>
      <c r="C1857" s="399"/>
      <c r="D1857" s="399">
        <v>45957</v>
      </c>
      <c r="E1857" s="295"/>
      <c r="F1857" s="79"/>
      <c r="G1857" s="26" t="str">
        <f t="shared" si="93"/>
        <v>Вызов по TrueConf</v>
      </c>
      <c r="H1857" s="26" t="str">
        <f t="shared" si="94"/>
        <v>Позвонить на № телефона</v>
      </c>
      <c r="I1857" s="1" t="str">
        <f>IF(A1857="","",IFERROR(VLOOKUP(A1857,'ID TrueConf'!$P$2:$Q$4300,2,0),""))</f>
        <v>kornilov.am@tc16.pp.gazprom-neft.ru</v>
      </c>
      <c r="J1857" s="1" t="str">
        <f t="shared" si="95"/>
        <v>05145957</v>
      </c>
    </row>
    <row r="1858" spans="1:12" s="55" customFormat="1" x14ac:dyDescent="0.25">
      <c r="A1858" s="345"/>
      <c r="B1858" s="345"/>
      <c r="C1858" s="399"/>
      <c r="D1858" s="399"/>
      <c r="E1858" s="295"/>
      <c r="F1858" s="79"/>
      <c r="G1858" s="26" t="str">
        <f t="shared" si="93"/>
        <v/>
      </c>
      <c r="H1858" s="26" t="str">
        <f t="shared" si="94"/>
        <v/>
      </c>
      <c r="I1858" s="1" t="str">
        <f>IF(A1858="","",IFERROR(VLOOKUP(A1858,'ID TrueConf'!$P$2:$Q$4300,2,0),""))</f>
        <v/>
      </c>
      <c r="J1858" s="1" t="str">
        <f t="shared" si="95"/>
        <v xml:space="preserve"> </v>
      </c>
    </row>
    <row r="1859" spans="1:12" s="55" customFormat="1" ht="14.4" x14ac:dyDescent="0.25">
      <c r="A1859" s="407" t="s">
        <v>2321</v>
      </c>
      <c r="B1859" s="407"/>
      <c r="C1859" s="407"/>
      <c r="D1859" s="408"/>
      <c r="E1859" s="622"/>
      <c r="F1859" s="407"/>
      <c r="G1859" s="26" t="str">
        <f t="shared" si="93"/>
        <v/>
      </c>
      <c r="H1859" s="26" t="str">
        <f t="shared" si="94"/>
        <v/>
      </c>
      <c r="I1859" s="1" t="str">
        <f>IF(A1859="","",IFERROR(VLOOKUP(A1859,'ID TrueConf'!$P$2:$Q$4300,2,0),""))</f>
        <v/>
      </c>
      <c r="J1859" s="1" t="str">
        <f t="shared" si="95"/>
        <v xml:space="preserve"> </v>
      </c>
    </row>
    <row r="1860" spans="1:12" s="55" customFormat="1" x14ac:dyDescent="0.25">
      <c r="A1860" s="345" t="s">
        <v>2322</v>
      </c>
      <c r="B1860" s="345" t="s">
        <v>2323</v>
      </c>
      <c r="C1860" s="399"/>
      <c r="D1860" s="399">
        <v>45976</v>
      </c>
      <c r="E1860" s="295"/>
      <c r="F1860" s="79"/>
      <c r="G1860" s="26" t="str">
        <f t="shared" si="93"/>
        <v>Вызов по TrueConf</v>
      </c>
      <c r="H1860" s="26" t="str">
        <f t="shared" si="94"/>
        <v>Позвонить на № телефона</v>
      </c>
      <c r="I1860" s="1" t="str">
        <f>IF(A1860="","",IFERROR(VLOOKUP(A1860,'ID TrueConf'!$P$2:$Q$4300,2,0),""))</f>
        <v>grischuk.am@tc11.pp.gazprom-neft.ru</v>
      </c>
      <c r="J1860" s="1" t="str">
        <f t="shared" si="95"/>
        <v>05145976</v>
      </c>
    </row>
    <row r="1861" spans="1:12" s="55" customFormat="1" x14ac:dyDescent="0.25">
      <c r="A1861" s="345" t="s">
        <v>2324</v>
      </c>
      <c r="B1861" s="345" t="s">
        <v>2323</v>
      </c>
      <c r="C1861" s="399"/>
      <c r="D1861" s="399">
        <v>45976</v>
      </c>
      <c r="E1861" s="295"/>
      <c r="F1861" s="79"/>
      <c r="G1861" s="26" t="str">
        <f t="shared" si="93"/>
        <v>Вызов по TrueConf</v>
      </c>
      <c r="H1861" s="26" t="str">
        <f t="shared" si="94"/>
        <v>Позвонить на № телефона</v>
      </c>
      <c r="I1861" s="1" t="str">
        <f>IF(A1861="","",IFERROR(VLOOKUP(A1861,'ID TrueConf'!$P$2:$Q$4300,2,0),""))</f>
        <v>shpilevoy.sa@tc16.pp.gazprom-neft.ru</v>
      </c>
      <c r="J1861" s="1" t="str">
        <f t="shared" si="95"/>
        <v>05145976</v>
      </c>
      <c r="K1861" s="60"/>
      <c r="L1861" s="60"/>
    </row>
    <row r="1862" spans="1:12" s="60" customFormat="1" x14ac:dyDescent="0.25">
      <c r="A1862" s="345"/>
      <c r="B1862" s="345"/>
      <c r="C1862" s="399"/>
      <c r="D1862" s="399"/>
      <c r="E1862" s="295"/>
      <c r="F1862" s="79"/>
      <c r="G1862" s="26" t="str">
        <f t="shared" si="93"/>
        <v/>
      </c>
      <c r="H1862" s="26" t="str">
        <f t="shared" si="94"/>
        <v/>
      </c>
      <c r="I1862" s="1" t="str">
        <f>IF(A1862="","",IFERROR(VLOOKUP(A1862,'ID TrueConf'!$P$2:$Q$4300,2,0),""))</f>
        <v/>
      </c>
      <c r="J1862" s="1" t="str">
        <f t="shared" si="95"/>
        <v xml:space="preserve"> </v>
      </c>
    </row>
    <row r="1863" spans="1:12" s="60" customFormat="1" ht="14.4" x14ac:dyDescent="0.25">
      <c r="A1863" s="407" t="s">
        <v>2325</v>
      </c>
      <c r="B1863" s="407"/>
      <c r="C1863" s="407"/>
      <c r="D1863" s="408"/>
      <c r="E1863" s="622"/>
      <c r="F1863" s="407"/>
      <c r="G1863" s="26" t="str">
        <f t="shared" si="93"/>
        <v/>
      </c>
      <c r="H1863" s="26" t="str">
        <f t="shared" si="94"/>
        <v/>
      </c>
      <c r="I1863" s="1" t="str">
        <f>IF(A1863="","",IFERROR(VLOOKUP(A1863,'ID TrueConf'!$P$2:$Q$4300,2,0),""))</f>
        <v/>
      </c>
      <c r="J1863" s="1" t="str">
        <f t="shared" si="95"/>
        <v xml:space="preserve"> </v>
      </c>
    </row>
    <row r="1864" spans="1:12" s="60" customFormat="1" x14ac:dyDescent="0.25">
      <c r="A1864" s="345" t="s">
        <v>2326</v>
      </c>
      <c r="B1864" s="345" t="s">
        <v>2327</v>
      </c>
      <c r="C1864" s="399"/>
      <c r="D1864" s="399">
        <v>45978</v>
      </c>
      <c r="E1864" s="295"/>
      <c r="F1864" s="79"/>
      <c r="G1864" s="26" t="str">
        <f t="shared" si="93"/>
        <v>Вызов по TrueConf</v>
      </c>
      <c r="H1864" s="26" t="str">
        <f t="shared" si="94"/>
        <v>Позвонить на № телефона</v>
      </c>
      <c r="I1864" s="1" t="str">
        <f>IF(A1864="","",IFERROR(VLOOKUP(A1864,'ID TrueConf'!$P$2:$Q$4300,2,0),""))</f>
        <v>kyssa.va@tc11.pp.gazprom-neft.ru</v>
      </c>
      <c r="J1864" s="1" t="str">
        <f t="shared" si="95"/>
        <v>05145978</v>
      </c>
    </row>
    <row r="1865" spans="1:12" s="55" customFormat="1" x14ac:dyDescent="0.25">
      <c r="A1865" s="402" t="s">
        <v>2328</v>
      </c>
      <c r="B1865" s="345" t="s">
        <v>2327</v>
      </c>
      <c r="C1865" s="399"/>
      <c r="D1865" s="399">
        <v>45978</v>
      </c>
      <c r="E1865" s="295"/>
      <c r="F1865" s="79"/>
      <c r="G1865" s="26" t="str">
        <f t="shared" si="93"/>
        <v/>
      </c>
      <c r="H1865" s="26" t="str">
        <f t="shared" si="94"/>
        <v>Позвонить на № телефона</v>
      </c>
      <c r="I1865" s="1" t="str">
        <f>IF(A1865="","",IFERROR(VLOOKUP(A1865,'ID TrueConf'!$P$2:$Q$4300,2,0),""))</f>
        <v/>
      </c>
      <c r="J1865" s="1" t="str">
        <f t="shared" si="95"/>
        <v>05145978</v>
      </c>
    </row>
    <row r="1866" spans="1:12" s="55" customFormat="1" x14ac:dyDescent="0.25">
      <c r="A1866" s="409"/>
      <c r="B1866" s="345"/>
      <c r="C1866" s="399"/>
      <c r="D1866" s="399"/>
      <c r="E1866" s="295"/>
      <c r="F1866" s="79"/>
      <c r="G1866" s="26" t="str">
        <f t="shared" si="93"/>
        <v/>
      </c>
      <c r="H1866" s="26" t="str">
        <f t="shared" si="94"/>
        <v/>
      </c>
      <c r="I1866" s="1" t="str">
        <f>IF(A1866="","",IFERROR(VLOOKUP(A1866,'ID TrueConf'!$P$2:$Q$4300,2,0),""))</f>
        <v/>
      </c>
      <c r="J1866" s="1" t="str">
        <f t="shared" si="95"/>
        <v xml:space="preserve"> </v>
      </c>
    </row>
    <row r="1867" spans="1:12" s="55" customFormat="1" ht="14.4" x14ac:dyDescent="0.25">
      <c r="A1867" s="407" t="s">
        <v>2329</v>
      </c>
      <c r="B1867" s="407"/>
      <c r="C1867" s="407"/>
      <c r="D1867" s="408"/>
      <c r="E1867" s="622"/>
      <c r="F1867" s="407"/>
      <c r="G1867" s="26" t="str">
        <f t="shared" si="93"/>
        <v/>
      </c>
      <c r="H1867" s="26" t="str">
        <f t="shared" si="94"/>
        <v/>
      </c>
      <c r="I1867" s="1" t="str">
        <f>IF(A1867="","",IFERROR(VLOOKUP(A1867,'ID TrueConf'!$P$2:$Q$4300,2,0),""))</f>
        <v/>
      </c>
      <c r="J1867" s="1" t="str">
        <f t="shared" si="95"/>
        <v xml:space="preserve"> </v>
      </c>
      <c r="K1867" s="60"/>
      <c r="L1867" s="60"/>
    </row>
    <row r="1868" spans="1:12" s="60" customFormat="1" x14ac:dyDescent="0.25">
      <c r="A1868" s="410" t="s">
        <v>2330</v>
      </c>
      <c r="B1868" s="203" t="s">
        <v>2214</v>
      </c>
      <c r="C1868" s="404"/>
      <c r="D1868" s="388">
        <v>44454</v>
      </c>
      <c r="E1868" s="411"/>
      <c r="F1868" s="59"/>
      <c r="G1868" s="26" t="str">
        <f t="shared" ref="G1868:G1931" si="96">IF(I1868="","",HYPERLINK(CONCATENATE("trueconf:",I1868),"Вызов по TrueConf"))</f>
        <v>Вызов по TrueConf</v>
      </c>
      <c r="H1868" s="26" t="str">
        <f t="shared" ref="H1868:H1931" si="97">IF(J1868=" ","",_xlfn.IFNA(HYPERLINK("Trueconf:#tel:"&amp;J1868,"Позвонить на № телефона"),""))</f>
        <v>Позвонить на № телефона</v>
      </c>
      <c r="I1868" s="1" t="str">
        <f>IF(A1868="","",IFERROR(VLOOKUP(A1868,'ID TrueConf'!$P$2:$Q$4300,2,0),""))</f>
        <v>sentyabov.dv@tc11.pp.gazprom-neft.ru</v>
      </c>
      <c r="J1868" s="1" t="str">
        <f t="shared" si="95"/>
        <v>05144454</v>
      </c>
    </row>
    <row r="1869" spans="1:12" s="55" customFormat="1" x14ac:dyDescent="0.25">
      <c r="A1869" s="244" t="s">
        <v>2331</v>
      </c>
      <c r="B1869" s="203" t="s">
        <v>2332</v>
      </c>
      <c r="C1869" s="404"/>
      <c r="D1869" s="388">
        <v>44454</v>
      </c>
      <c r="E1869" s="11"/>
      <c r="F1869" s="85"/>
      <c r="G1869" s="26" t="str">
        <f t="shared" si="96"/>
        <v>Вызов по TrueConf</v>
      </c>
      <c r="H1869" s="26" t="str">
        <f t="shared" si="97"/>
        <v>Позвонить на № телефона</v>
      </c>
      <c r="I1869" s="1" t="str">
        <f>IF(A1869="","",IFERROR(VLOOKUP(A1869,'ID TrueConf'!$P$2:$Q$4300,2,0),""))</f>
        <v>tsukanov.mv@tc13.pp.gazprom-neft.ru</v>
      </c>
      <c r="J1869" s="1" t="str">
        <f t="shared" si="95"/>
        <v>05144454</v>
      </c>
    </row>
    <row r="1870" spans="1:12" s="55" customFormat="1" x14ac:dyDescent="0.25">
      <c r="A1870" s="244"/>
      <c r="B1870" s="203"/>
      <c r="C1870" s="404"/>
      <c r="D1870" s="388"/>
      <c r="E1870" s="11"/>
      <c r="F1870" s="85"/>
      <c r="G1870" s="26" t="str">
        <f t="shared" si="96"/>
        <v/>
      </c>
      <c r="H1870" s="26" t="str">
        <f t="shared" si="97"/>
        <v/>
      </c>
      <c r="I1870" s="1" t="str">
        <f>IF(A1870="","",IFERROR(VLOOKUP(A1870,'ID TrueConf'!$P$2:$Q$4300,2,0),""))</f>
        <v/>
      </c>
      <c r="J1870" s="1" t="str">
        <f t="shared" si="95"/>
        <v xml:space="preserve"> </v>
      </c>
    </row>
    <row r="1871" spans="1:12" s="55" customFormat="1" ht="14.4" x14ac:dyDescent="0.25">
      <c r="A1871" s="407" t="s">
        <v>2333</v>
      </c>
      <c r="B1871" s="407"/>
      <c r="C1871" s="407"/>
      <c r="D1871" s="408"/>
      <c r="E1871" s="622"/>
      <c r="F1871" s="407"/>
      <c r="G1871" s="26" t="str">
        <f t="shared" si="96"/>
        <v/>
      </c>
      <c r="H1871" s="26" t="str">
        <f t="shared" si="97"/>
        <v/>
      </c>
      <c r="I1871" s="1" t="str">
        <f>IF(A1871="","",IFERROR(VLOOKUP(A1871,'ID TrueConf'!$P$2:$Q$4300,2,0),""))</f>
        <v/>
      </c>
      <c r="J1871" s="1" t="str">
        <f t="shared" si="95"/>
        <v xml:space="preserve"> </v>
      </c>
      <c r="K1871" s="60"/>
      <c r="L1871" s="60"/>
    </row>
    <row r="1872" spans="1:12" s="60" customFormat="1" x14ac:dyDescent="0.25">
      <c r="A1872" s="410" t="s">
        <v>2334</v>
      </c>
      <c r="B1872" s="203" t="s">
        <v>2335</v>
      </c>
      <c r="C1872" s="404"/>
      <c r="D1872" s="388">
        <v>44445</v>
      </c>
      <c r="E1872" s="11"/>
      <c r="F1872" s="59"/>
      <c r="G1872" s="26" t="str">
        <f t="shared" si="96"/>
        <v>Вызов по TrueConf</v>
      </c>
      <c r="H1872" s="26" t="str">
        <f t="shared" si="97"/>
        <v>Позвонить на № телефона</v>
      </c>
      <c r="I1872" s="1" t="str">
        <f>IF(A1872="","",IFERROR(VLOOKUP(A1872,'ID TrueConf'!$P$2:$Q$4300,2,0),""))</f>
        <v>pogodin.dv@tc15.pp.gazprom-neft.ru</v>
      </c>
      <c r="J1872" s="1" t="str">
        <f t="shared" si="95"/>
        <v>05144445</v>
      </c>
    </row>
    <row r="1873" spans="1:12" s="55" customFormat="1" x14ac:dyDescent="0.25">
      <c r="A1873" s="244" t="s">
        <v>2336</v>
      </c>
      <c r="B1873" s="203" t="s">
        <v>2335</v>
      </c>
      <c r="C1873" s="404"/>
      <c r="D1873" s="388">
        <v>44445</v>
      </c>
      <c r="E1873" s="11"/>
      <c r="F1873" s="85"/>
      <c r="G1873" s="26" t="str">
        <f t="shared" si="96"/>
        <v/>
      </c>
      <c r="H1873" s="26" t="str">
        <f t="shared" si="97"/>
        <v>Позвонить на № телефона</v>
      </c>
      <c r="I1873" s="1" t="str">
        <f>IF(A1873="","",IFERROR(VLOOKUP(A1873,'ID TrueConf'!$P$2:$Q$4300,2,0),""))</f>
        <v/>
      </c>
      <c r="J1873" s="1" t="str">
        <f t="shared" si="95"/>
        <v>05144445</v>
      </c>
    </row>
    <row r="1874" spans="1:12" s="55" customFormat="1" x14ac:dyDescent="0.25">
      <c r="A1874" s="244"/>
      <c r="B1874" s="203"/>
      <c r="C1874" s="404"/>
      <c r="D1874" s="388"/>
      <c r="E1874" s="11"/>
      <c r="F1874" s="85"/>
      <c r="G1874" s="26" t="str">
        <f t="shared" si="96"/>
        <v/>
      </c>
      <c r="H1874" s="26" t="str">
        <f t="shared" si="97"/>
        <v/>
      </c>
      <c r="I1874" s="1" t="str">
        <f>IF(A1874="","",IFERROR(VLOOKUP(A1874,'ID TrueConf'!$P$2:$Q$4300,2,0),""))</f>
        <v/>
      </c>
      <c r="J1874" s="1" t="str">
        <f t="shared" si="95"/>
        <v xml:space="preserve"> </v>
      </c>
    </row>
    <row r="1875" spans="1:12" s="55" customFormat="1" ht="14.4" x14ac:dyDescent="0.25">
      <c r="A1875" s="407" t="s">
        <v>2337</v>
      </c>
      <c r="B1875" s="407"/>
      <c r="C1875" s="407"/>
      <c r="D1875" s="408"/>
      <c r="E1875" s="622"/>
      <c r="F1875" s="407"/>
      <c r="G1875" s="26" t="str">
        <f t="shared" si="96"/>
        <v/>
      </c>
      <c r="H1875" s="26" t="str">
        <f t="shared" si="97"/>
        <v/>
      </c>
      <c r="I1875" s="1" t="str">
        <f>IF(A1875="","",IFERROR(VLOOKUP(A1875,'ID TrueConf'!$P$2:$Q$4300,2,0),""))</f>
        <v/>
      </c>
      <c r="J1875" s="1" t="str">
        <f t="shared" si="95"/>
        <v xml:space="preserve"> </v>
      </c>
      <c r="K1875" s="60"/>
      <c r="L1875" s="60"/>
    </row>
    <row r="1876" spans="1:12" s="60" customFormat="1" x14ac:dyDescent="0.25">
      <c r="A1876" s="412" t="s">
        <v>2338</v>
      </c>
      <c r="B1876" s="412" t="s">
        <v>2339</v>
      </c>
      <c r="C1876" s="120"/>
      <c r="D1876" s="343">
        <v>45958</v>
      </c>
      <c r="E1876" s="11"/>
      <c r="F1876" s="59"/>
      <c r="G1876" s="26" t="str">
        <f t="shared" si="96"/>
        <v>Вызов по TrueConf</v>
      </c>
      <c r="H1876" s="26" t="str">
        <f t="shared" si="97"/>
        <v>Позвонить на № телефона</v>
      </c>
      <c r="I1876" s="1" t="str">
        <f>IF(A1876="","",IFERROR(VLOOKUP(A1876,'ID TrueConf'!$P$2:$Q$4300,2,0),""))</f>
        <v>fidarova.in@tc7.pp.gazprom-neft.ru</v>
      </c>
      <c r="J1876" s="1" t="str">
        <f t="shared" si="95"/>
        <v>05145958</v>
      </c>
    </row>
    <row r="1877" spans="1:12" s="55" customFormat="1" x14ac:dyDescent="0.25">
      <c r="A1877" s="168" t="s">
        <v>2340</v>
      </c>
      <c r="B1877" s="412" t="s">
        <v>2339</v>
      </c>
      <c r="C1877" s="120" t="s">
        <v>2341</v>
      </c>
      <c r="D1877" s="343">
        <v>45958</v>
      </c>
      <c r="E1877" s="11"/>
      <c r="F1877" s="59"/>
      <c r="G1877" s="26" t="str">
        <f t="shared" si="96"/>
        <v>Вызов по TrueConf</v>
      </c>
      <c r="H1877" s="26" t="str">
        <f t="shared" si="97"/>
        <v>Позвонить на № телефона</v>
      </c>
      <c r="I1877" s="1" t="str">
        <f>IF(A1877="","",IFERROR(VLOOKUP(A1877,'ID TrueConf'!$P$2:$Q$4300,2,0),""))</f>
        <v>khayretdinov.rr@tc20.pp.gazprom-neft.ru</v>
      </c>
      <c r="J1877" s="1" t="str">
        <f t="shared" si="95"/>
        <v>05145958</v>
      </c>
    </row>
    <row r="1878" spans="1:12" s="55" customFormat="1" x14ac:dyDescent="0.25">
      <c r="A1878" s="413"/>
      <c r="B1878" s="413" t="s">
        <v>2342</v>
      </c>
      <c r="C1878" s="120"/>
      <c r="D1878" s="316">
        <v>45901</v>
      </c>
      <c r="E1878" s="11"/>
      <c r="F1878" s="59"/>
      <c r="G1878" s="26" t="str">
        <f t="shared" si="96"/>
        <v/>
      </c>
      <c r="H1878" s="26" t="str">
        <f t="shared" si="97"/>
        <v>Позвонить на № телефона</v>
      </c>
      <c r="I1878" s="1" t="str">
        <f>IF(A1878="","",IFERROR(VLOOKUP(A1878,'ID TrueConf'!$P$2:$Q$4300,2,0),""))</f>
        <v/>
      </c>
      <c r="J1878" s="1" t="str">
        <f t="shared" si="95"/>
        <v>05145901</v>
      </c>
    </row>
    <row r="1879" spans="1:12" s="55" customFormat="1" x14ac:dyDescent="0.25">
      <c r="A1879" s="413"/>
      <c r="B1879" s="413"/>
      <c r="C1879" s="120"/>
      <c r="D1879" s="316"/>
      <c r="E1879" s="11"/>
      <c r="F1879" s="59"/>
      <c r="G1879" s="26" t="str">
        <f t="shared" si="96"/>
        <v/>
      </c>
      <c r="H1879" s="26" t="str">
        <f t="shared" si="97"/>
        <v/>
      </c>
      <c r="I1879" s="1" t="str">
        <f>IF(A1879="","",IFERROR(VLOOKUP(A1879,'ID TrueConf'!$P$2:$Q$4300,2,0),""))</f>
        <v/>
      </c>
      <c r="J1879" s="1" t="str">
        <f t="shared" si="95"/>
        <v xml:space="preserve"> </v>
      </c>
      <c r="K1879" s="60"/>
      <c r="L1879" s="60"/>
    </row>
    <row r="1880" spans="1:12" s="60" customFormat="1" ht="14.4" x14ac:dyDescent="0.25">
      <c r="A1880" s="407" t="s">
        <v>2343</v>
      </c>
      <c r="B1880" s="407"/>
      <c r="C1880" s="407"/>
      <c r="D1880" s="408"/>
      <c r="E1880" s="622"/>
      <c r="F1880" s="407"/>
      <c r="G1880" s="26" t="str">
        <f t="shared" si="96"/>
        <v/>
      </c>
      <c r="H1880" s="26" t="str">
        <f t="shared" si="97"/>
        <v/>
      </c>
      <c r="I1880" s="1" t="str">
        <f>IF(A1880="","",IFERROR(VLOOKUP(A1880,'ID TrueConf'!$P$2:$Q$4300,2,0),""))</f>
        <v/>
      </c>
      <c r="J1880" s="1" t="str">
        <f t="shared" si="95"/>
        <v xml:space="preserve"> </v>
      </c>
    </row>
    <row r="1881" spans="1:12" s="55" customFormat="1" x14ac:dyDescent="0.25">
      <c r="A1881" s="345" t="s">
        <v>2344</v>
      </c>
      <c r="B1881" s="412" t="s">
        <v>2345</v>
      </c>
      <c r="C1881" s="120"/>
      <c r="D1881" s="343">
        <v>40995</v>
      </c>
      <c r="E1881" s="11"/>
      <c r="F1881" s="59"/>
      <c r="G1881" s="26" t="str">
        <f t="shared" si="96"/>
        <v>Вызов по TrueConf</v>
      </c>
      <c r="H1881" s="26" t="str">
        <f t="shared" si="97"/>
        <v>Позвонить на № телефона</v>
      </c>
      <c r="I1881" s="1" t="str">
        <f>IF(A1881="","",IFERROR(VLOOKUP(A1881,'ID TrueConf'!$P$2:$Q$4300,2,0),""))</f>
        <v>kevlich.pv@tc15.pp.gazprom-neft.ru</v>
      </c>
      <c r="J1881" s="1" t="str">
        <f t="shared" si="95"/>
        <v>05140995</v>
      </c>
      <c r="K1881" s="60"/>
      <c r="L1881" s="60"/>
    </row>
    <row r="1882" spans="1:12" s="55" customFormat="1" x14ac:dyDescent="0.25">
      <c r="A1882" s="345" t="s">
        <v>2346</v>
      </c>
      <c r="B1882" s="412" t="s">
        <v>2345</v>
      </c>
      <c r="C1882" s="120"/>
      <c r="D1882" s="343">
        <v>40995</v>
      </c>
      <c r="E1882" s="11"/>
      <c r="F1882" s="565"/>
      <c r="G1882" s="26" t="str">
        <f t="shared" si="96"/>
        <v>Вызов по TrueConf</v>
      </c>
      <c r="H1882" s="26" t="str">
        <f t="shared" si="97"/>
        <v>Позвонить на № телефона</v>
      </c>
      <c r="I1882" s="1" t="str">
        <f>IF(A1882="","",IFERROR(VLOOKUP(A1882,'ID TrueConf'!$P$2:$Q$4300,2,0),""))</f>
        <v>aytmukhametov.rr@tc17.pp.gazprom-neft.ru</v>
      </c>
      <c r="J1882" s="1" t="str">
        <f t="shared" si="95"/>
        <v>05140995</v>
      </c>
    </row>
    <row r="1883" spans="1:12" s="55" customFormat="1" ht="14.4" x14ac:dyDescent="0.25">
      <c r="A1883" s="413"/>
      <c r="B1883" s="413" t="s">
        <v>2347</v>
      </c>
      <c r="C1883" s="120"/>
      <c r="D1883" s="316">
        <v>45956</v>
      </c>
      <c r="E1883" s="11"/>
      <c r="F1883" s="414"/>
      <c r="G1883" s="26" t="str">
        <f t="shared" si="96"/>
        <v/>
      </c>
      <c r="H1883" s="26" t="str">
        <f t="shared" si="97"/>
        <v>Позвонить на № телефона</v>
      </c>
      <c r="I1883" s="1" t="str">
        <f>IF(A1883="","",IFERROR(VLOOKUP(A1883,'ID TrueConf'!$P$2:$Q$4300,2,0),""))</f>
        <v/>
      </c>
      <c r="J1883" s="1" t="str">
        <f t="shared" si="95"/>
        <v>05145956</v>
      </c>
      <c r="K1883" s="60"/>
      <c r="L1883" s="60"/>
    </row>
    <row r="1884" spans="1:12" s="55" customFormat="1" ht="14.4" customHeight="1" x14ac:dyDescent="0.25">
      <c r="A1884" s="413"/>
      <c r="B1884" s="413"/>
      <c r="C1884" s="120"/>
      <c r="D1884" s="316"/>
      <c r="E1884" s="11"/>
      <c r="F1884" s="414"/>
      <c r="G1884" s="26" t="str">
        <f t="shared" si="96"/>
        <v/>
      </c>
      <c r="H1884" s="26" t="str">
        <f t="shared" si="97"/>
        <v/>
      </c>
      <c r="I1884" s="1" t="str">
        <f>IF(A1884="","",IFERROR(VLOOKUP(A1884,'ID TrueConf'!$P$2:$Q$4300,2,0),""))</f>
        <v/>
      </c>
      <c r="J1884" s="1" t="str">
        <f t="shared" si="95"/>
        <v xml:space="preserve"> </v>
      </c>
    </row>
    <row r="1885" spans="1:12" s="55" customFormat="1" ht="14.4" x14ac:dyDescent="0.25">
      <c r="A1885" s="407" t="s">
        <v>2348</v>
      </c>
      <c r="B1885" s="407"/>
      <c r="C1885" s="407"/>
      <c r="D1885" s="408"/>
      <c r="E1885" s="622"/>
      <c r="F1885" s="407"/>
      <c r="G1885" s="26" t="str">
        <f t="shared" si="96"/>
        <v/>
      </c>
      <c r="H1885" s="26" t="str">
        <f t="shared" si="97"/>
        <v/>
      </c>
      <c r="I1885" s="1" t="str">
        <f>IF(A1885="","",IFERROR(VLOOKUP(A1885,'ID TrueConf'!$P$2:$Q$4300,2,0),""))</f>
        <v/>
      </c>
      <c r="J1885" s="1" t="str">
        <f t="shared" si="95"/>
        <v xml:space="preserve"> </v>
      </c>
    </row>
    <row r="1886" spans="1:12" s="55" customFormat="1" x14ac:dyDescent="0.25">
      <c r="A1886" s="413" t="s">
        <v>2349</v>
      </c>
      <c r="B1886" s="412" t="s">
        <v>2350</v>
      </c>
      <c r="C1886" s="120"/>
      <c r="D1886" s="343">
        <v>40139</v>
      </c>
      <c r="E1886" s="11"/>
      <c r="F1886" s="565"/>
      <c r="G1886" s="26" t="str">
        <f t="shared" si="96"/>
        <v/>
      </c>
      <c r="H1886" s="26" t="str">
        <f t="shared" si="97"/>
        <v>Позвонить на № телефона</v>
      </c>
      <c r="I1886" s="1" t="str">
        <f>IF(A1886="","",IFERROR(VLOOKUP(A1886,'ID TrueConf'!$P$2:$Q$4300,2,0),""))</f>
        <v/>
      </c>
      <c r="J1886" s="1" t="str">
        <f t="shared" si="95"/>
        <v>05140139</v>
      </c>
    </row>
    <row r="1887" spans="1:12" s="55" customFormat="1" x14ac:dyDescent="0.25">
      <c r="A1887" s="168" t="s">
        <v>2351</v>
      </c>
      <c r="B1887" s="412" t="s">
        <v>2350</v>
      </c>
      <c r="C1887" s="120"/>
      <c r="D1887" s="343">
        <v>40139</v>
      </c>
      <c r="E1887" s="11"/>
      <c r="F1887" s="565"/>
      <c r="G1887" s="26" t="str">
        <f t="shared" si="96"/>
        <v/>
      </c>
      <c r="H1887" s="26" t="str">
        <f t="shared" si="97"/>
        <v>Позвонить на № телефона</v>
      </c>
      <c r="I1887" s="1" t="str">
        <f>IF(A1887="","",IFERROR(VLOOKUP(A1887,'ID TrueConf'!$P$2:$Q$4300,2,0),""))</f>
        <v/>
      </c>
      <c r="J1887" s="1" t="str">
        <f t="shared" si="95"/>
        <v>05140139</v>
      </c>
      <c r="K1887" s="60"/>
      <c r="L1887" s="60"/>
    </row>
    <row r="1888" spans="1:12" s="55" customFormat="1" ht="14.4" customHeight="1" x14ac:dyDescent="0.25">
      <c r="A1888" s="413"/>
      <c r="B1888" s="413" t="s">
        <v>2352</v>
      </c>
      <c r="C1888" s="120"/>
      <c r="D1888" s="316">
        <v>40138</v>
      </c>
      <c r="E1888" s="11"/>
      <c r="F1888" s="59"/>
      <c r="G1888" s="26" t="str">
        <f t="shared" si="96"/>
        <v/>
      </c>
      <c r="H1888" s="26" t="str">
        <f t="shared" si="97"/>
        <v>Позвонить на № телефона</v>
      </c>
      <c r="I1888" s="1" t="str">
        <f>IF(A1888="","",IFERROR(VLOOKUP(A1888,'ID TrueConf'!$P$2:$Q$4300,2,0),""))</f>
        <v/>
      </c>
      <c r="J1888" s="1" t="str">
        <f t="shared" si="95"/>
        <v>05140138</v>
      </c>
    </row>
    <row r="1889" spans="1:12" s="55" customFormat="1" x14ac:dyDescent="0.25">
      <c r="A1889" s="244"/>
      <c r="B1889" s="203"/>
      <c r="C1889" s="404"/>
      <c r="D1889" s="388"/>
      <c r="E1889" s="11"/>
      <c r="F1889" s="85"/>
      <c r="G1889" s="26" t="str">
        <f t="shared" si="96"/>
        <v/>
      </c>
      <c r="H1889" s="26" t="str">
        <f t="shared" si="97"/>
        <v/>
      </c>
      <c r="I1889" s="1" t="str">
        <f>IF(A1889="","",IFERROR(VLOOKUP(A1889,'ID TrueConf'!$P$2:$Q$4300,2,0),""))</f>
        <v/>
      </c>
      <c r="J1889" s="1" t="str">
        <f t="shared" si="95"/>
        <v xml:space="preserve"> </v>
      </c>
      <c r="K1889" s="60"/>
      <c r="L1889" s="60"/>
    </row>
    <row r="1890" spans="1:12" s="55" customFormat="1" ht="14.4" x14ac:dyDescent="0.25">
      <c r="A1890" s="407" t="s">
        <v>2353</v>
      </c>
      <c r="B1890" s="407"/>
      <c r="C1890" s="407"/>
      <c r="D1890" s="408"/>
      <c r="E1890" s="622"/>
      <c r="F1890" s="407"/>
      <c r="G1890" s="26" t="str">
        <f t="shared" si="96"/>
        <v/>
      </c>
      <c r="H1890" s="26" t="str">
        <f t="shared" si="97"/>
        <v/>
      </c>
      <c r="I1890" s="1" t="str">
        <f>IF(A1890="","",IFERROR(VLOOKUP(A1890,'ID TrueConf'!$P$2:$Q$4300,2,0),""))</f>
        <v/>
      </c>
      <c r="J1890" s="1" t="str">
        <f t="shared" si="95"/>
        <v xml:space="preserve"> </v>
      </c>
    </row>
    <row r="1891" spans="1:12" s="55" customFormat="1" x14ac:dyDescent="0.25">
      <c r="A1891" s="1" t="s">
        <v>2354</v>
      </c>
      <c r="B1891" s="57" t="s">
        <v>2355</v>
      </c>
      <c r="C1891" s="120"/>
      <c r="D1891" s="35">
        <v>44421</v>
      </c>
      <c r="E1891" s="11"/>
      <c r="F1891" s="565"/>
      <c r="G1891" s="26" t="str">
        <f t="shared" si="96"/>
        <v>Вызов по TrueConf</v>
      </c>
      <c r="H1891" s="26" t="str">
        <f t="shared" si="97"/>
        <v>Позвонить на № телефона</v>
      </c>
      <c r="I1891" s="1" t="str">
        <f>IF(A1891="","",IFERROR(VLOOKUP(A1891,'ID TrueConf'!$P$2:$Q$4300,2,0),""))</f>
        <v>sivozhelezov.sa@tc11.pp.gazprom-neft.ru</v>
      </c>
      <c r="J1891" s="1" t="str">
        <f t="shared" si="95"/>
        <v>05144421</v>
      </c>
      <c r="K1891" s="60"/>
      <c r="L1891" s="60"/>
    </row>
    <row r="1892" spans="1:12" s="55" customFormat="1" x14ac:dyDescent="0.25">
      <c r="A1892" s="75" t="s">
        <v>2356</v>
      </c>
      <c r="B1892" s="57" t="s">
        <v>2355</v>
      </c>
      <c r="C1892" s="120"/>
      <c r="D1892" s="35">
        <v>44421</v>
      </c>
      <c r="E1892" s="11"/>
      <c r="F1892" s="565"/>
      <c r="G1892" s="26" t="str">
        <f t="shared" si="96"/>
        <v>Вызов по TrueConf</v>
      </c>
      <c r="H1892" s="26" t="str">
        <f t="shared" si="97"/>
        <v>Позвонить на № телефона</v>
      </c>
      <c r="I1892" s="1" t="str">
        <f>IF(A1892="","",IFERROR(VLOOKUP(A1892,'ID TrueConf'!$P$2:$Q$4300,2,0),""))</f>
        <v>chernov.ial@tc15.pp.gazprom-neft.ru</v>
      </c>
      <c r="J1892" s="1" t="str">
        <f t="shared" si="95"/>
        <v>05144421</v>
      </c>
      <c r="K1892" s="60"/>
      <c r="L1892" s="60"/>
    </row>
    <row r="1893" spans="1:12" s="55" customFormat="1" x14ac:dyDescent="0.25">
      <c r="A1893" s="1"/>
      <c r="B1893" s="153" t="s">
        <v>2357</v>
      </c>
      <c r="C1893" s="120"/>
      <c r="D1893" s="566">
        <v>44420</v>
      </c>
      <c r="E1893" s="11"/>
      <c r="F1893" s="565"/>
      <c r="G1893" s="26" t="str">
        <f t="shared" si="96"/>
        <v/>
      </c>
      <c r="H1893" s="26" t="str">
        <f t="shared" si="97"/>
        <v>Позвонить на № телефона</v>
      </c>
      <c r="I1893" s="1" t="str">
        <f>IF(A1893="","",IFERROR(VLOOKUP(A1893,'ID TrueConf'!$P$2:$Q$4300,2,0),""))</f>
        <v/>
      </c>
      <c r="J1893" s="1" t="str">
        <f t="shared" si="95"/>
        <v>05144420</v>
      </c>
    </row>
    <row r="1894" spans="1:12" s="55" customFormat="1" x14ac:dyDescent="0.25">
      <c r="A1894" s="244"/>
      <c r="B1894" s="203"/>
      <c r="C1894" s="404"/>
      <c r="D1894" s="388"/>
      <c r="E1894" s="11"/>
      <c r="F1894" s="85"/>
      <c r="G1894" s="26" t="str">
        <f t="shared" si="96"/>
        <v/>
      </c>
      <c r="H1894" s="26" t="str">
        <f t="shared" si="97"/>
        <v/>
      </c>
      <c r="I1894" s="1" t="str">
        <f>IF(A1894="","",IFERROR(VLOOKUP(A1894,'ID TrueConf'!$P$2:$Q$4300,2,0),""))</f>
        <v/>
      </c>
      <c r="J1894" s="1" t="str">
        <f t="shared" si="95"/>
        <v xml:space="preserve"> </v>
      </c>
    </row>
    <row r="1895" spans="1:12" s="55" customFormat="1" x14ac:dyDescent="0.25">
      <c r="A1895" s="345" t="s">
        <v>2358</v>
      </c>
      <c r="B1895" s="345" t="s">
        <v>648</v>
      </c>
      <c r="C1895" s="399"/>
      <c r="D1895" s="399">
        <v>45943</v>
      </c>
      <c r="E1895" s="295"/>
      <c r="F1895" s="66"/>
      <c r="G1895" s="26" t="str">
        <f t="shared" si="96"/>
        <v>Вызов по TrueConf</v>
      </c>
      <c r="H1895" s="26" t="str">
        <f t="shared" si="97"/>
        <v>Позвонить на № телефона</v>
      </c>
      <c r="I1895" s="1" t="str">
        <f>IF(A1895="","",IFERROR(VLOOKUP(A1895,'ID TrueConf'!$P$2:$Q$4300,2,0),""))</f>
        <v>volskiy.vf@tc14.pp.gazprom-neft.ru</v>
      </c>
      <c r="J1895" s="1" t="str">
        <f t="shared" si="95"/>
        <v>05145943</v>
      </c>
    </row>
    <row r="1896" spans="1:12" s="55" customFormat="1" x14ac:dyDescent="0.25">
      <c r="A1896" s="345" t="s">
        <v>2359</v>
      </c>
      <c r="B1896" s="345" t="s">
        <v>648</v>
      </c>
      <c r="C1896" s="119"/>
      <c r="D1896" s="399">
        <v>45943</v>
      </c>
      <c r="E1896" s="11"/>
      <c r="F1896" s="66"/>
      <c r="G1896" s="26" t="str">
        <f t="shared" si="96"/>
        <v>Вызов по TrueConf</v>
      </c>
      <c r="H1896" s="26" t="str">
        <f t="shared" si="97"/>
        <v>Позвонить на № телефона</v>
      </c>
      <c r="I1896" s="1" t="str">
        <f>IF(A1896="","",IFERROR(VLOOKUP(A1896,'ID TrueConf'!$P$2:$Q$4300,2,0),""))</f>
        <v>kupriyanov.sv@tc14.pp.gazprom-neft.ru</v>
      </c>
      <c r="J1896" s="1" t="str">
        <f t="shared" si="95"/>
        <v>05145943</v>
      </c>
      <c r="K1896" s="60"/>
      <c r="L1896" s="60"/>
    </row>
    <row r="1897" spans="1:12" s="55" customFormat="1" x14ac:dyDescent="0.25">
      <c r="A1897" s="345"/>
      <c r="B1897" s="345"/>
      <c r="C1897" s="119"/>
      <c r="D1897" s="399"/>
      <c r="E1897" s="11"/>
      <c r="F1897" s="66"/>
      <c r="G1897" s="26" t="str">
        <f t="shared" si="96"/>
        <v/>
      </c>
      <c r="H1897" s="26" t="str">
        <f t="shared" si="97"/>
        <v/>
      </c>
      <c r="I1897" s="1" t="str">
        <f>IF(A1897="","",IFERROR(VLOOKUP(A1897,'ID TrueConf'!$P$2:$Q$4300,2,0),""))</f>
        <v/>
      </c>
      <c r="J1897" s="1" t="str">
        <f t="shared" si="95"/>
        <v xml:space="preserve"> </v>
      </c>
    </row>
    <row r="1898" spans="1:12" s="55" customFormat="1" x14ac:dyDescent="0.25">
      <c r="A1898" s="345" t="s">
        <v>2360</v>
      </c>
      <c r="B1898" s="345" t="s">
        <v>2361</v>
      </c>
      <c r="C1898" s="399"/>
      <c r="D1898" s="399">
        <v>46937</v>
      </c>
      <c r="E1898" s="295"/>
      <c r="F1898" s="59"/>
      <c r="G1898" s="26" t="str">
        <f t="shared" si="96"/>
        <v>Вызов по TrueConf</v>
      </c>
      <c r="H1898" s="26" t="str">
        <f t="shared" si="97"/>
        <v>Позвонить на № телефона</v>
      </c>
      <c r="I1898" s="1" t="str">
        <f>IF(A1898="","",IFERROR(VLOOKUP(A1898,'ID TrueConf'!$P$2:$Q$4300,2,0),""))</f>
        <v>ermolaeva.gd@tc17.pp.gazprom-neft.ru</v>
      </c>
      <c r="J1898" s="1" t="str">
        <f t="shared" si="95"/>
        <v>05146937</v>
      </c>
    </row>
    <row r="1899" spans="1:12" s="55" customFormat="1" x14ac:dyDescent="0.25">
      <c r="A1899" s="74" t="s">
        <v>2362</v>
      </c>
      <c r="B1899" s="345" t="s">
        <v>933</v>
      </c>
      <c r="C1899" s="399"/>
      <c r="D1899" s="399">
        <v>46995</v>
      </c>
      <c r="E1899" s="295"/>
      <c r="F1899" s="66"/>
      <c r="G1899" s="26" t="str">
        <f t="shared" si="96"/>
        <v/>
      </c>
      <c r="H1899" s="26" t="str">
        <f t="shared" si="97"/>
        <v>Позвонить на № телефона</v>
      </c>
      <c r="I1899" s="1" t="str">
        <f>IF(A1899="","",IFERROR(VLOOKUP(A1899,'ID TrueConf'!$P$2:$Q$4300,2,0),""))</f>
        <v/>
      </c>
      <c r="J1899" s="1" t="str">
        <f t="shared" si="95"/>
        <v>05146995</v>
      </c>
    </row>
    <row r="1900" spans="1:12" s="55" customFormat="1" x14ac:dyDescent="0.25">
      <c r="A1900" s="74" t="s">
        <v>2363</v>
      </c>
      <c r="B1900" s="345" t="s">
        <v>933</v>
      </c>
      <c r="C1900" s="399"/>
      <c r="D1900" s="399">
        <v>46822</v>
      </c>
      <c r="E1900" s="295"/>
      <c r="F1900" s="66"/>
      <c r="G1900" s="26" t="str">
        <f t="shared" si="96"/>
        <v/>
      </c>
      <c r="H1900" s="26" t="str">
        <f t="shared" si="97"/>
        <v>Позвонить на № телефона</v>
      </c>
      <c r="I1900" s="1" t="str">
        <f>IF(A1900="","",IFERROR(VLOOKUP(A1900,'ID TrueConf'!$P$2:$Q$4300,2,0),""))</f>
        <v/>
      </c>
      <c r="J1900" s="1" t="str">
        <f t="shared" si="95"/>
        <v>05146822</v>
      </c>
    </row>
    <row r="1901" spans="1:12" s="55" customFormat="1" x14ac:dyDescent="0.25">
      <c r="A1901" s="74"/>
      <c r="B1901" s="345"/>
      <c r="C1901" s="399"/>
      <c r="D1901" s="399"/>
      <c r="E1901" s="295"/>
      <c r="F1901" s="59"/>
      <c r="G1901" s="26" t="str">
        <f t="shared" si="96"/>
        <v/>
      </c>
      <c r="H1901" s="26" t="str">
        <f t="shared" si="97"/>
        <v/>
      </c>
      <c r="I1901" s="1" t="str">
        <f>IF(A1901="","",IFERROR(VLOOKUP(A1901,'ID TrueConf'!$P$2:$Q$4300,2,0),""))</f>
        <v/>
      </c>
      <c r="J1901" s="1" t="str">
        <f t="shared" si="95"/>
        <v xml:space="preserve"> </v>
      </c>
      <c r="K1901" s="60"/>
      <c r="L1901" s="60"/>
    </row>
    <row r="1902" spans="1:12" s="55" customFormat="1" x14ac:dyDescent="0.25">
      <c r="A1902" s="57"/>
      <c r="B1902" s="153"/>
      <c r="C1902" s="120"/>
      <c r="D1902" s="566"/>
      <c r="E1902" s="11"/>
      <c r="F1902" s="565"/>
      <c r="G1902" s="26" t="str">
        <f t="shared" si="96"/>
        <v/>
      </c>
      <c r="H1902" s="26" t="str">
        <f t="shared" si="97"/>
        <v/>
      </c>
      <c r="I1902" s="1" t="str">
        <f>IF(A1902="","",IFERROR(VLOOKUP(A1902,'ID TrueConf'!$P$2:$Q$4300,2,0),""))</f>
        <v/>
      </c>
      <c r="J1902" s="1" t="str">
        <f t="shared" si="95"/>
        <v xml:space="preserve"> </v>
      </c>
      <c r="K1902" s="60"/>
      <c r="L1902" s="60"/>
    </row>
    <row r="1903" spans="1:12" s="55" customFormat="1" x14ac:dyDescent="0.25">
      <c r="A1903" s="244" t="s">
        <v>2260</v>
      </c>
      <c r="B1903" s="203" t="s">
        <v>2364</v>
      </c>
      <c r="C1903" s="404"/>
      <c r="D1903" s="399">
        <v>45948</v>
      </c>
      <c r="E1903" s="24" t="s">
        <v>2365</v>
      </c>
      <c r="F1903" s="85"/>
      <c r="G1903" s="26" t="str">
        <f t="shared" si="96"/>
        <v/>
      </c>
      <c r="H1903" s="26" t="str">
        <f t="shared" si="97"/>
        <v>Позвонить на № телефона</v>
      </c>
      <c r="I1903" s="1" t="str">
        <f>IF(A1903="","",IFERROR(VLOOKUP(A1903,'ID TrueConf'!$P$2:$Q$4300,2,0),""))</f>
        <v/>
      </c>
      <c r="J1903" s="1" t="str">
        <f t="shared" si="95"/>
        <v>05145948</v>
      </c>
      <c r="K1903" s="60"/>
      <c r="L1903" s="60"/>
    </row>
    <row r="1904" spans="1:12" s="55" customFormat="1" x14ac:dyDescent="0.25">
      <c r="A1904" s="244" t="s">
        <v>2260</v>
      </c>
      <c r="B1904" s="203" t="s">
        <v>2366</v>
      </c>
      <c r="C1904" s="404"/>
      <c r="D1904" s="399">
        <v>45970</v>
      </c>
      <c r="E1904" s="24" t="s">
        <v>2367</v>
      </c>
      <c r="F1904" s="85"/>
      <c r="G1904" s="26" t="str">
        <f t="shared" si="96"/>
        <v/>
      </c>
      <c r="H1904" s="26" t="str">
        <f t="shared" si="97"/>
        <v>Позвонить на № телефона</v>
      </c>
      <c r="I1904" s="1" t="str">
        <f>IF(A1904="","",IFERROR(VLOOKUP(A1904,'ID TrueConf'!$P$2:$Q$4300,2,0),""))</f>
        <v/>
      </c>
      <c r="J1904" s="1" t="str">
        <f t="shared" si="95"/>
        <v>05145970</v>
      </c>
    </row>
    <row r="1905" spans="1:12" s="55" customFormat="1" x14ac:dyDescent="0.25">
      <c r="A1905" s="244" t="s">
        <v>2260</v>
      </c>
      <c r="B1905" s="1" t="s">
        <v>2368</v>
      </c>
      <c r="C1905" s="1"/>
      <c r="D1905" s="32"/>
      <c r="E1905" s="24" t="s">
        <v>2369</v>
      </c>
      <c r="F1905" s="565"/>
      <c r="G1905" s="26" t="str">
        <f t="shared" si="96"/>
        <v/>
      </c>
      <c r="H1905" s="26" t="str">
        <f t="shared" si="97"/>
        <v/>
      </c>
      <c r="I1905" s="1" t="str">
        <f>IF(A1905="","",IFERROR(VLOOKUP(A1905,'ID TrueConf'!$P$2:$Q$4300,2,0),""))</f>
        <v/>
      </c>
      <c r="J1905" s="1" t="str">
        <f t="shared" si="95"/>
        <v xml:space="preserve"> </v>
      </c>
    </row>
    <row r="1906" spans="1:12" s="55" customFormat="1" x14ac:dyDescent="0.25">
      <c r="A1906" s="244" t="s">
        <v>2260</v>
      </c>
      <c r="B1906" s="1" t="s">
        <v>2370</v>
      </c>
      <c r="C1906" s="1"/>
      <c r="D1906" s="32"/>
      <c r="E1906" s="24" t="s">
        <v>2371</v>
      </c>
      <c r="F1906" s="565"/>
      <c r="G1906" s="26" t="str">
        <f t="shared" si="96"/>
        <v/>
      </c>
      <c r="H1906" s="26" t="str">
        <f t="shared" si="97"/>
        <v/>
      </c>
      <c r="I1906" s="1" t="str">
        <f>IF(A1906="","",IFERROR(VLOOKUP(A1906,'ID TrueConf'!$P$2:$Q$4300,2,0),""))</f>
        <v/>
      </c>
      <c r="J1906" s="1" t="str">
        <f t="shared" ref="J1906:J1969" si="98">IF(D1906=""," ",CONCATENATE("051",D1906))</f>
        <v xml:space="preserve"> </v>
      </c>
      <c r="K1906" s="60"/>
      <c r="L1906" s="60"/>
    </row>
    <row r="1907" spans="1:12" s="55" customFormat="1" ht="14.4" thickBot="1" x14ac:dyDescent="0.3">
      <c r="A1907" s="153"/>
      <c r="B1907" s="153"/>
      <c r="C1907" s="580"/>
      <c r="D1907" s="566"/>
      <c r="E1907" s="11"/>
      <c r="F1907" s="66"/>
      <c r="G1907" s="26" t="str">
        <f t="shared" si="96"/>
        <v/>
      </c>
      <c r="H1907" s="26" t="str">
        <f t="shared" si="97"/>
        <v/>
      </c>
      <c r="I1907" s="1" t="str">
        <f>IF(A1907="","",IFERROR(VLOOKUP(A1907,'ID TrueConf'!$P$2:$Q$4300,2,0),""))</f>
        <v/>
      </c>
      <c r="J1907" s="1" t="str">
        <f t="shared" si="98"/>
        <v xml:space="preserve"> </v>
      </c>
    </row>
    <row r="1908" spans="1:12" s="55" customFormat="1" ht="15.75" customHeight="1" thickBot="1" x14ac:dyDescent="0.3">
      <c r="A1908" s="263" t="s">
        <v>2372</v>
      </c>
      <c r="B1908" s="14"/>
      <c r="C1908" s="14"/>
      <c r="D1908" s="14"/>
      <c r="E1908" s="609"/>
      <c r="F1908" s="415"/>
      <c r="G1908" s="26" t="str">
        <f t="shared" si="96"/>
        <v/>
      </c>
      <c r="H1908" s="26" t="str">
        <f t="shared" si="97"/>
        <v/>
      </c>
      <c r="I1908" s="1" t="str">
        <f>IF(A1908="","",IFERROR(VLOOKUP(A1908,'ID TrueConf'!$P$2:$Q$4300,2,0),""))</f>
        <v/>
      </c>
      <c r="J1908" s="1" t="str">
        <f t="shared" si="98"/>
        <v xml:space="preserve"> </v>
      </c>
      <c r="K1908" s="60"/>
      <c r="L1908" s="60"/>
    </row>
    <row r="1909" spans="1:12" s="55" customFormat="1" x14ac:dyDescent="0.25">
      <c r="A1909" s="160"/>
      <c r="B1909" s="139"/>
      <c r="C1909" s="139"/>
      <c r="D1909" s="161"/>
      <c r="E1909" s="70"/>
      <c r="F1909" s="66"/>
      <c r="G1909" s="26" t="str">
        <f t="shared" si="96"/>
        <v/>
      </c>
      <c r="H1909" s="26" t="str">
        <f t="shared" si="97"/>
        <v/>
      </c>
      <c r="I1909" s="1" t="str">
        <f>IF(A1909="","",IFERROR(VLOOKUP(A1909,'ID TrueConf'!$P$2:$Q$4300,2,0),""))</f>
        <v/>
      </c>
      <c r="J1909" s="1" t="str">
        <f t="shared" si="98"/>
        <v xml:space="preserve"> </v>
      </c>
    </row>
    <row r="1910" spans="1:12" s="75" customFormat="1" x14ac:dyDescent="0.25">
      <c r="A1910" s="61" t="s">
        <v>2373</v>
      </c>
      <c r="B1910" s="61" t="s">
        <v>926</v>
      </c>
      <c r="C1910" s="66"/>
      <c r="D1910" s="128">
        <v>41962</v>
      </c>
      <c r="E1910" s="11" t="s">
        <v>2374</v>
      </c>
      <c r="F1910" s="55"/>
      <c r="G1910" s="26" t="str">
        <f t="shared" si="96"/>
        <v>Вызов по TrueConf</v>
      </c>
      <c r="H1910" s="26" t="str">
        <f t="shared" si="97"/>
        <v>Позвонить на № телефона</v>
      </c>
      <c r="I1910" s="1" t="str">
        <f>IF(A1910="","",IFERROR(VLOOKUP(A1910,'ID TrueConf'!$P$2:$Q$4300,2,0),""))</f>
        <v>nevzorov.nv@tc11.pp.gazprom-neft.ru</v>
      </c>
      <c r="J1910" s="1" t="str">
        <f t="shared" si="98"/>
        <v>05141962</v>
      </c>
    </row>
    <row r="1911" spans="1:12" s="75" customFormat="1" x14ac:dyDescent="0.25">
      <c r="A1911" s="413" t="s">
        <v>2375</v>
      </c>
      <c r="B1911" s="413" t="s">
        <v>1975</v>
      </c>
      <c r="C1911" s="66"/>
      <c r="D1911" s="416">
        <v>46408</v>
      </c>
      <c r="E1911" s="11" t="s">
        <v>2376</v>
      </c>
      <c r="F1911" s="55"/>
      <c r="G1911" s="26" t="str">
        <f t="shared" si="96"/>
        <v>Вызов по TrueConf</v>
      </c>
      <c r="H1911" s="26" t="str">
        <f t="shared" si="97"/>
        <v>Позвонить на № телефона</v>
      </c>
      <c r="I1911" s="1" t="str">
        <f>IF(A1911="","",IFERROR(VLOOKUP(A1911,'ID TrueConf'!$P$2:$Q$4300,2,0),""))</f>
        <v>freze.av@tc15.pp.gazprom-neft.ru</v>
      </c>
      <c r="J1911" s="1" t="str">
        <f t="shared" si="98"/>
        <v>05146408</v>
      </c>
    </row>
    <row r="1912" spans="1:12" s="75" customFormat="1" x14ac:dyDescent="0.25">
      <c r="A1912" s="413" t="s">
        <v>2377</v>
      </c>
      <c r="B1912" s="413" t="s">
        <v>933</v>
      </c>
      <c r="C1912" s="120"/>
      <c r="D1912" s="416">
        <v>46335</v>
      </c>
      <c r="E1912" s="11"/>
      <c r="F1912" s="55"/>
      <c r="G1912" s="26" t="str">
        <f t="shared" si="96"/>
        <v/>
      </c>
      <c r="H1912" s="26" t="str">
        <f t="shared" si="97"/>
        <v>Позвонить на № телефона</v>
      </c>
      <c r="I1912" s="1" t="str">
        <f>IF(A1912="","",IFERROR(VLOOKUP(A1912,'ID TrueConf'!$P$2:$Q$4300,2,0),""))</f>
        <v/>
      </c>
      <c r="J1912" s="1" t="str">
        <f t="shared" si="98"/>
        <v>05146335</v>
      </c>
    </row>
    <row r="1913" spans="1:12" s="75" customFormat="1" x14ac:dyDescent="0.25">
      <c r="A1913" s="342" t="s">
        <v>2378</v>
      </c>
      <c r="B1913" s="413" t="s">
        <v>157</v>
      </c>
      <c r="C1913" s="416"/>
      <c r="D1913" s="416">
        <v>46991</v>
      </c>
      <c r="E1913" s="11" t="s">
        <v>2379</v>
      </c>
      <c r="F1913" s="55"/>
      <c r="G1913" s="26" t="str">
        <f t="shared" si="96"/>
        <v>Вызов по TrueConf</v>
      </c>
      <c r="H1913" s="26" t="str">
        <f t="shared" si="97"/>
        <v>Позвонить на № телефона</v>
      </c>
      <c r="I1913" s="1" t="str">
        <f>IF(A1913="","",IFERROR(VLOOKUP(A1913,'ID TrueConf'!$P$2:$Q$4300,2,0),""))</f>
        <v>vanshev.aa@tc13.pp.gazprom-neft.ru</v>
      </c>
      <c r="J1913" s="1" t="str">
        <f t="shared" si="98"/>
        <v>05146991</v>
      </c>
    </row>
    <row r="1914" spans="1:12" s="60" customFormat="1" x14ac:dyDescent="0.25">
      <c r="A1914" s="342"/>
      <c r="B1914" s="413"/>
      <c r="C1914" s="416" t="s">
        <v>1951</v>
      </c>
      <c r="D1914" s="416">
        <v>46380</v>
      </c>
      <c r="E1914" s="11"/>
      <c r="F1914" s="55"/>
      <c r="G1914" s="26" t="str">
        <f t="shared" si="96"/>
        <v/>
      </c>
      <c r="H1914" s="26" t="str">
        <f t="shared" si="97"/>
        <v>Позвонить на № телефона</v>
      </c>
      <c r="I1914" s="1" t="str">
        <f>IF(A1914="","",IFERROR(VLOOKUP(A1914,'ID TrueConf'!$P$2:$Q$4300,2,0),""))</f>
        <v/>
      </c>
      <c r="J1914" s="1" t="str">
        <f t="shared" si="98"/>
        <v>05146380</v>
      </c>
    </row>
    <row r="1915" spans="1:12" x14ac:dyDescent="0.25">
      <c r="A1915" s="413" t="s">
        <v>2380</v>
      </c>
      <c r="B1915" s="413" t="s">
        <v>2080</v>
      </c>
      <c r="C1915" s="569"/>
      <c r="D1915" s="416">
        <v>46470</v>
      </c>
      <c r="E1915" s="11" t="s">
        <v>2381</v>
      </c>
      <c r="F1915" s="55"/>
      <c r="G1915" s="26" t="str">
        <f t="shared" si="96"/>
        <v>Вызов по TrueConf</v>
      </c>
      <c r="H1915" s="26" t="str">
        <f t="shared" si="97"/>
        <v>Позвонить на № телефона</v>
      </c>
      <c r="I1915" s="1" t="str">
        <f>IF(A1915="","",IFERROR(VLOOKUP(A1915,'ID TrueConf'!$P$2:$Q$4300,2,0),""))</f>
        <v>ilyasov.rs@tc19.pp.gazprom-neft.ru</v>
      </c>
      <c r="J1915" s="1" t="str">
        <f t="shared" si="98"/>
        <v>05146470</v>
      </c>
      <c r="K1915" s="60"/>
      <c r="L1915" s="60"/>
    </row>
    <row r="1916" spans="1:12" ht="15.75" customHeight="1" x14ac:dyDescent="0.25">
      <c r="A1916" s="413"/>
      <c r="B1916" s="413"/>
      <c r="C1916" s="417" t="s">
        <v>1951</v>
      </c>
      <c r="D1916" s="416">
        <v>46435</v>
      </c>
      <c r="E1916" s="11"/>
      <c r="F1916" s="55"/>
      <c r="G1916" s="26" t="str">
        <f t="shared" si="96"/>
        <v/>
      </c>
      <c r="H1916" s="26" t="str">
        <f t="shared" si="97"/>
        <v>Позвонить на № телефона</v>
      </c>
      <c r="I1916" s="1" t="str">
        <f>IF(A1916="","",IFERROR(VLOOKUP(A1916,'ID TrueConf'!$P$2:$Q$4300,2,0),""))</f>
        <v/>
      </c>
      <c r="J1916" s="1" t="str">
        <f t="shared" si="98"/>
        <v>05146435</v>
      </c>
      <c r="K1916" s="60"/>
      <c r="L1916" s="60"/>
    </row>
    <row r="1917" spans="1:12" x14ac:dyDescent="0.25">
      <c r="A1917" s="413" t="s">
        <v>2382</v>
      </c>
      <c r="B1917" s="754" t="s">
        <v>2383</v>
      </c>
      <c r="C1917" s="754"/>
      <c r="D1917" s="416"/>
      <c r="E1917" s="11"/>
      <c r="F1917" s="55"/>
      <c r="G1917" s="26" t="str">
        <f t="shared" si="96"/>
        <v>Вызов по TrueConf</v>
      </c>
      <c r="H1917" s="26" t="str">
        <f t="shared" si="97"/>
        <v/>
      </c>
      <c r="I1917" s="1" t="str">
        <f>IF(A1917="","",IFERROR(VLOOKUP(A1917,'ID TrueConf'!$P$2:$Q$4300,2,0),""))</f>
        <v>nagiev.nn@tc19.pp.gazprom-neft.ru</v>
      </c>
      <c r="J1917" s="1" t="str">
        <f t="shared" si="98"/>
        <v xml:space="preserve"> </v>
      </c>
    </row>
    <row r="1918" spans="1:12" x14ac:dyDescent="0.25">
      <c r="A1918" s="413" t="s">
        <v>2384</v>
      </c>
      <c r="B1918" s="413" t="s">
        <v>2385</v>
      </c>
      <c r="C1918" s="417"/>
      <c r="D1918" s="416">
        <v>46768</v>
      </c>
      <c r="E1918" s="11"/>
      <c r="F1918" s="55"/>
      <c r="G1918" s="26" t="str">
        <f t="shared" si="96"/>
        <v>Вызов по TrueConf</v>
      </c>
      <c r="H1918" s="26" t="str">
        <f t="shared" si="97"/>
        <v>Позвонить на № телефона</v>
      </c>
      <c r="I1918" s="1" t="str">
        <f>IF(A1918="","",IFERROR(VLOOKUP(A1918,'ID TrueConf'!$P$2:$Q$4300,2,0),""))</f>
        <v>bulanova.li@tc19.pp.gazprom-neft.ru</v>
      </c>
      <c r="J1918" s="1" t="str">
        <f t="shared" si="98"/>
        <v>05146768</v>
      </c>
    </row>
    <row r="1919" spans="1:12" x14ac:dyDescent="0.25">
      <c r="A1919" s="413" t="s">
        <v>2386</v>
      </c>
      <c r="B1919" s="413" t="s">
        <v>2385</v>
      </c>
      <c r="C1919" s="417"/>
      <c r="D1919" s="416">
        <v>46768</v>
      </c>
      <c r="E1919" s="11"/>
      <c r="F1919" s="55"/>
      <c r="G1919" s="26" t="str">
        <f t="shared" si="96"/>
        <v>Вызов по TrueConf</v>
      </c>
      <c r="H1919" s="26" t="str">
        <f t="shared" si="97"/>
        <v>Позвонить на № телефона</v>
      </c>
      <c r="I1919" s="1" t="str">
        <f>IF(A1919="","",IFERROR(VLOOKUP(A1919,'ID TrueConf'!$P$2:$Q$4300,2,0),""))</f>
        <v>babaev.pi@tc18.pp.gazprom-neft.ru</v>
      </c>
      <c r="J1919" s="1" t="str">
        <f t="shared" si="98"/>
        <v>05146768</v>
      </c>
      <c r="K1919" s="60"/>
      <c r="L1919" s="60"/>
    </row>
    <row r="1920" spans="1:12" x14ac:dyDescent="0.25">
      <c r="A1920" s="413" t="s">
        <v>2387</v>
      </c>
      <c r="B1920" s="413" t="s">
        <v>2385</v>
      </c>
      <c r="C1920" s="417"/>
      <c r="D1920" s="416">
        <v>46768</v>
      </c>
      <c r="E1920" s="11"/>
      <c r="F1920" s="55"/>
      <c r="G1920" s="26" t="str">
        <f t="shared" si="96"/>
        <v/>
      </c>
      <c r="H1920" s="26" t="str">
        <f t="shared" si="97"/>
        <v>Позвонить на № телефона</v>
      </c>
      <c r="I1920" s="1" t="str">
        <f>IF(A1920="","",IFERROR(VLOOKUP(A1920,'ID TrueConf'!$P$2:$Q$4300,2,0),""))</f>
        <v/>
      </c>
      <c r="J1920" s="1" t="str">
        <f t="shared" si="98"/>
        <v>05146768</v>
      </c>
      <c r="K1920" s="60"/>
      <c r="L1920" s="60"/>
    </row>
    <row r="1921" spans="1:12" x14ac:dyDescent="0.25">
      <c r="A1921" s="413" t="s">
        <v>2388</v>
      </c>
      <c r="B1921" s="413" t="s">
        <v>2385</v>
      </c>
      <c r="C1921" s="417"/>
      <c r="D1921" s="416">
        <v>46768</v>
      </c>
      <c r="E1921" s="11"/>
      <c r="F1921" s="55"/>
      <c r="G1921" s="26" t="str">
        <f t="shared" si="96"/>
        <v>Вызов по TrueConf</v>
      </c>
      <c r="H1921" s="26" t="str">
        <f t="shared" si="97"/>
        <v>Позвонить на № телефона</v>
      </c>
      <c r="I1921" s="1" t="str">
        <f>IF(A1921="","",IFERROR(VLOOKUP(A1921,'ID TrueConf'!$P$2:$Q$4300,2,0),""))</f>
        <v>famiev.ai@tc17.pp.gazprom-neft.ru</v>
      </c>
      <c r="J1921" s="1" t="str">
        <f t="shared" si="98"/>
        <v>05146768</v>
      </c>
      <c r="K1921" s="60"/>
      <c r="L1921" s="60"/>
    </row>
    <row r="1922" spans="1:12" x14ac:dyDescent="0.25">
      <c r="A1922" s="582" t="s">
        <v>2389</v>
      </c>
      <c r="B1922" s="413" t="s">
        <v>2385</v>
      </c>
      <c r="C1922" s="417"/>
      <c r="D1922" s="416">
        <v>46768</v>
      </c>
      <c r="E1922" s="11"/>
      <c r="F1922" s="55"/>
      <c r="G1922" s="26" t="str">
        <f t="shared" si="96"/>
        <v/>
      </c>
      <c r="H1922" s="26" t="str">
        <f t="shared" si="97"/>
        <v>Позвонить на № телефона</v>
      </c>
      <c r="I1922" s="1" t="str">
        <f>IF(A1922="","",IFERROR(VLOOKUP(A1922,'ID TrueConf'!$P$2:$Q$4300,2,0),""))</f>
        <v/>
      </c>
      <c r="J1922" s="1" t="str">
        <f t="shared" si="98"/>
        <v>05146768</v>
      </c>
      <c r="K1922" s="60"/>
      <c r="L1922" s="60"/>
    </row>
    <row r="1923" spans="1:12" s="55" customFormat="1" x14ac:dyDescent="0.25">
      <c r="A1923" s="413"/>
      <c r="B1923" s="413" t="s">
        <v>2390</v>
      </c>
      <c r="C1923" s="417"/>
      <c r="D1923" s="416">
        <v>46402</v>
      </c>
      <c r="E1923" s="11"/>
      <c r="G1923" s="26" t="str">
        <f t="shared" si="96"/>
        <v/>
      </c>
      <c r="H1923" s="26" t="str">
        <f t="shared" si="97"/>
        <v>Позвонить на № телефона</v>
      </c>
      <c r="I1923" s="1" t="str">
        <f>IF(A1923="","",IFERROR(VLOOKUP(A1923,'ID TrueConf'!$P$2:$Q$4300,2,0),""))</f>
        <v/>
      </c>
      <c r="J1923" s="1" t="str">
        <f t="shared" si="98"/>
        <v>05146402</v>
      </c>
    </row>
    <row r="1924" spans="1:12" s="32" customFormat="1" ht="15" customHeight="1" x14ac:dyDescent="0.25">
      <c r="A1924" s="413"/>
      <c r="B1924" s="413" t="s">
        <v>2391</v>
      </c>
      <c r="C1924" s="417"/>
      <c r="D1924" s="416">
        <v>46436</v>
      </c>
      <c r="E1924" s="11"/>
      <c r="F1924" s="55"/>
      <c r="G1924" s="26" t="str">
        <f t="shared" si="96"/>
        <v/>
      </c>
      <c r="H1924" s="26" t="str">
        <f t="shared" si="97"/>
        <v>Позвонить на № телефона</v>
      </c>
      <c r="I1924" s="1" t="str">
        <f>IF(A1924="","",IFERROR(VLOOKUP(A1924,'ID TrueConf'!$P$2:$Q$4300,2,0),""))</f>
        <v/>
      </c>
      <c r="J1924" s="1" t="str">
        <f t="shared" si="98"/>
        <v>05146436</v>
      </c>
      <c r="K1924" s="60"/>
      <c r="L1924" s="60"/>
    </row>
    <row r="1925" spans="1:12" s="60" customFormat="1" ht="14.4" x14ac:dyDescent="0.25">
      <c r="A1925" s="418" t="s">
        <v>2392</v>
      </c>
      <c r="B1925" s="418"/>
      <c r="C1925" s="418"/>
      <c r="D1925" s="418"/>
      <c r="E1925" s="623"/>
      <c r="F1925" s="419"/>
      <c r="G1925" s="26" t="str">
        <f t="shared" si="96"/>
        <v/>
      </c>
      <c r="H1925" s="26" t="str">
        <f t="shared" si="97"/>
        <v/>
      </c>
      <c r="I1925" s="1" t="str">
        <f>IF(A1925="","",IFERROR(VLOOKUP(A1925,'ID TrueConf'!$P$2:$Q$4300,2,0),""))</f>
        <v/>
      </c>
      <c r="J1925" s="1" t="str">
        <f t="shared" si="98"/>
        <v xml:space="preserve"> </v>
      </c>
    </row>
    <row r="1926" spans="1:12" s="60" customFormat="1" x14ac:dyDescent="0.25">
      <c r="A1926" s="413" t="s">
        <v>2393</v>
      </c>
      <c r="B1926" s="413" t="s">
        <v>2394</v>
      </c>
      <c r="C1926" s="569"/>
      <c r="D1926" s="416">
        <v>46430</v>
      </c>
      <c r="E1926" s="11"/>
      <c r="F1926" s="55"/>
      <c r="G1926" s="26" t="str">
        <f t="shared" si="96"/>
        <v>Вызов по TrueConf</v>
      </c>
      <c r="H1926" s="26" t="str">
        <f t="shared" si="97"/>
        <v>Позвонить на № телефона</v>
      </c>
      <c r="I1926" s="1" t="str">
        <f>IF(A1926="","",IFERROR(VLOOKUP(A1926,'ID TrueConf'!$P$2:$Q$4300,2,0),""))</f>
        <v>zagorulko.av@tc14.pp.gazprom-neft.ru</v>
      </c>
      <c r="J1926" s="1" t="str">
        <f t="shared" si="98"/>
        <v>05146430</v>
      </c>
    </row>
    <row r="1927" spans="1:12" s="60" customFormat="1" ht="14.4" x14ac:dyDescent="0.25">
      <c r="A1927" s="420" t="s">
        <v>2395</v>
      </c>
      <c r="B1927" s="418"/>
      <c r="C1927" s="418"/>
      <c r="D1927" s="421"/>
      <c r="E1927" s="70"/>
      <c r="F1927" s="55"/>
      <c r="G1927" s="26" t="str">
        <f t="shared" si="96"/>
        <v/>
      </c>
      <c r="H1927" s="26" t="str">
        <f t="shared" si="97"/>
        <v/>
      </c>
      <c r="I1927" s="1" t="str">
        <f>IF(A1927="","",IFERROR(VLOOKUP(A1927,'ID TrueConf'!$P$2:$Q$4300,2,0),""))</f>
        <v/>
      </c>
      <c r="J1927" s="1" t="str">
        <f t="shared" si="98"/>
        <v xml:space="preserve"> </v>
      </c>
    </row>
    <row r="1928" spans="1:12" s="60" customFormat="1" x14ac:dyDescent="0.25">
      <c r="A1928" s="413" t="s">
        <v>2396</v>
      </c>
      <c r="B1928" s="413" t="s">
        <v>2397</v>
      </c>
      <c r="C1928" s="417"/>
      <c r="D1928" s="416">
        <v>46217</v>
      </c>
      <c r="E1928" s="11"/>
      <c r="F1928" s="55"/>
      <c r="G1928" s="26" t="str">
        <f t="shared" si="96"/>
        <v>Вызов по TrueConf</v>
      </c>
      <c r="H1928" s="26" t="str">
        <f t="shared" si="97"/>
        <v>Позвонить на № телефона</v>
      </c>
      <c r="I1928" s="1" t="str">
        <f>IF(A1928="","",IFERROR(VLOOKUP(A1928,'ID TrueConf'!$P$2:$Q$4300,2,0),""))</f>
        <v>dovganenko.ed@tc20.pp.gazprom-neft.ru</v>
      </c>
      <c r="J1928" s="1" t="str">
        <f t="shared" si="98"/>
        <v>05146217</v>
      </c>
    </row>
    <row r="1929" spans="1:12" x14ac:dyDescent="0.25">
      <c r="A1929" s="413" t="s">
        <v>2398</v>
      </c>
      <c r="B1929" s="413" t="s">
        <v>2399</v>
      </c>
      <c r="C1929" s="417"/>
      <c r="D1929" s="416">
        <v>46217</v>
      </c>
      <c r="E1929" s="11"/>
      <c r="F1929" s="55"/>
      <c r="G1929" s="26" t="str">
        <f t="shared" si="96"/>
        <v>Вызов по TrueConf</v>
      </c>
      <c r="H1929" s="26" t="str">
        <f t="shared" si="97"/>
        <v>Позвонить на № телефона</v>
      </c>
      <c r="I1929" s="1" t="str">
        <f>IF(A1929="","",IFERROR(VLOOKUP(A1929,'ID TrueConf'!$P$2:$Q$4300,2,0),""))</f>
        <v>kavyeva.aa@tc21.pp.gazprom-neft.ru</v>
      </c>
      <c r="J1929" s="1" t="str">
        <f t="shared" si="98"/>
        <v>05146217</v>
      </c>
    </row>
    <row r="1930" spans="1:12" x14ac:dyDescent="0.25">
      <c r="A1930" s="413" t="s">
        <v>2400</v>
      </c>
      <c r="B1930" s="413" t="s">
        <v>2399</v>
      </c>
      <c r="C1930" s="417"/>
      <c r="D1930" s="416">
        <v>46217</v>
      </c>
      <c r="E1930" s="11"/>
      <c r="F1930" s="55"/>
      <c r="G1930" s="26" t="str">
        <f t="shared" si="96"/>
        <v/>
      </c>
      <c r="H1930" s="26" t="str">
        <f t="shared" si="97"/>
        <v>Позвонить на № телефона</v>
      </c>
      <c r="I1930" s="1" t="str">
        <f>IF(A1930="","",IFERROR(VLOOKUP(A1930,'ID TrueConf'!$P$2:$Q$4300,2,0),""))</f>
        <v/>
      </c>
      <c r="J1930" s="1" t="str">
        <f t="shared" si="98"/>
        <v>05146217</v>
      </c>
    </row>
    <row r="1931" spans="1:12" ht="14.4" x14ac:dyDescent="0.25">
      <c r="A1931" s="420" t="s">
        <v>2401</v>
      </c>
      <c r="B1931" s="418"/>
      <c r="C1931" s="418"/>
      <c r="D1931" s="421"/>
      <c r="E1931" s="70"/>
      <c r="F1931" s="55"/>
      <c r="G1931" s="26" t="str">
        <f t="shared" si="96"/>
        <v/>
      </c>
      <c r="H1931" s="26" t="str">
        <f t="shared" si="97"/>
        <v/>
      </c>
      <c r="I1931" s="1" t="str">
        <f>IF(A1931="","",IFERROR(VLOOKUP(A1931,'ID TrueConf'!$P$2:$Q$4300,2,0),""))</f>
        <v/>
      </c>
      <c r="J1931" s="1" t="str">
        <f t="shared" si="98"/>
        <v xml:space="preserve"> </v>
      </c>
    </row>
    <row r="1932" spans="1:12" x14ac:dyDescent="0.25">
      <c r="A1932" s="413" t="s">
        <v>2402</v>
      </c>
      <c r="B1932" s="413" t="s">
        <v>2403</v>
      </c>
      <c r="C1932" s="120" t="s">
        <v>1951</v>
      </c>
      <c r="D1932" s="416">
        <v>46239</v>
      </c>
      <c r="E1932" s="11"/>
      <c r="F1932" s="55"/>
      <c r="G1932" s="26" t="str">
        <f t="shared" ref="G1932:G1995" si="99">IF(I1932="","",HYPERLINK(CONCATENATE("trueconf:",I1932),"Вызов по TrueConf"))</f>
        <v>Вызов по TrueConf</v>
      </c>
      <c r="H1932" s="26" t="str">
        <f t="shared" ref="H1932:H1995" si="100">IF(J1932=" ","",_xlfn.IFNA(HYPERLINK("Trueconf:#tel:"&amp;J1932,"Позвонить на № телефона"),""))</f>
        <v>Позвонить на № телефона</v>
      </c>
      <c r="I1932" s="1" t="str">
        <f>IF(A1932="","",IFERROR(VLOOKUP(A1932,'ID TrueConf'!$P$2:$Q$4300,2,0),""))</f>
        <v>pleshkov.gv@tc21.pp.gazprom-neft.ru</v>
      </c>
      <c r="J1932" s="1" t="str">
        <f t="shared" si="98"/>
        <v>05146239</v>
      </c>
    </row>
    <row r="1933" spans="1:12" x14ac:dyDescent="0.25">
      <c r="A1933" s="413" t="s">
        <v>2404</v>
      </c>
      <c r="B1933" s="413" t="s">
        <v>2405</v>
      </c>
      <c r="C1933" s="417"/>
      <c r="D1933" s="416">
        <v>46479</v>
      </c>
      <c r="E1933" s="11"/>
      <c r="F1933" s="55"/>
      <c r="G1933" s="26" t="str">
        <f t="shared" si="99"/>
        <v/>
      </c>
      <c r="H1933" s="26" t="str">
        <f t="shared" si="100"/>
        <v>Позвонить на № телефона</v>
      </c>
      <c r="I1933" s="1" t="str">
        <f>IF(A1933="","",IFERROR(VLOOKUP(A1933,'ID TrueConf'!$P$2:$Q$4300,2,0),""))</f>
        <v/>
      </c>
      <c r="J1933" s="1" t="str">
        <f t="shared" si="98"/>
        <v>05146479</v>
      </c>
    </row>
    <row r="1934" spans="1:12" x14ac:dyDescent="0.25">
      <c r="A1934" s="413"/>
      <c r="B1934" s="413" t="s">
        <v>2406</v>
      </c>
      <c r="C1934" s="417"/>
      <c r="D1934" s="416">
        <v>46994</v>
      </c>
      <c r="E1934" s="11"/>
      <c r="F1934" s="55"/>
      <c r="G1934" s="26" t="str">
        <f t="shared" si="99"/>
        <v/>
      </c>
      <c r="H1934" s="26" t="str">
        <f t="shared" si="100"/>
        <v>Позвонить на № телефона</v>
      </c>
      <c r="I1934" s="1" t="str">
        <f>IF(A1934="","",IFERROR(VLOOKUP(A1934,'ID TrueConf'!$P$2:$Q$4300,2,0),""))</f>
        <v/>
      </c>
      <c r="J1934" s="1" t="str">
        <f t="shared" si="98"/>
        <v>05146994</v>
      </c>
    </row>
    <row r="1935" spans="1:12" x14ac:dyDescent="0.25">
      <c r="A1935" s="413"/>
      <c r="B1935" s="413" t="s">
        <v>2407</v>
      </c>
      <c r="C1935" s="417"/>
      <c r="D1935" s="416">
        <v>46429</v>
      </c>
      <c r="E1935" s="11"/>
      <c r="F1935" s="55"/>
      <c r="G1935" s="26" t="str">
        <f t="shared" si="99"/>
        <v/>
      </c>
      <c r="H1935" s="26" t="str">
        <f t="shared" si="100"/>
        <v>Позвонить на № телефона</v>
      </c>
      <c r="I1935" s="1" t="str">
        <f>IF(A1935="","",IFERROR(VLOOKUP(A1935,'ID TrueConf'!$P$2:$Q$4300,2,0),""))</f>
        <v/>
      </c>
      <c r="J1935" s="1" t="str">
        <f t="shared" si="98"/>
        <v>05146429</v>
      </c>
    </row>
    <row r="1936" spans="1:12" ht="15" customHeight="1" x14ac:dyDescent="0.25">
      <c r="A1936" s="422" t="s">
        <v>2408</v>
      </c>
      <c r="B1936" s="422"/>
      <c r="C1936" s="422"/>
      <c r="D1936" s="422"/>
      <c r="E1936" s="624"/>
      <c r="F1936" s="422"/>
      <c r="G1936" s="26" t="str">
        <f t="shared" si="99"/>
        <v/>
      </c>
      <c r="H1936" s="26" t="str">
        <f t="shared" si="100"/>
        <v/>
      </c>
      <c r="I1936" s="1" t="str">
        <f>IF(A1936="","",IFERROR(VLOOKUP(A1936,'ID TrueConf'!$P$2:$Q$4300,2,0),""))</f>
        <v/>
      </c>
      <c r="J1936" s="1" t="str">
        <f t="shared" si="98"/>
        <v xml:space="preserve"> </v>
      </c>
      <c r="K1936" s="60"/>
      <c r="L1936" s="60"/>
    </row>
    <row r="1937" spans="1:12" x14ac:dyDescent="0.25">
      <c r="A1937" s="345" t="s">
        <v>2409</v>
      </c>
      <c r="B1937" s="413" t="s">
        <v>2410</v>
      </c>
      <c r="C1937" s="416"/>
      <c r="D1937" s="416">
        <v>46838</v>
      </c>
      <c r="E1937" s="11"/>
      <c r="F1937" s="55"/>
      <c r="G1937" s="26" t="str">
        <f t="shared" si="99"/>
        <v>Вызов по TrueConf</v>
      </c>
      <c r="H1937" s="26" t="str">
        <f t="shared" si="100"/>
        <v>Позвонить на № телефона</v>
      </c>
      <c r="I1937" s="1" t="str">
        <f>IF(A1937="","",IFERROR(VLOOKUP(A1937,'ID TrueConf'!$P$2:$Q$4300,2,0),""))</f>
        <v>gavrilov.ss@tc11.pp.gazprom-neft.ru</v>
      </c>
      <c r="J1937" s="1" t="str">
        <f t="shared" si="98"/>
        <v>05146838</v>
      </c>
    </row>
    <row r="1938" spans="1:12" x14ac:dyDescent="0.25">
      <c r="A1938" s="420" t="s">
        <v>2411</v>
      </c>
      <c r="B1938" s="420"/>
      <c r="C1938" s="420"/>
      <c r="D1938" s="420"/>
      <c r="E1938" s="625"/>
      <c r="F1938" s="419"/>
      <c r="G1938" s="26" t="str">
        <f t="shared" si="99"/>
        <v/>
      </c>
      <c r="H1938" s="26" t="str">
        <f t="shared" si="100"/>
        <v/>
      </c>
      <c r="I1938" s="1" t="str">
        <f>IF(A1938="","",IFERROR(VLOOKUP(A1938,'ID TrueConf'!$P$2:$Q$4300,2,0),""))</f>
        <v/>
      </c>
      <c r="J1938" s="1" t="str">
        <f t="shared" si="98"/>
        <v xml:space="preserve"> </v>
      </c>
      <c r="K1938" s="60"/>
      <c r="L1938" s="60"/>
    </row>
    <row r="1939" spans="1:12" x14ac:dyDescent="0.25">
      <c r="A1939" s="75" t="s">
        <v>2412</v>
      </c>
      <c r="B1939" s="423" t="s">
        <v>2413</v>
      </c>
      <c r="C1939" s="424"/>
      <c r="D1939" s="425">
        <v>40178</v>
      </c>
      <c r="E1939" s="11"/>
      <c r="F1939" s="55"/>
      <c r="G1939" s="26" t="str">
        <f t="shared" si="99"/>
        <v>Вызов по TrueConf</v>
      </c>
      <c r="H1939" s="26" t="str">
        <f t="shared" si="100"/>
        <v>Позвонить на № телефона</v>
      </c>
      <c r="I1939" s="1" t="str">
        <f>IF(A1939="","",IFERROR(VLOOKUP(A1939,'ID TrueConf'!$P$2:$Q$4300,2,0),""))</f>
        <v>bezuglaya.es@tc19.pp.gazprom-neft.ru</v>
      </c>
      <c r="J1939" s="1" t="str">
        <f t="shared" si="98"/>
        <v>05140178</v>
      </c>
    </row>
    <row r="1940" spans="1:12" x14ac:dyDescent="0.25">
      <c r="A1940" s="413" t="s">
        <v>2414</v>
      </c>
      <c r="B1940" s="423" t="s">
        <v>2413</v>
      </c>
      <c r="C1940" s="424"/>
      <c r="D1940" s="425">
        <v>40178</v>
      </c>
      <c r="E1940" s="11"/>
      <c r="F1940" s="55"/>
      <c r="G1940" s="26" t="str">
        <f t="shared" si="99"/>
        <v/>
      </c>
      <c r="H1940" s="26" t="str">
        <f t="shared" si="100"/>
        <v>Позвонить на № телефона</v>
      </c>
      <c r="I1940" s="1" t="str">
        <f>IF(A1940="","",IFERROR(VLOOKUP(A1940,'ID TrueConf'!$P$2:$Q$4300,2,0),""))</f>
        <v/>
      </c>
      <c r="J1940" s="1" t="str">
        <f t="shared" si="98"/>
        <v>05140178</v>
      </c>
    </row>
    <row r="1941" spans="1:12" ht="14.4" customHeight="1" x14ac:dyDescent="0.25">
      <c r="A1941" s="413"/>
      <c r="B1941" s="413" t="s">
        <v>2415</v>
      </c>
      <c r="C1941" s="120"/>
      <c r="D1941" s="425">
        <v>40169</v>
      </c>
      <c r="E1941" s="11"/>
      <c r="F1941" s="55"/>
      <c r="G1941" s="26" t="str">
        <f t="shared" si="99"/>
        <v/>
      </c>
      <c r="H1941" s="26" t="str">
        <f t="shared" si="100"/>
        <v>Позвонить на № телефона</v>
      </c>
      <c r="I1941" s="1" t="str">
        <f>IF(A1941="","",IFERROR(VLOOKUP(A1941,'ID TrueConf'!$P$2:$Q$4300,2,0),""))</f>
        <v/>
      </c>
      <c r="J1941" s="1" t="str">
        <f t="shared" si="98"/>
        <v>05140169</v>
      </c>
      <c r="K1941" s="60"/>
      <c r="L1941" s="60"/>
    </row>
    <row r="1942" spans="1:12" x14ac:dyDescent="0.25">
      <c r="A1942" s="75"/>
      <c r="B1942" s="75" t="s">
        <v>2416</v>
      </c>
      <c r="C1942" s="569"/>
      <c r="D1942" s="4">
        <v>48182</v>
      </c>
      <c r="E1942" s="11"/>
      <c r="F1942" s="55"/>
      <c r="G1942" s="26" t="str">
        <f t="shared" si="99"/>
        <v/>
      </c>
      <c r="H1942" s="26" t="str">
        <f t="shared" si="100"/>
        <v>Позвонить на № телефона</v>
      </c>
      <c r="I1942" s="1" t="str">
        <f>IF(A1942="","",IFERROR(VLOOKUP(A1942,'ID TrueConf'!$P$2:$Q$4300,2,0),""))</f>
        <v/>
      </c>
      <c r="J1942" s="1" t="str">
        <f t="shared" si="98"/>
        <v>05148182</v>
      </c>
    </row>
    <row r="1943" spans="1:12" s="60" customFormat="1" x14ac:dyDescent="0.25">
      <c r="A1943" s="420" t="s">
        <v>2417</v>
      </c>
      <c r="B1943" s="420"/>
      <c r="C1943" s="420"/>
      <c r="D1943" s="420"/>
      <c r="E1943" s="625"/>
      <c r="F1943" s="419"/>
      <c r="G1943" s="26" t="str">
        <f t="shared" si="99"/>
        <v/>
      </c>
      <c r="H1943" s="26" t="str">
        <f t="shared" si="100"/>
        <v/>
      </c>
      <c r="I1943" s="1" t="str">
        <f>IF(A1943="","",IFERROR(VLOOKUP(A1943,'ID TrueConf'!$P$2:$Q$4300,2,0),""))</f>
        <v/>
      </c>
      <c r="J1943" s="1" t="str">
        <f t="shared" si="98"/>
        <v xml:space="preserve"> </v>
      </c>
    </row>
    <row r="1944" spans="1:12" ht="15" customHeight="1" x14ac:dyDescent="0.25">
      <c r="A1944" s="413" t="s">
        <v>2418</v>
      </c>
      <c r="B1944" s="423" t="s">
        <v>2413</v>
      </c>
      <c r="C1944" s="120"/>
      <c r="D1944" s="425">
        <v>48382</v>
      </c>
      <c r="E1944" s="11"/>
      <c r="F1944" s="55"/>
      <c r="G1944" s="26" t="str">
        <f t="shared" si="99"/>
        <v>Вызов по TrueConf</v>
      </c>
      <c r="H1944" s="26" t="str">
        <f t="shared" si="100"/>
        <v>Позвонить на № телефона</v>
      </c>
      <c r="I1944" s="1" t="str">
        <f>IF(A1944="","",IFERROR(VLOOKUP(A1944,'ID TrueConf'!$P$2:$Q$4300,2,0),""))</f>
        <v>shaydt.ev@tc19.pp.gazprom-neft.ru</v>
      </c>
      <c r="J1944" s="1" t="str">
        <f t="shared" si="98"/>
        <v>05148382</v>
      </c>
    </row>
    <row r="1945" spans="1:12" x14ac:dyDescent="0.25">
      <c r="A1945" s="191" t="s">
        <v>2419</v>
      </c>
      <c r="B1945" s="423" t="s">
        <v>2413</v>
      </c>
      <c r="C1945" s="120"/>
      <c r="D1945" s="425">
        <v>48382</v>
      </c>
      <c r="E1945" s="11"/>
      <c r="F1945" s="55"/>
      <c r="G1945" s="26" t="str">
        <f t="shared" si="99"/>
        <v>Вызов по TrueConf</v>
      </c>
      <c r="H1945" s="26" t="str">
        <f t="shared" si="100"/>
        <v>Позвонить на № телефона</v>
      </c>
      <c r="I1945" s="1" t="str">
        <f>IF(A1945="","",IFERROR(VLOOKUP(A1945,'ID TrueConf'!$P$2:$Q$4300,2,0),""))</f>
        <v>shakirov.aal@tc11.pp.gazprom-neft.ru</v>
      </c>
      <c r="J1945" s="1" t="str">
        <f t="shared" si="98"/>
        <v>05148382</v>
      </c>
    </row>
    <row r="1946" spans="1:12" x14ac:dyDescent="0.25">
      <c r="A1946" s="413"/>
      <c r="B1946" s="413" t="s">
        <v>2420</v>
      </c>
      <c r="C1946" s="120" t="s">
        <v>1951</v>
      </c>
      <c r="D1946" s="416">
        <v>48606</v>
      </c>
      <c r="E1946" s="11"/>
      <c r="F1946" s="55"/>
      <c r="G1946" s="26" t="str">
        <f t="shared" si="99"/>
        <v/>
      </c>
      <c r="H1946" s="26" t="str">
        <f t="shared" si="100"/>
        <v>Позвонить на № телефона</v>
      </c>
      <c r="I1946" s="1" t="str">
        <f>IF(A1946="","",IFERROR(VLOOKUP(A1946,'ID TrueConf'!$P$2:$Q$4300,2,0),""))</f>
        <v/>
      </c>
      <c r="J1946" s="1" t="str">
        <f t="shared" si="98"/>
        <v>05148606</v>
      </c>
      <c r="K1946" s="60"/>
      <c r="L1946" s="60"/>
    </row>
    <row r="1947" spans="1:12" ht="14.4" thickBot="1" x14ac:dyDescent="0.3">
      <c r="A1947" s="61"/>
      <c r="B1947" s="426"/>
      <c r="C1947" s="377"/>
      <c r="D1947" s="376"/>
      <c r="E1947" s="11"/>
      <c r="F1947" s="59"/>
      <c r="G1947" s="26" t="str">
        <f t="shared" si="99"/>
        <v/>
      </c>
      <c r="H1947" s="26" t="str">
        <f t="shared" si="100"/>
        <v/>
      </c>
      <c r="I1947" s="1" t="str">
        <f>IF(A1947="","",IFERROR(VLOOKUP(A1947,'ID TrueConf'!$P$2:$Q$4300,2,0),""))</f>
        <v/>
      </c>
      <c r="J1947" s="1" t="str">
        <f t="shared" si="98"/>
        <v xml:space="preserve"> </v>
      </c>
      <c r="K1947" s="60"/>
      <c r="L1947" s="60"/>
    </row>
    <row r="1948" spans="1:12" ht="14.4" thickBot="1" x14ac:dyDescent="0.3">
      <c r="A1948" s="263" t="s">
        <v>2421</v>
      </c>
      <c r="B1948" s="14"/>
      <c r="C1948" s="14"/>
      <c r="D1948" s="14"/>
      <c r="E1948" s="609"/>
      <c r="F1948" s="381"/>
      <c r="G1948" s="26" t="str">
        <f t="shared" si="99"/>
        <v/>
      </c>
      <c r="H1948" s="26" t="str">
        <f t="shared" si="100"/>
        <v/>
      </c>
      <c r="I1948" s="1" t="str">
        <f>IF(A1948="","",IFERROR(VLOOKUP(A1948,'ID TrueConf'!$P$2:$Q$4300,2,0),""))</f>
        <v/>
      </c>
      <c r="J1948" s="1" t="str">
        <f t="shared" si="98"/>
        <v xml:space="preserve"> </v>
      </c>
    </row>
    <row r="1949" spans="1:12" x14ac:dyDescent="0.25">
      <c r="A1949" s="565"/>
      <c r="B1949" s="565"/>
      <c r="C1949" s="580"/>
      <c r="D1949" s="580"/>
      <c r="E1949" s="11"/>
      <c r="F1949" s="59"/>
      <c r="G1949" s="26" t="str">
        <f t="shared" si="99"/>
        <v/>
      </c>
      <c r="H1949" s="26" t="str">
        <f t="shared" si="100"/>
        <v/>
      </c>
      <c r="I1949" s="1" t="str">
        <f>IF(A1949="","",IFERROR(VLOOKUP(A1949,'ID TrueConf'!$P$2:$Q$4300,2,0),""))</f>
        <v/>
      </c>
      <c r="J1949" s="1" t="str">
        <f t="shared" si="98"/>
        <v xml:space="preserve"> </v>
      </c>
      <c r="K1949" s="60"/>
      <c r="L1949" s="60"/>
    </row>
    <row r="1950" spans="1:12" x14ac:dyDescent="0.25">
      <c r="A1950" s="413" t="s">
        <v>2422</v>
      </c>
      <c r="B1950" s="153" t="s">
        <v>926</v>
      </c>
      <c r="C1950" s="565"/>
      <c r="D1950" s="566">
        <v>44579</v>
      </c>
      <c r="E1950" s="11"/>
      <c r="F1950" s="59"/>
      <c r="G1950" s="26" t="str">
        <f t="shared" si="99"/>
        <v>Вызов по TrueConf</v>
      </c>
      <c r="H1950" s="26" t="str">
        <f t="shared" si="100"/>
        <v>Позвонить на № телефона</v>
      </c>
      <c r="I1950" s="1" t="str">
        <f>IF(A1950="","",IFERROR(VLOOKUP(A1950,'ID TrueConf'!$P$2:$Q$4300,2,0),""))</f>
        <v>kuznetsov.ayure@tc13.pp.gazprom-neft.ru</v>
      </c>
      <c r="J1950" s="1" t="str">
        <f t="shared" si="98"/>
        <v>05144579</v>
      </c>
    </row>
    <row r="1951" spans="1:12" x14ac:dyDescent="0.25">
      <c r="A1951" s="153"/>
      <c r="B1951" s="153"/>
      <c r="C1951" s="565"/>
      <c r="D1951" s="566"/>
      <c r="E1951" s="11"/>
      <c r="F1951" s="59"/>
      <c r="G1951" s="26" t="str">
        <f t="shared" si="99"/>
        <v/>
      </c>
      <c r="H1951" s="26" t="str">
        <f t="shared" si="100"/>
        <v/>
      </c>
      <c r="I1951" s="1" t="str">
        <f>IF(A1951="","",IFERROR(VLOOKUP(A1951,'ID TrueConf'!$P$2:$Q$4300,2,0),""))</f>
        <v/>
      </c>
      <c r="J1951" s="1" t="str">
        <f t="shared" si="98"/>
        <v xml:space="preserve"> </v>
      </c>
    </row>
    <row r="1952" spans="1:12" s="60" customFormat="1" ht="15" customHeight="1" x14ac:dyDescent="0.25">
      <c r="A1952" s="153" t="s">
        <v>2423</v>
      </c>
      <c r="B1952" s="153" t="s">
        <v>1975</v>
      </c>
      <c r="C1952" s="565"/>
      <c r="D1952" s="566">
        <v>44502</v>
      </c>
      <c r="E1952" s="11">
        <v>9825209662</v>
      </c>
      <c r="F1952" s="59"/>
      <c r="G1952" s="26" t="str">
        <f t="shared" si="99"/>
        <v>Вызов по TrueConf</v>
      </c>
      <c r="H1952" s="26" t="str">
        <f t="shared" si="100"/>
        <v>Позвонить на № телефона</v>
      </c>
      <c r="I1952" s="1" t="str">
        <f>IF(A1952="","",IFERROR(VLOOKUP(A1952,'ID TrueConf'!$P$2:$Q$4300,2,0),""))</f>
        <v>milkov.da@tc11.pp.gazprom-neft.ru</v>
      </c>
      <c r="J1952" s="1" t="str">
        <f t="shared" si="98"/>
        <v>05144502</v>
      </c>
    </row>
    <row r="1953" spans="1:12" x14ac:dyDescent="0.25">
      <c r="A1953" s="153" t="s">
        <v>2424</v>
      </c>
      <c r="B1953" s="153" t="s">
        <v>1975</v>
      </c>
      <c r="C1953" s="565"/>
      <c r="D1953" s="566">
        <v>44502</v>
      </c>
      <c r="E1953" s="11"/>
      <c r="F1953" s="59"/>
      <c r="G1953" s="26" t="str">
        <f t="shared" si="99"/>
        <v>Вызов по TrueConf</v>
      </c>
      <c r="H1953" s="26" t="str">
        <f t="shared" si="100"/>
        <v>Позвонить на № телефона</v>
      </c>
      <c r="I1953" s="1" t="str">
        <f>IF(A1953="","",IFERROR(VLOOKUP(A1953,'ID TrueConf'!$P$2:$Q$4300,2,0),""))</f>
        <v>baklashov.vv@tc11.pp.gazprom-neft.ru</v>
      </c>
      <c r="J1953" s="1" t="str">
        <f t="shared" si="98"/>
        <v>05144502</v>
      </c>
    </row>
    <row r="1954" spans="1:12" x14ac:dyDescent="0.25">
      <c r="A1954" s="153"/>
      <c r="B1954" s="153"/>
      <c r="C1954" s="565"/>
      <c r="D1954" s="566"/>
      <c r="E1954" s="11"/>
      <c r="F1954" s="59"/>
      <c r="G1954" s="26" t="str">
        <f t="shared" si="99"/>
        <v/>
      </c>
      <c r="H1954" s="26" t="str">
        <f t="shared" si="100"/>
        <v/>
      </c>
      <c r="I1954" s="1" t="str">
        <f>IF(A1954="","",IFERROR(VLOOKUP(A1954,'ID TrueConf'!$P$2:$Q$4300,2,0),""))</f>
        <v/>
      </c>
      <c r="J1954" s="1" t="str">
        <f t="shared" si="98"/>
        <v xml:space="preserve"> </v>
      </c>
      <c r="K1954" s="60"/>
      <c r="L1954" s="60"/>
    </row>
    <row r="1955" spans="1:12" x14ac:dyDescent="0.25">
      <c r="A1955" s="153" t="s">
        <v>2425</v>
      </c>
      <c r="B1955" s="153" t="s">
        <v>157</v>
      </c>
      <c r="C1955" s="565"/>
      <c r="D1955" s="566">
        <v>44569</v>
      </c>
      <c r="E1955" s="11"/>
      <c r="F1955" s="59"/>
      <c r="G1955" s="26" t="str">
        <f t="shared" si="99"/>
        <v>Вызов по TrueConf</v>
      </c>
      <c r="H1955" s="26" t="str">
        <f t="shared" si="100"/>
        <v>Позвонить на № телефона</v>
      </c>
      <c r="I1955" s="1" t="str">
        <f>IF(A1955="","",IFERROR(VLOOKUP(A1955,'ID TrueConf'!$P$2:$Q$4300,2,0),""))</f>
        <v>yunusov.aan@tc11.pp.gazprom-neft.ru</v>
      </c>
      <c r="J1955" s="1" t="str">
        <f t="shared" si="98"/>
        <v>05144569</v>
      </c>
    </row>
    <row r="1956" spans="1:12" x14ac:dyDescent="0.25">
      <c r="A1956" s="153" t="s">
        <v>2426</v>
      </c>
      <c r="B1956" s="153" t="s">
        <v>157</v>
      </c>
      <c r="C1956" s="565"/>
      <c r="D1956" s="566">
        <v>44569</v>
      </c>
      <c r="E1956" s="11"/>
      <c r="F1956" s="565"/>
      <c r="G1956" s="26" t="str">
        <f t="shared" si="99"/>
        <v>Вызов по TrueConf</v>
      </c>
      <c r="H1956" s="26" t="str">
        <f t="shared" si="100"/>
        <v>Позвонить на № телефона</v>
      </c>
      <c r="I1956" s="1" t="str">
        <f>IF(A1956="","",IFERROR(VLOOKUP(A1956,'ID TrueConf'!$P$2:$Q$4300,2,0),""))</f>
        <v>kachur.vv@tc7.pp.gazprom-neft.ru</v>
      </c>
      <c r="J1956" s="1" t="str">
        <f t="shared" si="98"/>
        <v>05144569</v>
      </c>
      <c r="K1956" s="60"/>
      <c r="L1956" s="60"/>
    </row>
    <row r="1957" spans="1:12" x14ac:dyDescent="0.25">
      <c r="A1957" s="153"/>
      <c r="B1957" s="153"/>
      <c r="C1957" s="565"/>
      <c r="D1957" s="566"/>
      <c r="E1957" s="11"/>
      <c r="F1957" s="565"/>
      <c r="G1957" s="26" t="str">
        <f t="shared" si="99"/>
        <v/>
      </c>
      <c r="H1957" s="26" t="str">
        <f t="shared" si="100"/>
        <v/>
      </c>
      <c r="I1957" s="1" t="str">
        <f>IF(A1957="","",IFERROR(VLOOKUP(A1957,'ID TrueConf'!$P$2:$Q$4300,2,0),""))</f>
        <v/>
      </c>
      <c r="J1957" s="1" t="str">
        <f t="shared" si="98"/>
        <v xml:space="preserve"> </v>
      </c>
    </row>
    <row r="1958" spans="1:12" x14ac:dyDescent="0.25">
      <c r="A1958" s="153" t="s">
        <v>2427</v>
      </c>
      <c r="B1958" s="153" t="s">
        <v>933</v>
      </c>
      <c r="C1958" s="580"/>
      <c r="D1958" s="566">
        <v>49238</v>
      </c>
      <c r="E1958" s="11"/>
      <c r="F1958" s="565"/>
      <c r="G1958" s="26" t="str">
        <f t="shared" si="99"/>
        <v/>
      </c>
      <c r="H1958" s="26" t="str">
        <f t="shared" si="100"/>
        <v>Позвонить на № телефона</v>
      </c>
      <c r="I1958" s="1" t="str">
        <f>IF(A1958="","",IFERROR(VLOOKUP(A1958,'ID TrueConf'!$P$2:$Q$4300,2,0),""))</f>
        <v/>
      </c>
      <c r="J1958" s="1" t="str">
        <f t="shared" si="98"/>
        <v>05149238</v>
      </c>
    </row>
    <row r="1959" spans="1:12" x14ac:dyDescent="0.25">
      <c r="A1959" s="153"/>
      <c r="B1959" s="153"/>
      <c r="C1959" s="565"/>
      <c r="D1959" s="566"/>
      <c r="E1959" s="11"/>
      <c r="F1959" s="565"/>
      <c r="G1959" s="26" t="str">
        <f t="shared" si="99"/>
        <v/>
      </c>
      <c r="H1959" s="26" t="str">
        <f t="shared" si="100"/>
        <v/>
      </c>
      <c r="I1959" s="1" t="str">
        <f>IF(A1959="","",IFERROR(VLOOKUP(A1959,'ID TrueConf'!$P$2:$Q$4300,2,0),""))</f>
        <v/>
      </c>
      <c r="J1959" s="1" t="str">
        <f t="shared" si="98"/>
        <v xml:space="preserve"> </v>
      </c>
      <c r="K1959" s="60"/>
      <c r="L1959" s="60"/>
    </row>
    <row r="1960" spans="1:12" x14ac:dyDescent="0.25">
      <c r="A1960" s="153" t="s">
        <v>2428</v>
      </c>
      <c r="B1960" s="153" t="s">
        <v>2080</v>
      </c>
      <c r="C1960" s="565"/>
      <c r="D1960" s="566">
        <v>44552</v>
      </c>
      <c r="E1960" s="11"/>
      <c r="F1960" s="565"/>
      <c r="G1960" s="26" t="str">
        <f t="shared" si="99"/>
        <v>Вызов по TrueConf</v>
      </c>
      <c r="H1960" s="26" t="str">
        <f t="shared" si="100"/>
        <v>Позвонить на № телефона</v>
      </c>
      <c r="I1960" s="1" t="str">
        <f>IF(A1960="","",IFERROR(VLOOKUP(A1960,'ID TrueConf'!$P$2:$Q$4300,2,0),""))</f>
        <v>kotov.dd@tc14.pp.gazprom-neft.ru</v>
      </c>
      <c r="J1960" s="1" t="str">
        <f t="shared" si="98"/>
        <v>05144552</v>
      </c>
    </row>
    <row r="1961" spans="1:12" x14ac:dyDescent="0.25">
      <c r="A1961" s="153" t="s">
        <v>2429</v>
      </c>
      <c r="B1961" s="153" t="s">
        <v>2080</v>
      </c>
      <c r="C1961" s="565"/>
      <c r="D1961" s="566">
        <v>44552</v>
      </c>
      <c r="E1961" s="11"/>
      <c r="F1961" s="59"/>
      <c r="G1961" s="26" t="str">
        <f t="shared" si="99"/>
        <v/>
      </c>
      <c r="H1961" s="26" t="str">
        <f t="shared" si="100"/>
        <v>Позвонить на № телефона</v>
      </c>
      <c r="I1961" s="1" t="str">
        <f>IF(A1961="","",IFERROR(VLOOKUP(A1961,'ID TrueConf'!$P$2:$Q$4300,2,0),""))</f>
        <v/>
      </c>
      <c r="J1961" s="1" t="str">
        <f t="shared" si="98"/>
        <v>05144552</v>
      </c>
    </row>
    <row r="1962" spans="1:12" ht="14.4" x14ac:dyDescent="0.25">
      <c r="A1962" s="153"/>
      <c r="C1962" s="414"/>
      <c r="D1962" s="427"/>
      <c r="E1962" s="626"/>
      <c r="F1962" s="59"/>
      <c r="G1962" s="26" t="str">
        <f t="shared" si="99"/>
        <v/>
      </c>
      <c r="H1962" s="26" t="str">
        <f t="shared" si="100"/>
        <v/>
      </c>
      <c r="I1962" s="1" t="str">
        <f>IF(A1962="","",IFERROR(VLOOKUP(A1962,'ID TrueConf'!$P$2:$Q$4300,2,0),""))</f>
        <v/>
      </c>
      <c r="J1962" s="1" t="str">
        <f t="shared" si="98"/>
        <v xml:space="preserve"> </v>
      </c>
    </row>
    <row r="1963" spans="1:12" x14ac:dyDescent="0.25">
      <c r="A1963" s="1" t="s">
        <v>2430</v>
      </c>
      <c r="B1963" s="153" t="s">
        <v>1898</v>
      </c>
      <c r="C1963" s="565"/>
      <c r="D1963" s="566">
        <v>44557</v>
      </c>
      <c r="E1963" s="11"/>
      <c r="F1963" s="59"/>
      <c r="G1963" s="26" t="str">
        <f t="shared" si="99"/>
        <v/>
      </c>
      <c r="H1963" s="26" t="str">
        <f t="shared" si="100"/>
        <v>Позвонить на № телефона</v>
      </c>
      <c r="I1963" s="1" t="str">
        <f>IF(A1963="","",IFERROR(VLOOKUP(A1963,'ID TrueConf'!$P$2:$Q$4300,2,0),""))</f>
        <v/>
      </c>
      <c r="J1963" s="1" t="str">
        <f t="shared" si="98"/>
        <v>05144557</v>
      </c>
    </row>
    <row r="1964" spans="1:12" s="32" customFormat="1" x14ac:dyDescent="0.25">
      <c r="A1964" s="153" t="s">
        <v>2431</v>
      </c>
      <c r="B1964" s="153" t="s">
        <v>1898</v>
      </c>
      <c r="C1964" s="565"/>
      <c r="D1964" s="566">
        <v>44557</v>
      </c>
      <c r="E1964" s="11"/>
      <c r="F1964" s="59"/>
      <c r="G1964" s="26" t="str">
        <f t="shared" si="99"/>
        <v>Вызов по TrueConf</v>
      </c>
      <c r="H1964" s="26" t="str">
        <f t="shared" si="100"/>
        <v>Позвонить на № телефона</v>
      </c>
      <c r="I1964" s="1" t="str">
        <f>IF(A1964="","",IFERROR(VLOOKUP(A1964,'ID TrueConf'!$P$2:$Q$4300,2,0),""))</f>
        <v>irmashev.rr@tc14.pp.gazprom-neft.ru</v>
      </c>
      <c r="J1964" s="1" t="str">
        <f t="shared" si="98"/>
        <v>05144557</v>
      </c>
      <c r="K1964" s="60"/>
      <c r="L1964" s="60"/>
    </row>
    <row r="1965" spans="1:12" x14ac:dyDescent="0.25">
      <c r="A1965" s="153" t="s">
        <v>2432</v>
      </c>
      <c r="B1965" s="153" t="s">
        <v>1898</v>
      </c>
      <c r="C1965" s="565"/>
      <c r="D1965" s="566">
        <v>44557</v>
      </c>
      <c r="E1965" s="11"/>
      <c r="F1965" s="565"/>
      <c r="G1965" s="26" t="str">
        <f t="shared" si="99"/>
        <v/>
      </c>
      <c r="H1965" s="26" t="str">
        <f t="shared" si="100"/>
        <v>Позвонить на № телефона</v>
      </c>
      <c r="I1965" s="1" t="str">
        <f>IF(A1965="","",IFERROR(VLOOKUP(A1965,'ID TrueConf'!$P$2:$Q$4300,2,0),""))</f>
        <v/>
      </c>
      <c r="J1965" s="1" t="str">
        <f t="shared" si="98"/>
        <v>05144557</v>
      </c>
    </row>
    <row r="1966" spans="1:12" s="55" customFormat="1" x14ac:dyDescent="0.25">
      <c r="A1966" s="153" t="s">
        <v>2433</v>
      </c>
      <c r="B1966" s="153" t="s">
        <v>1898</v>
      </c>
      <c r="C1966" s="565"/>
      <c r="D1966" s="566">
        <v>44557</v>
      </c>
      <c r="E1966" s="11"/>
      <c r="F1966" s="565"/>
      <c r="G1966" s="26" t="str">
        <f t="shared" si="99"/>
        <v/>
      </c>
      <c r="H1966" s="26" t="str">
        <f t="shared" si="100"/>
        <v>Позвонить на № телефона</v>
      </c>
      <c r="I1966" s="1" t="str">
        <f>IF(A1966="","",IFERROR(VLOOKUP(A1966,'ID TrueConf'!$P$2:$Q$4300,2,0),""))</f>
        <v/>
      </c>
      <c r="J1966" s="1" t="str">
        <f t="shared" si="98"/>
        <v>05144557</v>
      </c>
    </row>
    <row r="1967" spans="1:12" s="55" customFormat="1" x14ac:dyDescent="0.25">
      <c r="A1967" s="153"/>
      <c r="B1967" s="153"/>
      <c r="C1967" s="565"/>
      <c r="D1967" s="566"/>
      <c r="E1967" s="11"/>
      <c r="F1967" s="565"/>
      <c r="G1967" s="26" t="str">
        <f t="shared" si="99"/>
        <v/>
      </c>
      <c r="H1967" s="26" t="str">
        <f t="shared" si="100"/>
        <v/>
      </c>
      <c r="I1967" s="1" t="str">
        <f>IF(A1967="","",IFERROR(VLOOKUP(A1967,'ID TrueConf'!$P$2:$Q$4300,2,0),""))</f>
        <v/>
      </c>
      <c r="J1967" s="1" t="str">
        <f t="shared" si="98"/>
        <v xml:space="preserve"> </v>
      </c>
    </row>
    <row r="1968" spans="1:12" s="55" customFormat="1" ht="14.4" x14ac:dyDescent="0.25">
      <c r="A1968" s="428" t="s">
        <v>2434</v>
      </c>
      <c r="B1968" s="428"/>
      <c r="C1968" s="428"/>
      <c r="D1968" s="429"/>
      <c r="E1968" s="615"/>
      <c r="F1968" s="565"/>
      <c r="G1968" s="26" t="str">
        <f t="shared" si="99"/>
        <v/>
      </c>
      <c r="H1968" s="26" t="str">
        <f t="shared" si="100"/>
        <v/>
      </c>
      <c r="I1968" s="1" t="str">
        <f>IF(A1968="","",IFERROR(VLOOKUP(A1968,'ID TrueConf'!$P$2:$Q$4300,2,0),""))</f>
        <v/>
      </c>
      <c r="J1968" s="1" t="str">
        <f t="shared" si="98"/>
        <v xml:space="preserve"> </v>
      </c>
    </row>
    <row r="1969" spans="1:12" s="55" customFormat="1" x14ac:dyDescent="0.25">
      <c r="A1969" s="153" t="s">
        <v>2435</v>
      </c>
      <c r="B1969" s="153" t="s">
        <v>2436</v>
      </c>
      <c r="C1969" s="565"/>
      <c r="D1969" s="566">
        <v>44506</v>
      </c>
      <c r="E1969" s="11"/>
      <c r="F1969" s="565"/>
      <c r="G1969" s="26" t="str">
        <f t="shared" si="99"/>
        <v>Вызов по TrueConf</v>
      </c>
      <c r="H1969" s="26" t="str">
        <f t="shared" si="100"/>
        <v>Позвонить на № телефона</v>
      </c>
      <c r="I1969" s="1" t="str">
        <f>IF(A1969="","",IFERROR(VLOOKUP(A1969,'ID TrueConf'!$P$2:$Q$4300,2,0),""))</f>
        <v>balmich.sv@tc13.pp.gazprom-neft.ru</v>
      </c>
      <c r="J1969" s="1" t="str">
        <f t="shared" si="98"/>
        <v>05144506</v>
      </c>
    </row>
    <row r="1970" spans="1:12" s="55" customFormat="1" x14ac:dyDescent="0.25">
      <c r="A1970" s="153" t="s">
        <v>2437</v>
      </c>
      <c r="B1970" s="153" t="s">
        <v>2436</v>
      </c>
      <c r="C1970" s="565"/>
      <c r="D1970" s="566">
        <v>44506</v>
      </c>
      <c r="E1970" s="11"/>
      <c r="F1970" s="565"/>
      <c r="G1970" s="26" t="str">
        <f t="shared" si="99"/>
        <v>Вызов по TrueConf</v>
      </c>
      <c r="H1970" s="26" t="str">
        <f t="shared" si="100"/>
        <v>Позвонить на № телефона</v>
      </c>
      <c r="I1970" s="1" t="str">
        <f>IF(A1970="","",IFERROR(VLOOKUP(A1970,'ID TrueConf'!$P$2:$Q$4300,2,0),""))</f>
        <v>kanafin.vz@tc13.pp.gazprom-neft.ru</v>
      </c>
      <c r="J1970" s="1" t="str">
        <f t="shared" ref="J1970:J2033" si="101">IF(D1970=""," ",CONCATENATE("051",D1970))</f>
        <v>05144506</v>
      </c>
    </row>
    <row r="1971" spans="1:12" s="55" customFormat="1" x14ac:dyDescent="0.25">
      <c r="A1971" s="153"/>
      <c r="B1971" s="153"/>
      <c r="C1971" s="565"/>
      <c r="D1971" s="566"/>
      <c r="E1971" s="11"/>
      <c r="F1971" s="565"/>
      <c r="G1971" s="26" t="str">
        <f t="shared" si="99"/>
        <v/>
      </c>
      <c r="H1971" s="26" t="str">
        <f t="shared" si="100"/>
        <v/>
      </c>
      <c r="I1971" s="1" t="str">
        <f>IF(A1971="","",IFERROR(VLOOKUP(A1971,'ID TrueConf'!$P$2:$Q$4300,2,0),""))</f>
        <v/>
      </c>
      <c r="J1971" s="1" t="str">
        <f t="shared" si="101"/>
        <v xml:space="preserve"> </v>
      </c>
    </row>
    <row r="1972" spans="1:12" s="55" customFormat="1" x14ac:dyDescent="0.25">
      <c r="A1972" s="153" t="s">
        <v>2438</v>
      </c>
      <c r="B1972" s="153" t="s">
        <v>2439</v>
      </c>
      <c r="C1972" s="565" t="s">
        <v>2095</v>
      </c>
      <c r="D1972" s="566">
        <v>44598</v>
      </c>
      <c r="E1972" s="11"/>
      <c r="F1972" s="565"/>
      <c r="G1972" s="26" t="str">
        <f t="shared" si="99"/>
        <v/>
      </c>
      <c r="H1972" s="26" t="str">
        <f t="shared" si="100"/>
        <v>Позвонить на № телефона</v>
      </c>
      <c r="I1972" s="1" t="str">
        <f>IF(A1972="","",IFERROR(VLOOKUP(A1972,'ID TrueConf'!$P$2:$Q$4300,2,0),""))</f>
        <v/>
      </c>
      <c r="J1972" s="1" t="str">
        <f t="shared" si="101"/>
        <v>05144598</v>
      </c>
    </row>
    <row r="1973" spans="1:12" s="55" customFormat="1" x14ac:dyDescent="0.25">
      <c r="A1973" s="153" t="s">
        <v>2440</v>
      </c>
      <c r="B1973" s="153" t="s">
        <v>2439</v>
      </c>
      <c r="C1973" s="565" t="s">
        <v>2095</v>
      </c>
      <c r="D1973" s="566">
        <v>44598</v>
      </c>
      <c r="E1973" s="11"/>
      <c r="F1973" s="565"/>
      <c r="G1973" s="26" t="str">
        <f t="shared" si="99"/>
        <v/>
      </c>
      <c r="H1973" s="26" t="str">
        <f t="shared" si="100"/>
        <v>Позвонить на № телефона</v>
      </c>
      <c r="I1973" s="1" t="str">
        <f>IF(A1973="","",IFERROR(VLOOKUP(A1973,'ID TrueConf'!$P$2:$Q$4300,2,0),""))</f>
        <v/>
      </c>
      <c r="J1973" s="1" t="str">
        <f t="shared" si="101"/>
        <v>05144598</v>
      </c>
    </row>
    <row r="1974" spans="1:12" s="55" customFormat="1" ht="32.4" customHeight="1" x14ac:dyDescent="0.25">
      <c r="A1974" s="153"/>
      <c r="B1974" s="153" t="s">
        <v>2357</v>
      </c>
      <c r="C1974" s="565"/>
      <c r="D1974" s="566">
        <v>44557</v>
      </c>
      <c r="E1974" s="11"/>
      <c r="F1974" s="565"/>
      <c r="G1974" s="26" t="str">
        <f t="shared" si="99"/>
        <v/>
      </c>
      <c r="H1974" s="26" t="str">
        <f t="shared" si="100"/>
        <v>Позвонить на № телефона</v>
      </c>
      <c r="I1974" s="1" t="str">
        <f>IF(A1974="","",IFERROR(VLOOKUP(A1974,'ID TrueConf'!$P$2:$Q$4300,2,0),""))</f>
        <v/>
      </c>
      <c r="J1974" s="1" t="str">
        <f t="shared" si="101"/>
        <v>05144557</v>
      </c>
      <c r="K1974" s="60"/>
      <c r="L1974" s="60"/>
    </row>
    <row r="1975" spans="1:12" s="55" customFormat="1" x14ac:dyDescent="0.25">
      <c r="A1975" s="153"/>
      <c r="B1975" s="153" t="s">
        <v>2441</v>
      </c>
      <c r="C1975" s="565"/>
      <c r="D1975" s="566">
        <v>44544</v>
      </c>
      <c r="E1975" s="11"/>
      <c r="F1975" s="565"/>
      <c r="G1975" s="26" t="str">
        <f t="shared" si="99"/>
        <v/>
      </c>
      <c r="H1975" s="26" t="str">
        <f t="shared" si="100"/>
        <v>Позвонить на № телефона</v>
      </c>
      <c r="I1975" s="1" t="str">
        <f>IF(A1975="","",IFERROR(VLOOKUP(A1975,'ID TrueConf'!$P$2:$Q$4300,2,0),""))</f>
        <v/>
      </c>
      <c r="J1975" s="1" t="str">
        <f t="shared" si="101"/>
        <v>05144544</v>
      </c>
    </row>
    <row r="1976" spans="1:12" s="55" customFormat="1" x14ac:dyDescent="0.25">
      <c r="A1976" s="153"/>
      <c r="B1976" s="153" t="s">
        <v>2442</v>
      </c>
      <c r="C1976" s="565"/>
      <c r="D1976" s="566">
        <v>44720</v>
      </c>
      <c r="E1976" s="11"/>
      <c r="F1976" s="565"/>
      <c r="G1976" s="26" t="str">
        <f t="shared" si="99"/>
        <v/>
      </c>
      <c r="H1976" s="26" t="str">
        <f t="shared" si="100"/>
        <v>Позвонить на № телефона</v>
      </c>
      <c r="I1976" s="1" t="str">
        <f>IF(A1976="","",IFERROR(VLOOKUP(A1976,'ID TrueConf'!$P$2:$Q$4300,2,0),""))</f>
        <v/>
      </c>
      <c r="J1976" s="1" t="str">
        <f t="shared" si="101"/>
        <v>05144720</v>
      </c>
    </row>
    <row r="1977" spans="1:12" s="55" customFormat="1" x14ac:dyDescent="0.25">
      <c r="A1977" s="153"/>
      <c r="B1977" s="153"/>
      <c r="C1977" s="565"/>
      <c r="D1977" s="566"/>
      <c r="E1977" s="11"/>
      <c r="F1977" s="565"/>
      <c r="G1977" s="26" t="str">
        <f t="shared" si="99"/>
        <v/>
      </c>
      <c r="H1977" s="26" t="str">
        <f t="shared" si="100"/>
        <v/>
      </c>
      <c r="I1977" s="1" t="str">
        <f>IF(A1977="","",IFERROR(VLOOKUP(A1977,'ID TrueConf'!$P$2:$Q$4300,2,0),""))</f>
        <v/>
      </c>
      <c r="J1977" s="1" t="str">
        <f t="shared" si="101"/>
        <v xml:space="preserve"> </v>
      </c>
      <c r="K1977" s="60"/>
      <c r="L1977" s="60"/>
    </row>
    <row r="1978" spans="1:12" s="55" customFormat="1" ht="14.4" x14ac:dyDescent="0.25">
      <c r="A1978" s="428" t="s">
        <v>2443</v>
      </c>
      <c r="B1978" s="428"/>
      <c r="C1978" s="428"/>
      <c r="D1978" s="429"/>
      <c r="E1978" s="615"/>
      <c r="F1978" s="565"/>
      <c r="G1978" s="26" t="str">
        <f t="shared" si="99"/>
        <v/>
      </c>
      <c r="H1978" s="26" t="str">
        <f t="shared" si="100"/>
        <v/>
      </c>
      <c r="I1978" s="1" t="str">
        <f>IF(A1978="","",IFERROR(VLOOKUP(A1978,'ID TrueConf'!$P$2:$Q$4300,2,0),""))</f>
        <v/>
      </c>
      <c r="J1978" s="1" t="str">
        <f t="shared" si="101"/>
        <v xml:space="preserve"> </v>
      </c>
    </row>
    <row r="1979" spans="1:12" s="55" customFormat="1" x14ac:dyDescent="0.25">
      <c r="A1979" s="57" t="s">
        <v>2444</v>
      </c>
      <c r="B1979" s="153" t="s">
        <v>2445</v>
      </c>
      <c r="C1979" s="565" t="s">
        <v>2101</v>
      </c>
      <c r="D1979" s="566">
        <v>44537</v>
      </c>
      <c r="E1979" s="11"/>
      <c r="F1979" s="565"/>
      <c r="G1979" s="26" t="str">
        <f t="shared" si="99"/>
        <v>Вызов по TrueConf</v>
      </c>
      <c r="H1979" s="26" t="str">
        <f t="shared" si="100"/>
        <v>Позвонить на № телефона</v>
      </c>
      <c r="I1979" s="1" t="str">
        <f>IF(A1979="","",IFERROR(VLOOKUP(A1979,'ID TrueConf'!$P$2:$Q$4300,2,0),""))</f>
        <v>magomedov.shs@tc14.pp.gazprom-neft.ru</v>
      </c>
      <c r="J1979" s="1" t="str">
        <f t="shared" si="101"/>
        <v>05144537</v>
      </c>
      <c r="K1979" s="60"/>
      <c r="L1979" s="60"/>
    </row>
    <row r="1980" spans="1:12" s="55" customFormat="1" x14ac:dyDescent="0.25">
      <c r="A1980" s="1" t="s">
        <v>2446</v>
      </c>
      <c r="B1980" s="153" t="s">
        <v>2445</v>
      </c>
      <c r="C1980" s="565" t="s">
        <v>2101</v>
      </c>
      <c r="D1980" s="566">
        <v>44537</v>
      </c>
      <c r="E1980" s="11"/>
      <c r="F1980" s="565"/>
      <c r="G1980" s="26" t="str">
        <f t="shared" si="99"/>
        <v>Вызов по TrueConf</v>
      </c>
      <c r="H1980" s="26" t="str">
        <f t="shared" si="100"/>
        <v>Позвонить на № телефона</v>
      </c>
      <c r="I1980" s="1" t="str">
        <f>IF(A1980="","",IFERROR(VLOOKUP(A1980,'ID TrueConf'!$P$2:$Q$4300,2,0),""))</f>
        <v>piskunov.aa@tc15.pp.gazprom-neft.ru</v>
      </c>
      <c r="J1980" s="1" t="str">
        <f t="shared" si="101"/>
        <v>05144537</v>
      </c>
    </row>
    <row r="1981" spans="1:12" s="55" customFormat="1" x14ac:dyDescent="0.25">
      <c r="A1981" s="153"/>
      <c r="B1981" s="153" t="s">
        <v>2447</v>
      </c>
      <c r="C1981" s="565"/>
      <c r="D1981" s="566">
        <v>44507</v>
      </c>
      <c r="E1981" s="11"/>
      <c r="F1981" s="565"/>
      <c r="G1981" s="26" t="str">
        <f t="shared" si="99"/>
        <v/>
      </c>
      <c r="H1981" s="26" t="str">
        <f t="shared" si="100"/>
        <v>Позвонить на № телефона</v>
      </c>
      <c r="I1981" s="1" t="str">
        <f>IF(A1981="","",IFERROR(VLOOKUP(A1981,'ID TrueConf'!$P$2:$Q$4300,2,0),""))</f>
        <v/>
      </c>
      <c r="J1981" s="1" t="str">
        <f t="shared" si="101"/>
        <v>05144507</v>
      </c>
      <c r="K1981" s="60"/>
      <c r="L1981" s="60"/>
    </row>
    <row r="1982" spans="1:12" s="55" customFormat="1" x14ac:dyDescent="0.25">
      <c r="A1982" s="153"/>
      <c r="B1982" s="153"/>
      <c r="C1982" s="565"/>
      <c r="D1982" s="566"/>
      <c r="E1982" s="11"/>
      <c r="F1982" s="565"/>
      <c r="G1982" s="26" t="str">
        <f t="shared" si="99"/>
        <v/>
      </c>
      <c r="H1982" s="26" t="str">
        <f t="shared" si="100"/>
        <v/>
      </c>
      <c r="I1982" s="1" t="str">
        <f>IF(A1982="","",IFERROR(VLOOKUP(A1982,'ID TrueConf'!$P$2:$Q$4300,2,0),""))</f>
        <v/>
      </c>
      <c r="J1982" s="1" t="str">
        <f t="shared" si="101"/>
        <v xml:space="preserve"> </v>
      </c>
      <c r="K1982" s="60"/>
      <c r="L1982" s="60"/>
    </row>
    <row r="1983" spans="1:12" s="55" customFormat="1" ht="14.4" x14ac:dyDescent="0.25">
      <c r="A1983" s="428" t="s">
        <v>2448</v>
      </c>
      <c r="B1983" s="428"/>
      <c r="C1983" s="428"/>
      <c r="D1983" s="429"/>
      <c r="E1983" s="615"/>
      <c r="F1983" s="565"/>
      <c r="G1983" s="26" t="str">
        <f t="shared" si="99"/>
        <v/>
      </c>
      <c r="H1983" s="26" t="str">
        <f t="shared" si="100"/>
        <v/>
      </c>
      <c r="I1983" s="1" t="str">
        <f>IF(A1983="","",IFERROR(VLOOKUP(A1983,'ID TrueConf'!$P$2:$Q$4300,2,0),""))</f>
        <v/>
      </c>
      <c r="J1983" s="1" t="str">
        <f t="shared" si="101"/>
        <v xml:space="preserve"> </v>
      </c>
    </row>
    <row r="1984" spans="1:12" s="55" customFormat="1" x14ac:dyDescent="0.25">
      <c r="A1984" s="168" t="s">
        <v>2449</v>
      </c>
      <c r="B1984" s="323" t="s">
        <v>2450</v>
      </c>
      <c r="C1984" s="565" t="s">
        <v>2098</v>
      </c>
      <c r="D1984" s="566">
        <v>40730</v>
      </c>
      <c r="E1984" s="11"/>
      <c r="F1984" s="565"/>
      <c r="G1984" s="26" t="str">
        <f t="shared" si="99"/>
        <v>Вызов по TrueConf</v>
      </c>
      <c r="H1984" s="26" t="str">
        <f t="shared" si="100"/>
        <v>Позвонить на № телефона</v>
      </c>
      <c r="I1984" s="1" t="str">
        <f>IF(A1984="","",IFERROR(VLOOKUP(A1984,'ID TrueConf'!$P$2:$Q$4300,2,0),""))</f>
        <v>akhmedov.rsh@tc17.pp.gazprom-neft.ru</v>
      </c>
      <c r="J1984" s="1" t="str">
        <f t="shared" si="101"/>
        <v>05140730</v>
      </c>
      <c r="K1984" s="60"/>
      <c r="L1984" s="60"/>
    </row>
    <row r="1985" spans="1:12" s="55" customFormat="1" ht="14.4" x14ac:dyDescent="0.25">
      <c r="A1985" s="168" t="s">
        <v>2451</v>
      </c>
      <c r="B1985" s="323" t="s">
        <v>2450</v>
      </c>
      <c r="C1985" s="565" t="s">
        <v>2098</v>
      </c>
      <c r="D1985" s="566">
        <v>40730</v>
      </c>
      <c r="E1985" s="11"/>
      <c r="F1985" s="414"/>
      <c r="G1985" s="26" t="str">
        <f t="shared" si="99"/>
        <v>Вызов по TrueConf</v>
      </c>
      <c r="H1985" s="26" t="str">
        <f t="shared" si="100"/>
        <v>Позвонить на № телефона</v>
      </c>
      <c r="I1985" s="1" t="str">
        <f>IF(A1985="","",IFERROR(VLOOKUP(A1985,'ID TrueConf'!$P$2:$Q$4300,2,0),""))</f>
        <v>tsentrmonitoring.tsm@tc19.pp.gazprom-neft.ru</v>
      </c>
      <c r="J1985" s="1" t="str">
        <f t="shared" si="101"/>
        <v>05140730</v>
      </c>
    </row>
    <row r="1986" spans="1:12" s="55" customFormat="1" x14ac:dyDescent="0.25">
      <c r="A1986" s="153"/>
      <c r="B1986" s="323" t="s">
        <v>2452</v>
      </c>
      <c r="C1986" s="565"/>
      <c r="D1986" s="566">
        <v>40725</v>
      </c>
      <c r="E1986" s="11"/>
      <c r="F1986" s="565"/>
      <c r="G1986" s="26" t="str">
        <f t="shared" si="99"/>
        <v/>
      </c>
      <c r="H1986" s="26" t="str">
        <f t="shared" si="100"/>
        <v>Позвонить на № телефона</v>
      </c>
      <c r="I1986" s="1" t="str">
        <f>IF(A1986="","",IFERROR(VLOOKUP(A1986,'ID TrueConf'!$P$2:$Q$4300,2,0),""))</f>
        <v/>
      </c>
      <c r="J1986" s="1" t="str">
        <f t="shared" si="101"/>
        <v>05140725</v>
      </c>
    </row>
    <row r="1987" spans="1:12" s="55" customFormat="1" x14ac:dyDescent="0.25">
      <c r="A1987" s="153"/>
      <c r="B1987" s="323" t="s">
        <v>2453</v>
      </c>
      <c r="C1987" s="565"/>
      <c r="D1987" s="566">
        <v>40717</v>
      </c>
      <c r="E1987" s="11"/>
      <c r="F1987" s="565"/>
      <c r="G1987" s="26" t="str">
        <f t="shared" si="99"/>
        <v/>
      </c>
      <c r="H1987" s="26" t="str">
        <f t="shared" si="100"/>
        <v>Позвонить на № телефона</v>
      </c>
      <c r="I1987" s="1" t="str">
        <f>IF(A1987="","",IFERROR(VLOOKUP(A1987,'ID TrueConf'!$P$2:$Q$4300,2,0),""))</f>
        <v/>
      </c>
      <c r="J1987" s="1" t="str">
        <f t="shared" si="101"/>
        <v>05140717</v>
      </c>
    </row>
    <row r="1988" spans="1:12" s="55" customFormat="1" x14ac:dyDescent="0.25">
      <c r="A1988" s="153"/>
      <c r="B1988" s="323"/>
      <c r="C1988" s="565"/>
      <c r="D1988" s="566"/>
      <c r="E1988" s="11"/>
      <c r="F1988" s="565"/>
      <c r="G1988" s="26" t="str">
        <f t="shared" si="99"/>
        <v/>
      </c>
      <c r="H1988" s="26" t="str">
        <f t="shared" si="100"/>
        <v/>
      </c>
      <c r="I1988" s="1" t="str">
        <f>IF(A1988="","",IFERROR(VLOOKUP(A1988,'ID TrueConf'!$P$2:$Q$4300,2,0),""))</f>
        <v/>
      </c>
      <c r="J1988" s="1" t="str">
        <f t="shared" si="101"/>
        <v xml:space="preserve"> </v>
      </c>
      <c r="K1988" s="60"/>
      <c r="L1988" s="60"/>
    </row>
    <row r="1989" spans="1:12" s="55" customFormat="1" ht="14.4" x14ac:dyDescent="0.25">
      <c r="A1989" s="428" t="s">
        <v>2454</v>
      </c>
      <c r="B1989" s="428"/>
      <c r="C1989" s="428"/>
      <c r="D1989" s="429"/>
      <c r="E1989" s="615"/>
      <c r="F1989" s="565"/>
      <c r="G1989" s="26" t="str">
        <f t="shared" si="99"/>
        <v/>
      </c>
      <c r="H1989" s="26" t="str">
        <f t="shared" si="100"/>
        <v/>
      </c>
      <c r="I1989" s="1" t="str">
        <f>IF(A1989="","",IFERROR(VLOOKUP(A1989,'ID TrueConf'!$P$2:$Q$4300,2,0),""))</f>
        <v/>
      </c>
      <c r="J1989" s="1" t="str">
        <f t="shared" si="101"/>
        <v xml:space="preserve"> </v>
      </c>
      <c r="K1989" s="60"/>
      <c r="L1989" s="60"/>
    </row>
    <row r="1990" spans="1:12" s="55" customFormat="1" x14ac:dyDescent="0.25">
      <c r="A1990" s="153" t="s">
        <v>2455</v>
      </c>
      <c r="B1990" s="153" t="s">
        <v>2456</v>
      </c>
      <c r="C1990" s="565"/>
      <c r="D1990" s="566">
        <v>44589</v>
      </c>
      <c r="E1990" s="11"/>
      <c r="F1990" s="565"/>
      <c r="G1990" s="26" t="str">
        <f t="shared" si="99"/>
        <v>Вызов по TrueConf</v>
      </c>
      <c r="H1990" s="26" t="str">
        <f t="shared" si="100"/>
        <v>Позвонить на № телефона</v>
      </c>
      <c r="I1990" s="1" t="str">
        <f>IF(A1990="","",IFERROR(VLOOKUP(A1990,'ID TrueConf'!$P$2:$Q$4300,2,0),""))</f>
        <v>volkov.yuv@tc16.pp.gazprom-neft.ru</v>
      </c>
      <c r="J1990" s="1" t="str">
        <f t="shared" si="101"/>
        <v>05144589</v>
      </c>
    </row>
    <row r="1991" spans="1:12" s="55" customFormat="1" x14ac:dyDescent="0.25">
      <c r="A1991" s="1" t="s">
        <v>2457</v>
      </c>
      <c r="B1991" s="153" t="s">
        <v>2456</v>
      </c>
      <c r="C1991" s="565"/>
      <c r="D1991" s="566">
        <v>44589</v>
      </c>
      <c r="E1991" s="11"/>
      <c r="F1991" s="565"/>
      <c r="G1991" s="26" t="str">
        <f t="shared" si="99"/>
        <v>Вызов по TrueConf</v>
      </c>
      <c r="H1991" s="26" t="str">
        <f t="shared" si="100"/>
        <v>Позвонить на № телефона</v>
      </c>
      <c r="I1991" s="1" t="str">
        <f>IF(A1991="","",IFERROR(VLOOKUP(A1991,'ID TrueConf'!$P$2:$Q$4300,2,0),""))</f>
        <v>kanafin.dzh@tc17.pp.gazprom-neft.ru</v>
      </c>
      <c r="J1991" s="1" t="str">
        <f t="shared" si="101"/>
        <v>05144589</v>
      </c>
    </row>
    <row r="1992" spans="1:12" s="55" customFormat="1" x14ac:dyDescent="0.25">
      <c r="A1992" s="153"/>
      <c r="B1992" s="153" t="s">
        <v>2458</v>
      </c>
      <c r="C1992" s="565"/>
      <c r="D1992" s="566">
        <v>44586</v>
      </c>
      <c r="E1992" s="11"/>
      <c r="F1992" s="565"/>
      <c r="G1992" s="26" t="str">
        <f t="shared" si="99"/>
        <v/>
      </c>
      <c r="H1992" s="26" t="str">
        <f t="shared" si="100"/>
        <v>Позвонить на № телефона</v>
      </c>
      <c r="I1992" s="1" t="str">
        <f>IF(A1992="","",IFERROR(VLOOKUP(A1992,'ID TrueConf'!$P$2:$Q$4300,2,0),""))</f>
        <v/>
      </c>
      <c r="J1992" s="1" t="str">
        <f t="shared" si="101"/>
        <v>05144586</v>
      </c>
    </row>
    <row r="1993" spans="1:12" s="55" customFormat="1" x14ac:dyDescent="0.25">
      <c r="A1993" s="153"/>
      <c r="B1993" s="153" t="s">
        <v>2459</v>
      </c>
      <c r="C1993" s="565"/>
      <c r="D1993" s="566">
        <v>44562</v>
      </c>
      <c r="E1993" s="11"/>
      <c r="F1993" s="565"/>
      <c r="G1993" s="26" t="str">
        <f t="shared" si="99"/>
        <v/>
      </c>
      <c r="H1993" s="26" t="str">
        <f t="shared" si="100"/>
        <v>Позвонить на № телефона</v>
      </c>
      <c r="I1993" s="1" t="str">
        <f>IF(A1993="","",IFERROR(VLOOKUP(A1993,'ID TrueConf'!$P$2:$Q$4300,2,0),""))</f>
        <v/>
      </c>
      <c r="J1993" s="1" t="str">
        <f t="shared" si="101"/>
        <v>05144562</v>
      </c>
    </row>
    <row r="1994" spans="1:12" s="55" customFormat="1" x14ac:dyDescent="0.25">
      <c r="A1994" s="153"/>
      <c r="B1994" s="153" t="s">
        <v>2460</v>
      </c>
      <c r="C1994" s="565"/>
      <c r="D1994" s="566">
        <v>44594</v>
      </c>
      <c r="E1994" s="11"/>
      <c r="F1994" s="565"/>
      <c r="G1994" s="26" t="str">
        <f t="shared" si="99"/>
        <v/>
      </c>
      <c r="H1994" s="26" t="str">
        <f t="shared" si="100"/>
        <v>Позвонить на № телефона</v>
      </c>
      <c r="I1994" s="1" t="str">
        <f>IF(A1994="","",IFERROR(VLOOKUP(A1994,'ID TrueConf'!$P$2:$Q$4300,2,0),""))</f>
        <v/>
      </c>
      <c r="J1994" s="1" t="str">
        <f t="shared" si="101"/>
        <v>05144594</v>
      </c>
      <c r="K1994" s="60"/>
      <c r="L1994" s="60"/>
    </row>
    <row r="1995" spans="1:12" s="55" customFormat="1" x14ac:dyDescent="0.25">
      <c r="A1995" s="153"/>
      <c r="B1995" s="153"/>
      <c r="C1995" s="565"/>
      <c r="D1995" s="566"/>
      <c r="E1995" s="11"/>
      <c r="F1995" s="565"/>
      <c r="G1995" s="26" t="str">
        <f t="shared" si="99"/>
        <v/>
      </c>
      <c r="H1995" s="26" t="str">
        <f t="shared" si="100"/>
        <v/>
      </c>
      <c r="I1995" s="1" t="str">
        <f>IF(A1995="","",IFERROR(VLOOKUP(A1995,'ID TrueConf'!$P$2:$Q$4300,2,0),""))</f>
        <v/>
      </c>
      <c r="J1995" s="1" t="str">
        <f t="shared" si="101"/>
        <v xml:space="preserve"> </v>
      </c>
    </row>
    <row r="1996" spans="1:12" s="55" customFormat="1" ht="14.4" x14ac:dyDescent="0.25">
      <c r="A1996" s="428" t="s">
        <v>2462</v>
      </c>
      <c r="B1996" s="428"/>
      <c r="C1996" s="428"/>
      <c r="D1996" s="429"/>
      <c r="E1996" s="615"/>
      <c r="F1996" s="414"/>
      <c r="G1996" s="26" t="str">
        <f t="shared" ref="G1996:G2059" si="102">IF(I1996="","",HYPERLINK(CONCATENATE("trueconf:",I1996),"Вызов по TrueConf"))</f>
        <v/>
      </c>
      <c r="H1996" s="26" t="str">
        <f t="shared" ref="H1996:H2059" si="103">IF(J1996=" ","",_xlfn.IFNA(HYPERLINK("Trueconf:#tel:"&amp;J1996,"Позвонить на № телефона"),""))</f>
        <v/>
      </c>
      <c r="I1996" s="1" t="str">
        <f>IF(A1996="","",IFERROR(VLOOKUP(A1996,'ID TrueConf'!$P$2:$Q$4300,2,0),""))</f>
        <v/>
      </c>
      <c r="J1996" s="1" t="str">
        <f t="shared" si="101"/>
        <v xml:space="preserve"> </v>
      </c>
    </row>
    <row r="1997" spans="1:12" s="55" customFormat="1" ht="14.4" x14ac:dyDescent="0.25">
      <c r="A1997" s="153" t="s">
        <v>2463</v>
      </c>
      <c r="B1997" s="153" t="s">
        <v>2456</v>
      </c>
      <c r="C1997" s="565"/>
      <c r="D1997" s="566">
        <v>40701</v>
      </c>
      <c r="E1997" s="11"/>
      <c r="F1997" s="414"/>
      <c r="G1997" s="26" t="str">
        <f t="shared" si="102"/>
        <v>Вызов по TrueConf</v>
      </c>
      <c r="H1997" s="26" t="str">
        <f t="shared" si="103"/>
        <v>Позвонить на № телефона</v>
      </c>
      <c r="I1997" s="1" t="str">
        <f>IF(A1997="","",IFERROR(VLOOKUP(A1997,'ID TrueConf'!$P$2:$Q$4300,2,0),""))</f>
        <v>borozdnyak.sp@tc15.pp.gazprom-neft.ru</v>
      </c>
      <c r="J1997" s="1" t="str">
        <f t="shared" si="101"/>
        <v>05140701</v>
      </c>
    </row>
    <row r="1998" spans="1:12" s="55" customFormat="1" x14ac:dyDescent="0.25">
      <c r="A1998" s="153" t="s">
        <v>2464</v>
      </c>
      <c r="B1998" s="153" t="s">
        <v>2456</v>
      </c>
      <c r="C1998" s="565"/>
      <c r="D1998" s="566">
        <v>40701</v>
      </c>
      <c r="E1998" s="11"/>
      <c r="F1998" s="565"/>
      <c r="G1998" s="26" t="str">
        <f t="shared" si="102"/>
        <v>Вызов по TrueConf</v>
      </c>
      <c r="H1998" s="26" t="str">
        <f t="shared" si="103"/>
        <v>Позвонить на № телефона</v>
      </c>
      <c r="I1998" s="1" t="str">
        <f>IF(A1998="","",IFERROR(VLOOKUP(A1998,'ID TrueConf'!$P$2:$Q$4300,2,0),""))</f>
        <v>sakhapov.oi@tc19.pp.gazprom-neft.ru</v>
      </c>
      <c r="J1998" s="1" t="str">
        <f t="shared" si="101"/>
        <v>05140701</v>
      </c>
    </row>
    <row r="1999" spans="1:12" s="55" customFormat="1" x14ac:dyDescent="0.25">
      <c r="A1999" s="153"/>
      <c r="B1999" s="153" t="s">
        <v>2465</v>
      </c>
      <c r="C1999" s="565"/>
      <c r="D1999" s="566">
        <v>40713</v>
      </c>
      <c r="E1999" s="11"/>
      <c r="F1999" s="565"/>
      <c r="G1999" s="26" t="str">
        <f t="shared" si="102"/>
        <v/>
      </c>
      <c r="H1999" s="26" t="str">
        <f t="shared" si="103"/>
        <v>Позвонить на № телефона</v>
      </c>
      <c r="I1999" s="1" t="str">
        <f>IF(A1999="","",IFERROR(VLOOKUP(A1999,'ID TrueConf'!$P$2:$Q$4300,2,0),""))</f>
        <v/>
      </c>
      <c r="J1999" s="1" t="str">
        <f t="shared" si="101"/>
        <v>05140713</v>
      </c>
      <c r="K1999" s="60"/>
      <c r="L1999" s="60"/>
    </row>
    <row r="2000" spans="1:12" s="55" customFormat="1" x14ac:dyDescent="0.25">
      <c r="A2000" s="153"/>
      <c r="B2000" s="1"/>
      <c r="C2000" s="565" t="s">
        <v>2461</v>
      </c>
      <c r="D2000" s="566"/>
      <c r="E2000" s="11"/>
      <c r="F2000" s="565"/>
      <c r="G2000" s="26" t="str">
        <f t="shared" si="102"/>
        <v/>
      </c>
      <c r="H2000" s="26" t="str">
        <f t="shared" si="103"/>
        <v/>
      </c>
      <c r="I2000" s="1" t="str">
        <f>IF(A2000="","",IFERROR(VLOOKUP(A2000,'ID TrueConf'!$P$2:$Q$4300,2,0),""))</f>
        <v/>
      </c>
      <c r="J2000" s="1" t="str">
        <f t="shared" si="101"/>
        <v xml:space="preserve"> </v>
      </c>
    </row>
    <row r="2001" spans="1:12" s="55" customFormat="1" ht="14.4" thickBot="1" x14ac:dyDescent="0.3">
      <c r="A2001" s="413"/>
      <c r="B2001" s="413"/>
      <c r="C2001" s="120"/>
      <c r="D2001" s="316"/>
      <c r="E2001" s="11"/>
      <c r="F2001" s="59"/>
      <c r="G2001" s="26" t="str">
        <f t="shared" si="102"/>
        <v/>
      </c>
      <c r="H2001" s="26" t="str">
        <f t="shared" si="103"/>
        <v/>
      </c>
      <c r="I2001" s="1" t="str">
        <f>IF(A2001="","",IFERROR(VLOOKUP(A2001,'ID TrueConf'!$P$2:$Q$4300,2,0),""))</f>
        <v/>
      </c>
      <c r="J2001" s="1" t="str">
        <f t="shared" si="101"/>
        <v xml:space="preserve"> </v>
      </c>
      <c r="K2001" s="60"/>
      <c r="L2001" s="60"/>
    </row>
    <row r="2002" spans="1:12" s="55" customFormat="1" ht="15.75" customHeight="1" thickBot="1" x14ac:dyDescent="0.3">
      <c r="A2002" s="263" t="s">
        <v>2466</v>
      </c>
      <c r="B2002" s="14"/>
      <c r="C2002" s="14"/>
      <c r="D2002" s="14"/>
      <c r="E2002" s="609"/>
      <c r="F2002" s="381"/>
      <c r="G2002" s="26" t="str">
        <f t="shared" si="102"/>
        <v/>
      </c>
      <c r="H2002" s="26" t="str">
        <f t="shared" si="103"/>
        <v/>
      </c>
      <c r="I2002" s="1" t="str">
        <f>IF(A2002="","",IFERROR(VLOOKUP(A2002,'ID TrueConf'!$P$2:$Q$4300,2,0),""))</f>
        <v/>
      </c>
      <c r="J2002" s="1" t="str">
        <f t="shared" si="101"/>
        <v xml:space="preserve"> </v>
      </c>
    </row>
    <row r="2003" spans="1:12" s="55" customFormat="1" x14ac:dyDescent="0.25">
      <c r="A2003" s="563"/>
      <c r="B2003" s="563"/>
      <c r="C2003" s="119"/>
      <c r="D2003" s="119"/>
      <c r="E2003" s="11"/>
      <c r="F2003" s="59"/>
      <c r="G2003" s="26" t="str">
        <f t="shared" si="102"/>
        <v/>
      </c>
      <c r="H2003" s="26" t="str">
        <f t="shared" si="103"/>
        <v/>
      </c>
      <c r="I2003" s="1" t="str">
        <f>IF(A2003="","",IFERROR(VLOOKUP(A2003,'ID TrueConf'!$P$2:$Q$4300,2,0),""))</f>
        <v/>
      </c>
      <c r="J2003" s="1" t="str">
        <f t="shared" si="101"/>
        <v xml:space="preserve"> </v>
      </c>
    </row>
    <row r="2004" spans="1:12" s="55" customFormat="1" x14ac:dyDescent="0.25">
      <c r="A2004" s="61"/>
      <c r="B2004" s="61" t="s">
        <v>926</v>
      </c>
      <c r="C2004" s="571"/>
      <c r="D2004" s="399">
        <v>46310</v>
      </c>
      <c r="E2004" s="11"/>
      <c r="F2004" s="565"/>
      <c r="G2004" s="26" t="str">
        <f t="shared" si="102"/>
        <v/>
      </c>
      <c r="H2004" s="26" t="str">
        <f t="shared" si="103"/>
        <v>Позвонить на № телефона</v>
      </c>
      <c r="I2004" s="1" t="str">
        <f>IF(A2004="","",IFERROR(VLOOKUP(A2004,'ID TrueConf'!$P$2:$Q$4300,2,0),""))</f>
        <v/>
      </c>
      <c r="J2004" s="1" t="str">
        <f t="shared" si="101"/>
        <v>05146310</v>
      </c>
    </row>
    <row r="2005" spans="1:12" s="55" customFormat="1" x14ac:dyDescent="0.25">
      <c r="A2005" s="61" t="s">
        <v>2467</v>
      </c>
      <c r="B2005" s="61" t="s">
        <v>2468</v>
      </c>
      <c r="C2005" s="571"/>
      <c r="D2005" s="399">
        <v>46548</v>
      </c>
      <c r="E2005" s="11">
        <v>9120936772</v>
      </c>
      <c r="F2005" s="59"/>
      <c r="G2005" s="26" t="str">
        <f t="shared" si="102"/>
        <v>Вызов по TrueConf</v>
      </c>
      <c r="H2005" s="26" t="str">
        <f t="shared" si="103"/>
        <v>Позвонить на № телефона</v>
      </c>
      <c r="I2005" s="1" t="str">
        <f>IF(A2005="","",IFERROR(VLOOKUP(A2005,'ID TrueConf'!$P$2:$Q$4300,2,0),""))</f>
        <v>savreev.sn@tc12.pp.gazprom-neft.ru</v>
      </c>
      <c r="J2005" s="1" t="str">
        <f t="shared" si="101"/>
        <v>05146548</v>
      </c>
    </row>
    <row r="2006" spans="1:12" s="55" customFormat="1" x14ac:dyDescent="0.25">
      <c r="A2006" s="61" t="s">
        <v>2469</v>
      </c>
      <c r="B2006" s="61" t="s">
        <v>157</v>
      </c>
      <c r="C2006" s="571"/>
      <c r="D2006" s="399">
        <v>41928</v>
      </c>
      <c r="E2006" s="11" t="s">
        <v>2470</v>
      </c>
      <c r="F2006" s="59"/>
      <c r="G2006" s="26" t="str">
        <f t="shared" si="102"/>
        <v>Вызов по TrueConf</v>
      </c>
      <c r="H2006" s="26" t="str">
        <f t="shared" si="103"/>
        <v>Позвонить на № телефона</v>
      </c>
      <c r="I2006" s="1" t="str">
        <f>IF(A2006="","",IFERROR(VLOOKUP(A2006,'ID TrueConf'!$P$2:$Q$4300,2,0),""))</f>
        <v>kagunkin.av@tc11.pp.gazprom-neft.ru</v>
      </c>
      <c r="J2006" s="1" t="str">
        <f t="shared" si="101"/>
        <v>05141928</v>
      </c>
      <c r="K2006" s="60"/>
      <c r="L2006" s="60"/>
    </row>
    <row r="2007" spans="1:12" s="55" customFormat="1" x14ac:dyDescent="0.25">
      <c r="A2007" s="1" t="s">
        <v>2471</v>
      </c>
      <c r="B2007" s="1" t="s">
        <v>24</v>
      </c>
      <c r="C2007" s="580"/>
      <c r="D2007" s="566"/>
      <c r="E2007" s="11">
        <v>9821530517</v>
      </c>
      <c r="F2007" s="565"/>
      <c r="G2007" s="26" t="str">
        <f t="shared" si="102"/>
        <v>Вызов по TrueConf</v>
      </c>
      <c r="H2007" s="26" t="str">
        <f t="shared" si="103"/>
        <v/>
      </c>
      <c r="I2007" s="1" t="str">
        <f>IF(A2007="","",IFERROR(VLOOKUP(A2007,'ID TrueConf'!$P$2:$Q$4300,2,0),""))</f>
        <v>smirnova.ivi@tc6.pp.gazprom-neft.ru</v>
      </c>
      <c r="J2007" s="1" t="str">
        <f t="shared" si="101"/>
        <v xml:space="preserve"> </v>
      </c>
    </row>
    <row r="2008" spans="1:12" s="55" customFormat="1" x14ac:dyDescent="0.25">
      <c r="A2008" s="61"/>
      <c r="B2008" s="61"/>
      <c r="C2008" s="571"/>
      <c r="D2008" s="399"/>
      <c r="E2008" s="11"/>
      <c r="F2008" s="565"/>
      <c r="G2008" s="26" t="str">
        <f t="shared" si="102"/>
        <v/>
      </c>
      <c r="H2008" s="26" t="str">
        <f t="shared" si="103"/>
        <v/>
      </c>
      <c r="I2008" s="1" t="str">
        <f>IF(A2008="","",IFERROR(VLOOKUP(A2008,'ID TrueConf'!$P$2:$Q$4300,2,0),""))</f>
        <v/>
      </c>
      <c r="J2008" s="1" t="str">
        <f t="shared" si="101"/>
        <v xml:space="preserve"> </v>
      </c>
    </row>
    <row r="2009" spans="1:12" s="55" customFormat="1" x14ac:dyDescent="0.25">
      <c r="A2009" s="1" t="s">
        <v>2472</v>
      </c>
      <c r="B2009" s="61" t="s">
        <v>2473</v>
      </c>
      <c r="C2009" s="571"/>
      <c r="D2009" s="399">
        <v>45524</v>
      </c>
      <c r="E2009" s="64" t="s">
        <v>2474</v>
      </c>
      <c r="F2009" s="59"/>
      <c r="G2009" s="26" t="str">
        <f t="shared" si="102"/>
        <v>Вызов по TrueConf</v>
      </c>
      <c r="H2009" s="26" t="str">
        <f t="shared" si="103"/>
        <v>Позвонить на № телефона</v>
      </c>
      <c r="I2009" s="1" t="str">
        <f>IF(A2009="","",IFERROR(VLOOKUP(A2009,'ID TrueConf'!$P$2:$Q$4300,2,0),""))</f>
        <v>motunov.en@tc6.pp.gazprom-neft.ru</v>
      </c>
      <c r="J2009" s="1" t="str">
        <f t="shared" si="101"/>
        <v>05145524</v>
      </c>
    </row>
    <row r="2010" spans="1:12" s="55" customFormat="1" x14ac:dyDescent="0.25">
      <c r="A2010" s="1" t="s">
        <v>2475</v>
      </c>
      <c r="B2010" s="61" t="s">
        <v>2473</v>
      </c>
      <c r="C2010" s="571"/>
      <c r="D2010" s="399">
        <v>45524</v>
      </c>
      <c r="E2010" s="64" t="s">
        <v>2474</v>
      </c>
      <c r="F2010" s="59"/>
      <c r="G2010" s="26" t="str">
        <f t="shared" si="102"/>
        <v/>
      </c>
      <c r="H2010" s="26" t="str">
        <f t="shared" si="103"/>
        <v>Позвонить на № телефона</v>
      </c>
      <c r="I2010" s="1" t="str">
        <f>IF(A2010="","",IFERROR(VLOOKUP(A2010,'ID TrueConf'!$P$2:$Q$4300,2,0),""))</f>
        <v/>
      </c>
      <c r="J2010" s="1" t="str">
        <f t="shared" si="101"/>
        <v>05145524</v>
      </c>
    </row>
    <row r="2011" spans="1:12" s="55" customFormat="1" x14ac:dyDescent="0.25">
      <c r="A2011" s="1" t="s">
        <v>2476</v>
      </c>
      <c r="B2011" s="61" t="s">
        <v>2473</v>
      </c>
      <c r="C2011" s="571"/>
      <c r="D2011" s="399">
        <v>45524</v>
      </c>
      <c r="E2011" s="64" t="s">
        <v>2474</v>
      </c>
      <c r="F2011" s="59"/>
      <c r="G2011" s="26" t="str">
        <f t="shared" si="102"/>
        <v/>
      </c>
      <c r="H2011" s="26" t="str">
        <f t="shared" si="103"/>
        <v>Позвонить на № телефона</v>
      </c>
      <c r="I2011" s="1" t="str">
        <f>IF(A2011="","",IFERROR(VLOOKUP(A2011,'ID TrueConf'!$P$2:$Q$4300,2,0),""))</f>
        <v/>
      </c>
      <c r="J2011" s="1" t="str">
        <f t="shared" si="101"/>
        <v>05145524</v>
      </c>
    </row>
    <row r="2012" spans="1:12" s="55" customFormat="1" ht="15.75" customHeight="1" x14ac:dyDescent="0.25">
      <c r="A2012" s="1" t="s">
        <v>2477</v>
      </c>
      <c r="B2012" s="61" t="s">
        <v>1938</v>
      </c>
      <c r="C2012" s="571"/>
      <c r="D2012" s="399">
        <v>45524</v>
      </c>
      <c r="E2012" s="64" t="s">
        <v>2474</v>
      </c>
      <c r="F2012" s="59"/>
      <c r="G2012" s="26" t="str">
        <f t="shared" si="102"/>
        <v/>
      </c>
      <c r="H2012" s="26" t="str">
        <f t="shared" si="103"/>
        <v>Позвонить на № телефона</v>
      </c>
      <c r="I2012" s="1" t="str">
        <f>IF(A2012="","",IFERROR(VLOOKUP(A2012,'ID TrueConf'!$P$2:$Q$4300,2,0),""))</f>
        <v/>
      </c>
      <c r="J2012" s="1" t="str">
        <f t="shared" si="101"/>
        <v>05145524</v>
      </c>
    </row>
    <row r="2013" spans="1:12" s="55" customFormat="1" x14ac:dyDescent="0.25">
      <c r="A2013" s="1" t="s">
        <v>2478</v>
      </c>
      <c r="B2013" s="61" t="s">
        <v>2479</v>
      </c>
      <c r="C2013" s="571"/>
      <c r="D2013" s="399">
        <v>46988</v>
      </c>
      <c r="E2013" s="11" t="s">
        <v>2480</v>
      </c>
      <c r="F2013" s="59"/>
      <c r="G2013" s="26" t="str">
        <f t="shared" si="102"/>
        <v>Вызов по TrueConf</v>
      </c>
      <c r="H2013" s="26" t="str">
        <f t="shared" si="103"/>
        <v>Позвонить на № телефона</v>
      </c>
      <c r="I2013" s="1" t="str">
        <f>IF(A2013="","",IFERROR(VLOOKUP(A2013,'ID TrueConf'!$P$2:$Q$4300,2,0),""))</f>
        <v>baryshev.vvya@tc11.pp.gazprom-neft.ru</v>
      </c>
      <c r="J2013" s="1" t="str">
        <f t="shared" si="101"/>
        <v>05146988</v>
      </c>
    </row>
    <row r="2014" spans="1:12" s="55" customFormat="1" x14ac:dyDescent="0.25">
      <c r="A2014" s="1"/>
      <c r="B2014" s="61" t="s">
        <v>2481</v>
      </c>
      <c r="C2014" s="571"/>
      <c r="D2014" s="399">
        <v>46807</v>
      </c>
      <c r="E2014" s="11"/>
      <c r="F2014" s="59"/>
      <c r="G2014" s="26" t="str">
        <f t="shared" si="102"/>
        <v/>
      </c>
      <c r="H2014" s="26" t="str">
        <f t="shared" si="103"/>
        <v>Позвонить на № телефона</v>
      </c>
      <c r="I2014" s="1" t="str">
        <f>IF(A2014="","",IFERROR(VLOOKUP(A2014,'ID TrueConf'!$P$2:$Q$4300,2,0),""))</f>
        <v/>
      </c>
      <c r="J2014" s="1" t="str">
        <f t="shared" si="101"/>
        <v>05146807</v>
      </c>
      <c r="K2014" s="60"/>
      <c r="L2014" s="60"/>
    </row>
    <row r="2015" spans="1:12" s="55" customFormat="1" x14ac:dyDescent="0.25">
      <c r="A2015" s="61" t="s">
        <v>2482</v>
      </c>
      <c r="B2015" s="1" t="s">
        <v>2483</v>
      </c>
      <c r="C2015" s="580"/>
      <c r="D2015" s="566">
        <v>45457</v>
      </c>
      <c r="E2015" s="64" t="s">
        <v>2484</v>
      </c>
      <c r="F2015" s="59"/>
      <c r="G2015" s="26" t="str">
        <f t="shared" si="102"/>
        <v>Вызов по TrueConf</v>
      </c>
      <c r="H2015" s="26" t="str">
        <f t="shared" si="103"/>
        <v>Позвонить на № телефона</v>
      </c>
      <c r="I2015" s="1" t="str">
        <f>IF(A2015="","",IFERROR(VLOOKUP(A2015,'ID TrueConf'!$P$2:$Q$4300,2,0),""))</f>
        <v>kuligin.sm@tc11.pp.gazprom-neft.ru</v>
      </c>
      <c r="J2015" s="1" t="str">
        <f t="shared" si="101"/>
        <v>05145457</v>
      </c>
    </row>
    <row r="2016" spans="1:12" s="55" customFormat="1" x14ac:dyDescent="0.25">
      <c r="A2016" s="1" t="s">
        <v>2485</v>
      </c>
      <c r="B2016" s="1" t="s">
        <v>2486</v>
      </c>
      <c r="C2016" s="580"/>
      <c r="D2016" s="566">
        <v>45550</v>
      </c>
      <c r="E2016" s="64">
        <v>9227821041</v>
      </c>
      <c r="F2016" s="59"/>
      <c r="G2016" s="26" t="str">
        <f t="shared" si="102"/>
        <v>Вызов по TrueConf</v>
      </c>
      <c r="H2016" s="26" t="str">
        <f t="shared" si="103"/>
        <v>Позвонить на № телефона</v>
      </c>
      <c r="I2016" s="1" t="str">
        <f>IF(A2016="","",IFERROR(VLOOKUP(A2016,'ID TrueConf'!$P$2:$Q$4300,2,0),""))</f>
        <v>gallyamov.ara@tc7.pp.gazprom-neft.ru</v>
      </c>
      <c r="J2016" s="1" t="str">
        <f t="shared" si="101"/>
        <v>05145550</v>
      </c>
    </row>
    <row r="2017" spans="1:12" s="55" customFormat="1" x14ac:dyDescent="0.25">
      <c r="A2017" s="1" t="s">
        <v>2487</v>
      </c>
      <c r="B2017" s="1" t="s">
        <v>2486</v>
      </c>
      <c r="C2017" s="580"/>
      <c r="D2017" s="399">
        <v>46807</v>
      </c>
      <c r="E2017" s="11" t="s">
        <v>2488</v>
      </c>
      <c r="F2017" s="59"/>
      <c r="G2017" s="26" t="str">
        <f t="shared" si="102"/>
        <v>Вызов по TrueConf</v>
      </c>
      <c r="H2017" s="26" t="str">
        <f t="shared" si="103"/>
        <v>Позвонить на № телефона</v>
      </c>
      <c r="I2017" s="1" t="str">
        <f>IF(A2017="","",IFERROR(VLOOKUP(A2017,'ID TrueConf'!$P$2:$Q$4300,2,0),""))</f>
        <v>kuksa.dv@tc15.pp.gazprom-neft.ru</v>
      </c>
      <c r="J2017" s="1" t="str">
        <f t="shared" si="101"/>
        <v>05146807</v>
      </c>
    </row>
    <row r="2018" spans="1:12" s="55" customFormat="1" x14ac:dyDescent="0.25">
      <c r="A2018" s="1"/>
      <c r="B2018" s="65"/>
      <c r="C2018" s="580"/>
      <c r="D2018" s="399">
        <v>41948</v>
      </c>
      <c r="E2018" s="11"/>
      <c r="F2018" s="59"/>
      <c r="G2018" s="26" t="str">
        <f t="shared" si="102"/>
        <v/>
      </c>
      <c r="H2018" s="26" t="str">
        <f t="shared" si="103"/>
        <v>Позвонить на № телефона</v>
      </c>
      <c r="I2018" s="1" t="str">
        <f>IF(A2018="","",IFERROR(VLOOKUP(A2018,'ID TrueConf'!$P$2:$Q$4300,2,0),""))</f>
        <v/>
      </c>
      <c r="J2018" s="1" t="str">
        <f t="shared" si="101"/>
        <v>05141948</v>
      </c>
    </row>
    <row r="2019" spans="1:12" x14ac:dyDescent="0.25">
      <c r="A2019" s="61" t="s">
        <v>2489</v>
      </c>
      <c r="B2019" s="1" t="s">
        <v>2490</v>
      </c>
      <c r="C2019" s="580"/>
      <c r="D2019" s="566">
        <v>46386</v>
      </c>
      <c r="E2019" s="64" t="s">
        <v>2491</v>
      </c>
      <c r="F2019" s="59"/>
      <c r="G2019" s="26" t="str">
        <f t="shared" si="102"/>
        <v>Вызов по TrueConf</v>
      </c>
      <c r="H2019" s="26" t="str">
        <f t="shared" si="103"/>
        <v>Позвонить на № телефона</v>
      </c>
      <c r="I2019" s="1" t="str">
        <f>IF(A2019="","",IFERROR(VLOOKUP(A2019,'ID TrueConf'!$P$2:$Q$4300,2,0),""))</f>
        <v>veliev.mm@tc13.pp.gazprom-neft.ru</v>
      </c>
      <c r="J2019" s="1" t="str">
        <f t="shared" si="101"/>
        <v>05146386</v>
      </c>
    </row>
    <row r="2020" spans="1:12" s="32" customFormat="1" ht="15" customHeight="1" x14ac:dyDescent="0.25">
      <c r="A2020" s="61"/>
      <c r="B2020" s="65" t="s">
        <v>2492</v>
      </c>
      <c r="C2020" s="580"/>
      <c r="D2020" s="566"/>
      <c r="E2020" s="64"/>
      <c r="F2020" s="59"/>
      <c r="G2020" s="26" t="str">
        <f t="shared" si="102"/>
        <v/>
      </c>
      <c r="H2020" s="26" t="str">
        <f t="shared" si="103"/>
        <v/>
      </c>
      <c r="I2020" s="1" t="str">
        <f>IF(A2020="","",IFERROR(VLOOKUP(A2020,'ID TrueConf'!$P$2:$Q$4300,2,0),""))</f>
        <v/>
      </c>
      <c r="J2020" s="1" t="str">
        <f t="shared" si="101"/>
        <v xml:space="preserve"> </v>
      </c>
      <c r="K2020" s="60"/>
      <c r="L2020" s="60"/>
    </row>
    <row r="2021" spans="1:12" x14ac:dyDescent="0.25">
      <c r="A2021" s="61"/>
      <c r="B2021" s="65" t="s">
        <v>2493</v>
      </c>
      <c r="C2021" s="580"/>
      <c r="D2021" s="566">
        <v>48490</v>
      </c>
      <c r="E2021" s="64"/>
      <c r="F2021" s="59"/>
      <c r="G2021" s="26" t="str">
        <f t="shared" si="102"/>
        <v/>
      </c>
      <c r="H2021" s="26" t="str">
        <f t="shared" si="103"/>
        <v>Позвонить на № телефона</v>
      </c>
      <c r="I2021" s="1" t="str">
        <f>IF(A2021="","",IFERROR(VLOOKUP(A2021,'ID TrueConf'!$P$2:$Q$4300,2,0),""))</f>
        <v/>
      </c>
      <c r="J2021" s="1" t="str">
        <f t="shared" si="101"/>
        <v>05148490</v>
      </c>
    </row>
    <row r="2022" spans="1:12" x14ac:dyDescent="0.25">
      <c r="A2022" s="61" t="s">
        <v>2494</v>
      </c>
      <c r="B2022" s="32" t="s">
        <v>2495</v>
      </c>
      <c r="C2022" s="580"/>
      <c r="D2022" s="566">
        <v>45982</v>
      </c>
      <c r="E2022" s="64"/>
      <c r="F2022" s="59"/>
      <c r="G2022" s="26" t="str">
        <f t="shared" si="102"/>
        <v>Вызов по TrueConf</v>
      </c>
      <c r="H2022" s="26" t="str">
        <f t="shared" si="103"/>
        <v>Позвонить на № телефона</v>
      </c>
      <c r="I2022" s="1" t="str">
        <f>IF(A2022="","",IFERROR(VLOOKUP(A2022,'ID TrueConf'!$P$2:$Q$4300,2,0),""))</f>
        <v>daragan.mv@tc16.pp.gazprom-neft.ru</v>
      </c>
      <c r="J2022" s="1" t="str">
        <f t="shared" si="101"/>
        <v>05145982</v>
      </c>
    </row>
    <row r="2023" spans="1:12" x14ac:dyDescent="0.25">
      <c r="A2023" s="1" t="s">
        <v>2496</v>
      </c>
      <c r="B2023" s="32" t="s">
        <v>2495</v>
      </c>
      <c r="C2023" s="580"/>
      <c r="D2023" s="566">
        <v>45982</v>
      </c>
      <c r="E2023" s="64"/>
      <c r="F2023" s="59"/>
      <c r="G2023" s="26" t="str">
        <f t="shared" si="102"/>
        <v>Вызов по TrueConf</v>
      </c>
      <c r="H2023" s="26" t="str">
        <f t="shared" si="103"/>
        <v>Позвонить на № телефона</v>
      </c>
      <c r="I2023" s="1" t="str">
        <f>IF(A2023="","",IFERROR(VLOOKUP(A2023,'ID TrueConf'!$P$2:$Q$4300,2,0),""))</f>
        <v>kirpichenkov.nyu@tc18.pp.gazprom-neft.ru</v>
      </c>
      <c r="J2023" s="1" t="str">
        <f t="shared" si="101"/>
        <v>05145982</v>
      </c>
    </row>
    <row r="2024" spans="1:12" x14ac:dyDescent="0.25">
      <c r="A2024" s="1" t="s">
        <v>2497</v>
      </c>
      <c r="B2024" s="32" t="s">
        <v>2498</v>
      </c>
      <c r="C2024" s="580"/>
      <c r="D2024" s="566">
        <v>45982</v>
      </c>
      <c r="E2024" s="64"/>
      <c r="F2024" s="59"/>
      <c r="G2024" s="26" t="str">
        <f t="shared" si="102"/>
        <v>Вызов по TrueConf</v>
      </c>
      <c r="H2024" s="26" t="str">
        <f t="shared" si="103"/>
        <v>Позвонить на № телефона</v>
      </c>
      <c r="I2024" s="1" t="str">
        <f>IF(A2024="","",IFERROR(VLOOKUP(A2024,'ID TrueConf'!$P$2:$Q$4300,2,0),""))</f>
        <v>sultanov.vs@tc17.pp.gazprom-neft.ru</v>
      </c>
      <c r="J2024" s="1" t="str">
        <f t="shared" si="101"/>
        <v>05145982</v>
      </c>
    </row>
    <row r="2025" spans="1:12" x14ac:dyDescent="0.25">
      <c r="A2025" s="1" t="s">
        <v>2499</v>
      </c>
      <c r="B2025" s="32" t="s">
        <v>2498</v>
      </c>
      <c r="C2025" s="580"/>
      <c r="D2025" s="566">
        <v>45982</v>
      </c>
      <c r="E2025" s="64"/>
      <c r="F2025" s="59"/>
      <c r="G2025" s="26" t="str">
        <f t="shared" si="102"/>
        <v>Вызов по TrueConf</v>
      </c>
      <c r="H2025" s="26" t="str">
        <f t="shared" si="103"/>
        <v>Позвонить на № телефона</v>
      </c>
      <c r="I2025" s="1" t="str">
        <f>IF(A2025="","",IFERROR(VLOOKUP(A2025,'ID TrueConf'!$P$2:$Q$4300,2,0),""))</f>
        <v>beybutov.sho@tc19.pp.gazprom-neft.ru</v>
      </c>
      <c r="J2025" s="1" t="str">
        <f t="shared" si="101"/>
        <v>05145982</v>
      </c>
    </row>
    <row r="2026" spans="1:12" x14ac:dyDescent="0.25">
      <c r="B2026" s="32" t="s">
        <v>2500</v>
      </c>
      <c r="C2026" s="580"/>
      <c r="D2026" s="566">
        <v>45968</v>
      </c>
      <c r="E2026" s="64"/>
      <c r="F2026" s="59"/>
      <c r="G2026" s="26" t="str">
        <f t="shared" si="102"/>
        <v/>
      </c>
      <c r="H2026" s="26" t="str">
        <f t="shared" si="103"/>
        <v>Позвонить на № телефона</v>
      </c>
      <c r="I2026" s="1" t="str">
        <f>IF(A2026="","",IFERROR(VLOOKUP(A2026,'ID TrueConf'!$P$2:$Q$4300,2,0),""))</f>
        <v/>
      </c>
      <c r="J2026" s="1" t="str">
        <f t="shared" si="101"/>
        <v>05145968</v>
      </c>
    </row>
    <row r="2027" spans="1:12" x14ac:dyDescent="0.25">
      <c r="A2027" s="61"/>
      <c r="B2027" s="65" t="s">
        <v>2501</v>
      </c>
      <c r="C2027" s="580"/>
      <c r="D2027" s="566">
        <v>45953</v>
      </c>
      <c r="E2027" s="64"/>
      <c r="F2027" s="565"/>
      <c r="G2027" s="26" t="str">
        <f t="shared" si="102"/>
        <v/>
      </c>
      <c r="H2027" s="26" t="str">
        <f t="shared" si="103"/>
        <v>Позвонить на № телефона</v>
      </c>
      <c r="I2027" s="1" t="str">
        <f>IF(A2027="","",IFERROR(VLOOKUP(A2027,'ID TrueConf'!$P$2:$Q$4300,2,0),""))</f>
        <v/>
      </c>
      <c r="J2027" s="1" t="str">
        <f t="shared" si="101"/>
        <v>05145953</v>
      </c>
    </row>
    <row r="2028" spans="1:12" s="60" customFormat="1" x14ac:dyDescent="0.25">
      <c r="A2028" s="61"/>
      <c r="B2028" s="65" t="s">
        <v>2502</v>
      </c>
      <c r="C2028" s="580"/>
      <c r="D2028" s="566">
        <v>45950</v>
      </c>
      <c r="E2028" s="64"/>
      <c r="F2028" s="565"/>
      <c r="G2028" s="26" t="str">
        <f t="shared" si="102"/>
        <v/>
      </c>
      <c r="H2028" s="26" t="str">
        <f t="shared" si="103"/>
        <v>Позвонить на № телефона</v>
      </c>
      <c r="I2028" s="1" t="str">
        <f>IF(A2028="","",IFERROR(VLOOKUP(A2028,'ID TrueConf'!$P$2:$Q$4300,2,0),""))</f>
        <v/>
      </c>
      <c r="J2028" s="1" t="str">
        <f t="shared" si="101"/>
        <v>05145950</v>
      </c>
    </row>
    <row r="2029" spans="1:12" s="60" customFormat="1" ht="27.6" x14ac:dyDescent="0.25">
      <c r="A2029" s="1" t="s">
        <v>2503</v>
      </c>
      <c r="B2029" s="65" t="s">
        <v>2504</v>
      </c>
      <c r="C2029" s="571"/>
      <c r="D2029" s="35" t="s">
        <v>2505</v>
      </c>
      <c r="E2029" s="64"/>
      <c r="F2029" s="565"/>
      <c r="G2029" s="26" t="str">
        <f t="shared" si="102"/>
        <v>Вызов по TrueConf</v>
      </c>
      <c r="H2029" s="26" t="str">
        <f t="shared" si="103"/>
        <v>Позвонить на № телефона</v>
      </c>
      <c r="I2029" s="1" t="str">
        <f>IF(A2029="","",IFERROR(VLOOKUP(A2029,'ID TrueConf'!$P$2:$Q$4300,2,0),""))</f>
        <v>drabych.vm@tc11.pp.gazprom-neft.ru</v>
      </c>
      <c r="J2029" s="1" t="str">
        <f t="shared" si="101"/>
        <v>05144509
44441</v>
      </c>
    </row>
    <row r="2030" spans="1:12" s="60" customFormat="1" ht="27.6" x14ac:dyDescent="0.25">
      <c r="A2030" s="1" t="s">
        <v>2506</v>
      </c>
      <c r="B2030" s="65" t="s">
        <v>2504</v>
      </c>
      <c r="C2030" s="580"/>
      <c r="D2030" s="35" t="s">
        <v>2505</v>
      </c>
      <c r="E2030" s="64" t="s">
        <v>2507</v>
      </c>
      <c r="F2030" s="565"/>
      <c r="G2030" s="26" t="str">
        <f t="shared" si="102"/>
        <v>Вызов по TrueConf</v>
      </c>
      <c r="H2030" s="26" t="str">
        <f t="shared" si="103"/>
        <v>Позвонить на № телефона</v>
      </c>
      <c r="I2030" s="1" t="str">
        <f>IF(A2030="","",IFERROR(VLOOKUP(A2030,'ID TrueConf'!$P$2:$Q$4300,2,0),""))</f>
        <v>samsonov.dm@tc15.pp.gazprom-neft.ru</v>
      </c>
      <c r="J2030" s="1" t="str">
        <f t="shared" si="101"/>
        <v>05144509
44441</v>
      </c>
    </row>
    <row r="2031" spans="1:12" s="60" customFormat="1" x14ac:dyDescent="0.25">
      <c r="A2031" s="1" t="s">
        <v>2508</v>
      </c>
      <c r="B2031" s="32" t="s">
        <v>2509</v>
      </c>
      <c r="C2031" s="580"/>
      <c r="D2031" s="566">
        <v>40716</v>
      </c>
      <c r="E2031" s="64"/>
      <c r="F2031" s="565"/>
      <c r="G2031" s="26" t="str">
        <f t="shared" si="102"/>
        <v>Вызов по TrueConf</v>
      </c>
      <c r="H2031" s="26" t="str">
        <f t="shared" si="103"/>
        <v>Позвонить на № телефона</v>
      </c>
      <c r="I2031" s="1" t="str">
        <f>IF(A2031="","",IFERROR(VLOOKUP(A2031,'ID TrueConf'!$P$2:$Q$4300,2,0),""))</f>
        <v>petrov.ayurevi@tc15.pp.gazprom-neft.ru</v>
      </c>
      <c r="J2031" s="1" t="str">
        <f t="shared" si="101"/>
        <v>05140716</v>
      </c>
    </row>
    <row r="2032" spans="1:12" s="60" customFormat="1" x14ac:dyDescent="0.25">
      <c r="A2032" s="1" t="s">
        <v>2510</v>
      </c>
      <c r="B2032" s="32" t="s">
        <v>2509</v>
      </c>
      <c r="C2032" s="580"/>
      <c r="D2032" s="566">
        <v>40716</v>
      </c>
      <c r="E2032" s="64"/>
      <c r="F2032" s="565"/>
      <c r="G2032" s="26" t="str">
        <f t="shared" si="102"/>
        <v>Вызов по TrueConf</v>
      </c>
      <c r="H2032" s="26" t="str">
        <f t="shared" si="103"/>
        <v>Позвонить на № телефона</v>
      </c>
      <c r="I2032" s="1" t="str">
        <f>IF(A2032="","",IFERROR(VLOOKUP(A2032,'ID TrueConf'!$P$2:$Q$4300,2,0),""))</f>
        <v>khafizov.iz@tc11.pp.gazprom-neft.ru</v>
      </c>
      <c r="J2032" s="1" t="str">
        <f t="shared" si="101"/>
        <v>05140716</v>
      </c>
    </row>
    <row r="2033" spans="1:10" s="60" customFormat="1" x14ac:dyDescent="0.25">
      <c r="A2033" s="61"/>
      <c r="B2033" s="32" t="s">
        <v>2511</v>
      </c>
      <c r="C2033" s="580"/>
      <c r="D2033" s="566"/>
      <c r="E2033" s="64"/>
      <c r="F2033" s="565"/>
      <c r="G2033" s="26" t="str">
        <f t="shared" si="102"/>
        <v/>
      </c>
      <c r="H2033" s="26" t="str">
        <f t="shared" si="103"/>
        <v/>
      </c>
      <c r="I2033" s="1" t="str">
        <f>IF(A2033="","",IFERROR(VLOOKUP(A2033,'ID TrueConf'!$P$2:$Q$4300,2,0),""))</f>
        <v/>
      </c>
      <c r="J2033" s="1" t="str">
        <f t="shared" si="101"/>
        <v xml:space="preserve"> </v>
      </c>
    </row>
    <row r="2034" spans="1:10" s="60" customFormat="1" x14ac:dyDescent="0.25">
      <c r="A2034" s="61" t="s">
        <v>2512</v>
      </c>
      <c r="B2034" s="61" t="s">
        <v>933</v>
      </c>
      <c r="C2034" s="571"/>
      <c r="D2034" s="399">
        <v>46182</v>
      </c>
      <c r="E2034" s="64"/>
      <c r="F2034" s="565"/>
      <c r="G2034" s="26" t="str">
        <f t="shared" si="102"/>
        <v/>
      </c>
      <c r="H2034" s="26" t="str">
        <f t="shared" si="103"/>
        <v>Позвонить на № телефона</v>
      </c>
      <c r="I2034" s="1" t="str">
        <f>IF(A2034="","",IFERROR(VLOOKUP(A2034,'ID TrueConf'!$P$2:$Q$4300,2,0),""))</f>
        <v/>
      </c>
      <c r="J2034" s="1" t="str">
        <f t="shared" ref="J2034:J2097" si="104">IF(D2034=""," ",CONCATENATE("051",D2034))</f>
        <v>05146182</v>
      </c>
    </row>
    <row r="2035" spans="1:10" s="60" customFormat="1" ht="14.4" thickBot="1" x14ac:dyDescent="0.3">
      <c r="A2035" s="75"/>
      <c r="B2035" s="153"/>
      <c r="C2035" s="59"/>
      <c r="D2035" s="580"/>
      <c r="E2035" s="11"/>
      <c r="F2035" s="565"/>
      <c r="G2035" s="26" t="str">
        <f t="shared" si="102"/>
        <v/>
      </c>
      <c r="H2035" s="26" t="str">
        <f t="shared" si="103"/>
        <v/>
      </c>
      <c r="I2035" s="1" t="str">
        <f>IF(A2035="","",IFERROR(VLOOKUP(A2035,'ID TrueConf'!$P$2:$Q$4300,2,0),""))</f>
        <v/>
      </c>
      <c r="J2035" s="1" t="str">
        <f t="shared" si="104"/>
        <v xml:space="preserve"> </v>
      </c>
    </row>
    <row r="2036" spans="1:10" s="60" customFormat="1" ht="14.4" thickBot="1" x14ac:dyDescent="0.3">
      <c r="A2036" s="263" t="s">
        <v>2513</v>
      </c>
      <c r="B2036" s="14"/>
      <c r="C2036" s="14"/>
      <c r="D2036" s="14"/>
      <c r="E2036" s="609"/>
      <c r="F2036" s="381"/>
      <c r="G2036" s="26" t="str">
        <f t="shared" si="102"/>
        <v/>
      </c>
      <c r="H2036" s="26" t="str">
        <f t="shared" si="103"/>
        <v/>
      </c>
      <c r="I2036" s="1" t="str">
        <f>IF(A2036="","",IFERROR(VLOOKUP(A2036,'ID TrueConf'!$P$2:$Q$4300,2,0),""))</f>
        <v/>
      </c>
      <c r="J2036" s="1" t="str">
        <f t="shared" si="104"/>
        <v xml:space="preserve"> </v>
      </c>
    </row>
    <row r="2037" spans="1:10" s="60" customFormat="1" ht="14.4" thickBot="1" x14ac:dyDescent="0.3">
      <c r="A2037" s="1"/>
      <c r="B2037" s="1"/>
      <c r="C2037" s="580"/>
      <c r="D2037" s="580"/>
      <c r="E2037" s="11"/>
      <c r="F2037" s="565"/>
      <c r="G2037" s="26" t="str">
        <f t="shared" si="102"/>
        <v/>
      </c>
      <c r="H2037" s="26" t="str">
        <f t="shared" si="103"/>
        <v/>
      </c>
      <c r="I2037" s="1" t="str">
        <f>IF(A2037="","",IFERROR(VLOOKUP(A2037,'ID TrueConf'!$P$2:$Q$4300,2,0),""))</f>
        <v/>
      </c>
      <c r="J2037" s="1" t="str">
        <f t="shared" si="104"/>
        <v xml:space="preserve"> </v>
      </c>
    </row>
    <row r="2038" spans="1:10" s="60" customFormat="1" ht="14.4" thickBot="1" x14ac:dyDescent="0.3">
      <c r="A2038" s="263" t="s">
        <v>2514</v>
      </c>
      <c r="B2038" s="14"/>
      <c r="C2038" s="14"/>
      <c r="D2038" s="14"/>
      <c r="E2038" s="609"/>
      <c r="F2038" s="381"/>
      <c r="G2038" s="26" t="str">
        <f t="shared" si="102"/>
        <v/>
      </c>
      <c r="H2038" s="26" t="str">
        <f t="shared" si="103"/>
        <v/>
      </c>
      <c r="I2038" s="1" t="str">
        <f>IF(A2038="","",IFERROR(VLOOKUP(A2038,'ID TrueConf'!$P$2:$Q$4300,2,0),""))</f>
        <v/>
      </c>
      <c r="J2038" s="1" t="str">
        <f t="shared" si="104"/>
        <v xml:space="preserve"> </v>
      </c>
    </row>
    <row r="2039" spans="1:10" s="60" customFormat="1" x14ac:dyDescent="0.25">
      <c r="A2039" s="57"/>
      <c r="B2039" s="57"/>
      <c r="C2039" s="571"/>
      <c r="D2039" s="566"/>
      <c r="E2039" s="11"/>
      <c r="F2039" s="565"/>
      <c r="G2039" s="26" t="str">
        <f t="shared" si="102"/>
        <v/>
      </c>
      <c r="H2039" s="26" t="str">
        <f t="shared" si="103"/>
        <v/>
      </c>
      <c r="I2039" s="1" t="str">
        <f>IF(A2039="","",IFERROR(VLOOKUP(A2039,'ID TrueConf'!$P$2:$Q$4300,2,0),""))</f>
        <v/>
      </c>
      <c r="J2039" s="1" t="str">
        <f t="shared" si="104"/>
        <v xml:space="preserve"> </v>
      </c>
    </row>
    <row r="2040" spans="1:10" s="60" customFormat="1" x14ac:dyDescent="0.25">
      <c r="A2040" s="191" t="s">
        <v>2515</v>
      </c>
      <c r="B2040" s="191" t="s">
        <v>1152</v>
      </c>
      <c r="C2040" s="191"/>
      <c r="D2040" s="566">
        <v>46770</v>
      </c>
      <c r="E2040" s="592"/>
      <c r="F2040" s="565"/>
      <c r="G2040" s="26" t="str">
        <f t="shared" si="102"/>
        <v>Вызов по TrueConf</v>
      </c>
      <c r="H2040" s="26" t="str">
        <f t="shared" si="103"/>
        <v>Позвонить на № телефона</v>
      </c>
      <c r="I2040" s="1" t="str">
        <f>IF(A2040="","",IFERROR(VLOOKUP(A2040,'ID TrueConf'!$P$2:$Q$4300,2,0),""))</f>
        <v>trubin.vm@tc11.pp.gazprom-neft.ru</v>
      </c>
      <c r="J2040" s="1" t="str">
        <f t="shared" si="104"/>
        <v>05146770</v>
      </c>
    </row>
    <row r="2041" spans="1:10" s="60" customFormat="1" x14ac:dyDescent="0.25">
      <c r="A2041" s="191"/>
      <c r="B2041" s="191"/>
      <c r="C2041" s="191"/>
      <c r="D2041" s="566"/>
      <c r="E2041" s="592"/>
      <c r="F2041" s="565"/>
      <c r="G2041" s="26" t="str">
        <f t="shared" si="102"/>
        <v/>
      </c>
      <c r="H2041" s="26" t="str">
        <f t="shared" si="103"/>
        <v/>
      </c>
      <c r="I2041" s="1" t="str">
        <f>IF(A2041="","",IFERROR(VLOOKUP(A2041,'ID TrueConf'!$P$2:$Q$4300,2,0),""))</f>
        <v/>
      </c>
      <c r="J2041" s="1" t="str">
        <f t="shared" si="104"/>
        <v xml:space="preserve"> </v>
      </c>
    </row>
    <row r="2042" spans="1:10" s="60" customFormat="1" x14ac:dyDescent="0.25">
      <c r="A2042" s="755" t="s">
        <v>2516</v>
      </c>
      <c r="B2042" s="741" t="s">
        <v>2517</v>
      </c>
      <c r="C2042" s="741"/>
      <c r="D2042" s="566">
        <v>46601</v>
      </c>
      <c r="E2042" s="259">
        <v>9224073319</v>
      </c>
      <c r="F2042" s="66" t="s">
        <v>1424</v>
      </c>
      <c r="G2042" s="26" t="str">
        <f t="shared" si="102"/>
        <v>Вызов по TrueConf</v>
      </c>
      <c r="H2042" s="26" t="str">
        <f t="shared" si="103"/>
        <v>Позвонить на № телефона</v>
      </c>
      <c r="I2042" s="1" t="str">
        <f>IF(A2042="","",IFERROR(VLOOKUP(A2042,'ID TrueConf'!$P$2:$Q$4300,2,0),""))</f>
        <v>voloshchuk.ss@tc11.pp.gazprom-neft.ru</v>
      </c>
      <c r="J2042" s="1" t="str">
        <f t="shared" si="104"/>
        <v>05146601</v>
      </c>
    </row>
    <row r="2043" spans="1:10" s="60" customFormat="1" x14ac:dyDescent="0.25">
      <c r="A2043" s="755"/>
      <c r="B2043" s="741"/>
      <c r="C2043" s="741"/>
      <c r="D2043" s="566">
        <v>46769</v>
      </c>
      <c r="E2043" s="259"/>
      <c r="F2043" s="66" t="s">
        <v>1424</v>
      </c>
      <c r="G2043" s="26"/>
      <c r="H2043" s="26"/>
      <c r="I2043" s="1" t="str">
        <f>IF(A2043="","",IFERROR(VLOOKUP(A2043,'ID TrueConf'!$P$2:$Q$4300,2,0),""))</f>
        <v/>
      </c>
      <c r="J2043" s="1" t="str">
        <f t="shared" si="104"/>
        <v>05146769</v>
      </c>
    </row>
    <row r="2044" spans="1:10" s="60" customFormat="1" x14ac:dyDescent="0.25">
      <c r="A2044" s="186" t="s">
        <v>2518</v>
      </c>
      <c r="B2044" s="186"/>
      <c r="C2044" s="186"/>
      <c r="D2044" s="430"/>
      <c r="E2044" s="627"/>
      <c r="F2044" s="431"/>
      <c r="G2044" s="26" t="str">
        <f t="shared" si="102"/>
        <v/>
      </c>
      <c r="H2044" s="26" t="str">
        <f t="shared" si="103"/>
        <v/>
      </c>
      <c r="I2044" s="1" t="str">
        <f>IF(A2044="","",IFERROR(VLOOKUP(A2044,'ID TrueConf'!$P$2:$Q$4300,2,0),""))</f>
        <v/>
      </c>
      <c r="J2044" s="1" t="str">
        <f t="shared" si="104"/>
        <v xml:space="preserve"> </v>
      </c>
    </row>
    <row r="2045" spans="1:10" s="60" customFormat="1" x14ac:dyDescent="0.25">
      <c r="A2045" s="191" t="s">
        <v>2519</v>
      </c>
      <c r="B2045" s="191" t="s">
        <v>442</v>
      </c>
      <c r="C2045" s="191"/>
      <c r="D2045" s="566">
        <v>46940</v>
      </c>
      <c r="E2045" s="259">
        <v>9222566775</v>
      </c>
      <c r="F2045" s="565"/>
      <c r="G2045" s="26" t="str">
        <f t="shared" si="102"/>
        <v>Вызов по TrueConf</v>
      </c>
      <c r="H2045" s="26" t="str">
        <f t="shared" si="103"/>
        <v>Позвонить на № телефона</v>
      </c>
      <c r="I2045" s="1" t="str">
        <f>IF(A2045="","",IFERROR(VLOOKUP(A2045,'ID TrueConf'!$P$2:$Q$4300,2,0),""))</f>
        <v>kolchentsev.as@tc11.pp.gazprom-neft.ru</v>
      </c>
      <c r="J2045" s="1" t="str">
        <f t="shared" si="104"/>
        <v>05146940</v>
      </c>
    </row>
    <row r="2046" spans="1:10" s="60" customFormat="1" x14ac:dyDescent="0.25">
      <c r="A2046" s="191" t="s">
        <v>2520</v>
      </c>
      <c r="B2046" s="191" t="s">
        <v>114</v>
      </c>
      <c r="C2046" s="191"/>
      <c r="D2046" s="566">
        <v>46632</v>
      </c>
      <c r="E2046" s="259"/>
      <c r="F2046" s="85"/>
      <c r="G2046" s="26" t="str">
        <f t="shared" si="102"/>
        <v>Вызов по TrueConf</v>
      </c>
      <c r="H2046" s="26" t="str">
        <f t="shared" si="103"/>
        <v>Позвонить на № телефона</v>
      </c>
      <c r="I2046" s="1" t="str">
        <f>IF(A2046="","",IFERROR(VLOOKUP(A2046,'ID TrueConf'!$P$2:$Q$4300,2,0),""))</f>
        <v>myynya.gm@tc11.pp.gazprom-neft.ru</v>
      </c>
      <c r="J2046" s="1" t="str">
        <f t="shared" si="104"/>
        <v>05146632</v>
      </c>
    </row>
    <row r="2047" spans="1:10" s="60" customFormat="1" ht="27.6" x14ac:dyDescent="0.25">
      <c r="A2047" s="191" t="s">
        <v>2521</v>
      </c>
      <c r="B2047" s="189" t="s">
        <v>2522</v>
      </c>
      <c r="C2047" s="191"/>
      <c r="D2047" s="4">
        <v>46053</v>
      </c>
      <c r="E2047" s="259"/>
      <c r="F2047" s="565"/>
      <c r="G2047" s="26" t="str">
        <f t="shared" si="102"/>
        <v>Вызов по TrueConf</v>
      </c>
      <c r="H2047" s="26" t="str">
        <f t="shared" si="103"/>
        <v>Позвонить на № телефона</v>
      </c>
      <c r="I2047" s="1" t="str">
        <f>IF(A2047="","",IFERROR(VLOOKUP(A2047,'ID TrueConf'!$P$2:$Q$4300,2,0),""))</f>
        <v>getsman.sa@tc11.pp.gazprom-neft.ru</v>
      </c>
      <c r="J2047" s="1" t="str">
        <f t="shared" si="104"/>
        <v>05146053</v>
      </c>
    </row>
    <row r="2048" spans="1:10" s="60" customFormat="1" x14ac:dyDescent="0.25">
      <c r="A2048" s="191" t="s">
        <v>2523</v>
      </c>
      <c r="B2048" s="191" t="s">
        <v>24</v>
      </c>
      <c r="C2048" s="191"/>
      <c r="D2048" s="4"/>
      <c r="E2048" s="259">
        <v>9224488631</v>
      </c>
      <c r="F2048" s="565"/>
      <c r="G2048" s="26" t="str">
        <f t="shared" si="102"/>
        <v/>
      </c>
      <c r="H2048" s="26" t="str">
        <f t="shared" si="103"/>
        <v/>
      </c>
      <c r="I2048" s="1" t="str">
        <f>IF(A2048="","",IFERROR(VLOOKUP(A2048,'ID TrueConf'!$P$2:$Q$4300,2,0),""))</f>
        <v/>
      </c>
      <c r="J2048" s="1" t="str">
        <f t="shared" si="104"/>
        <v xml:space="preserve"> </v>
      </c>
    </row>
    <row r="2049" spans="1:12" s="60" customFormat="1" ht="27.6" x14ac:dyDescent="0.25">
      <c r="A2049" s="367" t="s">
        <v>2524</v>
      </c>
      <c r="B2049" s="189" t="s">
        <v>2525</v>
      </c>
      <c r="C2049" s="191"/>
      <c r="D2049" s="4">
        <v>46869</v>
      </c>
      <c r="E2049" s="259"/>
      <c r="F2049" s="565"/>
      <c r="G2049" s="26" t="str">
        <f t="shared" si="102"/>
        <v>Вызов по TrueConf</v>
      </c>
      <c r="H2049" s="26" t="str">
        <f t="shared" si="103"/>
        <v>Позвонить на № телефона</v>
      </c>
      <c r="I2049" s="1" t="str">
        <f>IF(A2049="","",IFERROR(VLOOKUP(A2049,'ID TrueConf'!$P$2:$Q$4300,2,0),""))</f>
        <v>savosik.av@tc7.pp.gazprom-neft.ru</v>
      </c>
      <c r="J2049" s="1" t="str">
        <f t="shared" si="104"/>
        <v>05146869</v>
      </c>
    </row>
    <row r="2050" spans="1:12" s="60" customFormat="1" ht="55.2" x14ac:dyDescent="0.25">
      <c r="A2050" s="583" t="s">
        <v>2526</v>
      </c>
      <c r="B2050" s="189" t="s">
        <v>2527</v>
      </c>
      <c r="C2050" s="191"/>
      <c r="D2050" s="4">
        <v>46725</v>
      </c>
      <c r="E2050" s="259"/>
      <c r="F2050" s="565"/>
      <c r="G2050" s="26" t="str">
        <f t="shared" si="102"/>
        <v/>
      </c>
      <c r="H2050" s="26" t="str">
        <f t="shared" si="103"/>
        <v>Позвонить на № телефона</v>
      </c>
      <c r="I2050" s="1" t="str">
        <f>IF(A2050="","",IFERROR(VLOOKUP(A2050,'ID TrueConf'!$P$2:$Q$4300,2,0),""))</f>
        <v/>
      </c>
      <c r="J2050" s="1" t="str">
        <f t="shared" si="104"/>
        <v>05146725</v>
      </c>
    </row>
    <row r="2051" spans="1:12" s="60" customFormat="1" ht="55.2" x14ac:dyDescent="0.25">
      <c r="A2051" s="583" t="s">
        <v>2528</v>
      </c>
      <c r="B2051" s="189" t="s">
        <v>2529</v>
      </c>
      <c r="C2051" s="191"/>
      <c r="D2051" s="4">
        <v>46973</v>
      </c>
      <c r="E2051" s="259"/>
      <c r="F2051" s="565"/>
      <c r="G2051" s="26" t="str">
        <f t="shared" si="102"/>
        <v/>
      </c>
      <c r="H2051" s="26" t="str">
        <f t="shared" si="103"/>
        <v>Позвонить на № телефона</v>
      </c>
      <c r="I2051" s="1" t="str">
        <f>IF(A2051="","",IFERROR(VLOOKUP(A2051,'ID TrueConf'!$P$2:$Q$4300,2,0),""))</f>
        <v/>
      </c>
      <c r="J2051" s="1" t="str">
        <f t="shared" si="104"/>
        <v>05146973</v>
      </c>
    </row>
    <row r="2052" spans="1:12" s="60" customFormat="1" x14ac:dyDescent="0.25">
      <c r="A2052" s="191"/>
      <c r="B2052" s="189"/>
      <c r="C2052" s="191"/>
      <c r="D2052" s="566"/>
      <c r="E2052" s="259"/>
      <c r="F2052" s="565"/>
      <c r="G2052" s="26" t="str">
        <f t="shared" si="102"/>
        <v/>
      </c>
      <c r="H2052" s="26" t="str">
        <f t="shared" si="103"/>
        <v/>
      </c>
      <c r="I2052" s="1" t="str">
        <f>IF(A2052="","",IFERROR(VLOOKUP(A2052,'ID TrueConf'!$P$2:$Q$4300,2,0),""))</f>
        <v/>
      </c>
      <c r="J2052" s="1" t="str">
        <f t="shared" si="104"/>
        <v xml:space="preserve"> </v>
      </c>
    </row>
    <row r="2053" spans="1:12" x14ac:dyDescent="0.25">
      <c r="A2053" s="186" t="s">
        <v>2289</v>
      </c>
      <c r="B2053" s="186"/>
      <c r="C2053" s="186"/>
      <c r="D2053" s="187"/>
      <c r="E2053" s="627"/>
      <c r="F2053" s="431"/>
      <c r="G2053" s="26" t="str">
        <f t="shared" si="102"/>
        <v/>
      </c>
      <c r="H2053" s="26" t="str">
        <f t="shared" si="103"/>
        <v/>
      </c>
      <c r="I2053" s="1" t="str">
        <f>IF(A2053="","",IFERROR(VLOOKUP(A2053,'ID TrueConf'!$P$2:$Q$4300,2,0),""))</f>
        <v/>
      </c>
      <c r="J2053" s="1" t="str">
        <f t="shared" si="104"/>
        <v xml:space="preserve"> </v>
      </c>
    </row>
    <row r="2054" spans="1:12" s="32" customFormat="1" x14ac:dyDescent="0.25">
      <c r="A2054" s="191" t="s">
        <v>2530</v>
      </c>
      <c r="B2054" s="191" t="s">
        <v>442</v>
      </c>
      <c r="C2054" s="191"/>
      <c r="D2054" s="566">
        <v>46827</v>
      </c>
      <c r="E2054" s="259"/>
      <c r="F2054" s="565"/>
      <c r="G2054" s="26" t="str">
        <f t="shared" si="102"/>
        <v>Вызов по TrueConf</v>
      </c>
      <c r="H2054" s="26" t="str">
        <f t="shared" si="103"/>
        <v>Позвонить на № телефона</v>
      </c>
      <c r="I2054" s="1" t="str">
        <f>IF(A2054="","",IFERROR(VLOOKUP(A2054,'ID TrueConf'!$P$2:$Q$4300,2,0),""))</f>
        <v>iskhakov.rr@tc11.pp.gazprom-neft.ru</v>
      </c>
      <c r="J2054" s="1" t="str">
        <f t="shared" si="104"/>
        <v>05146827</v>
      </c>
      <c r="K2054" s="60"/>
      <c r="L2054" s="60"/>
    </row>
    <row r="2055" spans="1:12" x14ac:dyDescent="0.25">
      <c r="A2055" s="191" t="s">
        <v>2531</v>
      </c>
      <c r="B2055" s="191" t="s">
        <v>2532</v>
      </c>
      <c r="C2055" s="191"/>
      <c r="D2055" s="566">
        <v>46943</v>
      </c>
      <c r="E2055" s="259"/>
      <c r="F2055" s="565"/>
      <c r="G2055" s="26" t="str">
        <f t="shared" si="102"/>
        <v>Вызов по TrueConf</v>
      </c>
      <c r="H2055" s="26" t="str">
        <f t="shared" si="103"/>
        <v>Позвонить на № телефона</v>
      </c>
      <c r="I2055" s="1" t="str">
        <f>IF(A2055="","",IFERROR(VLOOKUP(A2055,'ID TrueConf'!$P$2:$Q$4300,2,0),""))</f>
        <v>kudryasheva.av@tc15.pp.gazprom-neft.ru</v>
      </c>
      <c r="J2055" s="1" t="str">
        <f t="shared" si="104"/>
        <v>05146943</v>
      </c>
    </row>
    <row r="2056" spans="1:12" s="32" customFormat="1" x14ac:dyDescent="0.25">
      <c r="A2056" s="191" t="s">
        <v>2533</v>
      </c>
      <c r="B2056" s="191" t="s">
        <v>2534</v>
      </c>
      <c r="C2056" s="191"/>
      <c r="D2056" s="566"/>
      <c r="E2056" s="259"/>
      <c r="F2056" s="85"/>
      <c r="G2056" s="26" t="str">
        <f t="shared" si="102"/>
        <v/>
      </c>
      <c r="H2056" s="26" t="str">
        <f t="shared" si="103"/>
        <v/>
      </c>
      <c r="I2056" s="1" t="str">
        <f>IF(A2056="","",IFERROR(VLOOKUP(A2056,'ID TrueConf'!$P$2:$Q$4300,2,0),""))</f>
        <v/>
      </c>
      <c r="J2056" s="1" t="str">
        <f t="shared" si="104"/>
        <v xml:space="preserve"> </v>
      </c>
      <c r="K2056" s="60"/>
      <c r="L2056" s="60"/>
    </row>
    <row r="2057" spans="1:12" x14ac:dyDescent="0.25">
      <c r="A2057" s="191" t="s">
        <v>2535</v>
      </c>
      <c r="B2057" s="191" t="s">
        <v>2534</v>
      </c>
      <c r="C2057" s="191"/>
      <c r="D2057" s="566"/>
      <c r="E2057" s="259"/>
      <c r="F2057" s="565"/>
      <c r="G2057" s="26" t="str">
        <f t="shared" si="102"/>
        <v/>
      </c>
      <c r="H2057" s="26" t="str">
        <f t="shared" si="103"/>
        <v/>
      </c>
      <c r="I2057" s="1" t="str">
        <f>IF(A2057="","",IFERROR(VLOOKUP(A2057,'ID TrueConf'!$P$2:$Q$4300,2,0),""))</f>
        <v/>
      </c>
      <c r="J2057" s="1" t="str">
        <f t="shared" si="104"/>
        <v xml:space="preserve"> </v>
      </c>
    </row>
    <row r="2058" spans="1:12" x14ac:dyDescent="0.25">
      <c r="A2058" s="191" t="s">
        <v>2536</v>
      </c>
      <c r="B2058" s="191" t="s">
        <v>19</v>
      </c>
      <c r="C2058" s="191"/>
      <c r="D2058" s="566">
        <v>46649</v>
      </c>
      <c r="E2058" s="259"/>
      <c r="F2058" s="565"/>
      <c r="G2058" s="26" t="str">
        <f t="shared" si="102"/>
        <v/>
      </c>
      <c r="H2058" s="26" t="str">
        <f t="shared" si="103"/>
        <v>Позвонить на № телефона</v>
      </c>
      <c r="I2058" s="1" t="str">
        <f>IF(A2058="","",IFERROR(VLOOKUP(A2058,'ID TrueConf'!$P$2:$Q$4300,2,0),""))</f>
        <v/>
      </c>
      <c r="J2058" s="1" t="str">
        <f t="shared" si="104"/>
        <v>05146649</v>
      </c>
    </row>
    <row r="2059" spans="1:12" x14ac:dyDescent="0.25">
      <c r="A2059" s="191" t="s">
        <v>2537</v>
      </c>
      <c r="B2059" s="191" t="s">
        <v>19</v>
      </c>
      <c r="C2059" s="191"/>
      <c r="D2059" s="566">
        <v>46649</v>
      </c>
      <c r="E2059" s="259"/>
      <c r="F2059" s="565"/>
      <c r="G2059" s="26" t="str">
        <f t="shared" si="102"/>
        <v/>
      </c>
      <c r="H2059" s="26" t="str">
        <f t="shared" si="103"/>
        <v>Позвонить на № телефона</v>
      </c>
      <c r="I2059" s="1" t="str">
        <f>IF(A2059="","",IFERROR(VLOOKUP(A2059,'ID TrueConf'!$P$2:$Q$4300,2,0),""))</f>
        <v/>
      </c>
      <c r="J2059" s="1" t="str">
        <f t="shared" si="104"/>
        <v>05146649</v>
      </c>
    </row>
    <row r="2060" spans="1:12" s="60" customFormat="1" x14ac:dyDescent="0.25">
      <c r="A2060" s="191"/>
      <c r="B2060" s="191"/>
      <c r="C2060" s="191"/>
      <c r="D2060" s="566"/>
      <c r="E2060" s="259"/>
      <c r="F2060" s="565"/>
      <c r="G2060" s="26" t="str">
        <f t="shared" ref="G2060:G2123" si="105">IF(I2060="","",HYPERLINK(CONCATENATE("trueconf:",I2060),"Вызов по TrueConf"))</f>
        <v/>
      </c>
      <c r="H2060" s="26" t="str">
        <f t="shared" ref="H2060:H2123" si="106">IF(J2060=" ","",_xlfn.IFNA(HYPERLINK("Trueconf:#tel:"&amp;J2060,"Позвонить на № телефона"),""))</f>
        <v/>
      </c>
      <c r="I2060" s="1" t="str">
        <f>IF(A2060="","",IFERROR(VLOOKUP(A2060,'ID TrueConf'!$P$2:$Q$4300,2,0),""))</f>
        <v/>
      </c>
      <c r="J2060" s="1" t="str">
        <f t="shared" si="104"/>
        <v xml:space="preserve"> </v>
      </c>
    </row>
    <row r="2061" spans="1:12" s="60" customFormat="1" x14ac:dyDescent="0.25">
      <c r="A2061" s="186" t="s">
        <v>2538</v>
      </c>
      <c r="B2061" s="186"/>
      <c r="C2061" s="186"/>
      <c r="D2061" s="187"/>
      <c r="E2061" s="627"/>
      <c r="F2061" s="431"/>
      <c r="G2061" s="26" t="str">
        <f t="shared" si="105"/>
        <v/>
      </c>
      <c r="H2061" s="26" t="str">
        <f t="shared" si="106"/>
        <v>Позвонить на № телефона</v>
      </c>
      <c r="I2061" s="1" t="str">
        <f>IF(A2061="","",IFERROR(VLOOKUP(A2061,'ID TrueConf'!$P$2:$Q$4300,2,0),""))</f>
        <v/>
      </c>
      <c r="J2061" s="1"/>
    </row>
    <row r="2062" spans="1:12" x14ac:dyDescent="0.25">
      <c r="A2062" s="741" t="s">
        <v>2539</v>
      </c>
      <c r="B2062" s="741" t="s">
        <v>926</v>
      </c>
      <c r="C2062" s="756" t="s">
        <v>2540</v>
      </c>
      <c r="D2062" s="566">
        <v>46942</v>
      </c>
      <c r="E2062" s="259" t="s">
        <v>2540</v>
      </c>
      <c r="F2062" s="565"/>
      <c r="G2062" s="26" t="str">
        <f t="shared" si="105"/>
        <v>Вызов по TrueConf</v>
      </c>
      <c r="H2062" s="26" t="str">
        <f t="shared" si="106"/>
        <v>Позвонить на № телефона</v>
      </c>
      <c r="I2062" s="1" t="str">
        <f>IF(A2062="","",IFERROR(VLOOKUP(A2062,'ID TrueConf'!$P$2:$Q$4300,2,0),""))</f>
        <v>galushko.iv@tc11.pp.gazprom-neft.ru</v>
      </c>
      <c r="J2062" s="1" t="str">
        <f t="shared" si="104"/>
        <v>05146942</v>
      </c>
      <c r="K2062" s="60"/>
      <c r="L2062" s="60"/>
    </row>
    <row r="2063" spans="1:12" x14ac:dyDescent="0.25">
      <c r="A2063" s="741"/>
      <c r="B2063" s="741"/>
      <c r="C2063" s="756"/>
      <c r="D2063" s="566"/>
      <c r="E2063" s="259"/>
      <c r="F2063" s="565"/>
      <c r="G2063" s="26" t="str">
        <f t="shared" si="105"/>
        <v/>
      </c>
      <c r="H2063" s="26" t="str">
        <f t="shared" si="106"/>
        <v/>
      </c>
      <c r="I2063" s="1" t="str">
        <f>IF(A2063="","",IFERROR(VLOOKUP(A2063,'ID TrueConf'!$P$2:$Q$4300,2,0),""))</f>
        <v/>
      </c>
      <c r="J2063" s="1" t="str">
        <f t="shared" si="104"/>
        <v xml:space="preserve"> </v>
      </c>
    </row>
    <row r="2064" spans="1:12" s="60" customFormat="1" x14ac:dyDescent="0.25">
      <c r="A2064" s="338" t="s">
        <v>2541</v>
      </c>
      <c r="B2064" s="338" t="s">
        <v>2542</v>
      </c>
      <c r="C2064" s="338" t="s">
        <v>2540</v>
      </c>
      <c r="D2064" s="566">
        <v>41185</v>
      </c>
      <c r="E2064" s="259" t="s">
        <v>2543</v>
      </c>
      <c r="F2064" s="565"/>
      <c r="G2064" s="26" t="str">
        <f t="shared" si="105"/>
        <v>Вызов по TrueConf</v>
      </c>
      <c r="H2064" s="26" t="str">
        <f t="shared" si="106"/>
        <v>Позвонить на № телефона</v>
      </c>
      <c r="I2064" s="1" t="str">
        <f>IF(A2064="","",IFERROR(VLOOKUP(A2064,'ID TrueConf'!$P$2:$Q$4300,2,0),""))</f>
        <v>chirkin.vv@tc11.pp.gazprom-neft.ru</v>
      </c>
      <c r="J2064" s="1" t="str">
        <f t="shared" si="104"/>
        <v>05141185</v>
      </c>
    </row>
    <row r="2065" spans="1:12" x14ac:dyDescent="0.25">
      <c r="A2065" s="338" t="s">
        <v>2544</v>
      </c>
      <c r="B2065" s="338" t="s">
        <v>157</v>
      </c>
      <c r="C2065" s="338" t="s">
        <v>2540</v>
      </c>
      <c r="D2065" s="566"/>
      <c r="E2065" s="259" t="s">
        <v>2540</v>
      </c>
      <c r="F2065" s="565"/>
      <c r="G2065" s="26" t="str">
        <f t="shared" si="105"/>
        <v>Вызов по TrueConf</v>
      </c>
      <c r="H2065" s="26" t="str">
        <f t="shared" si="106"/>
        <v/>
      </c>
      <c r="I2065" s="1" t="str">
        <f>IF(A2065="","",IFERROR(VLOOKUP(A2065,'ID TrueConf'!$P$2:$Q$4300,2,0),""))</f>
        <v>vasilev.di@tc11.pp.gazprom-neft.ru</v>
      </c>
      <c r="J2065" s="1" t="str">
        <f t="shared" si="104"/>
        <v xml:space="preserve"> </v>
      </c>
    </row>
    <row r="2066" spans="1:12" x14ac:dyDescent="0.25">
      <c r="A2066" s="338" t="s">
        <v>2545</v>
      </c>
      <c r="B2066" s="338" t="s">
        <v>2080</v>
      </c>
      <c r="C2066" s="338" t="s">
        <v>2540</v>
      </c>
      <c r="D2066" s="566"/>
      <c r="E2066" s="259" t="s">
        <v>2540</v>
      </c>
      <c r="F2066" s="59"/>
      <c r="G2066" s="26" t="str">
        <f t="shared" si="105"/>
        <v/>
      </c>
      <c r="H2066" s="26" t="str">
        <f t="shared" si="106"/>
        <v/>
      </c>
      <c r="I2066" s="1" t="str">
        <f>IF(A2066="","",IFERROR(VLOOKUP(A2066,'ID TrueConf'!$P$2:$Q$4300,2,0),""))</f>
        <v/>
      </c>
      <c r="J2066" s="1" t="str">
        <f t="shared" si="104"/>
        <v xml:space="preserve"> </v>
      </c>
      <c r="K2066" s="60"/>
      <c r="L2066" s="60"/>
    </row>
    <row r="2067" spans="1:12" x14ac:dyDescent="0.25">
      <c r="A2067" s="338" t="s">
        <v>2546</v>
      </c>
      <c r="B2067" s="338" t="s">
        <v>1983</v>
      </c>
      <c r="C2067" s="338" t="s">
        <v>2540</v>
      </c>
      <c r="D2067" s="566"/>
      <c r="E2067" s="259" t="s">
        <v>2547</v>
      </c>
      <c r="F2067" s="59"/>
      <c r="G2067" s="26" t="str">
        <f t="shared" si="105"/>
        <v/>
      </c>
      <c r="H2067" s="26" t="str">
        <f t="shared" si="106"/>
        <v/>
      </c>
      <c r="I2067" s="1" t="str">
        <f>IF(A2067="","",IFERROR(VLOOKUP(A2067,'ID TrueConf'!$P$2:$Q$4300,2,0),""))</f>
        <v/>
      </c>
      <c r="J2067" s="1" t="str">
        <f t="shared" si="104"/>
        <v xml:space="preserve"> </v>
      </c>
    </row>
    <row r="2068" spans="1:12" x14ac:dyDescent="0.25">
      <c r="A2068" s="338" t="s">
        <v>2548</v>
      </c>
      <c r="B2068" s="338" t="s">
        <v>933</v>
      </c>
      <c r="C2068" s="338"/>
      <c r="D2068" s="566">
        <v>41867</v>
      </c>
      <c r="E2068" s="259" t="s">
        <v>2540</v>
      </c>
      <c r="F2068" s="59"/>
      <c r="G2068" s="26" t="str">
        <f t="shared" si="105"/>
        <v/>
      </c>
      <c r="H2068" s="26" t="str">
        <f t="shared" si="106"/>
        <v>Позвонить на № телефона</v>
      </c>
      <c r="I2068" s="1" t="str">
        <f>IF(A2068="","",IFERROR(VLOOKUP(A2068,'ID TrueConf'!$P$2:$Q$4300,2,0),""))</f>
        <v/>
      </c>
      <c r="J2068" s="1" t="str">
        <f t="shared" si="104"/>
        <v>05141867</v>
      </c>
      <c r="K2068" s="60"/>
      <c r="L2068" s="60"/>
    </row>
    <row r="2069" spans="1:12" x14ac:dyDescent="0.25">
      <c r="A2069" s="338" t="s">
        <v>2549</v>
      </c>
      <c r="B2069" s="338" t="s">
        <v>2230</v>
      </c>
      <c r="C2069" s="338" t="s">
        <v>2540</v>
      </c>
      <c r="D2069" s="566"/>
      <c r="E2069" s="259"/>
      <c r="F2069" s="59"/>
      <c r="G2069" s="26" t="str">
        <f t="shared" si="105"/>
        <v/>
      </c>
      <c r="H2069" s="26" t="str">
        <f t="shared" si="106"/>
        <v/>
      </c>
      <c r="I2069" s="1" t="str">
        <f>IF(A2069="","",IFERROR(VLOOKUP(A2069,'ID TrueConf'!$P$2:$Q$4300,2,0),""))</f>
        <v/>
      </c>
      <c r="J2069" s="1" t="str">
        <f t="shared" si="104"/>
        <v xml:space="preserve"> </v>
      </c>
      <c r="K2069" s="60"/>
      <c r="L2069" s="60"/>
    </row>
    <row r="2070" spans="1:12" x14ac:dyDescent="0.25">
      <c r="A2070" s="338" t="s">
        <v>2550</v>
      </c>
      <c r="B2070" s="338" t="s">
        <v>748</v>
      </c>
      <c r="C2070" s="338" t="s">
        <v>2551</v>
      </c>
      <c r="D2070" s="566">
        <v>46538</v>
      </c>
      <c r="E2070" s="259" t="s">
        <v>2552</v>
      </c>
      <c r="F2070" s="59"/>
      <c r="G2070" s="26" t="str">
        <f t="shared" si="105"/>
        <v/>
      </c>
      <c r="H2070" s="26" t="str">
        <f t="shared" si="106"/>
        <v>Позвонить на № телефона</v>
      </c>
      <c r="I2070" s="1" t="str">
        <f>IF(A2070="","",IFERROR(VLOOKUP(A2070,'ID TrueConf'!$P$2:$Q$4300,2,0),""))</f>
        <v/>
      </c>
      <c r="J2070" s="1" t="str">
        <f t="shared" si="104"/>
        <v>05146538</v>
      </c>
    </row>
    <row r="2071" spans="1:12" x14ac:dyDescent="0.25">
      <c r="A2071" s="338" t="s">
        <v>2553</v>
      </c>
      <c r="B2071" s="338" t="s">
        <v>748</v>
      </c>
      <c r="C2071" s="338" t="s">
        <v>2554</v>
      </c>
      <c r="D2071" s="566">
        <v>46214</v>
      </c>
      <c r="E2071" s="259" t="s">
        <v>2555</v>
      </c>
      <c r="F2071" s="565"/>
      <c r="G2071" s="26" t="str">
        <f t="shared" si="105"/>
        <v/>
      </c>
      <c r="H2071" s="26" t="str">
        <f t="shared" si="106"/>
        <v>Позвонить на № телефона</v>
      </c>
      <c r="I2071" s="1" t="str">
        <f>IF(A2071="","",IFERROR(VLOOKUP(A2071,'ID TrueConf'!$P$2:$Q$4300,2,0),""))</f>
        <v/>
      </c>
      <c r="J2071" s="1" t="str">
        <f t="shared" si="104"/>
        <v>05146214</v>
      </c>
      <c r="K2071" s="60"/>
      <c r="L2071" s="60"/>
    </row>
    <row r="2072" spans="1:12" x14ac:dyDescent="0.25">
      <c r="A2072" s="338" t="s">
        <v>2556</v>
      </c>
      <c r="B2072" s="338" t="s">
        <v>748</v>
      </c>
      <c r="C2072" s="338" t="s">
        <v>2551</v>
      </c>
      <c r="D2072" s="566">
        <v>46184</v>
      </c>
      <c r="E2072" s="259" t="s">
        <v>2557</v>
      </c>
      <c r="F2072" s="565"/>
      <c r="G2072" s="26" t="str">
        <f t="shared" si="105"/>
        <v/>
      </c>
      <c r="H2072" s="26" t="str">
        <f t="shared" si="106"/>
        <v>Позвонить на № телефона</v>
      </c>
      <c r="I2072" s="1" t="str">
        <f>IF(A2072="","",IFERROR(VLOOKUP(A2072,'ID TrueConf'!$P$2:$Q$4300,2,0),""))</f>
        <v/>
      </c>
      <c r="J2072" s="1" t="str">
        <f t="shared" si="104"/>
        <v>05146184</v>
      </c>
    </row>
    <row r="2073" spans="1:12" x14ac:dyDescent="0.25">
      <c r="A2073" s="338" t="s">
        <v>2558</v>
      </c>
      <c r="B2073" s="741" t="s">
        <v>2559</v>
      </c>
      <c r="C2073" s="756"/>
      <c r="D2073" s="743">
        <v>46175</v>
      </c>
      <c r="E2073" s="259"/>
      <c r="F2073" s="565"/>
      <c r="G2073" s="26" t="str">
        <f t="shared" si="105"/>
        <v/>
      </c>
      <c r="H2073" s="26" t="str">
        <f t="shared" si="106"/>
        <v>Позвонить на № телефона</v>
      </c>
      <c r="I2073" s="1" t="str">
        <f>IF(A2073="","",IFERROR(VLOOKUP(A2073,'ID TrueConf'!$P$2:$Q$4300,2,0),""))</f>
        <v/>
      </c>
      <c r="J2073" s="1" t="str">
        <f t="shared" si="104"/>
        <v>05146175</v>
      </c>
    </row>
    <row r="2074" spans="1:12" s="60" customFormat="1" x14ac:dyDescent="0.25">
      <c r="A2074" s="338" t="s">
        <v>2560</v>
      </c>
      <c r="B2074" s="741"/>
      <c r="C2074" s="756"/>
      <c r="D2074" s="743"/>
      <c r="E2074" s="259"/>
      <c r="F2074" s="565"/>
      <c r="G2074" s="26" t="str">
        <f t="shared" si="105"/>
        <v/>
      </c>
      <c r="H2074" s="26" t="str">
        <f t="shared" si="106"/>
        <v/>
      </c>
      <c r="I2074" s="1" t="str">
        <f>IF(A2074="","",IFERROR(VLOOKUP(A2074,'ID TrueConf'!$P$2:$Q$4300,2,0),""))</f>
        <v/>
      </c>
      <c r="J2074" s="1" t="str">
        <f t="shared" si="104"/>
        <v xml:space="preserve"> </v>
      </c>
    </row>
    <row r="2075" spans="1:12" x14ac:dyDescent="0.25">
      <c r="A2075" s="361" t="s">
        <v>2561</v>
      </c>
      <c r="B2075" s="361"/>
      <c r="C2075" s="361"/>
      <c r="D2075" s="362"/>
      <c r="E2075" s="188"/>
      <c r="F2075" s="431"/>
      <c r="G2075" s="26" t="str">
        <f t="shared" si="105"/>
        <v/>
      </c>
      <c r="H2075" s="26" t="str">
        <f t="shared" si="106"/>
        <v/>
      </c>
      <c r="I2075" s="1" t="str">
        <f>IF(A2075="","",IFERROR(VLOOKUP(A2075,'ID TrueConf'!$P$2:$Q$4300,2,0),""))</f>
        <v/>
      </c>
      <c r="J2075" s="1" t="str">
        <f t="shared" si="104"/>
        <v xml:space="preserve"> </v>
      </c>
      <c r="K2075" s="60"/>
      <c r="L2075" s="60"/>
    </row>
    <row r="2076" spans="1:12" x14ac:dyDescent="0.25">
      <c r="A2076" s="338" t="s">
        <v>2562</v>
      </c>
      <c r="B2076" s="338" t="s">
        <v>2230</v>
      </c>
      <c r="C2076" s="338" t="s">
        <v>2540</v>
      </c>
      <c r="D2076" s="566">
        <v>41973</v>
      </c>
      <c r="E2076" s="259"/>
      <c r="F2076" s="565"/>
      <c r="G2076" s="26" t="str">
        <f t="shared" si="105"/>
        <v/>
      </c>
      <c r="H2076" s="26" t="str">
        <f t="shared" si="106"/>
        <v>Позвонить на № телефона</v>
      </c>
      <c r="I2076" s="1" t="str">
        <f>IF(A2076="","",IFERROR(VLOOKUP(A2076,'ID TrueConf'!$P$2:$Q$4300,2,0),""))</f>
        <v/>
      </c>
      <c r="J2076" s="1" t="str">
        <f t="shared" si="104"/>
        <v>05141973</v>
      </c>
      <c r="K2076" s="60"/>
      <c r="L2076" s="60"/>
    </row>
    <row r="2077" spans="1:12" x14ac:dyDescent="0.25">
      <c r="A2077" s="338" t="s">
        <v>2563</v>
      </c>
      <c r="B2077" s="338" t="s">
        <v>2230</v>
      </c>
      <c r="C2077" s="338" t="s">
        <v>2540</v>
      </c>
      <c r="D2077" s="566">
        <v>41973</v>
      </c>
      <c r="E2077" s="259" t="s">
        <v>2540</v>
      </c>
      <c r="F2077" s="565"/>
      <c r="G2077" s="26" t="str">
        <f t="shared" si="105"/>
        <v/>
      </c>
      <c r="H2077" s="26" t="str">
        <f t="shared" si="106"/>
        <v>Позвонить на № телефона</v>
      </c>
      <c r="I2077" s="1" t="str">
        <f>IF(A2077="","",IFERROR(VLOOKUP(A2077,'ID TrueConf'!$P$2:$Q$4300,2,0),""))</f>
        <v/>
      </c>
      <c r="J2077" s="1" t="str">
        <f t="shared" si="104"/>
        <v>05141973</v>
      </c>
      <c r="K2077" s="60"/>
      <c r="L2077" s="60"/>
    </row>
    <row r="2078" spans="1:12" x14ac:dyDescent="0.25">
      <c r="A2078" s="338" t="s">
        <v>2564</v>
      </c>
      <c r="B2078" s="338" t="s">
        <v>2230</v>
      </c>
      <c r="C2078" s="338"/>
      <c r="D2078" s="566"/>
      <c r="E2078" s="259"/>
      <c r="F2078" s="565"/>
      <c r="G2078" s="26" t="str">
        <f t="shared" si="105"/>
        <v/>
      </c>
      <c r="H2078" s="26" t="str">
        <f t="shared" si="106"/>
        <v/>
      </c>
      <c r="I2078" s="1" t="str">
        <f>IF(A2078="","",IFERROR(VLOOKUP(A2078,'ID TrueConf'!$P$2:$Q$4300,2,0),""))</f>
        <v/>
      </c>
      <c r="J2078" s="1" t="str">
        <f t="shared" si="104"/>
        <v xml:space="preserve"> </v>
      </c>
    </row>
    <row r="2079" spans="1:12" x14ac:dyDescent="0.25">
      <c r="A2079" s="361" t="s">
        <v>2565</v>
      </c>
      <c r="B2079" s="361"/>
      <c r="C2079" s="361"/>
      <c r="D2079" s="362"/>
      <c r="E2079" s="188"/>
      <c r="F2079" s="431"/>
      <c r="G2079" s="26" t="str">
        <f t="shared" si="105"/>
        <v/>
      </c>
      <c r="H2079" s="26" t="str">
        <f t="shared" si="106"/>
        <v/>
      </c>
      <c r="I2079" s="1" t="str">
        <f>IF(A2079="","",IFERROR(VLOOKUP(A2079,'ID TrueConf'!$P$2:$Q$4300,2,0),""))</f>
        <v/>
      </c>
      <c r="J2079" s="1" t="str">
        <f t="shared" si="104"/>
        <v xml:space="preserve"> </v>
      </c>
      <c r="K2079" s="60"/>
      <c r="L2079" s="60"/>
    </row>
    <row r="2080" spans="1:12" x14ac:dyDescent="0.25">
      <c r="A2080" s="338" t="s">
        <v>2566</v>
      </c>
      <c r="B2080" s="338" t="s">
        <v>2230</v>
      </c>
      <c r="C2080" s="338" t="s">
        <v>2540</v>
      </c>
      <c r="D2080" s="566">
        <v>41973</v>
      </c>
      <c r="E2080" s="259" t="s">
        <v>2540</v>
      </c>
      <c r="F2080" s="565"/>
      <c r="G2080" s="26" t="str">
        <f t="shared" si="105"/>
        <v/>
      </c>
      <c r="H2080" s="26" t="str">
        <f t="shared" si="106"/>
        <v>Позвонить на № телефона</v>
      </c>
      <c r="I2080" s="1" t="str">
        <f>IF(A2080="","",IFERROR(VLOOKUP(A2080,'ID TrueConf'!$P$2:$Q$4300,2,0),""))</f>
        <v/>
      </c>
      <c r="J2080" s="1" t="str">
        <f t="shared" si="104"/>
        <v>05141973</v>
      </c>
    </row>
    <row r="2081" spans="1:12" x14ac:dyDescent="0.25">
      <c r="A2081" s="338" t="s">
        <v>2567</v>
      </c>
      <c r="B2081" s="338" t="s">
        <v>2230</v>
      </c>
      <c r="C2081" s="338" t="s">
        <v>2540</v>
      </c>
      <c r="D2081" s="566">
        <v>41973</v>
      </c>
      <c r="E2081" s="259" t="s">
        <v>2540</v>
      </c>
      <c r="F2081" s="565"/>
      <c r="G2081" s="26" t="str">
        <f t="shared" si="105"/>
        <v/>
      </c>
      <c r="H2081" s="26" t="str">
        <f t="shared" si="106"/>
        <v>Позвонить на № телефона</v>
      </c>
      <c r="I2081" s="1" t="str">
        <f>IF(A2081="","",IFERROR(VLOOKUP(A2081,'ID TrueConf'!$P$2:$Q$4300,2,0),""))</f>
        <v/>
      </c>
      <c r="J2081" s="1" t="str">
        <f t="shared" si="104"/>
        <v>05141973</v>
      </c>
    </row>
    <row r="2082" spans="1:12" s="60" customFormat="1" x14ac:dyDescent="0.25">
      <c r="A2082" s="361" t="s">
        <v>2568</v>
      </c>
      <c r="B2082" s="361"/>
      <c r="C2082" s="361"/>
      <c r="D2082" s="362"/>
      <c r="E2082" s="188"/>
      <c r="F2082" s="431"/>
      <c r="G2082" s="26" t="str">
        <f t="shared" si="105"/>
        <v/>
      </c>
      <c r="H2082" s="26" t="str">
        <f t="shared" si="106"/>
        <v/>
      </c>
      <c r="I2082" s="1" t="str">
        <f>IF(A2082="","",IFERROR(VLOOKUP(A2082,'ID TrueConf'!$P$2:$Q$4300,2,0),""))</f>
        <v/>
      </c>
      <c r="J2082" s="1" t="str">
        <f t="shared" si="104"/>
        <v xml:space="preserve"> </v>
      </c>
    </row>
    <row r="2083" spans="1:12" x14ac:dyDescent="0.25">
      <c r="A2083" s="338" t="s">
        <v>2569</v>
      </c>
      <c r="B2083" s="338" t="s">
        <v>2230</v>
      </c>
      <c r="C2083" s="338" t="s">
        <v>2540</v>
      </c>
      <c r="D2083" s="566">
        <v>41693</v>
      </c>
      <c r="E2083" s="259" t="s">
        <v>2540</v>
      </c>
      <c r="F2083" s="565"/>
      <c r="G2083" s="26" t="str">
        <f t="shared" si="105"/>
        <v/>
      </c>
      <c r="H2083" s="26" t="str">
        <f t="shared" si="106"/>
        <v>Позвонить на № телефона</v>
      </c>
      <c r="I2083" s="1" t="str">
        <f>IF(A2083="","",IFERROR(VLOOKUP(A2083,'ID TrueConf'!$P$2:$Q$4300,2,0),""))</f>
        <v/>
      </c>
      <c r="J2083" s="1" t="str">
        <f t="shared" si="104"/>
        <v>05141693</v>
      </c>
    </row>
    <row r="2084" spans="1:12" s="75" customFormat="1" x14ac:dyDescent="0.25">
      <c r="A2084" s="338" t="s">
        <v>2570</v>
      </c>
      <c r="B2084" s="338" t="s">
        <v>2230</v>
      </c>
      <c r="C2084" s="338" t="s">
        <v>2540</v>
      </c>
      <c r="D2084" s="566">
        <v>41693</v>
      </c>
      <c r="E2084" s="259" t="s">
        <v>2540</v>
      </c>
      <c r="F2084" s="565"/>
      <c r="G2084" s="26" t="str">
        <f t="shared" si="105"/>
        <v/>
      </c>
      <c r="H2084" s="26" t="str">
        <f t="shared" si="106"/>
        <v>Позвонить на № телефона</v>
      </c>
      <c r="I2084" s="1" t="str">
        <f>IF(A2084="","",IFERROR(VLOOKUP(A2084,'ID TrueConf'!$P$2:$Q$4300,2,0),""))</f>
        <v/>
      </c>
      <c r="J2084" s="1" t="str">
        <f t="shared" si="104"/>
        <v>05141693</v>
      </c>
      <c r="K2084" s="60"/>
      <c r="L2084" s="60"/>
    </row>
    <row r="2085" spans="1:12" s="75" customFormat="1" x14ac:dyDescent="0.25">
      <c r="A2085" s="338"/>
      <c r="B2085" s="338"/>
      <c r="C2085" s="338"/>
      <c r="D2085" s="566"/>
      <c r="E2085" s="259"/>
      <c r="F2085" s="565"/>
      <c r="G2085" s="26" t="str">
        <f t="shared" si="105"/>
        <v/>
      </c>
      <c r="H2085" s="26" t="str">
        <f t="shared" si="106"/>
        <v/>
      </c>
      <c r="I2085" s="1" t="str">
        <f>IF(A2085="","",IFERROR(VLOOKUP(A2085,'ID TrueConf'!$P$2:$Q$4300,2,0),""))</f>
        <v/>
      </c>
      <c r="J2085" s="1" t="str">
        <f t="shared" si="104"/>
        <v xml:space="preserve"> </v>
      </c>
      <c r="K2085" s="60"/>
      <c r="L2085" s="60"/>
    </row>
    <row r="2086" spans="1:12" s="75" customFormat="1" ht="15" customHeight="1" x14ac:dyDescent="0.25">
      <c r="A2086" s="361" t="s">
        <v>2571</v>
      </c>
      <c r="B2086" s="361"/>
      <c r="C2086" s="361"/>
      <c r="D2086" s="362"/>
      <c r="E2086" s="188"/>
      <c r="F2086" s="431"/>
      <c r="G2086" s="26" t="str">
        <f t="shared" si="105"/>
        <v/>
      </c>
      <c r="H2086" s="26" t="str">
        <f t="shared" si="106"/>
        <v/>
      </c>
      <c r="I2086" s="1" t="str">
        <f>IF(A2086="","",IFERROR(VLOOKUP(A2086,'ID TrueConf'!$P$2:$Q$4300,2,0),""))</f>
        <v/>
      </c>
      <c r="J2086" s="1" t="str">
        <f t="shared" si="104"/>
        <v xml:space="preserve"> </v>
      </c>
      <c r="K2086" s="60"/>
      <c r="L2086" s="60"/>
    </row>
    <row r="2087" spans="1:12" s="75" customFormat="1" ht="15" customHeight="1" x14ac:dyDescent="0.25">
      <c r="A2087" s="338" t="s">
        <v>2572</v>
      </c>
      <c r="B2087" s="338" t="s">
        <v>2230</v>
      </c>
      <c r="C2087" s="338" t="s">
        <v>2540</v>
      </c>
      <c r="D2087" s="566">
        <v>41693</v>
      </c>
      <c r="E2087" s="259" t="s">
        <v>2540</v>
      </c>
      <c r="F2087" s="565"/>
      <c r="G2087" s="26" t="str">
        <f t="shared" si="105"/>
        <v/>
      </c>
      <c r="H2087" s="26" t="str">
        <f t="shared" si="106"/>
        <v>Позвонить на № телефона</v>
      </c>
      <c r="I2087" s="1" t="str">
        <f>IF(A2087="","",IFERROR(VLOOKUP(A2087,'ID TrueConf'!$P$2:$Q$4300,2,0),""))</f>
        <v/>
      </c>
      <c r="J2087" s="1" t="str">
        <f t="shared" si="104"/>
        <v>05141693</v>
      </c>
      <c r="K2087" s="60"/>
      <c r="L2087" s="60"/>
    </row>
    <row r="2088" spans="1:12" s="75" customFormat="1" x14ac:dyDescent="0.25">
      <c r="A2088" s="338" t="s">
        <v>2573</v>
      </c>
      <c r="B2088" s="338" t="s">
        <v>2230</v>
      </c>
      <c r="C2088" s="338"/>
      <c r="D2088" s="566">
        <v>41693</v>
      </c>
      <c r="E2088" s="259"/>
      <c r="F2088" s="565"/>
      <c r="G2088" s="26" t="str">
        <f t="shared" si="105"/>
        <v/>
      </c>
      <c r="H2088" s="26" t="str">
        <f t="shared" si="106"/>
        <v>Позвонить на № телефона</v>
      </c>
      <c r="I2088" s="1" t="str">
        <f>IF(A2088="","",IFERROR(VLOOKUP(A2088,'ID TrueConf'!$P$2:$Q$4300,2,0),""))</f>
        <v/>
      </c>
      <c r="J2088" s="1" t="str">
        <f t="shared" si="104"/>
        <v>05141693</v>
      </c>
      <c r="K2088" s="60"/>
      <c r="L2088" s="60"/>
    </row>
    <row r="2089" spans="1:12" x14ac:dyDescent="0.25">
      <c r="A2089" s="338"/>
      <c r="B2089" s="338" t="s">
        <v>2230</v>
      </c>
      <c r="C2089" s="338"/>
      <c r="D2089" s="566">
        <v>41693</v>
      </c>
      <c r="E2089" s="259"/>
      <c r="F2089" s="565"/>
      <c r="G2089" s="26" t="str">
        <f t="shared" si="105"/>
        <v/>
      </c>
      <c r="H2089" s="26" t="str">
        <f t="shared" si="106"/>
        <v>Позвонить на № телефона</v>
      </c>
      <c r="I2089" s="1" t="str">
        <f>IF(A2089="","",IFERROR(VLOOKUP(A2089,'ID TrueConf'!$P$2:$Q$4300,2,0),""))</f>
        <v/>
      </c>
      <c r="J2089" s="1" t="str">
        <f t="shared" si="104"/>
        <v>05141693</v>
      </c>
      <c r="K2089" s="60"/>
      <c r="L2089" s="60"/>
    </row>
    <row r="2090" spans="1:12" x14ac:dyDescent="0.25">
      <c r="A2090" s="705" t="s">
        <v>2574</v>
      </c>
      <c r="B2090" s="705"/>
      <c r="C2090" s="705"/>
      <c r="D2090" s="705"/>
      <c r="E2090" s="705"/>
      <c r="F2090" s="705"/>
      <c r="G2090" s="26" t="str">
        <f t="shared" si="105"/>
        <v/>
      </c>
      <c r="H2090" s="26" t="str">
        <f t="shared" si="106"/>
        <v/>
      </c>
      <c r="I2090" s="1" t="str">
        <f>IF(A2090="","",IFERROR(VLOOKUP(A2090,'ID TrueConf'!$P$2:$Q$4300,2,0),""))</f>
        <v/>
      </c>
      <c r="J2090" s="1" t="str">
        <f t="shared" si="104"/>
        <v xml:space="preserve"> </v>
      </c>
      <c r="K2090" s="60"/>
      <c r="L2090" s="60"/>
    </row>
    <row r="2091" spans="1:12" x14ac:dyDescent="0.25">
      <c r="A2091" s="561" t="s">
        <v>2575</v>
      </c>
      <c r="B2091" s="338" t="s">
        <v>2230</v>
      </c>
      <c r="C2091" s="338" t="s">
        <v>2540</v>
      </c>
      <c r="D2091" s="566">
        <v>41693</v>
      </c>
      <c r="E2091" s="259"/>
      <c r="F2091" s="565"/>
      <c r="G2091" s="26" t="str">
        <f t="shared" si="105"/>
        <v/>
      </c>
      <c r="H2091" s="26" t="str">
        <f t="shared" si="106"/>
        <v>Позвонить на № телефона</v>
      </c>
      <c r="I2091" s="1" t="str">
        <f>IF(A2091="","",IFERROR(VLOOKUP(A2091,'ID TrueConf'!$P$2:$Q$4300,2,0),""))</f>
        <v/>
      </c>
      <c r="J2091" s="1" t="str">
        <f t="shared" si="104"/>
        <v>05141693</v>
      </c>
      <c r="K2091" s="60"/>
      <c r="L2091" s="60"/>
    </row>
    <row r="2092" spans="1:12" x14ac:dyDescent="0.25">
      <c r="A2092" s="561"/>
      <c r="B2092" s="338"/>
      <c r="C2092" s="338" t="s">
        <v>2540</v>
      </c>
      <c r="D2092" s="566">
        <v>41693</v>
      </c>
      <c r="E2092" s="259"/>
      <c r="F2092" s="565"/>
      <c r="G2092" s="26" t="str">
        <f t="shared" si="105"/>
        <v/>
      </c>
      <c r="H2092" s="26" t="str">
        <f t="shared" si="106"/>
        <v>Позвонить на № телефона</v>
      </c>
      <c r="I2092" s="1" t="str">
        <f>IF(A2092="","",IFERROR(VLOOKUP(A2092,'ID TrueConf'!$P$2:$Q$4300,2,0),""))</f>
        <v/>
      </c>
      <c r="J2092" s="1" t="str">
        <f t="shared" si="104"/>
        <v>05141693</v>
      </c>
      <c r="K2092" s="60"/>
      <c r="L2092" s="60"/>
    </row>
    <row r="2093" spans="1:12" x14ac:dyDescent="0.25">
      <c r="A2093" s="361" t="s">
        <v>2576</v>
      </c>
      <c r="B2093" s="361"/>
      <c r="C2093" s="361"/>
      <c r="D2093" s="362"/>
      <c r="E2093" s="188"/>
      <c r="F2093" s="431"/>
      <c r="G2093" s="26" t="str">
        <f t="shared" si="105"/>
        <v/>
      </c>
      <c r="H2093" s="26" t="str">
        <f t="shared" si="106"/>
        <v/>
      </c>
      <c r="I2093" s="1" t="str">
        <f>IF(A2093="","",IFERROR(VLOOKUP(A2093,'ID TrueConf'!$P$2:$Q$4300,2,0),""))</f>
        <v/>
      </c>
      <c r="J2093" s="1" t="str">
        <f t="shared" si="104"/>
        <v xml:space="preserve"> </v>
      </c>
      <c r="K2093" s="60"/>
      <c r="L2093" s="60"/>
    </row>
    <row r="2094" spans="1:12" x14ac:dyDescent="0.25">
      <c r="A2094" s="561" t="s">
        <v>2577</v>
      </c>
      <c r="B2094" s="338" t="s">
        <v>2230</v>
      </c>
      <c r="C2094" s="338" t="s">
        <v>2540</v>
      </c>
      <c r="D2094" s="566">
        <v>41693</v>
      </c>
      <c r="E2094" s="259" t="s">
        <v>2540</v>
      </c>
      <c r="F2094" s="565"/>
      <c r="G2094" s="26" t="str">
        <f t="shared" si="105"/>
        <v/>
      </c>
      <c r="H2094" s="26" t="str">
        <f t="shared" si="106"/>
        <v>Позвонить на № телефона</v>
      </c>
      <c r="I2094" s="1" t="str">
        <f>IF(A2094="","",IFERROR(VLOOKUP(A2094,'ID TrueConf'!$P$2:$Q$4300,2,0),""))</f>
        <v/>
      </c>
      <c r="J2094" s="1" t="str">
        <f t="shared" si="104"/>
        <v>05141693</v>
      </c>
      <c r="K2094" s="60"/>
      <c r="L2094" s="60"/>
    </row>
    <row r="2095" spans="1:12" x14ac:dyDescent="0.25">
      <c r="A2095" s="338" t="s">
        <v>2578</v>
      </c>
      <c r="B2095" s="338" t="s">
        <v>2230</v>
      </c>
      <c r="C2095" s="338" t="s">
        <v>2540</v>
      </c>
      <c r="D2095" s="566">
        <v>41693</v>
      </c>
      <c r="E2095" s="259" t="s">
        <v>2540</v>
      </c>
      <c r="F2095" s="565"/>
      <c r="G2095" s="26" t="str">
        <f t="shared" si="105"/>
        <v/>
      </c>
      <c r="H2095" s="26" t="str">
        <f t="shared" si="106"/>
        <v>Позвонить на № телефона</v>
      </c>
      <c r="I2095" s="1" t="str">
        <f>IF(A2095="","",IFERROR(VLOOKUP(A2095,'ID TrueConf'!$P$2:$Q$4300,2,0),""))</f>
        <v/>
      </c>
      <c r="J2095" s="1" t="str">
        <f t="shared" si="104"/>
        <v>05141693</v>
      </c>
      <c r="K2095" s="60"/>
      <c r="L2095" s="60"/>
    </row>
    <row r="2096" spans="1:12" x14ac:dyDescent="0.25">
      <c r="A2096" s="705" t="s">
        <v>2579</v>
      </c>
      <c r="B2096" s="705"/>
      <c r="C2096" s="705"/>
      <c r="D2096" s="705"/>
      <c r="E2096" s="705"/>
      <c r="F2096" s="705"/>
      <c r="G2096" s="26" t="str">
        <f t="shared" si="105"/>
        <v/>
      </c>
      <c r="H2096" s="26" t="str">
        <f t="shared" si="106"/>
        <v/>
      </c>
      <c r="I2096" s="1" t="str">
        <f>IF(A2096="","",IFERROR(VLOOKUP(A2096,'ID TrueConf'!$P$2:$Q$4300,2,0),""))</f>
        <v/>
      </c>
      <c r="J2096" s="1" t="str">
        <f t="shared" si="104"/>
        <v xml:space="preserve"> </v>
      </c>
      <c r="K2096" s="60"/>
      <c r="L2096" s="60"/>
    </row>
    <row r="2097" spans="1:12" x14ac:dyDescent="0.25">
      <c r="A2097" s="152" t="s">
        <v>2580</v>
      </c>
      <c r="B2097" s="338" t="s">
        <v>2230</v>
      </c>
      <c r="C2097" s="338" t="s">
        <v>2540</v>
      </c>
      <c r="D2097" s="566">
        <v>44549</v>
      </c>
      <c r="E2097" s="259" t="s">
        <v>2540</v>
      </c>
      <c r="F2097" s="565"/>
      <c r="G2097" s="26" t="str">
        <f t="shared" si="105"/>
        <v/>
      </c>
      <c r="H2097" s="26" t="str">
        <f t="shared" si="106"/>
        <v>Позвонить на № телефона</v>
      </c>
      <c r="I2097" s="1" t="str">
        <f>IF(A2097="","",IFERROR(VLOOKUP(A2097,'ID TrueConf'!$P$2:$Q$4300,2,0),""))</f>
        <v/>
      </c>
      <c r="J2097" s="1" t="str">
        <f t="shared" si="104"/>
        <v>05144549</v>
      </c>
      <c r="K2097" s="60"/>
      <c r="L2097" s="60"/>
    </row>
    <row r="2098" spans="1:12" x14ac:dyDescent="0.25">
      <c r="A2098" s="561" t="s">
        <v>2572</v>
      </c>
      <c r="B2098" s="338" t="s">
        <v>2413</v>
      </c>
      <c r="C2098" s="338" t="s">
        <v>2540</v>
      </c>
      <c r="D2098" s="566">
        <v>41973</v>
      </c>
      <c r="E2098" s="259" t="s">
        <v>2540</v>
      </c>
      <c r="F2098" s="565"/>
      <c r="G2098" s="26" t="str">
        <f t="shared" si="105"/>
        <v/>
      </c>
      <c r="H2098" s="26" t="str">
        <f t="shared" si="106"/>
        <v>Позвонить на № телефона</v>
      </c>
      <c r="I2098" s="1" t="str">
        <f>IF(A2098="","",IFERROR(VLOOKUP(A2098,'ID TrueConf'!$P$2:$Q$4300,2,0),""))</f>
        <v/>
      </c>
      <c r="J2098" s="1" t="str">
        <f t="shared" ref="J2098:J2161" si="107">IF(D2098=""," ",CONCATENATE("051",D2098))</f>
        <v>05141973</v>
      </c>
      <c r="K2098" s="60"/>
      <c r="L2098" s="60"/>
    </row>
    <row r="2099" spans="1:12" x14ac:dyDescent="0.25">
      <c r="A2099" s="705" t="s">
        <v>2581</v>
      </c>
      <c r="B2099" s="705"/>
      <c r="C2099" s="705"/>
      <c r="D2099" s="705"/>
      <c r="E2099" s="705"/>
      <c r="F2099" s="705"/>
      <c r="G2099" s="26" t="str">
        <f t="shared" si="105"/>
        <v/>
      </c>
      <c r="H2099" s="26" t="str">
        <f t="shared" si="106"/>
        <v/>
      </c>
      <c r="I2099" s="1" t="str">
        <f>IF(A2099="","",IFERROR(VLOOKUP(A2099,'ID TrueConf'!$P$2:$Q$4300,2,0),""))</f>
        <v/>
      </c>
      <c r="J2099" s="1" t="str">
        <f t="shared" si="107"/>
        <v xml:space="preserve"> </v>
      </c>
      <c r="K2099" s="60"/>
      <c r="L2099" s="60"/>
    </row>
    <row r="2100" spans="1:12" x14ac:dyDescent="0.25">
      <c r="A2100" s="330" t="s">
        <v>2582</v>
      </c>
      <c r="B2100" s="338" t="s">
        <v>2230</v>
      </c>
      <c r="C2100" s="338" t="s">
        <v>2540</v>
      </c>
      <c r="D2100" s="566">
        <v>44549</v>
      </c>
      <c r="E2100" s="259" t="s">
        <v>2540</v>
      </c>
      <c r="F2100" s="565"/>
      <c r="G2100" s="26" t="str">
        <f t="shared" si="105"/>
        <v/>
      </c>
      <c r="H2100" s="26" t="str">
        <f t="shared" si="106"/>
        <v>Позвонить на № телефона</v>
      </c>
      <c r="I2100" s="1" t="str">
        <f>IF(A2100="","",IFERROR(VLOOKUP(A2100,'ID TrueConf'!$P$2:$Q$4300,2,0),""))</f>
        <v/>
      </c>
      <c r="J2100" s="1" t="str">
        <f t="shared" si="107"/>
        <v>05144549</v>
      </c>
      <c r="K2100" s="60"/>
      <c r="L2100" s="60"/>
    </row>
    <row r="2101" spans="1:12" x14ac:dyDescent="0.25">
      <c r="A2101" s="330" t="s">
        <v>2583</v>
      </c>
      <c r="B2101" s="338" t="s">
        <v>2230</v>
      </c>
      <c r="C2101" s="338" t="s">
        <v>2540</v>
      </c>
      <c r="D2101" s="566">
        <v>44549</v>
      </c>
      <c r="E2101" s="259" t="s">
        <v>2540</v>
      </c>
      <c r="F2101" s="565"/>
      <c r="G2101" s="26" t="str">
        <f t="shared" si="105"/>
        <v/>
      </c>
      <c r="H2101" s="26" t="str">
        <f t="shared" si="106"/>
        <v>Позвонить на № телефона</v>
      </c>
      <c r="I2101" s="1" t="str">
        <f>IF(A2101="","",IFERROR(VLOOKUP(A2101,'ID TrueConf'!$P$2:$Q$4300,2,0),""))</f>
        <v/>
      </c>
      <c r="J2101" s="1" t="str">
        <f t="shared" si="107"/>
        <v>05144549</v>
      </c>
      <c r="K2101" s="60"/>
      <c r="L2101" s="60"/>
    </row>
    <row r="2102" spans="1:12" x14ac:dyDescent="0.25">
      <c r="A2102" s="330" t="s">
        <v>2584</v>
      </c>
      <c r="B2102" s="338" t="s">
        <v>2413</v>
      </c>
      <c r="C2102" s="338" t="s">
        <v>2540</v>
      </c>
      <c r="D2102" s="566">
        <v>41973</v>
      </c>
      <c r="E2102" s="259" t="s">
        <v>2540</v>
      </c>
      <c r="F2102" s="565"/>
      <c r="G2102" s="26" t="str">
        <f t="shared" si="105"/>
        <v/>
      </c>
      <c r="H2102" s="26" t="str">
        <f t="shared" si="106"/>
        <v>Позвонить на № телефона</v>
      </c>
      <c r="I2102" s="1" t="str">
        <f>IF(A2102="","",IFERROR(VLOOKUP(A2102,'ID TrueConf'!$P$2:$Q$4300,2,0),""))</f>
        <v/>
      </c>
      <c r="J2102" s="1" t="str">
        <f t="shared" si="107"/>
        <v>05141973</v>
      </c>
      <c r="K2102" s="60"/>
      <c r="L2102" s="60"/>
    </row>
    <row r="2103" spans="1:12" x14ac:dyDescent="0.25">
      <c r="A2103" s="361" t="s">
        <v>2585</v>
      </c>
      <c r="B2103" s="361"/>
      <c r="C2103" s="361"/>
      <c r="D2103" s="362"/>
      <c r="E2103" s="188"/>
      <c r="F2103" s="431"/>
      <c r="G2103" s="26" t="str">
        <f t="shared" si="105"/>
        <v/>
      </c>
      <c r="H2103" s="26" t="str">
        <f t="shared" si="106"/>
        <v/>
      </c>
      <c r="I2103" s="1" t="str">
        <f>IF(A2103="","",IFERROR(VLOOKUP(A2103,'ID TrueConf'!$P$2:$Q$4300,2,0),""))</f>
        <v/>
      </c>
      <c r="J2103" s="1" t="str">
        <f t="shared" si="107"/>
        <v xml:space="preserve"> </v>
      </c>
    </row>
    <row r="2104" spans="1:12" x14ac:dyDescent="0.25">
      <c r="A2104" s="338" t="s">
        <v>2586</v>
      </c>
      <c r="B2104" s="338" t="s">
        <v>2230</v>
      </c>
      <c r="C2104" s="338" t="s">
        <v>2540</v>
      </c>
      <c r="D2104" s="566">
        <v>46943</v>
      </c>
      <c r="E2104" s="259" t="s">
        <v>2540</v>
      </c>
      <c r="F2104" s="565"/>
      <c r="G2104" s="26" t="str">
        <f t="shared" si="105"/>
        <v/>
      </c>
      <c r="H2104" s="26" t="str">
        <f t="shared" si="106"/>
        <v>Позвонить на № телефона</v>
      </c>
      <c r="I2104" s="1" t="str">
        <f>IF(A2104="","",IFERROR(VLOOKUP(A2104,'ID TrueConf'!$P$2:$Q$4300,2,0),""))</f>
        <v/>
      </c>
      <c r="J2104" s="1" t="str">
        <f t="shared" si="107"/>
        <v>05146943</v>
      </c>
      <c r="K2104" s="60"/>
      <c r="L2104" s="60"/>
    </row>
    <row r="2105" spans="1:12" x14ac:dyDescent="0.25">
      <c r="A2105" s="338" t="s">
        <v>2587</v>
      </c>
      <c r="B2105" s="338" t="s">
        <v>2230</v>
      </c>
      <c r="C2105" s="338" t="s">
        <v>2540</v>
      </c>
      <c r="D2105" s="566">
        <v>46943</v>
      </c>
      <c r="E2105" s="259" t="s">
        <v>2540</v>
      </c>
      <c r="F2105" s="565"/>
      <c r="G2105" s="26" t="str">
        <f t="shared" si="105"/>
        <v/>
      </c>
      <c r="H2105" s="26" t="str">
        <f t="shared" si="106"/>
        <v>Позвонить на № телефона</v>
      </c>
      <c r="I2105" s="1" t="str">
        <f>IF(A2105="","",IFERROR(VLOOKUP(A2105,'ID TrueConf'!$P$2:$Q$4300,2,0),""))</f>
        <v/>
      </c>
      <c r="J2105" s="1" t="str">
        <f t="shared" si="107"/>
        <v>05146943</v>
      </c>
      <c r="K2105" s="60"/>
      <c r="L2105" s="60"/>
    </row>
    <row r="2106" spans="1:12" x14ac:dyDescent="0.25">
      <c r="A2106" s="330"/>
      <c r="B2106" s="338"/>
      <c r="C2106" s="338"/>
      <c r="D2106" s="566"/>
      <c r="E2106" s="259"/>
      <c r="F2106" s="565"/>
      <c r="G2106" s="26" t="str">
        <f t="shared" si="105"/>
        <v/>
      </c>
      <c r="H2106" s="26" t="str">
        <f t="shared" si="106"/>
        <v/>
      </c>
      <c r="I2106" s="1" t="str">
        <f>IF(A2106="","",IFERROR(VLOOKUP(A2106,'ID TrueConf'!$P$2:$Q$4300,2,0),""))</f>
        <v/>
      </c>
      <c r="J2106" s="1" t="str">
        <f t="shared" si="107"/>
        <v xml:space="preserve"> </v>
      </c>
      <c r="K2106" s="60"/>
      <c r="L2106" s="60"/>
    </row>
    <row r="2107" spans="1:12" x14ac:dyDescent="0.25">
      <c r="A2107" s="705" t="s">
        <v>2588</v>
      </c>
      <c r="B2107" s="705"/>
      <c r="C2107" s="705"/>
      <c r="D2107" s="705"/>
      <c r="E2107" s="705"/>
      <c r="F2107" s="705"/>
      <c r="G2107" s="26" t="str">
        <f t="shared" si="105"/>
        <v/>
      </c>
      <c r="H2107" s="26" t="str">
        <f t="shared" si="106"/>
        <v/>
      </c>
      <c r="I2107" s="1" t="str">
        <f>IF(A2107="","",IFERROR(VLOOKUP(A2107,'ID TrueConf'!$P$2:$Q$4300,2,0),""))</f>
        <v/>
      </c>
      <c r="J2107" s="1" t="str">
        <f t="shared" si="107"/>
        <v xml:space="preserve"> </v>
      </c>
    </row>
    <row r="2108" spans="1:12" x14ac:dyDescent="0.25">
      <c r="A2108" s="561" t="s">
        <v>2589</v>
      </c>
      <c r="B2108" s="338" t="s">
        <v>2230</v>
      </c>
      <c r="C2108" s="338" t="s">
        <v>2540</v>
      </c>
      <c r="D2108" s="566">
        <v>44549</v>
      </c>
      <c r="E2108" s="259" t="s">
        <v>2540</v>
      </c>
      <c r="F2108" s="565"/>
      <c r="G2108" s="26" t="str">
        <f t="shared" si="105"/>
        <v/>
      </c>
      <c r="H2108" s="26" t="str">
        <f t="shared" si="106"/>
        <v>Позвонить на № телефона</v>
      </c>
      <c r="I2108" s="1" t="str">
        <f>IF(A2108="","",IFERROR(VLOOKUP(A2108,'ID TrueConf'!$P$2:$Q$4300,2,0),""))</f>
        <v/>
      </c>
      <c r="J2108" s="1" t="str">
        <f t="shared" si="107"/>
        <v>05144549</v>
      </c>
      <c r="K2108" s="60"/>
      <c r="L2108" s="60"/>
    </row>
    <row r="2109" spans="1:12" x14ac:dyDescent="0.25">
      <c r="A2109" s="330" t="s">
        <v>2590</v>
      </c>
      <c r="B2109" s="338" t="s">
        <v>2230</v>
      </c>
      <c r="C2109" s="338" t="s">
        <v>2540</v>
      </c>
      <c r="D2109" s="566">
        <v>44549</v>
      </c>
      <c r="E2109" s="259" t="s">
        <v>2540</v>
      </c>
      <c r="F2109" s="565"/>
      <c r="G2109" s="26" t="str">
        <f t="shared" si="105"/>
        <v>Вызов по TrueConf</v>
      </c>
      <c r="H2109" s="26" t="str">
        <f t="shared" si="106"/>
        <v>Позвонить на № телефона</v>
      </c>
      <c r="I2109" s="1" t="str">
        <f>IF(A2109="","",IFERROR(VLOOKUP(A2109,'ID TrueConf'!$P$2:$Q$4300,2,0),""))</f>
        <v>beltoev.sa@tc15.pp.gazprom-neft.ru</v>
      </c>
      <c r="J2109" s="1" t="str">
        <f t="shared" si="107"/>
        <v>05144549</v>
      </c>
      <c r="K2109" s="60"/>
      <c r="L2109" s="60"/>
    </row>
    <row r="2110" spans="1:12" x14ac:dyDescent="0.25">
      <c r="A2110" s="561" t="s">
        <v>2591</v>
      </c>
      <c r="B2110" s="338" t="s">
        <v>2413</v>
      </c>
      <c r="C2110" s="338" t="s">
        <v>2540</v>
      </c>
      <c r="D2110" s="566">
        <v>41973</v>
      </c>
      <c r="E2110" s="259" t="s">
        <v>2540</v>
      </c>
      <c r="F2110" s="565"/>
      <c r="G2110" s="26" t="str">
        <f t="shared" si="105"/>
        <v/>
      </c>
      <c r="H2110" s="26" t="str">
        <f t="shared" si="106"/>
        <v>Позвонить на № телефона</v>
      </c>
      <c r="I2110" s="1" t="str">
        <f>IF(A2110="","",IFERROR(VLOOKUP(A2110,'ID TrueConf'!$P$2:$Q$4300,2,0),""))</f>
        <v/>
      </c>
      <c r="J2110" s="1" t="str">
        <f t="shared" si="107"/>
        <v>05141973</v>
      </c>
    </row>
    <row r="2111" spans="1:12" x14ac:dyDescent="0.25">
      <c r="A2111" s="561" t="s">
        <v>2592</v>
      </c>
      <c r="B2111" s="338" t="s">
        <v>2413</v>
      </c>
      <c r="C2111" s="338"/>
      <c r="D2111" s="566"/>
      <c r="E2111" s="259"/>
      <c r="F2111" s="565"/>
      <c r="G2111" s="26" t="str">
        <f t="shared" si="105"/>
        <v/>
      </c>
      <c r="H2111" s="26" t="str">
        <f t="shared" si="106"/>
        <v/>
      </c>
      <c r="I2111" s="1" t="str">
        <f>IF(A2111="","",IFERROR(VLOOKUP(A2111,'ID TrueConf'!$P$2:$Q$4300,2,0),""))</f>
        <v/>
      </c>
      <c r="J2111" s="1" t="str">
        <f t="shared" si="107"/>
        <v xml:space="preserve"> </v>
      </c>
      <c r="K2111" s="60"/>
      <c r="L2111" s="60"/>
    </row>
    <row r="2112" spans="1:12" ht="15" customHeight="1" x14ac:dyDescent="0.25">
      <c r="A2112" s="706" t="s">
        <v>2593</v>
      </c>
      <c r="B2112" s="706"/>
      <c r="C2112" s="706"/>
      <c r="D2112" s="706"/>
      <c r="E2112" s="706"/>
      <c r="F2112" s="706"/>
      <c r="G2112" s="26" t="str">
        <f t="shared" si="105"/>
        <v/>
      </c>
      <c r="H2112" s="26" t="str">
        <f t="shared" si="106"/>
        <v/>
      </c>
      <c r="I2112" s="1" t="str">
        <f>IF(A2112="","",IFERROR(VLOOKUP(A2112,'ID TrueConf'!$P$2:$Q$4300,2,0),""))</f>
        <v/>
      </c>
      <c r="J2112" s="1" t="str">
        <f t="shared" si="107"/>
        <v xml:space="preserve"> </v>
      </c>
      <c r="K2112" s="60"/>
      <c r="L2112" s="60"/>
    </row>
    <row r="2113" spans="1:12" x14ac:dyDescent="0.25">
      <c r="A2113" s="570" t="s">
        <v>2594</v>
      </c>
      <c r="B2113" s="338" t="s">
        <v>2230</v>
      </c>
      <c r="C2113" s="338" t="s">
        <v>2540</v>
      </c>
      <c r="D2113" s="566">
        <v>44549</v>
      </c>
      <c r="E2113" s="259" t="s">
        <v>2540</v>
      </c>
      <c r="F2113" s="565"/>
      <c r="G2113" s="26" t="str">
        <f t="shared" si="105"/>
        <v/>
      </c>
      <c r="H2113" s="26" t="str">
        <f t="shared" si="106"/>
        <v>Позвонить на № телефона</v>
      </c>
      <c r="I2113" s="1" t="str">
        <f>IF(A2113="","",IFERROR(VLOOKUP(A2113,'ID TrueConf'!$P$2:$Q$4300,2,0),""))</f>
        <v/>
      </c>
      <c r="J2113" s="1" t="str">
        <f t="shared" si="107"/>
        <v>05144549</v>
      </c>
      <c r="K2113" s="60"/>
      <c r="L2113" s="60"/>
    </row>
    <row r="2114" spans="1:12" x14ac:dyDescent="0.25">
      <c r="A2114" s="570" t="s">
        <v>2595</v>
      </c>
      <c r="B2114" s="338" t="s">
        <v>2230</v>
      </c>
      <c r="C2114" s="338" t="s">
        <v>2540</v>
      </c>
      <c r="D2114" s="566">
        <v>44549</v>
      </c>
      <c r="E2114" s="259" t="s">
        <v>2540</v>
      </c>
      <c r="F2114" s="565"/>
      <c r="G2114" s="26" t="str">
        <f t="shared" si="105"/>
        <v/>
      </c>
      <c r="H2114" s="26" t="str">
        <f t="shared" si="106"/>
        <v>Позвонить на № телефона</v>
      </c>
      <c r="I2114" s="1" t="str">
        <f>IF(A2114="","",IFERROR(VLOOKUP(A2114,'ID TrueConf'!$P$2:$Q$4300,2,0),""))</f>
        <v/>
      </c>
      <c r="J2114" s="1" t="str">
        <f t="shared" si="107"/>
        <v>05144549</v>
      </c>
      <c r="K2114" s="60"/>
      <c r="L2114" s="60"/>
    </row>
    <row r="2115" spans="1:12" ht="15" customHeight="1" x14ac:dyDescent="0.25">
      <c r="A2115" s="706" t="s">
        <v>2596</v>
      </c>
      <c r="B2115" s="706"/>
      <c r="C2115" s="706"/>
      <c r="D2115" s="706"/>
      <c r="E2115" s="706"/>
      <c r="F2115" s="706"/>
      <c r="G2115" s="26" t="str">
        <f t="shared" si="105"/>
        <v/>
      </c>
      <c r="H2115" s="26" t="str">
        <f t="shared" si="106"/>
        <v/>
      </c>
      <c r="I2115" s="1" t="str">
        <f>IF(A2115="","",IFERROR(VLOOKUP(A2115,'ID TrueConf'!$P$2:$Q$4300,2,0),""))</f>
        <v/>
      </c>
      <c r="J2115" s="1" t="str">
        <f t="shared" si="107"/>
        <v xml:space="preserve"> </v>
      </c>
      <c r="K2115" s="60"/>
      <c r="L2115" s="60"/>
    </row>
    <row r="2116" spans="1:12" x14ac:dyDescent="0.25">
      <c r="A2116" s="570" t="s">
        <v>2597</v>
      </c>
      <c r="B2116" s="338" t="s">
        <v>2230</v>
      </c>
      <c r="C2116" s="338" t="s">
        <v>2540</v>
      </c>
      <c r="D2116" s="566">
        <v>44549</v>
      </c>
      <c r="E2116" s="259" t="s">
        <v>2540</v>
      </c>
      <c r="F2116" s="565"/>
      <c r="G2116" s="26" t="str">
        <f t="shared" si="105"/>
        <v/>
      </c>
      <c r="H2116" s="26" t="str">
        <f t="shared" si="106"/>
        <v>Позвонить на № телефона</v>
      </c>
      <c r="I2116" s="1" t="str">
        <f>IF(A2116="","",IFERROR(VLOOKUP(A2116,'ID TrueConf'!$P$2:$Q$4300,2,0),""))</f>
        <v/>
      </c>
      <c r="J2116" s="1" t="str">
        <f t="shared" si="107"/>
        <v>05144549</v>
      </c>
      <c r="K2116" s="60"/>
      <c r="L2116" s="60"/>
    </row>
    <row r="2117" spans="1:12" x14ac:dyDescent="0.25">
      <c r="A2117" s="570" t="s">
        <v>2598</v>
      </c>
      <c r="B2117" s="338" t="s">
        <v>2230</v>
      </c>
      <c r="C2117" s="338" t="s">
        <v>2540</v>
      </c>
      <c r="D2117" s="566">
        <v>44549</v>
      </c>
      <c r="E2117" s="259" t="s">
        <v>2540</v>
      </c>
      <c r="F2117" s="565"/>
      <c r="G2117" s="26" t="str">
        <f t="shared" si="105"/>
        <v/>
      </c>
      <c r="H2117" s="26" t="str">
        <f t="shared" si="106"/>
        <v>Позвонить на № телефона</v>
      </c>
      <c r="I2117" s="1" t="str">
        <f>IF(A2117="","",IFERROR(VLOOKUP(A2117,'ID TrueConf'!$P$2:$Q$4300,2,0),""))</f>
        <v/>
      </c>
      <c r="J2117" s="1" t="str">
        <f t="shared" si="107"/>
        <v>05144549</v>
      </c>
      <c r="K2117" s="60"/>
      <c r="L2117" s="60"/>
    </row>
    <row r="2118" spans="1:12" x14ac:dyDescent="0.25">
      <c r="A2118" s="338"/>
      <c r="B2118" s="338"/>
      <c r="C2118" s="338"/>
      <c r="D2118" s="566"/>
      <c r="E2118" s="259"/>
      <c r="F2118" s="565"/>
      <c r="G2118" s="26" t="str">
        <f t="shared" si="105"/>
        <v/>
      </c>
      <c r="H2118" s="26" t="str">
        <f t="shared" si="106"/>
        <v/>
      </c>
      <c r="I2118" s="1" t="str">
        <f>IF(A2118="","",IFERROR(VLOOKUP(A2118,'ID TrueConf'!$P$2:$Q$4300,2,0),""))</f>
        <v/>
      </c>
      <c r="J2118" s="1" t="str">
        <f t="shared" si="107"/>
        <v xml:space="preserve"> </v>
      </c>
      <c r="K2118" s="60"/>
      <c r="L2118" s="60"/>
    </row>
    <row r="2119" spans="1:12" x14ac:dyDescent="0.25">
      <c r="A2119" s="186" t="s">
        <v>2599</v>
      </c>
      <c r="B2119" s="186"/>
      <c r="C2119" s="186"/>
      <c r="D2119" s="187"/>
      <c r="E2119" s="627"/>
      <c r="F2119" s="431"/>
      <c r="G2119" s="26" t="str">
        <f t="shared" si="105"/>
        <v/>
      </c>
      <c r="H2119" s="26" t="str">
        <f t="shared" si="106"/>
        <v/>
      </c>
      <c r="I2119" s="1" t="str">
        <f>IF(A2119="","",IFERROR(VLOOKUP(A2119,'ID TrueConf'!$P$2:$Q$4300,2,0),""))</f>
        <v/>
      </c>
      <c r="J2119" s="1" t="str">
        <f t="shared" si="107"/>
        <v xml:space="preserve"> </v>
      </c>
      <c r="K2119" s="60"/>
      <c r="L2119" s="60"/>
    </row>
    <row r="2120" spans="1:12" x14ac:dyDescent="0.25">
      <c r="A2120" s="432" t="s">
        <v>2600</v>
      </c>
      <c r="B2120" s="432" t="s">
        <v>926</v>
      </c>
      <c r="C2120" s="433"/>
      <c r="D2120" s="566">
        <v>44970</v>
      </c>
      <c r="E2120" s="259"/>
      <c r="F2120" s="565"/>
      <c r="G2120" s="26" t="str">
        <f t="shared" si="105"/>
        <v>Вызов по TrueConf</v>
      </c>
      <c r="H2120" s="26" t="str">
        <f t="shared" si="106"/>
        <v>Позвонить на № телефона</v>
      </c>
      <c r="I2120" s="1" t="str">
        <f>IF(A2120="","",IFERROR(VLOOKUP(A2120,'ID TrueConf'!$P$2:$Q$4300,2,0),""))</f>
        <v>ivanov.ivla@tc7.pp.gazprom-neft.ru</v>
      </c>
      <c r="J2120" s="1" t="str">
        <f t="shared" si="107"/>
        <v>05144970</v>
      </c>
      <c r="K2120" s="60"/>
      <c r="L2120" s="60"/>
    </row>
    <row r="2121" spans="1:12" x14ac:dyDescent="0.25">
      <c r="A2121" s="434" t="s">
        <v>2601</v>
      </c>
      <c r="B2121" s="432" t="s">
        <v>1363</v>
      </c>
      <c r="C2121" s="433"/>
      <c r="D2121" s="566">
        <v>44916</v>
      </c>
      <c r="E2121" s="259">
        <v>9526962323</v>
      </c>
      <c r="F2121" s="565"/>
      <c r="G2121" s="26" t="str">
        <f t="shared" si="105"/>
        <v>Вызов по TrueConf</v>
      </c>
      <c r="H2121" s="26" t="str">
        <f t="shared" si="106"/>
        <v>Позвонить на № телефона</v>
      </c>
      <c r="I2121" s="1" t="str">
        <f>IF(A2121="","",IFERROR(VLOOKUP(A2121,'ID TrueConf'!$P$2:$Q$4300,2,0),""))</f>
        <v>tikhonov.vr@tc15.pp.gazprom-neft.ru</v>
      </c>
      <c r="J2121" s="1" t="str">
        <f t="shared" si="107"/>
        <v>05144916</v>
      </c>
      <c r="K2121" s="60"/>
      <c r="L2121" s="60"/>
    </row>
    <row r="2122" spans="1:12" ht="15" customHeight="1" x14ac:dyDescent="0.25">
      <c r="A2122" s="60" t="s">
        <v>2602</v>
      </c>
      <c r="B2122" s="432" t="s">
        <v>1363</v>
      </c>
      <c r="C2122" s="433"/>
      <c r="D2122" s="566">
        <v>44916</v>
      </c>
      <c r="E2122" s="259">
        <v>9821513777</v>
      </c>
      <c r="F2122" s="565"/>
      <c r="G2122" s="26" t="str">
        <f t="shared" si="105"/>
        <v>Вызов по TrueConf</v>
      </c>
      <c r="H2122" s="26" t="str">
        <f t="shared" si="106"/>
        <v>Позвонить на № телефона</v>
      </c>
      <c r="I2122" s="1" t="str">
        <f>IF(A2122="","",IFERROR(VLOOKUP(A2122,'ID TrueConf'!$P$2:$Q$4300,2,0),""))</f>
        <v>kiyavov.rm@tc13.pp.gazprom-neft.ru</v>
      </c>
      <c r="J2122" s="1" t="str">
        <f t="shared" si="107"/>
        <v>05144916</v>
      </c>
      <c r="K2122" s="60"/>
      <c r="L2122" s="60"/>
    </row>
    <row r="2123" spans="1:12" x14ac:dyDescent="0.25">
      <c r="A2123" s="432" t="s">
        <v>2603</v>
      </c>
      <c r="B2123" s="432" t="s">
        <v>157</v>
      </c>
      <c r="C2123" s="433"/>
      <c r="D2123" s="566">
        <v>44943</v>
      </c>
      <c r="E2123" s="259">
        <v>9224092526</v>
      </c>
      <c r="F2123" s="565"/>
      <c r="G2123" s="26" t="str">
        <f t="shared" si="105"/>
        <v>Вызов по TrueConf</v>
      </c>
      <c r="H2123" s="26" t="str">
        <f t="shared" si="106"/>
        <v>Позвонить на № телефона</v>
      </c>
      <c r="I2123" s="1" t="str">
        <f>IF(A2123="","",IFERROR(VLOOKUP(A2123,'ID TrueConf'!$P$2:$Q$4300,2,0),""))</f>
        <v>khusnutdinov.tf@tc11.pp.gazprom-neft.ru</v>
      </c>
      <c r="J2123" s="1" t="str">
        <f t="shared" si="107"/>
        <v>05144943</v>
      </c>
      <c r="K2123" s="60"/>
      <c r="L2123" s="60"/>
    </row>
    <row r="2124" spans="1:12" x14ac:dyDescent="0.25">
      <c r="A2124" s="435" t="s">
        <v>2604</v>
      </c>
      <c r="B2124" s="435" t="s">
        <v>2605</v>
      </c>
      <c r="C2124" s="436"/>
      <c r="D2124" s="566">
        <v>44955</v>
      </c>
      <c r="E2124" s="259">
        <v>9321115668</v>
      </c>
      <c r="F2124" s="565"/>
      <c r="G2124" s="26" t="str">
        <f t="shared" ref="G2124:G2187" si="108">IF(I2124="","",HYPERLINK(CONCATENATE("trueconf:",I2124),"Вызов по TrueConf"))</f>
        <v/>
      </c>
      <c r="H2124" s="26" t="str">
        <f t="shared" ref="H2124:H2187" si="109">IF(J2124=" ","",_xlfn.IFNA(HYPERLINK("Trueconf:#tel:"&amp;J2124,"Позвонить на № телефона"),""))</f>
        <v>Позвонить на № телефона</v>
      </c>
      <c r="I2124" s="1" t="str">
        <f>IF(A2124="","",IFERROR(VLOOKUP(A2124,'ID TrueConf'!$P$2:$Q$4300,2,0),""))</f>
        <v/>
      </c>
      <c r="J2124" s="1" t="str">
        <f t="shared" si="107"/>
        <v>05144955</v>
      </c>
    </row>
    <row r="2125" spans="1:12" ht="15" customHeight="1" x14ac:dyDescent="0.25">
      <c r="A2125" s="435" t="s">
        <v>2606</v>
      </c>
      <c r="B2125" s="435" t="s">
        <v>2605</v>
      </c>
      <c r="C2125" s="436"/>
      <c r="D2125" s="566">
        <v>44955</v>
      </c>
      <c r="E2125" s="259" t="s">
        <v>2607</v>
      </c>
      <c r="F2125" s="565"/>
      <c r="G2125" s="26" t="str">
        <f t="shared" si="108"/>
        <v/>
      </c>
      <c r="H2125" s="26" t="str">
        <f t="shared" si="109"/>
        <v>Позвонить на № телефона</v>
      </c>
      <c r="I2125" s="1" t="str">
        <f>IF(A2125="","",IFERROR(VLOOKUP(A2125,'ID TrueConf'!$P$2:$Q$4300,2,0),""))</f>
        <v/>
      </c>
      <c r="J2125" s="1" t="str">
        <f t="shared" si="107"/>
        <v>05144955</v>
      </c>
      <c r="K2125" s="60"/>
      <c r="L2125" s="60"/>
    </row>
    <row r="2126" spans="1:12" x14ac:dyDescent="0.25">
      <c r="A2126" s="435" t="s">
        <v>2608</v>
      </c>
      <c r="B2126" s="432" t="s">
        <v>2609</v>
      </c>
      <c r="C2126" s="436"/>
      <c r="D2126" s="566">
        <v>44944</v>
      </c>
      <c r="E2126" s="259">
        <v>9224091696</v>
      </c>
      <c r="F2126" s="85"/>
      <c r="G2126" s="26" t="str">
        <f t="shared" si="108"/>
        <v>Вызов по TrueConf</v>
      </c>
      <c r="H2126" s="26" t="str">
        <f t="shared" si="109"/>
        <v>Позвонить на № телефона</v>
      </c>
      <c r="I2126" s="1" t="str">
        <f>IF(A2126="","",IFERROR(VLOOKUP(A2126,'ID TrueConf'!$P$2:$Q$4300,2,0),""))</f>
        <v>makrushin.ia@tc19.pp.gazprom-neft.ru</v>
      </c>
      <c r="J2126" s="1" t="str">
        <f t="shared" si="107"/>
        <v>05144944</v>
      </c>
      <c r="K2126" s="60"/>
      <c r="L2126" s="60"/>
    </row>
    <row r="2127" spans="1:12" x14ac:dyDescent="0.25">
      <c r="A2127" s="432" t="s">
        <v>2610</v>
      </c>
      <c r="B2127" s="432" t="s">
        <v>2609</v>
      </c>
      <c r="C2127" s="433"/>
      <c r="D2127" s="566">
        <v>44944</v>
      </c>
      <c r="E2127" s="259">
        <v>9125304459</v>
      </c>
      <c r="F2127" s="565"/>
      <c r="G2127" s="26" t="str">
        <f t="shared" si="108"/>
        <v>Вызов по TrueConf</v>
      </c>
      <c r="H2127" s="26" t="str">
        <f t="shared" si="109"/>
        <v>Позвонить на № телефона</v>
      </c>
      <c r="I2127" s="1" t="str">
        <f>IF(A2127="","",IFERROR(VLOOKUP(A2127,'ID TrueConf'!$P$2:$Q$4300,2,0),""))</f>
        <v>shpak.aa@tc11.pp.gazprom-neft.ru</v>
      </c>
      <c r="J2127" s="1" t="str">
        <f t="shared" si="107"/>
        <v>05144944</v>
      </c>
    </row>
    <row r="2128" spans="1:12" x14ac:dyDescent="0.25">
      <c r="A2128" s="432" t="s">
        <v>2611</v>
      </c>
      <c r="B2128" s="432" t="s">
        <v>2080</v>
      </c>
      <c r="C2128" s="433"/>
      <c r="D2128" s="566">
        <v>44919</v>
      </c>
      <c r="E2128" s="259">
        <v>9226554237</v>
      </c>
      <c r="F2128" s="565"/>
      <c r="G2128" s="26" t="str">
        <f t="shared" si="108"/>
        <v>Вызов по TrueConf</v>
      </c>
      <c r="H2128" s="26" t="str">
        <f t="shared" si="109"/>
        <v>Позвонить на № телефона</v>
      </c>
      <c r="I2128" s="1" t="str">
        <f>IF(A2128="","",IFERROR(VLOOKUP(A2128,'ID TrueConf'!$P$2:$Q$4300,2,0),""))</f>
        <v>kovalenko.sn@tc13.pp.gazprom-neft.ru</v>
      </c>
      <c r="J2128" s="1" t="str">
        <f t="shared" si="107"/>
        <v>05144919</v>
      </c>
      <c r="K2128" s="60"/>
      <c r="L2128" s="60"/>
    </row>
    <row r="2129" spans="1:12" x14ac:dyDescent="0.25">
      <c r="A2129" s="432" t="s">
        <v>2612</v>
      </c>
      <c r="B2129" s="432" t="s">
        <v>1983</v>
      </c>
      <c r="C2129" s="433"/>
      <c r="D2129" s="566">
        <v>44959</v>
      </c>
      <c r="E2129" s="259">
        <v>9222472103</v>
      </c>
      <c r="F2129" s="565"/>
      <c r="G2129" s="26" t="str">
        <f t="shared" si="108"/>
        <v>Вызов по TrueConf</v>
      </c>
      <c r="H2129" s="26" t="str">
        <f t="shared" si="109"/>
        <v>Позвонить на № телефона</v>
      </c>
      <c r="I2129" s="1" t="str">
        <f>IF(A2129="","",IFERROR(VLOOKUP(A2129,'ID TrueConf'!$P$2:$Q$4300,2,0),""))</f>
        <v>rodina.nva@tc17.pp.gazprom-neft.ru</v>
      </c>
      <c r="J2129" s="1" t="str">
        <f t="shared" si="107"/>
        <v>05144959</v>
      </c>
      <c r="K2129" s="60"/>
      <c r="L2129" s="60"/>
    </row>
    <row r="2130" spans="1:12" ht="15" customHeight="1" x14ac:dyDescent="0.25">
      <c r="A2130" s="432" t="s">
        <v>2613</v>
      </c>
      <c r="B2130" s="432" t="s">
        <v>933</v>
      </c>
      <c r="C2130" s="433"/>
      <c r="D2130" s="566">
        <v>44972</v>
      </c>
      <c r="E2130" s="259"/>
      <c r="F2130" s="565"/>
      <c r="G2130" s="26" t="str">
        <f t="shared" si="108"/>
        <v/>
      </c>
      <c r="H2130" s="26" t="str">
        <f t="shared" si="109"/>
        <v>Позвонить на № телефона</v>
      </c>
      <c r="I2130" s="1" t="str">
        <f>IF(A2130="","",IFERROR(VLOOKUP(A2130,'ID TrueConf'!$P$2:$Q$4300,2,0),""))</f>
        <v/>
      </c>
      <c r="J2130" s="1" t="str">
        <f t="shared" si="107"/>
        <v>05144972</v>
      </c>
      <c r="K2130" s="60"/>
      <c r="L2130" s="60"/>
    </row>
    <row r="2131" spans="1:12" x14ac:dyDescent="0.25">
      <c r="A2131" s="437" t="s">
        <v>2614</v>
      </c>
      <c r="B2131" s="435" t="s">
        <v>2615</v>
      </c>
      <c r="C2131" s="436"/>
      <c r="D2131" s="566">
        <v>45975</v>
      </c>
      <c r="E2131" s="259">
        <v>9324392909</v>
      </c>
      <c r="F2131" s="565"/>
      <c r="G2131" s="26" t="str">
        <f t="shared" si="108"/>
        <v>Вызов по TrueConf</v>
      </c>
      <c r="H2131" s="26" t="str">
        <f t="shared" si="109"/>
        <v>Позвонить на № телефона</v>
      </c>
      <c r="I2131" s="1" t="str">
        <f>IF(A2131="","",IFERROR(VLOOKUP(A2131,'ID TrueConf'!$P$2:$Q$4300,2,0),""))</f>
        <v>velgus.mv@tc19.pp.gazprom-neft.ru</v>
      </c>
      <c r="J2131" s="1" t="str">
        <f t="shared" si="107"/>
        <v>05145975</v>
      </c>
      <c r="K2131" s="60"/>
      <c r="L2131" s="60"/>
    </row>
    <row r="2132" spans="1:12" x14ac:dyDescent="0.25">
      <c r="A2132" s="435" t="s">
        <v>2616</v>
      </c>
      <c r="B2132" s="435" t="s">
        <v>2617</v>
      </c>
      <c r="C2132" s="436"/>
      <c r="D2132" s="566">
        <v>45974</v>
      </c>
      <c r="E2132" s="259">
        <v>9222591524</v>
      </c>
      <c r="F2132" s="565"/>
      <c r="G2132" s="26" t="str">
        <f t="shared" si="108"/>
        <v/>
      </c>
      <c r="H2132" s="26" t="str">
        <f t="shared" si="109"/>
        <v>Позвонить на № телефона</v>
      </c>
      <c r="I2132" s="1" t="str">
        <f>IF(A2132="","",IFERROR(VLOOKUP(A2132,'ID TrueConf'!$P$2:$Q$4300,2,0),""))</f>
        <v/>
      </c>
      <c r="J2132" s="1" t="str">
        <f t="shared" si="107"/>
        <v>05145974</v>
      </c>
      <c r="K2132" s="60"/>
      <c r="L2132" s="60"/>
    </row>
    <row r="2133" spans="1:12" ht="15" customHeight="1" x14ac:dyDescent="0.25">
      <c r="A2133" s="435" t="s">
        <v>2618</v>
      </c>
      <c r="B2133" s="435" t="s">
        <v>2617</v>
      </c>
      <c r="C2133" s="436"/>
      <c r="D2133" s="566">
        <v>45974</v>
      </c>
      <c r="E2133" s="598"/>
      <c r="F2133" s="565"/>
      <c r="G2133" s="26" t="str">
        <f t="shared" si="108"/>
        <v>Вызов по TrueConf</v>
      </c>
      <c r="H2133" s="26" t="str">
        <f t="shared" si="109"/>
        <v>Позвонить на № телефона</v>
      </c>
      <c r="I2133" s="1" t="str">
        <f>IF(A2133="","",IFERROR(VLOOKUP(A2133,'ID TrueConf'!$P$2:$Q$4300,2,0),""))</f>
        <v>zaytsev.ks@tc21.pp.gazprom-neft.ru</v>
      </c>
      <c r="J2133" s="1" t="str">
        <f t="shared" si="107"/>
        <v>05145974</v>
      </c>
      <c r="K2133" s="60"/>
      <c r="L2133" s="60"/>
    </row>
    <row r="2134" spans="1:12" ht="27.6" x14ac:dyDescent="0.25">
      <c r="A2134" s="435" t="s">
        <v>2619</v>
      </c>
      <c r="B2134" s="435" t="s">
        <v>2620</v>
      </c>
      <c r="C2134" s="436"/>
      <c r="D2134" s="566">
        <v>42808</v>
      </c>
      <c r="E2134" s="259">
        <v>9224089176</v>
      </c>
      <c r="F2134" s="565"/>
      <c r="G2134" s="26" t="str">
        <f t="shared" si="108"/>
        <v/>
      </c>
      <c r="H2134" s="26" t="str">
        <f t="shared" si="109"/>
        <v>Позвонить на № телефона</v>
      </c>
      <c r="I2134" s="1" t="str">
        <f>IF(A2134="","",IFERROR(VLOOKUP(A2134,'ID TrueConf'!$P$2:$Q$4300,2,0),""))</f>
        <v/>
      </c>
      <c r="J2134" s="1" t="str">
        <f t="shared" si="107"/>
        <v>05142808</v>
      </c>
      <c r="K2134" s="60"/>
      <c r="L2134" s="60"/>
    </row>
    <row r="2135" spans="1:12" ht="27.6" x14ac:dyDescent="0.25">
      <c r="A2135" s="432" t="s">
        <v>2621</v>
      </c>
      <c r="B2135" s="432" t="s">
        <v>2620</v>
      </c>
      <c r="C2135" s="433"/>
      <c r="D2135" s="566">
        <v>42808</v>
      </c>
      <c r="E2135" s="259">
        <v>9222591256</v>
      </c>
      <c r="F2135" s="565"/>
      <c r="G2135" s="26" t="str">
        <f t="shared" si="108"/>
        <v>Вызов по TrueConf</v>
      </c>
      <c r="H2135" s="26" t="str">
        <f t="shared" si="109"/>
        <v>Позвонить на № телефона</v>
      </c>
      <c r="I2135" s="1" t="str">
        <f>IF(A2135="","",IFERROR(VLOOKUP(A2135,'ID TrueConf'!$P$2:$Q$4300,2,0),""))</f>
        <v>kukota.aa@tc11.pp.gazprom-neft.ru</v>
      </c>
      <c r="J2135" s="1" t="str">
        <f t="shared" si="107"/>
        <v>05142808</v>
      </c>
      <c r="K2135" s="60"/>
      <c r="L2135" s="60"/>
    </row>
    <row r="2136" spans="1:12" x14ac:dyDescent="0.25">
      <c r="A2136" s="432" t="s">
        <v>2622</v>
      </c>
      <c r="B2136" s="432" t="s">
        <v>2623</v>
      </c>
      <c r="C2136" s="433"/>
      <c r="D2136" s="566">
        <v>44427</v>
      </c>
      <c r="E2136" s="259">
        <v>9224089293</v>
      </c>
      <c r="F2136" s="565"/>
      <c r="G2136" s="26" t="str">
        <f t="shared" si="108"/>
        <v/>
      </c>
      <c r="H2136" s="26" t="str">
        <f t="shared" si="109"/>
        <v>Позвонить на № телефона</v>
      </c>
      <c r="I2136" s="1" t="str">
        <f>IF(A2136="","",IFERROR(VLOOKUP(A2136,'ID TrueConf'!$P$2:$Q$4300,2,0),""))</f>
        <v/>
      </c>
      <c r="J2136" s="1" t="str">
        <f t="shared" si="107"/>
        <v>05144427</v>
      </c>
    </row>
    <row r="2137" spans="1:12" x14ac:dyDescent="0.25">
      <c r="A2137" s="432" t="s">
        <v>2624</v>
      </c>
      <c r="B2137" s="432" t="s">
        <v>2623</v>
      </c>
      <c r="C2137" s="433"/>
      <c r="D2137" s="566">
        <v>44427</v>
      </c>
      <c r="E2137" s="598"/>
      <c r="F2137" s="565"/>
      <c r="G2137" s="26" t="str">
        <f t="shared" si="108"/>
        <v/>
      </c>
      <c r="H2137" s="26" t="str">
        <f t="shared" si="109"/>
        <v>Позвонить на № телефона</v>
      </c>
      <c r="I2137" s="1" t="str">
        <f>IF(A2137="","",IFERROR(VLOOKUP(A2137,'ID TrueConf'!$P$2:$Q$4300,2,0),""))</f>
        <v/>
      </c>
      <c r="J2137" s="1" t="str">
        <f t="shared" si="107"/>
        <v>05144427</v>
      </c>
      <c r="K2137" s="60"/>
      <c r="L2137" s="60"/>
    </row>
    <row r="2138" spans="1:12" ht="27.6" x14ac:dyDescent="0.25">
      <c r="A2138" s="432" t="s">
        <v>2625</v>
      </c>
      <c r="B2138" s="432" t="s">
        <v>2626</v>
      </c>
      <c r="C2138" s="433"/>
      <c r="D2138" s="566">
        <v>40103</v>
      </c>
      <c r="E2138" s="259">
        <v>9224140941</v>
      </c>
      <c r="F2138" s="565"/>
      <c r="G2138" s="26" t="str">
        <f t="shared" si="108"/>
        <v/>
      </c>
      <c r="H2138" s="26" t="str">
        <f t="shared" si="109"/>
        <v>Позвонить на № телефона</v>
      </c>
      <c r="I2138" s="1" t="str">
        <f>IF(A2138="","",IFERROR(VLOOKUP(A2138,'ID TrueConf'!$P$2:$Q$4300,2,0),""))</f>
        <v/>
      </c>
      <c r="J2138" s="1" t="str">
        <f t="shared" si="107"/>
        <v>05140103</v>
      </c>
    </row>
    <row r="2139" spans="1:12" ht="27.6" x14ac:dyDescent="0.25">
      <c r="A2139" s="432" t="s">
        <v>2627</v>
      </c>
      <c r="B2139" s="432" t="s">
        <v>2626</v>
      </c>
      <c r="C2139" s="433"/>
      <c r="D2139" s="566">
        <v>40103</v>
      </c>
      <c r="E2139" s="628"/>
      <c r="F2139" s="565"/>
      <c r="G2139" s="26" t="str">
        <f t="shared" si="108"/>
        <v/>
      </c>
      <c r="H2139" s="26" t="str">
        <f t="shared" si="109"/>
        <v>Позвонить на № телефона</v>
      </c>
      <c r="I2139" s="1" t="str">
        <f>IF(A2139="","",IFERROR(VLOOKUP(A2139,'ID TrueConf'!$P$2:$Q$4300,2,0),""))</f>
        <v/>
      </c>
      <c r="J2139" s="1" t="str">
        <f t="shared" si="107"/>
        <v>05140103</v>
      </c>
    </row>
    <row r="2140" spans="1:12" ht="27.6" x14ac:dyDescent="0.25">
      <c r="A2140" s="432" t="s">
        <v>2628</v>
      </c>
      <c r="B2140" s="432" t="s">
        <v>2629</v>
      </c>
      <c r="C2140" s="438"/>
      <c r="D2140" s="566">
        <v>44549</v>
      </c>
      <c r="E2140" s="628"/>
      <c r="F2140" s="565"/>
      <c r="G2140" s="26" t="str">
        <f t="shared" si="108"/>
        <v/>
      </c>
      <c r="H2140" s="26" t="str">
        <f t="shared" si="109"/>
        <v>Позвонить на № телефона</v>
      </c>
      <c r="I2140" s="1" t="str">
        <f>IF(A2140="","",IFERROR(VLOOKUP(A2140,'ID TrueConf'!$P$2:$Q$4300,2,0),""))</f>
        <v/>
      </c>
      <c r="J2140" s="1" t="str">
        <f t="shared" si="107"/>
        <v>05144549</v>
      </c>
    </row>
    <row r="2141" spans="1:12" ht="27.6" x14ac:dyDescent="0.25">
      <c r="A2141" s="432" t="s">
        <v>2630</v>
      </c>
      <c r="B2141" s="432" t="s">
        <v>2629</v>
      </c>
      <c r="C2141" s="438"/>
      <c r="D2141" s="566">
        <v>44549</v>
      </c>
      <c r="E2141" s="628"/>
      <c r="F2141" s="565"/>
      <c r="G2141" s="26" t="str">
        <f t="shared" si="108"/>
        <v/>
      </c>
      <c r="H2141" s="26" t="str">
        <f t="shared" si="109"/>
        <v>Позвонить на № телефона</v>
      </c>
      <c r="I2141" s="1" t="str">
        <f>IF(A2141="","",IFERROR(VLOOKUP(A2141,'ID TrueConf'!$P$2:$Q$4300,2,0),""))</f>
        <v/>
      </c>
      <c r="J2141" s="1" t="str">
        <f t="shared" si="107"/>
        <v>05144549</v>
      </c>
    </row>
    <row r="2142" spans="1:12" x14ac:dyDescent="0.25">
      <c r="A2142" s="432"/>
      <c r="B2142" s="432" t="s">
        <v>2631</v>
      </c>
      <c r="C2142" s="433"/>
      <c r="D2142" s="566">
        <v>44935</v>
      </c>
      <c r="E2142" s="259">
        <v>9224424165</v>
      </c>
      <c r="F2142" s="565"/>
      <c r="G2142" s="26" t="str">
        <f t="shared" si="108"/>
        <v/>
      </c>
      <c r="H2142" s="26" t="str">
        <f t="shared" si="109"/>
        <v>Позвонить на № телефона</v>
      </c>
      <c r="I2142" s="1" t="str">
        <f>IF(A2142="","",IFERROR(VLOOKUP(A2142,'ID TrueConf'!$P$2:$Q$4300,2,0),""))</f>
        <v/>
      </c>
      <c r="J2142" s="1" t="str">
        <f t="shared" si="107"/>
        <v>05144935</v>
      </c>
      <c r="K2142" s="60"/>
      <c r="L2142" s="60"/>
    </row>
    <row r="2143" spans="1:12" x14ac:dyDescent="0.25">
      <c r="A2143" s="186" t="s">
        <v>2632</v>
      </c>
      <c r="B2143" s="186"/>
      <c r="C2143" s="186"/>
      <c r="D2143" s="187"/>
      <c r="E2143" s="627"/>
      <c r="F2143" s="431"/>
      <c r="G2143" s="26" t="str">
        <f t="shared" si="108"/>
        <v/>
      </c>
      <c r="H2143" s="26" t="str">
        <f t="shared" si="109"/>
        <v/>
      </c>
      <c r="I2143" s="1" t="str">
        <f>IF(A2143="","",IFERROR(VLOOKUP(A2143,'ID TrueConf'!$P$2:$Q$4300,2,0),""))</f>
        <v/>
      </c>
      <c r="J2143" s="1" t="str">
        <f t="shared" si="107"/>
        <v xml:space="preserve"> </v>
      </c>
      <c r="K2143" s="60"/>
      <c r="L2143" s="60"/>
    </row>
    <row r="2144" spans="1:12" s="60" customFormat="1" x14ac:dyDescent="0.25">
      <c r="A2144" s="191" t="s">
        <v>2633</v>
      </c>
      <c r="B2144" s="191" t="s">
        <v>2634</v>
      </c>
      <c r="C2144" s="191"/>
      <c r="D2144" s="566">
        <v>46726</v>
      </c>
      <c r="E2144" s="592"/>
      <c r="F2144" s="565"/>
      <c r="G2144" s="26" t="str">
        <f t="shared" si="108"/>
        <v>Вызов по TrueConf</v>
      </c>
      <c r="H2144" s="26" t="str">
        <f t="shared" si="109"/>
        <v>Позвонить на № телефона</v>
      </c>
      <c r="I2144" s="1" t="str">
        <f>IF(A2144="","",IFERROR(VLOOKUP(A2144,'ID TrueConf'!$P$2:$Q$4300,2,0),""))</f>
        <v>banket.vv@tc18.pp.gazprom-neft.ru</v>
      </c>
      <c r="J2144" s="1" t="str">
        <f t="shared" si="107"/>
        <v>05146726</v>
      </c>
    </row>
    <row r="2145" spans="1:12" x14ac:dyDescent="0.25">
      <c r="A2145" s="191" t="s">
        <v>2635</v>
      </c>
      <c r="B2145" s="191" t="s">
        <v>2534</v>
      </c>
      <c r="C2145" s="191"/>
      <c r="D2145" s="566">
        <v>46311</v>
      </c>
      <c r="E2145" s="592"/>
      <c r="F2145" s="565"/>
      <c r="G2145" s="26" t="str">
        <f t="shared" si="108"/>
        <v>Вызов по TrueConf</v>
      </c>
      <c r="H2145" s="26" t="str">
        <f t="shared" si="109"/>
        <v>Позвонить на № телефона</v>
      </c>
      <c r="I2145" s="1" t="str">
        <f>IF(A2145="","",IFERROR(VLOOKUP(A2145,'ID TrueConf'!$P$2:$Q$4300,2,0),""))</f>
        <v>alkhovik.yuv@tc20.pp.gazprom-neft.ru</v>
      </c>
      <c r="J2145" s="1" t="str">
        <f t="shared" si="107"/>
        <v>05146311</v>
      </c>
    </row>
    <row r="2146" spans="1:12" x14ac:dyDescent="0.25">
      <c r="A2146" s="191" t="s">
        <v>2636</v>
      </c>
      <c r="B2146" s="191"/>
      <c r="C2146" s="191"/>
      <c r="D2146" s="566"/>
      <c r="E2146" s="592"/>
      <c r="F2146" s="565"/>
      <c r="G2146" s="26" t="str">
        <f t="shared" si="108"/>
        <v/>
      </c>
      <c r="H2146" s="26" t="str">
        <f t="shared" si="109"/>
        <v/>
      </c>
      <c r="I2146" s="1" t="str">
        <f>IF(A2146="","",IFERROR(VLOOKUP(A2146,'ID TrueConf'!$P$2:$Q$4300,2,0),""))</f>
        <v/>
      </c>
      <c r="J2146" s="1" t="str">
        <f t="shared" si="107"/>
        <v xml:space="preserve"> </v>
      </c>
    </row>
    <row r="2147" spans="1:12" x14ac:dyDescent="0.25">
      <c r="A2147" s="191" t="s">
        <v>2637</v>
      </c>
      <c r="B2147" s="191" t="s">
        <v>2230</v>
      </c>
      <c r="C2147" s="191"/>
      <c r="D2147" s="566">
        <v>46311</v>
      </c>
      <c r="E2147" s="592"/>
      <c r="F2147" s="565"/>
      <c r="G2147" s="26" t="str">
        <f t="shared" si="108"/>
        <v/>
      </c>
      <c r="H2147" s="26" t="str">
        <f t="shared" si="109"/>
        <v>Позвонить на № телефона</v>
      </c>
      <c r="I2147" s="1" t="str">
        <f>IF(A2147="","",IFERROR(VLOOKUP(A2147,'ID TrueConf'!$P$2:$Q$4300,2,0),""))</f>
        <v/>
      </c>
      <c r="J2147" s="1" t="str">
        <f t="shared" si="107"/>
        <v>05146311</v>
      </c>
    </row>
    <row r="2148" spans="1:12" x14ac:dyDescent="0.25">
      <c r="A2148" s="191"/>
      <c r="B2148" s="191" t="s">
        <v>2638</v>
      </c>
      <c r="C2148" s="191"/>
      <c r="D2148" s="566">
        <v>44759</v>
      </c>
      <c r="E2148" s="592"/>
      <c r="F2148" s="565"/>
      <c r="G2148" s="26" t="str">
        <f t="shared" si="108"/>
        <v/>
      </c>
      <c r="H2148" s="26" t="str">
        <f t="shared" si="109"/>
        <v>Позвонить на № телефона</v>
      </c>
      <c r="I2148" s="1" t="str">
        <f>IF(A2148="","",IFERROR(VLOOKUP(A2148,'ID TrueConf'!$P$2:$Q$4300,2,0),""))</f>
        <v/>
      </c>
      <c r="J2148" s="1" t="str">
        <f t="shared" si="107"/>
        <v>05144759</v>
      </c>
      <c r="K2148" s="60"/>
      <c r="L2148" s="60"/>
    </row>
    <row r="2149" spans="1:12" x14ac:dyDescent="0.25">
      <c r="A2149" s="191" t="s">
        <v>2639</v>
      </c>
      <c r="B2149" s="191"/>
      <c r="C2149" s="191"/>
      <c r="D2149" s="566"/>
      <c r="E2149" s="592"/>
      <c r="F2149" s="565"/>
      <c r="G2149" s="26" t="str">
        <f t="shared" si="108"/>
        <v/>
      </c>
      <c r="H2149" s="26" t="str">
        <f t="shared" si="109"/>
        <v/>
      </c>
      <c r="I2149" s="1" t="str">
        <f>IF(A2149="","",IFERROR(VLOOKUP(A2149,'ID TrueConf'!$P$2:$Q$4300,2,0),""))</f>
        <v/>
      </c>
      <c r="J2149" s="1" t="str">
        <f t="shared" si="107"/>
        <v xml:space="preserve"> </v>
      </c>
    </row>
    <row r="2150" spans="1:12" x14ac:dyDescent="0.25">
      <c r="A2150" s="191" t="s">
        <v>2640</v>
      </c>
      <c r="B2150" s="191" t="s">
        <v>2230</v>
      </c>
      <c r="C2150" s="191"/>
      <c r="D2150" s="566">
        <v>40102</v>
      </c>
      <c r="E2150" s="592"/>
      <c r="F2150" s="565"/>
      <c r="G2150" s="26" t="str">
        <f t="shared" si="108"/>
        <v/>
      </c>
      <c r="H2150" s="26" t="str">
        <f t="shared" si="109"/>
        <v>Позвонить на № телефона</v>
      </c>
      <c r="I2150" s="1" t="str">
        <f>IF(A2150="","",IFERROR(VLOOKUP(A2150,'ID TrueConf'!$P$2:$Q$4300,2,0),""))</f>
        <v/>
      </c>
      <c r="J2150" s="1" t="str">
        <f t="shared" si="107"/>
        <v>05140102</v>
      </c>
      <c r="K2150" s="60"/>
      <c r="L2150" s="60"/>
    </row>
    <row r="2151" spans="1:12" x14ac:dyDescent="0.25">
      <c r="A2151" s="191" t="s">
        <v>2641</v>
      </c>
      <c r="B2151" s="191"/>
      <c r="C2151" s="191"/>
      <c r="D2151" s="566"/>
      <c r="E2151" s="592"/>
      <c r="F2151" s="565"/>
      <c r="G2151" s="26" t="str">
        <f t="shared" si="108"/>
        <v/>
      </c>
      <c r="H2151" s="26" t="str">
        <f t="shared" si="109"/>
        <v/>
      </c>
      <c r="I2151" s="1" t="str">
        <f>IF(A2151="","",IFERROR(VLOOKUP(A2151,'ID TrueConf'!$P$2:$Q$4300,2,0),""))</f>
        <v/>
      </c>
      <c r="J2151" s="1" t="str">
        <f t="shared" si="107"/>
        <v xml:space="preserve"> </v>
      </c>
    </row>
    <row r="2152" spans="1:12" x14ac:dyDescent="0.25">
      <c r="A2152" s="40" t="s">
        <v>2642</v>
      </c>
      <c r="B2152" s="191" t="s">
        <v>2230</v>
      </c>
      <c r="C2152" s="191"/>
      <c r="D2152" s="566"/>
      <c r="E2152" s="592"/>
      <c r="F2152" s="565"/>
      <c r="G2152" s="26" t="str">
        <f t="shared" si="108"/>
        <v/>
      </c>
      <c r="H2152" s="26" t="str">
        <f t="shared" si="109"/>
        <v/>
      </c>
      <c r="I2152" s="1" t="str">
        <f>IF(A2152="","",IFERROR(VLOOKUP(A2152,'ID TrueConf'!$P$2:$Q$4300,2,0),""))</f>
        <v/>
      </c>
      <c r="J2152" s="1" t="str">
        <f t="shared" si="107"/>
        <v xml:space="preserve"> </v>
      </c>
      <c r="K2152" s="60"/>
      <c r="L2152" s="60"/>
    </row>
    <row r="2153" spans="1:12" x14ac:dyDescent="0.25">
      <c r="A2153" s="40" t="s">
        <v>2643</v>
      </c>
      <c r="B2153" s="191" t="s">
        <v>2230</v>
      </c>
      <c r="C2153" s="191"/>
      <c r="D2153" s="566">
        <v>44737</v>
      </c>
      <c r="E2153" s="592"/>
      <c r="F2153" s="565"/>
      <c r="G2153" s="26" t="str">
        <f t="shared" si="108"/>
        <v/>
      </c>
      <c r="H2153" s="26" t="str">
        <f t="shared" si="109"/>
        <v>Позвонить на № телефона</v>
      </c>
      <c r="I2153" s="1" t="str">
        <f>IF(A2153="","",IFERROR(VLOOKUP(A2153,'ID TrueConf'!$P$2:$Q$4300,2,0),""))</f>
        <v/>
      </c>
      <c r="J2153" s="1" t="str">
        <f t="shared" si="107"/>
        <v>05144737</v>
      </c>
    </row>
    <row r="2154" spans="1:12" x14ac:dyDescent="0.25">
      <c r="A2154" s="191"/>
      <c r="B2154" s="191" t="s">
        <v>2638</v>
      </c>
      <c r="C2154" s="191"/>
      <c r="D2154" s="566">
        <v>44736</v>
      </c>
      <c r="E2154" s="592"/>
      <c r="F2154" s="565"/>
      <c r="G2154" s="26" t="str">
        <f t="shared" si="108"/>
        <v/>
      </c>
      <c r="H2154" s="26" t="str">
        <f t="shared" si="109"/>
        <v>Позвонить на № телефона</v>
      </c>
      <c r="I2154" s="1" t="str">
        <f>IF(A2154="","",IFERROR(VLOOKUP(A2154,'ID TrueConf'!$P$2:$Q$4300,2,0),""))</f>
        <v/>
      </c>
      <c r="J2154" s="1" t="str">
        <f t="shared" si="107"/>
        <v>05144736</v>
      </c>
      <c r="K2154" s="60"/>
      <c r="L2154" s="60"/>
    </row>
    <row r="2155" spans="1:12" x14ac:dyDescent="0.25">
      <c r="A2155" s="191" t="s">
        <v>2644</v>
      </c>
      <c r="B2155" s="191"/>
      <c r="C2155" s="191"/>
      <c r="D2155" s="566"/>
      <c r="E2155" s="592"/>
      <c r="F2155" s="565"/>
      <c r="G2155" s="26" t="str">
        <f t="shared" si="108"/>
        <v/>
      </c>
      <c r="H2155" s="26" t="str">
        <f t="shared" si="109"/>
        <v/>
      </c>
      <c r="I2155" s="1" t="str">
        <f>IF(A2155="","",IFERROR(VLOOKUP(A2155,'ID TrueConf'!$P$2:$Q$4300,2,0),""))</f>
        <v/>
      </c>
      <c r="J2155" s="1" t="str">
        <f t="shared" si="107"/>
        <v xml:space="preserve"> </v>
      </c>
      <c r="K2155" s="60"/>
      <c r="L2155" s="60"/>
    </row>
    <row r="2156" spans="1:12" x14ac:dyDescent="0.25">
      <c r="A2156" s="191" t="s">
        <v>2645</v>
      </c>
      <c r="B2156" s="191" t="s">
        <v>2230</v>
      </c>
      <c r="C2156" s="191"/>
      <c r="D2156" s="566">
        <v>40143</v>
      </c>
      <c r="E2156" s="592"/>
      <c r="F2156" s="565"/>
      <c r="G2156" s="26" t="str">
        <f t="shared" si="108"/>
        <v/>
      </c>
      <c r="H2156" s="26" t="str">
        <f t="shared" si="109"/>
        <v>Позвонить на № телефона</v>
      </c>
      <c r="I2156" s="1" t="str">
        <f>IF(A2156="","",IFERROR(VLOOKUP(A2156,'ID TrueConf'!$P$2:$Q$4300,2,0),""))</f>
        <v/>
      </c>
      <c r="J2156" s="1" t="str">
        <f t="shared" si="107"/>
        <v>05140143</v>
      </c>
      <c r="K2156" s="60"/>
      <c r="L2156" s="60"/>
    </row>
    <row r="2157" spans="1:12" x14ac:dyDescent="0.25">
      <c r="A2157" s="191" t="s">
        <v>2646</v>
      </c>
      <c r="B2157" s="191" t="s">
        <v>2230</v>
      </c>
      <c r="C2157" s="191"/>
      <c r="D2157" s="566">
        <v>40143</v>
      </c>
      <c r="E2157" s="592"/>
      <c r="F2157" s="565"/>
      <c r="G2157" s="26" t="str">
        <f t="shared" si="108"/>
        <v/>
      </c>
      <c r="H2157" s="26" t="str">
        <f t="shared" si="109"/>
        <v>Позвонить на № телефона</v>
      </c>
      <c r="I2157" s="1" t="str">
        <f>IF(A2157="","",IFERROR(VLOOKUP(A2157,'ID TrueConf'!$P$2:$Q$4300,2,0),""))</f>
        <v/>
      </c>
      <c r="J2157" s="1" t="str">
        <f t="shared" si="107"/>
        <v>05140143</v>
      </c>
      <c r="K2157" s="60"/>
      <c r="L2157" s="60"/>
    </row>
    <row r="2158" spans="1:12" x14ac:dyDescent="0.25">
      <c r="A2158" s="186" t="s">
        <v>2647</v>
      </c>
      <c r="B2158" s="186"/>
      <c r="C2158" s="186"/>
      <c r="D2158" s="187"/>
      <c r="E2158" s="627"/>
      <c r="F2158" s="431"/>
      <c r="G2158" s="26" t="str">
        <f t="shared" si="108"/>
        <v/>
      </c>
      <c r="H2158" s="26" t="str">
        <f t="shared" si="109"/>
        <v/>
      </c>
      <c r="I2158" s="1" t="str">
        <f>IF(A2158="","",IFERROR(VLOOKUP(A2158,'ID TrueConf'!$P$2:$Q$4300,2,0),""))</f>
        <v/>
      </c>
      <c r="J2158" s="1" t="str">
        <f t="shared" si="107"/>
        <v xml:space="preserve"> </v>
      </c>
      <c r="K2158" s="60"/>
      <c r="L2158" s="60"/>
    </row>
    <row r="2159" spans="1:12" x14ac:dyDescent="0.25">
      <c r="A2159" s="191" t="s">
        <v>2648</v>
      </c>
      <c r="B2159" s="191" t="s">
        <v>2634</v>
      </c>
      <c r="C2159" s="191"/>
      <c r="D2159" s="566">
        <v>47821</v>
      </c>
      <c r="E2159" s="592"/>
      <c r="F2159" s="565"/>
      <c r="G2159" s="26" t="str">
        <f t="shared" si="108"/>
        <v>Вызов по TrueConf</v>
      </c>
      <c r="H2159" s="26" t="str">
        <f t="shared" si="109"/>
        <v>Позвонить на № телефона</v>
      </c>
      <c r="I2159" s="1" t="str">
        <f>IF(A2159="","",IFERROR(VLOOKUP(A2159,'ID TrueConf'!$P$2:$Q$4300,2,0),""))</f>
        <v>ibragimov.mi@tc17.pp.gazprom-neft.ru</v>
      </c>
      <c r="J2159" s="1" t="str">
        <f t="shared" si="107"/>
        <v>05147821</v>
      </c>
      <c r="K2159" s="60"/>
      <c r="L2159" s="60"/>
    </row>
    <row r="2160" spans="1:12" x14ac:dyDescent="0.25">
      <c r="A2160" s="191" t="s">
        <v>2649</v>
      </c>
      <c r="B2160" s="191" t="s">
        <v>1983</v>
      </c>
      <c r="C2160" s="191"/>
      <c r="D2160" s="566">
        <v>46980</v>
      </c>
      <c r="E2160" s="592"/>
      <c r="F2160" s="66"/>
      <c r="G2160" s="26" t="str">
        <f t="shared" si="108"/>
        <v>Вызов по TrueConf</v>
      </c>
      <c r="H2160" s="26" t="str">
        <f t="shared" si="109"/>
        <v>Позвонить на № телефона</v>
      </c>
      <c r="I2160" s="1" t="str">
        <f>IF(A2160="","",IFERROR(VLOOKUP(A2160,'ID TrueConf'!$P$2:$Q$4300,2,0),""))</f>
        <v>nebozhenko.sn@tc15.pp.gazprom-neft.ru</v>
      </c>
      <c r="J2160" s="1" t="str">
        <f t="shared" si="107"/>
        <v>05146980</v>
      </c>
    </row>
    <row r="2161" spans="1:12" x14ac:dyDescent="0.25">
      <c r="A2161" s="191" t="s">
        <v>2650</v>
      </c>
      <c r="B2161" s="191" t="s">
        <v>1983</v>
      </c>
      <c r="C2161" s="191"/>
      <c r="D2161" s="566">
        <v>46980</v>
      </c>
      <c r="E2161" s="592"/>
      <c r="F2161" s="66"/>
      <c r="G2161" s="26" t="str">
        <f t="shared" si="108"/>
        <v>Вызов по TrueConf</v>
      </c>
      <c r="H2161" s="26" t="str">
        <f t="shared" si="109"/>
        <v>Позвонить на № телефона</v>
      </c>
      <c r="I2161" s="1" t="str">
        <f>IF(A2161="","",IFERROR(VLOOKUP(A2161,'ID TrueConf'!$P$2:$Q$4300,2,0),""))</f>
        <v>matlyak.ps@tc15.pp.gazprom-neft.ru</v>
      </c>
      <c r="J2161" s="1" t="str">
        <f t="shared" si="107"/>
        <v>05146980</v>
      </c>
      <c r="K2161" s="60"/>
      <c r="L2161" s="60"/>
    </row>
    <row r="2162" spans="1:12" x14ac:dyDescent="0.25">
      <c r="A2162" s="191" t="s">
        <v>2651</v>
      </c>
      <c r="B2162" s="191" t="s">
        <v>2230</v>
      </c>
      <c r="C2162" s="191"/>
      <c r="D2162" s="566">
        <v>46407</v>
      </c>
      <c r="E2162" s="592"/>
      <c r="F2162" s="66"/>
      <c r="G2162" s="26" t="str">
        <f t="shared" si="108"/>
        <v/>
      </c>
      <c r="H2162" s="26" t="str">
        <f t="shared" si="109"/>
        <v>Позвонить на № телефона</v>
      </c>
      <c r="I2162" s="1" t="str">
        <f>IF(A2162="","",IFERROR(VLOOKUP(A2162,'ID TrueConf'!$P$2:$Q$4300,2,0),""))</f>
        <v/>
      </c>
      <c r="J2162" s="1" t="str">
        <f t="shared" ref="J2162:J2225" si="110">IF(D2162=""," ",CONCATENATE("051",D2162))</f>
        <v>05146407</v>
      </c>
    </row>
    <row r="2163" spans="1:12" x14ac:dyDescent="0.25">
      <c r="A2163" s="191" t="s">
        <v>2652</v>
      </c>
      <c r="B2163" s="191" t="s">
        <v>2230</v>
      </c>
      <c r="C2163" s="191"/>
      <c r="D2163" s="566">
        <v>46407</v>
      </c>
      <c r="E2163" s="592"/>
      <c r="F2163" s="66"/>
      <c r="G2163" s="26" t="str">
        <f t="shared" si="108"/>
        <v/>
      </c>
      <c r="H2163" s="26" t="str">
        <f t="shared" si="109"/>
        <v>Позвонить на № телефона</v>
      </c>
      <c r="I2163" s="1" t="str">
        <f>IF(A2163="","",IFERROR(VLOOKUP(A2163,'ID TrueConf'!$P$2:$Q$4300,2,0),""))</f>
        <v/>
      </c>
      <c r="J2163" s="1" t="str">
        <f t="shared" si="110"/>
        <v>05146407</v>
      </c>
    </row>
    <row r="2164" spans="1:12" x14ac:dyDescent="0.25">
      <c r="A2164" s="191"/>
      <c r="B2164" s="191" t="s">
        <v>2653</v>
      </c>
      <c r="C2164" s="191"/>
      <c r="D2164" s="566">
        <v>46407</v>
      </c>
      <c r="E2164" s="592"/>
      <c r="F2164" s="439"/>
      <c r="G2164" s="26" t="str">
        <f t="shared" si="108"/>
        <v/>
      </c>
      <c r="H2164" s="26" t="str">
        <f t="shared" si="109"/>
        <v>Позвонить на № телефона</v>
      </c>
      <c r="I2164" s="1" t="str">
        <f>IF(A2164="","",IFERROR(VLOOKUP(A2164,'ID TrueConf'!$P$2:$Q$4300,2,0),""))</f>
        <v/>
      </c>
      <c r="J2164" s="1" t="str">
        <f t="shared" si="110"/>
        <v>05146407</v>
      </c>
      <c r="K2164" s="60"/>
      <c r="L2164" s="60"/>
    </row>
    <row r="2165" spans="1:12" x14ac:dyDescent="0.25">
      <c r="A2165" s="191" t="s">
        <v>2654</v>
      </c>
      <c r="B2165" s="191" t="s">
        <v>492</v>
      </c>
      <c r="C2165" s="191"/>
      <c r="D2165" s="566">
        <v>46568</v>
      </c>
      <c r="E2165" s="592"/>
      <c r="F2165" s="66"/>
      <c r="G2165" s="26" t="str">
        <f t="shared" si="108"/>
        <v/>
      </c>
      <c r="H2165" s="26" t="str">
        <f t="shared" si="109"/>
        <v>Позвонить на № телефона</v>
      </c>
      <c r="I2165" s="1" t="str">
        <f>IF(A2165="","",IFERROR(VLOOKUP(A2165,'ID TrueConf'!$P$2:$Q$4300,2,0),""))</f>
        <v/>
      </c>
      <c r="J2165" s="1" t="str">
        <f t="shared" si="110"/>
        <v>05146568</v>
      </c>
      <c r="K2165" s="60"/>
      <c r="L2165" s="60"/>
    </row>
    <row r="2166" spans="1:12" x14ac:dyDescent="0.25">
      <c r="A2166" s="191"/>
      <c r="B2166" s="191" t="s">
        <v>2655</v>
      </c>
      <c r="C2166" s="191"/>
      <c r="D2166" s="566">
        <v>41620</v>
      </c>
      <c r="E2166" s="592"/>
      <c r="F2166" s="66"/>
      <c r="G2166" s="26" t="str">
        <f t="shared" si="108"/>
        <v/>
      </c>
      <c r="H2166" s="26" t="str">
        <f t="shared" si="109"/>
        <v>Позвонить на № телефона</v>
      </c>
      <c r="I2166" s="1" t="str">
        <f>IF(A2166="","",IFERROR(VLOOKUP(A2166,'ID TrueConf'!$P$2:$Q$4300,2,0),""))</f>
        <v/>
      </c>
      <c r="J2166" s="1" t="str">
        <f t="shared" si="110"/>
        <v>05141620</v>
      </c>
    </row>
    <row r="2167" spans="1:12" x14ac:dyDescent="0.25">
      <c r="A2167" s="191"/>
      <c r="B2167" s="191"/>
      <c r="C2167" s="191"/>
      <c r="D2167" s="566"/>
      <c r="E2167" s="592"/>
      <c r="F2167" s="66"/>
      <c r="G2167" s="26" t="str">
        <f t="shared" si="108"/>
        <v/>
      </c>
      <c r="H2167" s="26" t="str">
        <f t="shared" si="109"/>
        <v/>
      </c>
      <c r="I2167" s="1" t="str">
        <f>IF(A2167="","",IFERROR(VLOOKUP(A2167,'ID TrueConf'!$P$2:$Q$4300,2,0),""))</f>
        <v/>
      </c>
      <c r="J2167" s="1" t="str">
        <f t="shared" si="110"/>
        <v xml:space="preserve"> </v>
      </c>
      <c r="K2167" s="60"/>
      <c r="L2167" s="60"/>
    </row>
    <row r="2168" spans="1:12" x14ac:dyDescent="0.25">
      <c r="A2168" s="191"/>
      <c r="B2168" s="191"/>
      <c r="C2168" s="191"/>
      <c r="D2168" s="566"/>
      <c r="E2168" s="592"/>
      <c r="F2168" s="66"/>
      <c r="G2168" s="26" t="str">
        <f t="shared" si="108"/>
        <v/>
      </c>
      <c r="H2168" s="26" t="str">
        <f t="shared" si="109"/>
        <v/>
      </c>
      <c r="I2168" s="1" t="str">
        <f>IF(A2168="","",IFERROR(VLOOKUP(A2168,'ID TrueConf'!$P$2:$Q$4300,2,0),""))</f>
        <v/>
      </c>
      <c r="J2168" s="1" t="str">
        <f t="shared" si="110"/>
        <v xml:space="preserve"> </v>
      </c>
      <c r="K2168" s="60"/>
      <c r="L2168" s="60"/>
    </row>
    <row r="2169" spans="1:12" x14ac:dyDescent="0.25">
      <c r="A2169" s="191" t="s">
        <v>2656</v>
      </c>
      <c r="B2169" s="191" t="s">
        <v>2657</v>
      </c>
      <c r="C2169" s="191"/>
      <c r="D2169" s="566">
        <v>46830</v>
      </c>
      <c r="E2169" s="592"/>
      <c r="F2169" s="66"/>
      <c r="G2169" s="26" t="str">
        <f t="shared" si="108"/>
        <v>Вызов по TrueConf</v>
      </c>
      <c r="H2169" s="26" t="str">
        <f t="shared" si="109"/>
        <v>Позвонить на № телефона</v>
      </c>
      <c r="I2169" s="1" t="str">
        <f>IF(A2169="","",IFERROR(VLOOKUP(A2169,'ID TrueConf'!$P$2:$Q$4300,2,0),""))</f>
        <v>ajnulin.rr@tc11.pp.gazprom-neft.ru</v>
      </c>
      <c r="J2169" s="1" t="str">
        <f t="shared" si="110"/>
        <v>05146830</v>
      </c>
      <c r="K2169" s="60"/>
      <c r="L2169" s="60"/>
    </row>
    <row r="2170" spans="1:12" x14ac:dyDescent="0.25">
      <c r="A2170" s="191"/>
      <c r="B2170" s="191"/>
      <c r="C2170" s="191"/>
      <c r="D2170" s="566"/>
      <c r="E2170" s="592"/>
      <c r="F2170" s="66"/>
      <c r="G2170" s="26" t="str">
        <f t="shared" si="108"/>
        <v/>
      </c>
      <c r="H2170" s="26" t="str">
        <f t="shared" si="109"/>
        <v/>
      </c>
      <c r="I2170" s="1" t="str">
        <f>IF(A2170="","",IFERROR(VLOOKUP(A2170,'ID TrueConf'!$P$2:$Q$4300,2,0),""))</f>
        <v/>
      </c>
      <c r="J2170" s="1" t="str">
        <f t="shared" si="110"/>
        <v xml:space="preserve"> </v>
      </c>
      <c r="K2170" s="60"/>
      <c r="L2170" s="60"/>
    </row>
    <row r="2171" spans="1:12" x14ac:dyDescent="0.25">
      <c r="A2171" s="186" t="s">
        <v>2078</v>
      </c>
      <c r="B2171" s="186"/>
      <c r="C2171" s="186"/>
      <c r="D2171" s="187"/>
      <c r="E2171" s="627"/>
      <c r="F2171" s="431"/>
      <c r="G2171" s="26" t="str">
        <f t="shared" si="108"/>
        <v/>
      </c>
      <c r="H2171" s="26" t="str">
        <f t="shared" si="109"/>
        <v/>
      </c>
      <c r="I2171" s="1" t="str">
        <f>IF(A2171="","",IFERROR(VLOOKUP(A2171,'ID TrueConf'!$P$2:$Q$4300,2,0),""))</f>
        <v/>
      </c>
      <c r="J2171" s="1" t="str">
        <f t="shared" si="110"/>
        <v xml:space="preserve"> </v>
      </c>
      <c r="K2171" s="60"/>
      <c r="L2171" s="60"/>
    </row>
    <row r="2172" spans="1:12" x14ac:dyDescent="0.25">
      <c r="A2172" s="191" t="s">
        <v>2658</v>
      </c>
      <c r="B2172" s="191" t="s">
        <v>442</v>
      </c>
      <c r="C2172" s="191"/>
      <c r="D2172" s="566">
        <v>47031</v>
      </c>
      <c r="E2172" s="592"/>
      <c r="F2172" s="66"/>
      <c r="G2172" s="26" t="str">
        <f t="shared" si="108"/>
        <v>Вызов по TrueConf</v>
      </c>
      <c r="H2172" s="26" t="str">
        <f t="shared" si="109"/>
        <v>Позвонить на № телефона</v>
      </c>
      <c r="I2172" s="1" t="str">
        <f>IF(A2172="","",IFERROR(VLOOKUP(A2172,'ID TrueConf'!$P$2:$Q$4300,2,0),""))</f>
        <v>zhulin.so@tc13.pp.gazprom-neft.ru</v>
      </c>
      <c r="J2172" s="1" t="str">
        <f t="shared" si="110"/>
        <v>05147031</v>
      </c>
    </row>
    <row r="2173" spans="1:12" x14ac:dyDescent="0.25">
      <c r="A2173" s="191" t="s">
        <v>2659</v>
      </c>
      <c r="B2173" s="191" t="s">
        <v>124</v>
      </c>
      <c r="C2173" s="191"/>
      <c r="D2173" s="566">
        <v>47418</v>
      </c>
      <c r="E2173" s="592"/>
      <c r="F2173" s="66"/>
      <c r="G2173" s="26" t="str">
        <f t="shared" si="108"/>
        <v>Вызов по TrueConf</v>
      </c>
      <c r="H2173" s="26" t="str">
        <f t="shared" si="109"/>
        <v>Позвонить на № телефона</v>
      </c>
      <c r="I2173" s="1" t="str">
        <f>IF(A2173="","",IFERROR(VLOOKUP(A2173,'ID TrueConf'!$P$2:$Q$4300,2,0),""))</f>
        <v>bondarenko.ealek@tc11.pp.gazprom-neft.ru</v>
      </c>
      <c r="J2173" s="1" t="str">
        <f t="shared" si="110"/>
        <v>05147418</v>
      </c>
      <c r="K2173" s="60"/>
      <c r="L2173" s="60"/>
    </row>
    <row r="2174" spans="1:12" x14ac:dyDescent="0.25">
      <c r="A2174" s="191" t="s">
        <v>2660</v>
      </c>
      <c r="B2174" s="191" t="s">
        <v>24</v>
      </c>
      <c r="C2174" s="191"/>
      <c r="D2174" s="566">
        <v>46332</v>
      </c>
      <c r="E2174" s="592"/>
      <c r="F2174" s="66"/>
      <c r="G2174" s="26" t="str">
        <f t="shared" si="108"/>
        <v/>
      </c>
      <c r="H2174" s="26" t="str">
        <f t="shared" si="109"/>
        <v>Позвонить на № телефона</v>
      </c>
      <c r="I2174" s="1" t="str">
        <f>IF(A2174="","",IFERROR(VLOOKUP(A2174,'ID TrueConf'!$P$2:$Q$4300,2,0),""))</f>
        <v/>
      </c>
      <c r="J2174" s="1" t="str">
        <f t="shared" si="110"/>
        <v>05146332</v>
      </c>
      <c r="K2174" s="60"/>
      <c r="L2174" s="60"/>
    </row>
    <row r="2175" spans="1:12" x14ac:dyDescent="0.25">
      <c r="A2175" s="191" t="s">
        <v>2661</v>
      </c>
      <c r="B2175" s="191" t="s">
        <v>24</v>
      </c>
      <c r="C2175" s="191"/>
      <c r="D2175" s="566">
        <v>46815</v>
      </c>
      <c r="E2175" s="592"/>
      <c r="F2175" s="66"/>
      <c r="G2175" s="26" t="str">
        <f t="shared" si="108"/>
        <v>Вызов по TrueConf</v>
      </c>
      <c r="H2175" s="26" t="str">
        <f t="shared" si="109"/>
        <v>Позвонить на № телефона</v>
      </c>
      <c r="I2175" s="1" t="str">
        <f>IF(A2175="","",IFERROR(VLOOKUP(A2175,'ID TrueConf'!$P$2:$Q$4300,2,0),""))</f>
        <v>danilova.og@tc6.pp.gazprom-neft.ru</v>
      </c>
      <c r="J2175" s="1" t="str">
        <f t="shared" si="110"/>
        <v>05146815</v>
      </c>
      <c r="K2175" s="60"/>
      <c r="L2175" s="60"/>
    </row>
    <row r="2176" spans="1:12" x14ac:dyDescent="0.25">
      <c r="A2176" s="186" t="s">
        <v>2662</v>
      </c>
      <c r="B2176" s="186"/>
      <c r="C2176" s="186"/>
      <c r="D2176" s="187"/>
      <c r="E2176" s="627"/>
      <c r="F2176" s="431"/>
      <c r="G2176" s="26" t="str">
        <f t="shared" si="108"/>
        <v/>
      </c>
      <c r="H2176" s="26" t="str">
        <f t="shared" si="109"/>
        <v/>
      </c>
      <c r="I2176" s="1" t="str">
        <f>IF(A2176="","",IFERROR(VLOOKUP(A2176,'ID TrueConf'!$P$2:$Q$4300,2,0),""))</f>
        <v/>
      </c>
      <c r="J2176" s="1" t="str">
        <f t="shared" si="110"/>
        <v xml:space="preserve"> </v>
      </c>
      <c r="K2176" s="60"/>
      <c r="L2176" s="60"/>
    </row>
    <row r="2177" spans="1:12" x14ac:dyDescent="0.25">
      <c r="A2177" s="191" t="s">
        <v>2663</v>
      </c>
      <c r="B2177" s="191" t="s">
        <v>2664</v>
      </c>
      <c r="C2177" s="191"/>
      <c r="D2177" s="566">
        <v>46809</v>
      </c>
      <c r="E2177" s="592"/>
      <c r="F2177" s="66"/>
      <c r="G2177" s="26" t="str">
        <f t="shared" si="108"/>
        <v>Вызов по TrueConf</v>
      </c>
      <c r="H2177" s="26" t="str">
        <f t="shared" si="109"/>
        <v>Позвонить на № телефона</v>
      </c>
      <c r="I2177" s="1" t="str">
        <f>IF(A2177="","",IFERROR(VLOOKUP(A2177,'ID TrueConf'!$P$2:$Q$4300,2,0),""))</f>
        <v>demchenko.pv@tc15.pp.gazprom-neft.ru</v>
      </c>
      <c r="J2177" s="1" t="str">
        <f t="shared" si="110"/>
        <v>05146809</v>
      </c>
    </row>
    <row r="2178" spans="1:12" x14ac:dyDescent="0.25">
      <c r="A2178" s="191" t="s">
        <v>2665</v>
      </c>
      <c r="B2178" s="191" t="s">
        <v>114</v>
      </c>
      <c r="C2178" s="191"/>
      <c r="D2178" s="566">
        <v>47877</v>
      </c>
      <c r="E2178" s="592"/>
      <c r="F2178" s="66"/>
      <c r="G2178" s="26" t="str">
        <f t="shared" si="108"/>
        <v>Вызов по TrueConf</v>
      </c>
      <c r="H2178" s="26" t="str">
        <f t="shared" si="109"/>
        <v>Позвонить на № телефона</v>
      </c>
      <c r="I2178" s="1" t="str">
        <f>IF(A2178="","",IFERROR(VLOOKUP(A2178,'ID TrueConf'!$P$2:$Q$4300,2,0),""))</f>
        <v>bagaev.ayu@tc17.pp.gazprom-neft.ru</v>
      </c>
      <c r="J2178" s="1" t="str">
        <f t="shared" si="110"/>
        <v>05147877</v>
      </c>
    </row>
    <row r="2179" spans="1:12" x14ac:dyDescent="0.25">
      <c r="A2179" s="191"/>
      <c r="B2179" s="191" t="s">
        <v>2666</v>
      </c>
      <c r="C2179" s="191"/>
      <c r="D2179" s="566">
        <v>47877</v>
      </c>
      <c r="E2179" s="592"/>
      <c r="F2179" s="66"/>
      <c r="G2179" s="26" t="str">
        <f t="shared" si="108"/>
        <v/>
      </c>
      <c r="H2179" s="26" t="str">
        <f t="shared" si="109"/>
        <v>Позвонить на № телефона</v>
      </c>
      <c r="I2179" s="1" t="str">
        <f>IF(A2179="","",IFERROR(VLOOKUP(A2179,'ID TrueConf'!$P$2:$Q$4300,2,0),""))</f>
        <v/>
      </c>
      <c r="J2179" s="1" t="str">
        <f t="shared" si="110"/>
        <v>05147877</v>
      </c>
    </row>
    <row r="2180" spans="1:12" s="168" customFormat="1" ht="13.5" customHeight="1" x14ac:dyDescent="0.25">
      <c r="A2180" s="186" t="s">
        <v>2667</v>
      </c>
      <c r="B2180" s="186"/>
      <c r="C2180" s="186"/>
      <c r="D2180" s="241"/>
      <c r="E2180" s="627"/>
      <c r="F2180" s="66"/>
      <c r="G2180" s="26" t="str">
        <f t="shared" si="108"/>
        <v/>
      </c>
      <c r="H2180" s="26" t="str">
        <f t="shared" si="109"/>
        <v/>
      </c>
      <c r="I2180" s="1" t="str">
        <f>IF(A2180="","",IFERROR(VLOOKUP(A2180,'ID TrueConf'!$P$2:$Q$4300,2,0),""))</f>
        <v/>
      </c>
      <c r="J2180" s="1" t="str">
        <f t="shared" si="110"/>
        <v xml:space="preserve"> </v>
      </c>
      <c r="K2180" s="60"/>
      <c r="L2180" s="60"/>
    </row>
    <row r="2181" spans="1:12" s="168" customFormat="1" ht="13.5" customHeight="1" x14ac:dyDescent="0.25">
      <c r="A2181" s="191" t="s">
        <v>2668</v>
      </c>
      <c r="B2181" s="191" t="s">
        <v>2230</v>
      </c>
      <c r="C2181" s="191"/>
      <c r="D2181" s="566">
        <v>46784</v>
      </c>
      <c r="E2181" s="592"/>
      <c r="F2181" s="66"/>
      <c r="G2181" s="26" t="str">
        <f t="shared" si="108"/>
        <v/>
      </c>
      <c r="H2181" s="26" t="str">
        <f t="shared" si="109"/>
        <v>Позвонить на № телефона</v>
      </c>
      <c r="I2181" s="1" t="str">
        <f>IF(A2181="","",IFERROR(VLOOKUP(A2181,'ID TrueConf'!$P$2:$Q$4300,2,0),""))</f>
        <v/>
      </c>
      <c r="J2181" s="1" t="str">
        <f t="shared" si="110"/>
        <v>05146784</v>
      </c>
      <c r="K2181" s="60"/>
      <c r="L2181" s="60"/>
    </row>
    <row r="2182" spans="1:12" s="60" customFormat="1" x14ac:dyDescent="0.25">
      <c r="A2182" s="191" t="s">
        <v>2669</v>
      </c>
      <c r="B2182" s="191" t="s">
        <v>2230</v>
      </c>
      <c r="C2182" s="191"/>
      <c r="D2182" s="566">
        <v>46784</v>
      </c>
      <c r="E2182" s="592"/>
      <c r="F2182" s="66"/>
      <c r="G2182" s="26" t="str">
        <f t="shared" si="108"/>
        <v>Вызов по TrueConf</v>
      </c>
      <c r="H2182" s="26" t="str">
        <f t="shared" si="109"/>
        <v>Позвонить на № телефона</v>
      </c>
      <c r="I2182" s="1" t="str">
        <f>IF(A2182="","",IFERROR(VLOOKUP(A2182,'ID TrueConf'!$P$2:$Q$4300,2,0),""))</f>
        <v>baydeldinov.vs@tc19.pp.gazprom-neft.ru</v>
      </c>
      <c r="J2182" s="1" t="str">
        <f t="shared" si="110"/>
        <v>05146784</v>
      </c>
    </row>
    <row r="2183" spans="1:12" s="168" customFormat="1" ht="13.5" customHeight="1" thickBot="1" x14ac:dyDescent="0.3">
      <c r="A2183" s="40"/>
      <c r="B2183" s="40"/>
      <c r="C2183" s="569"/>
      <c r="D2183" s="566"/>
      <c r="E2183" s="273"/>
      <c r="F2183" s="66"/>
      <c r="G2183" s="26" t="str">
        <f t="shared" si="108"/>
        <v/>
      </c>
      <c r="H2183" s="26" t="str">
        <f t="shared" si="109"/>
        <v/>
      </c>
      <c r="I2183" s="1" t="str">
        <f>IF(A2183="","",IFERROR(VLOOKUP(A2183,'ID TrueConf'!$P$2:$Q$4300,2,0),""))</f>
        <v/>
      </c>
      <c r="J2183" s="1" t="str">
        <f t="shared" si="110"/>
        <v xml:space="preserve"> </v>
      </c>
      <c r="K2183" s="60"/>
      <c r="L2183" s="60"/>
    </row>
    <row r="2184" spans="1:12" s="168" customFormat="1" ht="13.5" customHeight="1" thickBot="1" x14ac:dyDescent="0.3">
      <c r="A2184" s="271" t="s">
        <v>1311</v>
      </c>
      <c r="B2184" s="265"/>
      <c r="C2184" s="265"/>
      <c r="D2184" s="266"/>
      <c r="E2184" s="267"/>
      <c r="F2184" s="272"/>
      <c r="G2184" s="26" t="str">
        <f t="shared" si="108"/>
        <v/>
      </c>
      <c r="H2184" s="26" t="str">
        <f t="shared" si="109"/>
        <v/>
      </c>
      <c r="I2184" s="1" t="str">
        <f>IF(A2184="","",IFERROR(VLOOKUP(A2184,'ID TrueConf'!$P$2:$Q$4300,2,0),""))</f>
        <v/>
      </c>
      <c r="J2184" s="1" t="str">
        <f t="shared" si="110"/>
        <v xml:space="preserve"> </v>
      </c>
    </row>
    <row r="2185" spans="1:12" s="168" customFormat="1" ht="13.5" customHeight="1" x14ac:dyDescent="0.25">
      <c r="A2185" s="81"/>
      <c r="B2185" s="82"/>
      <c r="C2185" s="82"/>
      <c r="D2185" s="83"/>
      <c r="E2185" s="84"/>
      <c r="F2185" s="85"/>
      <c r="G2185" s="26" t="str">
        <f t="shared" si="108"/>
        <v/>
      </c>
      <c r="H2185" s="26" t="str">
        <f t="shared" si="109"/>
        <v/>
      </c>
      <c r="I2185" s="1" t="str">
        <f>IF(A2185="","",IFERROR(VLOOKUP(A2185,'ID TrueConf'!$P$2:$Q$4300,2,0),""))</f>
        <v/>
      </c>
      <c r="J2185" s="1" t="str">
        <f t="shared" si="110"/>
        <v xml:space="preserve"> </v>
      </c>
    </row>
    <row r="2186" spans="1:12" s="60" customFormat="1" ht="27.6" x14ac:dyDescent="0.25">
      <c r="A2186" s="1" t="s">
        <v>1312</v>
      </c>
      <c r="B2186" s="1" t="s">
        <v>1313</v>
      </c>
      <c r="C2186" s="565"/>
      <c r="D2186" s="566" t="s">
        <v>1314</v>
      </c>
      <c r="E2186" s="273"/>
      <c r="F2186" s="565"/>
      <c r="G2186" s="26" t="str">
        <f t="shared" si="108"/>
        <v/>
      </c>
      <c r="H2186" s="26" t="str">
        <f t="shared" si="109"/>
        <v>Позвонить на № телефона</v>
      </c>
      <c r="I2186" s="1" t="str">
        <f>IF(A2186="","",IFERROR(VLOOKUP(A2186,'ID TrueConf'!$P$2:$Q$4300,2,0),""))</f>
        <v/>
      </c>
      <c r="J2186" s="1" t="str">
        <f t="shared" si="110"/>
        <v>05145242;
89324115875</v>
      </c>
    </row>
    <row r="2187" spans="1:12" s="168" customFormat="1" ht="13.5" customHeight="1" x14ac:dyDescent="0.25">
      <c r="A2187" s="1" t="s">
        <v>1315</v>
      </c>
      <c r="B2187" s="1" t="s">
        <v>1313</v>
      </c>
      <c r="C2187" s="565"/>
      <c r="D2187" s="566" t="s">
        <v>1316</v>
      </c>
      <c r="E2187" s="273"/>
      <c r="F2187" s="565"/>
      <c r="G2187" s="26" t="str">
        <f t="shared" si="108"/>
        <v/>
      </c>
      <c r="H2187" s="26" t="str">
        <f t="shared" si="109"/>
        <v>Позвонить на № телефона</v>
      </c>
      <c r="I2187" s="1" t="str">
        <f>IF(A2187="","",IFERROR(VLOOKUP(A2187,'ID TrueConf'!$P$2:$Q$4300,2,0),""))</f>
        <v/>
      </c>
      <c r="J2187" s="1" t="str">
        <f t="shared" si="110"/>
        <v>05144523;
89227933978</v>
      </c>
    </row>
    <row r="2188" spans="1:12" s="168" customFormat="1" ht="13.5" customHeight="1" x14ac:dyDescent="0.25">
      <c r="A2188" s="1" t="s">
        <v>1317</v>
      </c>
      <c r="B2188" s="1" t="s">
        <v>1313</v>
      </c>
      <c r="C2188" s="565"/>
      <c r="D2188" s="566" t="s">
        <v>1318</v>
      </c>
      <c r="E2188" s="273"/>
      <c r="F2188" s="565"/>
      <c r="G2188" s="26" t="str">
        <f t="shared" ref="G2188:G2250" si="111">IF(I2188="","",HYPERLINK(CONCATENATE("trueconf:",I2188),"Вызов по TrueConf"))</f>
        <v/>
      </c>
      <c r="H2188" s="26" t="str">
        <f t="shared" ref="H2188:H2250" si="112">IF(J2188=" ","",_xlfn.IFNA(HYPERLINK("Trueconf:#tel:"&amp;J2188,"Позвонить на № телефона"),""))</f>
        <v>Позвонить на № телефона</v>
      </c>
      <c r="I2188" s="1" t="str">
        <f>IF(A2188="","",IFERROR(VLOOKUP(A2188,'ID TrueConf'!$P$2:$Q$4300,2,0),""))</f>
        <v/>
      </c>
      <c r="J2188" s="1" t="str">
        <f t="shared" si="110"/>
        <v>05144826;
89324379118</v>
      </c>
    </row>
    <row r="2189" spans="1:12" s="168" customFormat="1" ht="13.5" customHeight="1" x14ac:dyDescent="0.25">
      <c r="A2189" s="32" t="s">
        <v>1319</v>
      </c>
      <c r="B2189" s="1" t="s">
        <v>1313</v>
      </c>
      <c r="C2189" s="565"/>
      <c r="D2189" s="566" t="s">
        <v>1320</v>
      </c>
      <c r="E2189" s="273"/>
      <c r="F2189" s="565"/>
      <c r="G2189" s="26" t="str">
        <f t="shared" si="111"/>
        <v/>
      </c>
      <c r="H2189" s="26" t="str">
        <f t="shared" si="112"/>
        <v>Позвонить на № телефона</v>
      </c>
      <c r="I2189" s="1" t="str">
        <f>IF(A2189="","",IFERROR(VLOOKUP(A2189,'ID TrueConf'!$P$2:$Q$4300,2,0),""))</f>
        <v/>
      </c>
      <c r="J2189" s="1" t="str">
        <f t="shared" si="110"/>
        <v>05144349;
89227934229</v>
      </c>
      <c r="K2189" s="60"/>
      <c r="L2189" s="60"/>
    </row>
    <row r="2190" spans="1:12" s="168" customFormat="1" ht="13.5" customHeight="1" x14ac:dyDescent="0.25">
      <c r="A2190" s="32" t="s">
        <v>1321</v>
      </c>
      <c r="B2190" s="1" t="s">
        <v>1313</v>
      </c>
      <c r="C2190" s="565"/>
      <c r="D2190" s="566" t="s">
        <v>1322</v>
      </c>
      <c r="E2190" s="273"/>
      <c r="F2190" s="565"/>
      <c r="G2190" s="26" t="str">
        <f t="shared" si="111"/>
        <v/>
      </c>
      <c r="H2190" s="26" t="str">
        <f t="shared" si="112"/>
        <v>Позвонить на № телефона</v>
      </c>
      <c r="I2190" s="1" t="str">
        <f>IF(A2190="","",IFERROR(VLOOKUP(A2190,'ID TrueConf'!$P$2:$Q$4300,2,0),""))</f>
        <v/>
      </c>
      <c r="J2190" s="1" t="str">
        <f t="shared" si="110"/>
        <v>05149703;
89324117465</v>
      </c>
    </row>
    <row r="2191" spans="1:12" s="168" customFormat="1" ht="13.5" customHeight="1" x14ac:dyDescent="0.25">
      <c r="A2191" s="32" t="s">
        <v>1323</v>
      </c>
      <c r="B2191" s="1" t="s">
        <v>1313</v>
      </c>
      <c r="C2191" s="565"/>
      <c r="D2191" s="566" t="s">
        <v>1324</v>
      </c>
      <c r="E2191" s="273"/>
      <c r="F2191" s="565"/>
      <c r="G2191" s="26" t="str">
        <f t="shared" si="111"/>
        <v/>
      </c>
      <c r="H2191" s="26" t="str">
        <f t="shared" si="112"/>
        <v>Позвонить на № телефона</v>
      </c>
      <c r="I2191" s="1" t="str">
        <f>IF(A2191="","",IFERROR(VLOOKUP(A2191,'ID TrueConf'!$P$2:$Q$4300,2,0),""))</f>
        <v/>
      </c>
      <c r="J2191" s="1" t="str">
        <f t="shared" si="110"/>
        <v>05140123;
89227934199</v>
      </c>
    </row>
    <row r="2192" spans="1:12" s="168" customFormat="1" ht="13.5" customHeight="1" x14ac:dyDescent="0.25">
      <c r="A2192" s="32" t="s">
        <v>1325</v>
      </c>
      <c r="B2192" s="1" t="s">
        <v>1313</v>
      </c>
      <c r="C2192" s="565"/>
      <c r="D2192" s="274">
        <v>89227933855</v>
      </c>
      <c r="E2192" s="273"/>
      <c r="F2192" s="565"/>
      <c r="G2192" s="26" t="str">
        <f t="shared" si="111"/>
        <v/>
      </c>
      <c r="H2192" s="26" t="str">
        <f t="shared" si="112"/>
        <v>Позвонить на № телефона</v>
      </c>
      <c r="I2192" s="1" t="str">
        <f>IF(A2192="","",IFERROR(VLOOKUP(A2192,'ID TrueConf'!$P$2:$Q$4300,2,0),""))</f>
        <v/>
      </c>
      <c r="J2192" s="1" t="str">
        <f t="shared" si="110"/>
        <v>05189227933855</v>
      </c>
      <c r="K2192" s="60"/>
      <c r="L2192" s="60"/>
    </row>
    <row r="2193" spans="1:12" s="168" customFormat="1" ht="13.5" customHeight="1" x14ac:dyDescent="0.25">
      <c r="A2193" s="32" t="s">
        <v>1326</v>
      </c>
      <c r="B2193" s="1" t="s">
        <v>1313</v>
      </c>
      <c r="C2193" s="565"/>
      <c r="D2193" s="274">
        <v>89227933881</v>
      </c>
      <c r="E2193" s="11"/>
      <c r="F2193" s="275"/>
      <c r="G2193" s="26" t="str">
        <f t="shared" si="111"/>
        <v/>
      </c>
      <c r="H2193" s="26" t="str">
        <f t="shared" si="112"/>
        <v>Позвонить на № телефона</v>
      </c>
      <c r="I2193" s="1" t="str">
        <f>IF(A2193="","",IFERROR(VLOOKUP(A2193,'ID TrueConf'!$P$2:$Q$4300,2,0),""))</f>
        <v/>
      </c>
      <c r="J2193" s="1" t="str">
        <f t="shared" si="110"/>
        <v>05189227933881</v>
      </c>
    </row>
    <row r="2194" spans="1:12" s="168" customFormat="1" ht="13.5" customHeight="1" x14ac:dyDescent="0.25">
      <c r="A2194" s="32" t="s">
        <v>1327</v>
      </c>
      <c r="B2194" s="1" t="s">
        <v>1313</v>
      </c>
      <c r="C2194" s="565"/>
      <c r="D2194" s="274">
        <v>89322539740</v>
      </c>
      <c r="E2194" s="11"/>
      <c r="F2194" s="276"/>
      <c r="G2194" s="26" t="str">
        <f t="shared" si="111"/>
        <v/>
      </c>
      <c r="H2194" s="26" t="str">
        <f t="shared" si="112"/>
        <v>Позвонить на № телефона</v>
      </c>
      <c r="I2194" s="1" t="str">
        <f>IF(A2194="","",IFERROR(VLOOKUP(A2194,'ID TrueConf'!$P$2:$Q$4300,2,0),""))</f>
        <v/>
      </c>
      <c r="J2194" s="1" t="str">
        <f t="shared" si="110"/>
        <v>05189322539740</v>
      </c>
      <c r="K2194" s="60"/>
      <c r="L2194" s="60"/>
    </row>
    <row r="2195" spans="1:12" s="168" customFormat="1" ht="13.5" customHeight="1" x14ac:dyDescent="0.25">
      <c r="A2195" s="32" t="s">
        <v>1328</v>
      </c>
      <c r="B2195" s="1" t="s">
        <v>1313</v>
      </c>
      <c r="C2195" s="565"/>
      <c r="D2195" s="274">
        <v>89227616285</v>
      </c>
      <c r="E2195" s="11"/>
      <c r="F2195" s="276"/>
      <c r="G2195" s="26" t="str">
        <f t="shared" si="111"/>
        <v/>
      </c>
      <c r="H2195" s="26" t="str">
        <f t="shared" si="112"/>
        <v>Позвонить на № телефона</v>
      </c>
      <c r="I2195" s="1" t="str">
        <f>IF(A2195="","",IFERROR(VLOOKUP(A2195,'ID TrueConf'!$P$2:$Q$4300,2,0),""))</f>
        <v/>
      </c>
      <c r="J2195" s="1" t="str">
        <f t="shared" si="110"/>
        <v>05189227616285</v>
      </c>
    </row>
    <row r="2196" spans="1:12" s="168" customFormat="1" ht="13.5" customHeight="1" x14ac:dyDescent="0.25">
      <c r="A2196" s="32" t="s">
        <v>1329</v>
      </c>
      <c r="B2196" s="1" t="s">
        <v>1313</v>
      </c>
      <c r="C2196" s="565"/>
      <c r="D2196" s="274">
        <v>89227852318</v>
      </c>
      <c r="E2196" s="11"/>
      <c r="F2196" s="275"/>
      <c r="G2196" s="26" t="str">
        <f t="shared" si="111"/>
        <v/>
      </c>
      <c r="H2196" s="26" t="str">
        <f t="shared" si="112"/>
        <v>Позвонить на № телефона</v>
      </c>
      <c r="I2196" s="1" t="str">
        <f>IF(A2196="","",IFERROR(VLOOKUP(A2196,'ID TrueConf'!$P$2:$Q$4300,2,0),""))</f>
        <v/>
      </c>
      <c r="J2196" s="1" t="str">
        <f t="shared" si="110"/>
        <v>05189227852318</v>
      </c>
    </row>
    <row r="2197" spans="1:12" s="168" customFormat="1" ht="13.5" customHeight="1" x14ac:dyDescent="0.25">
      <c r="A2197" s="32" t="s">
        <v>1330</v>
      </c>
      <c r="B2197" s="1" t="s">
        <v>1313</v>
      </c>
      <c r="C2197" s="565"/>
      <c r="D2197" s="566" t="s">
        <v>1331</v>
      </c>
      <c r="E2197" s="11"/>
      <c r="F2197" s="275"/>
      <c r="G2197" s="26" t="str">
        <f t="shared" si="111"/>
        <v/>
      </c>
      <c r="H2197" s="26" t="str">
        <f t="shared" si="112"/>
        <v>Позвонить на № телефона</v>
      </c>
      <c r="I2197" s="1" t="str">
        <f>IF(A2197="","",IFERROR(VLOOKUP(A2197,'ID TrueConf'!$P$2:$Q$4300,2,0),""))</f>
        <v/>
      </c>
      <c r="J2197" s="1" t="str">
        <f t="shared" si="110"/>
        <v>05142817;
89227729904</v>
      </c>
    </row>
    <row r="2198" spans="1:12" s="168" customFormat="1" ht="13.5" customHeight="1" x14ac:dyDescent="0.25">
      <c r="A2198" s="32" t="s">
        <v>1332</v>
      </c>
      <c r="B2198" s="1" t="s">
        <v>1313</v>
      </c>
      <c r="C2198" s="565"/>
      <c r="D2198" s="274">
        <v>89324118305</v>
      </c>
      <c r="E2198" s="11"/>
      <c r="F2198" s="275"/>
      <c r="G2198" s="26" t="str">
        <f t="shared" si="111"/>
        <v/>
      </c>
      <c r="H2198" s="26" t="str">
        <f t="shared" si="112"/>
        <v>Позвонить на № телефона</v>
      </c>
      <c r="I2198" s="1" t="str">
        <f>IF(A2198="","",IFERROR(VLOOKUP(A2198,'ID TrueConf'!$P$2:$Q$4300,2,0),""))</f>
        <v/>
      </c>
      <c r="J2198" s="1" t="str">
        <f t="shared" si="110"/>
        <v>05189324118305</v>
      </c>
      <c r="K2198" s="60"/>
      <c r="L2198" s="60"/>
    </row>
    <row r="2199" spans="1:12" s="168" customFormat="1" ht="13.5" customHeight="1" thickBot="1" x14ac:dyDescent="0.3">
      <c r="A2199" s="1"/>
      <c r="B2199" s="1"/>
      <c r="C2199" s="565"/>
      <c r="D2199" s="566"/>
      <c r="E2199" s="11"/>
      <c r="F2199" s="275"/>
      <c r="G2199" s="26" t="str">
        <f t="shared" si="111"/>
        <v/>
      </c>
      <c r="H2199" s="26" t="str">
        <f t="shared" si="112"/>
        <v/>
      </c>
      <c r="I2199" s="1" t="str">
        <f>IF(A2199="","",IFERROR(VLOOKUP(A2199,'ID TrueConf'!$P$2:$Q$4300,2,0),""))</f>
        <v/>
      </c>
      <c r="J2199" s="1" t="str">
        <f t="shared" si="110"/>
        <v xml:space="preserve"> </v>
      </c>
      <c r="K2199" s="60"/>
      <c r="L2199" s="60"/>
    </row>
    <row r="2200" spans="1:12" s="168" customFormat="1" ht="13.5" customHeight="1" thickBot="1" x14ac:dyDescent="0.3">
      <c r="A2200" s="263" t="s">
        <v>2670</v>
      </c>
      <c r="B2200" s="14"/>
      <c r="C2200" s="14"/>
      <c r="D2200" s="14"/>
      <c r="E2200" s="609"/>
      <c r="F2200" s="381"/>
      <c r="G2200" s="26" t="str">
        <f t="shared" si="111"/>
        <v/>
      </c>
      <c r="H2200" s="26" t="str">
        <f t="shared" si="112"/>
        <v/>
      </c>
      <c r="I2200" s="1" t="str">
        <f>IF(A2200="","",IFERROR(VLOOKUP(A2200,'ID TrueConf'!$P$2:$Q$4300,2,0),""))</f>
        <v/>
      </c>
      <c r="J2200" s="1" t="str">
        <f t="shared" si="110"/>
        <v xml:space="preserve"> </v>
      </c>
    </row>
    <row r="2201" spans="1:12" ht="14.4" thickBot="1" x14ac:dyDescent="0.3">
      <c r="A2201" s="161"/>
      <c r="B2201" s="161"/>
      <c r="C2201" s="161"/>
      <c r="D2201" s="161"/>
      <c r="E2201" s="629"/>
      <c r="F2201" s="119"/>
      <c r="G2201" s="26" t="str">
        <f t="shared" si="111"/>
        <v/>
      </c>
      <c r="H2201" s="26" t="str">
        <f t="shared" si="112"/>
        <v/>
      </c>
      <c r="I2201" s="1" t="str">
        <f>IF(A2201="","",IFERROR(VLOOKUP(A2201,'ID TrueConf'!$P$2:$Q$4300,2,0),""))</f>
        <v/>
      </c>
      <c r="J2201" s="1" t="str">
        <f t="shared" si="110"/>
        <v xml:space="preserve"> </v>
      </c>
    </row>
    <row r="2202" spans="1:12" s="60" customFormat="1" ht="15.75" customHeight="1" thickBot="1" x14ac:dyDescent="0.3">
      <c r="A2202" s="263" t="s">
        <v>2671</v>
      </c>
      <c r="B2202" s="14"/>
      <c r="C2202" s="14"/>
      <c r="D2202" s="14"/>
      <c r="E2202" s="609"/>
      <c r="F2202" s="381"/>
      <c r="G2202" s="26" t="str">
        <f t="shared" si="111"/>
        <v/>
      </c>
      <c r="H2202" s="26" t="str">
        <f t="shared" si="112"/>
        <v/>
      </c>
      <c r="I2202" s="1" t="str">
        <f>IF(A2202="","",IFERROR(VLOOKUP(A2202,'ID TrueConf'!$P$2:$Q$4300,2,0),""))</f>
        <v/>
      </c>
      <c r="J2202" s="1" t="str">
        <f t="shared" si="110"/>
        <v xml:space="preserve"> </v>
      </c>
    </row>
    <row r="2203" spans="1:12" s="60" customFormat="1" x14ac:dyDescent="0.25">
      <c r="A2203" s="704" t="s">
        <v>2672</v>
      </c>
      <c r="B2203" s="704"/>
      <c r="C2203" s="704"/>
      <c r="D2203" s="704"/>
      <c r="E2203" s="11"/>
      <c r="F2203" s="565"/>
      <c r="G2203" s="26" t="str">
        <f t="shared" si="111"/>
        <v/>
      </c>
      <c r="H2203" s="26" t="str">
        <f t="shared" si="112"/>
        <v/>
      </c>
      <c r="I2203" s="1" t="str">
        <f>IF(A2203="","",IFERROR(VLOOKUP(A2203,'ID TrueConf'!$P$2:$Q$4300,2,0),""))</f>
        <v/>
      </c>
      <c r="J2203" s="1" t="str">
        <f t="shared" si="110"/>
        <v xml:space="preserve"> </v>
      </c>
    </row>
    <row r="2204" spans="1:12" x14ac:dyDescent="0.25">
      <c r="A2204" s="121"/>
      <c r="B2204" s="57"/>
      <c r="C2204" s="580"/>
      <c r="D2204" s="35"/>
      <c r="E2204" s="11"/>
      <c r="F2204" s="565"/>
      <c r="G2204" s="26" t="str">
        <f t="shared" si="111"/>
        <v/>
      </c>
      <c r="H2204" s="26" t="str">
        <f t="shared" si="112"/>
        <v/>
      </c>
      <c r="I2204" s="1" t="str">
        <f>IF(A2204="","",IFERROR(VLOOKUP(A2204,'ID TrueConf'!$P$2:$Q$4300,2,0),""))</f>
        <v/>
      </c>
      <c r="J2204" s="1" t="str">
        <f t="shared" si="110"/>
        <v xml:space="preserve"> </v>
      </c>
      <c r="K2204" s="60"/>
      <c r="L2204" s="60"/>
    </row>
    <row r="2205" spans="1:12" ht="14.4" x14ac:dyDescent="0.25">
      <c r="A2205" s="81" t="s">
        <v>2673</v>
      </c>
      <c r="B2205" s="82"/>
      <c r="C2205" s="82"/>
      <c r="D2205" s="83"/>
      <c r="E2205" s="84"/>
      <c r="F2205" s="85"/>
      <c r="G2205" s="26" t="str">
        <f t="shared" si="111"/>
        <v/>
      </c>
      <c r="H2205" s="26" t="str">
        <f t="shared" si="112"/>
        <v/>
      </c>
      <c r="I2205" s="1" t="str">
        <f>IF(A2205="","",IFERROR(VLOOKUP(A2205,'ID TrueConf'!$P$2:$Q$4300,2,0),""))</f>
        <v/>
      </c>
      <c r="J2205" s="1" t="str">
        <f t="shared" si="110"/>
        <v xml:space="preserve"> </v>
      </c>
      <c r="K2205" s="60"/>
      <c r="L2205" s="60"/>
    </row>
    <row r="2206" spans="1:12" x14ac:dyDescent="0.25">
      <c r="A2206" s="121" t="s">
        <v>2674</v>
      </c>
      <c r="B2206" s="57" t="s">
        <v>2675</v>
      </c>
      <c r="C2206" s="580" t="s">
        <v>2676</v>
      </c>
      <c r="D2206" s="35">
        <v>43077</v>
      </c>
      <c r="E2206" s="84"/>
      <c r="F2206" s="85"/>
      <c r="G2206" s="26" t="str">
        <f t="shared" si="111"/>
        <v>Вызов по TrueConf</v>
      </c>
      <c r="H2206" s="26" t="str">
        <f t="shared" si="112"/>
        <v>Позвонить на № телефона</v>
      </c>
      <c r="I2206" s="1" t="str">
        <f>IF(A2206="","",IFERROR(VLOOKUP(A2206,'ID TrueConf'!$P$2:$Q$4300,2,0),""))</f>
        <v>nikhti.av@tc6.pp.gazprom-neft.ru</v>
      </c>
      <c r="J2206" s="1" t="str">
        <f t="shared" si="110"/>
        <v>05143077</v>
      </c>
      <c r="K2206" s="60"/>
      <c r="L2206" s="60"/>
    </row>
    <row r="2207" spans="1:12" x14ac:dyDescent="0.25">
      <c r="A2207" s="121" t="s">
        <v>2677</v>
      </c>
      <c r="B2207" s="57" t="s">
        <v>1475</v>
      </c>
      <c r="C2207" s="580" t="s">
        <v>2676</v>
      </c>
      <c r="D2207" s="35"/>
      <c r="E2207" s="84"/>
      <c r="F2207" s="85"/>
      <c r="G2207" s="26" t="str">
        <f t="shared" si="111"/>
        <v>Вызов по TrueConf</v>
      </c>
      <c r="H2207" s="26" t="str">
        <f t="shared" si="112"/>
        <v/>
      </c>
      <c r="I2207" s="1" t="str">
        <f>IF(A2207="","",IFERROR(VLOOKUP(A2207,'ID TrueConf'!$P$2:$Q$4300,2,0),""))</f>
        <v>klenskaya.aa@tc7.pp.gazprom-neft.ru</v>
      </c>
      <c r="J2207" s="1" t="str">
        <f t="shared" si="110"/>
        <v xml:space="preserve"> </v>
      </c>
      <c r="K2207" s="60"/>
      <c r="L2207" s="60"/>
    </row>
    <row r="2208" spans="1:12" x14ac:dyDescent="0.25">
      <c r="A2208" s="61" t="s">
        <v>2678</v>
      </c>
      <c r="B2208" s="57" t="s">
        <v>1475</v>
      </c>
      <c r="C2208" s="580" t="s">
        <v>2679</v>
      </c>
      <c r="D2208" s="35"/>
      <c r="E2208" s="84"/>
      <c r="F2208" s="85"/>
      <c r="G2208" s="26" t="str">
        <f t="shared" si="111"/>
        <v>Вызов по TrueConf</v>
      </c>
      <c r="H2208" s="26" t="str">
        <f t="shared" si="112"/>
        <v/>
      </c>
      <c r="I2208" s="1" t="str">
        <f>IF(A2208="","",IFERROR(VLOOKUP(A2208,'ID TrueConf'!$P$2:$Q$4300,2,0),""))</f>
        <v>potyakov.sv@tc16.pp.gazprom-neft.ru</v>
      </c>
      <c r="J2208" s="1" t="str">
        <f t="shared" si="110"/>
        <v xml:space="preserve"> </v>
      </c>
      <c r="K2208" s="60"/>
      <c r="L2208" s="60"/>
    </row>
    <row r="2209" spans="1:12" x14ac:dyDescent="0.25">
      <c r="A2209" s="61"/>
      <c r="B2209" s="61"/>
      <c r="C2209" s="571"/>
      <c r="D2209" s="35"/>
      <c r="E2209" s="84"/>
      <c r="F2209" s="85"/>
      <c r="G2209" s="26" t="str">
        <f t="shared" si="111"/>
        <v/>
      </c>
      <c r="H2209" s="26" t="str">
        <f t="shared" si="112"/>
        <v/>
      </c>
      <c r="I2209" s="1" t="str">
        <f>IF(A2209="","",IFERROR(VLOOKUP(A2209,'ID TrueConf'!$P$2:$Q$4300,2,0),""))</f>
        <v/>
      </c>
      <c r="J2209" s="1" t="str">
        <f t="shared" si="110"/>
        <v xml:space="preserve"> </v>
      </c>
      <c r="K2209" s="60"/>
      <c r="L2209" s="60"/>
    </row>
    <row r="2210" spans="1:12" ht="14.4" x14ac:dyDescent="0.25">
      <c r="A2210" s="81" t="s">
        <v>2680</v>
      </c>
      <c r="B2210" s="82"/>
      <c r="C2210" s="82"/>
      <c r="D2210" s="83"/>
      <c r="E2210" s="84"/>
      <c r="F2210" s="85"/>
      <c r="G2210" s="26" t="str">
        <f t="shared" si="111"/>
        <v/>
      </c>
      <c r="H2210" s="26" t="str">
        <f t="shared" si="112"/>
        <v/>
      </c>
      <c r="I2210" s="1" t="str">
        <f>IF(A2210="","",IFERROR(VLOOKUP(A2210,'ID TrueConf'!$P$2:$Q$4300,2,0),""))</f>
        <v/>
      </c>
      <c r="J2210" s="1" t="str">
        <f t="shared" si="110"/>
        <v xml:space="preserve"> </v>
      </c>
      <c r="K2210" s="60"/>
      <c r="L2210" s="60"/>
    </row>
    <row r="2211" spans="1:12" x14ac:dyDescent="0.25">
      <c r="A2211" s="121" t="s">
        <v>2681</v>
      </c>
      <c r="B2211" s="57" t="s">
        <v>234</v>
      </c>
      <c r="C2211" s="580" t="s">
        <v>2676</v>
      </c>
      <c r="D2211" s="35">
        <v>43026</v>
      </c>
      <c r="E2211" s="84"/>
      <c r="F2211" s="85"/>
      <c r="G2211" s="26" t="str">
        <f t="shared" si="111"/>
        <v>Вызов по TrueConf</v>
      </c>
      <c r="H2211" s="26" t="str">
        <f t="shared" si="112"/>
        <v>Позвонить на № телефона</v>
      </c>
      <c r="I2211" s="1" t="str">
        <f>IF(A2211="","",IFERROR(VLOOKUP(A2211,'ID TrueConf'!$P$2:$Q$4300,2,0),""))</f>
        <v>yaduvankina.ty@tc11.pp.gazprom-neft.ru</v>
      </c>
      <c r="J2211" s="1" t="str">
        <f t="shared" si="110"/>
        <v>05143026</v>
      </c>
      <c r="K2211" s="60"/>
      <c r="L2211" s="60"/>
    </row>
    <row r="2212" spans="1:12" ht="15.75" customHeight="1" x14ac:dyDescent="0.25">
      <c r="A2212" s="121" t="s">
        <v>2682</v>
      </c>
      <c r="B2212" s="57" t="s">
        <v>124</v>
      </c>
      <c r="C2212" s="580" t="s">
        <v>2676</v>
      </c>
      <c r="D2212" s="35"/>
      <c r="E2212" s="84"/>
      <c r="F2212" s="85"/>
      <c r="G2212" s="26" t="str">
        <f t="shared" si="111"/>
        <v>Вызов по TrueConf</v>
      </c>
      <c r="H2212" s="26" t="str">
        <f t="shared" si="112"/>
        <v/>
      </c>
      <c r="I2212" s="1" t="str">
        <f>IF(A2212="","",IFERROR(VLOOKUP(A2212,'ID TrueConf'!$P$2:$Q$4300,2,0),""))</f>
        <v>narimanova.gka@tc11.pp.gazprom-neft.ru</v>
      </c>
      <c r="J2212" s="1" t="str">
        <f t="shared" si="110"/>
        <v xml:space="preserve"> </v>
      </c>
      <c r="K2212" s="60"/>
      <c r="L2212" s="60"/>
    </row>
    <row r="2213" spans="1:12" x14ac:dyDescent="0.25">
      <c r="A2213" s="121" t="s">
        <v>2683</v>
      </c>
      <c r="B2213" s="57" t="s">
        <v>114</v>
      </c>
      <c r="C2213" s="580" t="s">
        <v>2676</v>
      </c>
      <c r="D2213" s="35"/>
      <c r="E2213" s="84"/>
      <c r="F2213" s="85"/>
      <c r="G2213" s="26" t="str">
        <f t="shared" si="111"/>
        <v>Вызов по TrueConf</v>
      </c>
      <c r="H2213" s="26" t="str">
        <f t="shared" si="112"/>
        <v/>
      </c>
      <c r="I2213" s="1" t="str">
        <f>IF(A2213="","",IFERROR(VLOOKUP(A2213,'ID TrueConf'!$P$2:$Q$4300,2,0),""))</f>
        <v>gamova.ov@tc7.pp.gazprom-neft.ru</v>
      </c>
      <c r="J2213" s="1" t="str">
        <f t="shared" si="110"/>
        <v xml:space="preserve"> </v>
      </c>
      <c r="K2213" s="60"/>
      <c r="L2213" s="60"/>
    </row>
    <row r="2214" spans="1:12" x14ac:dyDescent="0.25">
      <c r="A2214" s="121"/>
      <c r="B2214" s="57"/>
      <c r="C2214" s="580"/>
      <c r="D2214" s="35"/>
      <c r="E2214" s="11"/>
      <c r="F2214" s="59"/>
      <c r="G2214" s="26" t="str">
        <f t="shared" si="111"/>
        <v/>
      </c>
      <c r="H2214" s="26" t="str">
        <f t="shared" si="112"/>
        <v/>
      </c>
      <c r="I2214" s="1" t="str">
        <f>IF(A2214="","",IFERROR(VLOOKUP(A2214,'ID TrueConf'!$P$2:$Q$4300,2,0),""))</f>
        <v/>
      </c>
      <c r="J2214" s="1" t="str">
        <f t="shared" si="110"/>
        <v xml:space="preserve"> </v>
      </c>
      <c r="K2214" s="60"/>
      <c r="L2214" s="60"/>
    </row>
    <row r="2215" spans="1:12" ht="14.4" x14ac:dyDescent="0.25">
      <c r="A2215" s="81" t="s">
        <v>2684</v>
      </c>
      <c r="B2215" s="82"/>
      <c r="C2215" s="82"/>
      <c r="D2215" s="83"/>
      <c r="E2215" s="84"/>
      <c r="F2215" s="85"/>
      <c r="G2215" s="26" t="str">
        <f t="shared" si="111"/>
        <v/>
      </c>
      <c r="H2215" s="26" t="str">
        <f t="shared" si="112"/>
        <v/>
      </c>
      <c r="I2215" s="1" t="str">
        <f>IF(A2215="","",IFERROR(VLOOKUP(A2215,'ID TrueConf'!$P$2:$Q$4300,2,0),""))</f>
        <v/>
      </c>
      <c r="J2215" s="1" t="str">
        <f t="shared" si="110"/>
        <v xml:space="preserve"> </v>
      </c>
      <c r="K2215" s="60"/>
      <c r="L2215" s="60"/>
    </row>
    <row r="2216" spans="1:12" x14ac:dyDescent="0.25">
      <c r="A2216" s="121" t="s">
        <v>2685</v>
      </c>
      <c r="B2216" s="57" t="s">
        <v>2686</v>
      </c>
      <c r="C2216" s="580" t="s">
        <v>2687</v>
      </c>
      <c r="D2216" s="35">
        <v>43586</v>
      </c>
      <c r="E2216" s="11"/>
      <c r="F2216" s="59"/>
      <c r="G2216" s="26" t="str">
        <f t="shared" si="111"/>
        <v/>
      </c>
      <c r="H2216" s="26" t="str">
        <f t="shared" si="112"/>
        <v>Позвонить на № телефона</v>
      </c>
      <c r="I2216" s="1" t="str">
        <f>IF(A2216="","",IFERROR(VLOOKUP(A2216,'ID TrueConf'!$P$2:$Q$4300,2,0),""))</f>
        <v/>
      </c>
      <c r="J2216" s="1" t="str">
        <f t="shared" si="110"/>
        <v>05143586</v>
      </c>
      <c r="K2216" s="60"/>
      <c r="L2216" s="60"/>
    </row>
    <row r="2217" spans="1:12" x14ac:dyDescent="0.25">
      <c r="A2217" s="121"/>
      <c r="B2217" s="57"/>
      <c r="C2217" s="580"/>
      <c r="D2217" s="35"/>
      <c r="E2217" s="11"/>
      <c r="F2217" s="59"/>
      <c r="G2217" s="26" t="str">
        <f t="shared" si="111"/>
        <v/>
      </c>
      <c r="H2217" s="26" t="str">
        <f t="shared" si="112"/>
        <v/>
      </c>
      <c r="I2217" s="1" t="str">
        <f>IF(A2217="","",IFERROR(VLOOKUP(A2217,'ID TrueConf'!$P$2:$Q$4300,2,0),""))</f>
        <v/>
      </c>
      <c r="J2217" s="1" t="str">
        <f t="shared" si="110"/>
        <v xml:space="preserve"> </v>
      </c>
    </row>
    <row r="2218" spans="1:12" s="32" customFormat="1" ht="14.4" x14ac:dyDescent="0.25">
      <c r="A2218" s="81" t="s">
        <v>2688</v>
      </c>
      <c r="B2218" s="82"/>
      <c r="C2218" s="82"/>
      <c r="D2218" s="83"/>
      <c r="E2218" s="11"/>
      <c r="F2218" s="59"/>
      <c r="G2218" s="26" t="str">
        <f t="shared" si="111"/>
        <v/>
      </c>
      <c r="H2218" s="26" t="str">
        <f t="shared" si="112"/>
        <v/>
      </c>
      <c r="I2218" s="1" t="str">
        <f>IF(A2218="","",IFERROR(VLOOKUP(A2218,'ID TrueConf'!$P$2:$Q$4300,2,0),""))</f>
        <v/>
      </c>
      <c r="J2218" s="1" t="str">
        <f t="shared" si="110"/>
        <v xml:space="preserve"> </v>
      </c>
      <c r="K2218" s="60"/>
      <c r="L2218" s="60"/>
    </row>
    <row r="2219" spans="1:12" s="32" customFormat="1" x14ac:dyDescent="0.25">
      <c r="A2219" s="61" t="s">
        <v>2689</v>
      </c>
      <c r="B2219" s="61" t="s">
        <v>114</v>
      </c>
      <c r="C2219" s="580" t="s">
        <v>2690</v>
      </c>
      <c r="D2219" s="35">
        <v>46833</v>
      </c>
      <c r="E2219" s="84"/>
      <c r="F2219" s="85"/>
      <c r="G2219" s="26" t="str">
        <f t="shared" si="111"/>
        <v>Вызов по TrueConf</v>
      </c>
      <c r="H2219" s="26" t="str">
        <f t="shared" si="112"/>
        <v>Позвонить на № телефона</v>
      </c>
      <c r="I2219" s="1" t="str">
        <f>IF(A2219="","",IFERROR(VLOOKUP(A2219,'ID TrueConf'!$P$2:$Q$4300,2,0),""))</f>
        <v>chepik.oal@tc7.pp.gazprom-neft.ru</v>
      </c>
      <c r="J2219" s="1" t="str">
        <f t="shared" si="110"/>
        <v>05146833</v>
      </c>
    </row>
    <row r="2220" spans="1:12" s="32" customFormat="1" ht="14.4" customHeight="1" x14ac:dyDescent="0.25">
      <c r="A2220" s="121" t="s">
        <v>2691</v>
      </c>
      <c r="B2220" s="61" t="s">
        <v>114</v>
      </c>
      <c r="C2220" s="580" t="s">
        <v>2690</v>
      </c>
      <c r="D2220" s="35">
        <v>46908</v>
      </c>
      <c r="E2220" s="11"/>
      <c r="F2220" s="59"/>
      <c r="G2220" s="26" t="str">
        <f t="shared" si="111"/>
        <v>Вызов по TrueConf</v>
      </c>
      <c r="H2220" s="26" t="str">
        <f t="shared" si="112"/>
        <v>Позвонить на № телефона</v>
      </c>
      <c r="I2220" s="1" t="str">
        <f>IF(A2220="","",IFERROR(VLOOKUP(A2220,'ID TrueConf'!$P$2:$Q$4300,2,0),""))</f>
        <v>davydova.ov@tc7.pp.gazprom-neft.ru</v>
      </c>
      <c r="J2220" s="1" t="str">
        <f t="shared" si="110"/>
        <v>05146908</v>
      </c>
      <c r="K2220" s="60"/>
      <c r="L2220" s="60"/>
    </row>
    <row r="2221" spans="1:12" x14ac:dyDescent="0.25">
      <c r="A2221" s="121"/>
      <c r="B2221" s="57"/>
      <c r="C2221" s="571"/>
      <c r="D2221" s="35"/>
      <c r="E2221" s="11"/>
      <c r="F2221" s="59"/>
      <c r="G2221" s="26" t="str">
        <f t="shared" si="111"/>
        <v/>
      </c>
      <c r="H2221" s="26" t="str">
        <f t="shared" si="112"/>
        <v/>
      </c>
      <c r="I2221" s="1" t="str">
        <f>IF(A2221="","",IFERROR(VLOOKUP(A2221,'ID TrueConf'!$P$2:$Q$4300,2,0),""))</f>
        <v/>
      </c>
      <c r="J2221" s="1" t="str">
        <f t="shared" si="110"/>
        <v xml:space="preserve"> </v>
      </c>
      <c r="K2221" s="60"/>
      <c r="L2221" s="60"/>
    </row>
    <row r="2222" spans="1:12" ht="14.4" x14ac:dyDescent="0.25">
      <c r="A2222" s="81" t="s">
        <v>2692</v>
      </c>
      <c r="B2222" s="82"/>
      <c r="C2222" s="82"/>
      <c r="D2222" s="83"/>
      <c r="E2222" s="11"/>
      <c r="F2222" s="59"/>
      <c r="G2222" s="26" t="str">
        <f t="shared" si="111"/>
        <v/>
      </c>
      <c r="H2222" s="26" t="str">
        <f t="shared" si="112"/>
        <v/>
      </c>
      <c r="I2222" s="1" t="str">
        <f>IF(A2222="","",IFERROR(VLOOKUP(A2222,'ID TrueConf'!$P$2:$Q$4300,2,0),""))</f>
        <v/>
      </c>
      <c r="J2222" s="1" t="str">
        <f t="shared" si="110"/>
        <v xml:space="preserve"> </v>
      </c>
    </row>
    <row r="2223" spans="1:12" s="60" customFormat="1" ht="15.75" customHeight="1" x14ac:dyDescent="0.25">
      <c r="A2223" s="121" t="s">
        <v>2693</v>
      </c>
      <c r="B2223" s="57" t="s">
        <v>636</v>
      </c>
      <c r="C2223" s="580" t="s">
        <v>2676</v>
      </c>
      <c r="D2223" s="35"/>
      <c r="E2223" s="11"/>
      <c r="F2223" s="59"/>
      <c r="G2223" s="26" t="str">
        <f t="shared" si="111"/>
        <v>Вызов по TrueConf</v>
      </c>
      <c r="H2223" s="26" t="str">
        <f t="shared" si="112"/>
        <v/>
      </c>
      <c r="I2223" s="1" t="str">
        <f>IF(A2223="","",IFERROR(VLOOKUP(A2223,'ID TrueConf'!$P$2:$Q$4300,2,0),""))</f>
        <v>zhuravleva.lv@tc11.pp.gazprom-neft.ru</v>
      </c>
      <c r="J2223" s="1" t="str">
        <f t="shared" si="110"/>
        <v xml:space="preserve"> </v>
      </c>
    </row>
    <row r="2224" spans="1:12" s="60" customFormat="1" x14ac:dyDescent="0.25">
      <c r="A2224" s="440" t="s">
        <v>2694</v>
      </c>
      <c r="B2224" s="57" t="s">
        <v>636</v>
      </c>
      <c r="C2224" s="580" t="s">
        <v>2676</v>
      </c>
      <c r="D2224" s="35"/>
      <c r="E2224" s="84"/>
      <c r="F2224" s="85"/>
      <c r="G2224" s="26" t="str">
        <f t="shared" si="111"/>
        <v>Вызов по TrueConf</v>
      </c>
      <c r="H2224" s="26" t="str">
        <f t="shared" si="112"/>
        <v/>
      </c>
      <c r="I2224" s="1" t="str">
        <f>IF(A2224="","",IFERROR(VLOOKUP(A2224,'ID TrueConf'!$P$2:$Q$4300,2,0),""))</f>
        <v>ogir.ni@tc17.pp.gazprom-neft.ru</v>
      </c>
      <c r="J2224" s="1" t="str">
        <f t="shared" si="110"/>
        <v xml:space="preserve"> </v>
      </c>
    </row>
    <row r="2225" spans="1:12" s="60" customFormat="1" x14ac:dyDescent="0.25">
      <c r="A2225" s="121"/>
      <c r="B2225" s="57"/>
      <c r="C2225" s="580"/>
      <c r="D2225" s="35"/>
      <c r="E2225" s="11"/>
      <c r="F2225" s="565"/>
      <c r="G2225" s="26" t="str">
        <f t="shared" si="111"/>
        <v/>
      </c>
      <c r="H2225" s="26" t="str">
        <f t="shared" si="112"/>
        <v/>
      </c>
      <c r="I2225" s="1" t="str">
        <f>IF(A2225="","",IFERROR(VLOOKUP(A2225,'ID TrueConf'!$P$2:$Q$4300,2,0),""))</f>
        <v/>
      </c>
      <c r="J2225" s="1" t="str">
        <f t="shared" si="110"/>
        <v xml:space="preserve"> </v>
      </c>
    </row>
    <row r="2226" spans="1:12" s="60" customFormat="1" ht="14.4" x14ac:dyDescent="0.25">
      <c r="A2226" s="81" t="s">
        <v>2695</v>
      </c>
      <c r="B2226" s="82"/>
      <c r="C2226" s="82"/>
      <c r="D2226" s="83"/>
      <c r="E2226" s="11"/>
      <c r="F2226" s="565"/>
      <c r="G2226" s="26" t="str">
        <f t="shared" si="111"/>
        <v/>
      </c>
      <c r="H2226" s="26" t="str">
        <f t="shared" si="112"/>
        <v/>
      </c>
      <c r="I2226" s="1" t="str">
        <f>IF(A2226="","",IFERROR(VLOOKUP(A2226,'ID TrueConf'!$P$2:$Q$4300,2,0),""))</f>
        <v/>
      </c>
      <c r="J2226" s="1" t="str">
        <f t="shared" ref="J2226:J2289" si="113">IF(D2226=""," ",CONCATENATE("051",D2226))</f>
        <v xml:space="preserve"> </v>
      </c>
    </row>
    <row r="2227" spans="1:12" s="60" customFormat="1" x14ac:dyDescent="0.25">
      <c r="A2227" s="121" t="s">
        <v>2696</v>
      </c>
      <c r="B2227" s="57" t="s">
        <v>2675</v>
      </c>
      <c r="C2227" s="580" t="s">
        <v>2676</v>
      </c>
      <c r="D2227" s="35">
        <v>43090</v>
      </c>
      <c r="E2227" s="11"/>
      <c r="F2227" s="565"/>
      <c r="G2227" s="26" t="str">
        <f t="shared" si="111"/>
        <v>Вызов по TrueConf</v>
      </c>
      <c r="H2227" s="26" t="str">
        <f t="shared" si="112"/>
        <v>Позвонить на № телефона</v>
      </c>
      <c r="I2227" s="1" t="str">
        <f>IF(A2227="","",IFERROR(VLOOKUP(A2227,'ID TrueConf'!$P$2:$Q$4300,2,0),""))</f>
        <v>zhukov.si@tc11.pp.gazprom-neft.ru</v>
      </c>
      <c r="J2227" s="1" t="str">
        <f t="shared" si="113"/>
        <v>05143090</v>
      </c>
    </row>
    <row r="2228" spans="1:12" s="60" customFormat="1" ht="15.75" customHeight="1" x14ac:dyDescent="0.25">
      <c r="A2228" s="121" t="s">
        <v>2697</v>
      </c>
      <c r="B2228" s="57" t="s">
        <v>124</v>
      </c>
      <c r="C2228" s="580" t="s">
        <v>2676</v>
      </c>
      <c r="D2228" s="35"/>
      <c r="E2228" s="11"/>
      <c r="F2228" s="565"/>
      <c r="G2228" s="26" t="str">
        <f t="shared" si="111"/>
        <v>Вызов по TrueConf</v>
      </c>
      <c r="H2228" s="26" t="str">
        <f t="shared" si="112"/>
        <v/>
      </c>
      <c r="I2228" s="1" t="str">
        <f>IF(A2228="","",IFERROR(VLOOKUP(A2228,'ID TrueConf'!$P$2:$Q$4300,2,0),""))</f>
        <v>shakirov.ai@tc6.pp.gazprom-neft.ru</v>
      </c>
      <c r="J2228" s="1" t="str">
        <f t="shared" si="113"/>
        <v xml:space="preserve"> </v>
      </c>
    </row>
    <row r="2229" spans="1:12" s="60" customFormat="1" x14ac:dyDescent="0.25">
      <c r="A2229" s="121" t="s">
        <v>2698</v>
      </c>
      <c r="B2229" s="57" t="s">
        <v>114</v>
      </c>
      <c r="C2229" s="580" t="s">
        <v>2676</v>
      </c>
      <c r="D2229" s="35"/>
      <c r="E2229" s="11"/>
      <c r="F2229" s="565"/>
      <c r="G2229" s="26" t="str">
        <f t="shared" si="111"/>
        <v>Вызов по TrueConf</v>
      </c>
      <c r="H2229" s="26" t="str">
        <f t="shared" si="112"/>
        <v/>
      </c>
      <c r="I2229" s="1" t="str">
        <f>IF(A2229="","",IFERROR(VLOOKUP(A2229,'ID TrueConf'!$P$2:$Q$4300,2,0),""))</f>
        <v>vasileva.oe@tc12.pp.gazprom-neft.ru</v>
      </c>
      <c r="J2229" s="1" t="str">
        <f t="shared" si="113"/>
        <v xml:space="preserve"> </v>
      </c>
    </row>
    <row r="2230" spans="1:12" s="60" customFormat="1" x14ac:dyDescent="0.25">
      <c r="A2230" s="121" t="s">
        <v>2699</v>
      </c>
      <c r="B2230" s="57" t="s">
        <v>24</v>
      </c>
      <c r="C2230" s="580" t="s">
        <v>2676</v>
      </c>
      <c r="D2230" s="35"/>
      <c r="E2230" s="11"/>
      <c r="F2230" s="565"/>
      <c r="G2230" s="26" t="str">
        <f t="shared" si="111"/>
        <v>Вызов по TrueConf</v>
      </c>
      <c r="H2230" s="26" t="str">
        <f t="shared" si="112"/>
        <v/>
      </c>
      <c r="I2230" s="1" t="str">
        <f>IF(A2230="","",IFERROR(VLOOKUP(A2230,'ID TrueConf'!$P$2:$Q$4300,2,0),""))</f>
        <v>yurpalova.op@tc6.pp.gazprom-neft.ru</v>
      </c>
      <c r="J2230" s="1" t="str">
        <f t="shared" si="113"/>
        <v xml:space="preserve"> </v>
      </c>
    </row>
    <row r="2231" spans="1:12" s="60" customFormat="1" ht="14.4" thickBot="1" x14ac:dyDescent="0.3">
      <c r="A2231" s="121"/>
      <c r="B2231" s="57"/>
      <c r="C2231" s="580"/>
      <c r="D2231" s="35"/>
      <c r="E2231" s="11"/>
      <c r="F2231" s="275"/>
      <c r="G2231" s="26" t="str">
        <f t="shared" si="111"/>
        <v/>
      </c>
      <c r="H2231" s="26" t="str">
        <f t="shared" si="112"/>
        <v/>
      </c>
      <c r="I2231" s="1" t="str">
        <f>IF(A2231="","",IFERROR(VLOOKUP(A2231,'ID TrueConf'!$P$2:$Q$4300,2,0),""))</f>
        <v/>
      </c>
      <c r="J2231" s="1" t="str">
        <f t="shared" si="113"/>
        <v xml:space="preserve"> </v>
      </c>
    </row>
    <row r="2232" spans="1:12" s="75" customFormat="1" ht="15.75" customHeight="1" thickBot="1" x14ac:dyDescent="0.3">
      <c r="A2232" s="263" t="s">
        <v>2700</v>
      </c>
      <c r="B2232" s="14"/>
      <c r="C2232" s="14"/>
      <c r="D2232" s="14"/>
      <c r="E2232" s="609"/>
      <c r="F2232" s="381"/>
      <c r="G2232" s="26" t="str">
        <f t="shared" si="111"/>
        <v/>
      </c>
      <c r="H2232" s="26" t="str">
        <f t="shared" si="112"/>
        <v/>
      </c>
      <c r="I2232" s="1" t="str">
        <f>IF(A2232="","",IFERROR(VLOOKUP(A2232,'ID TrueConf'!$P$2:$Q$4300,2,0),""))</f>
        <v/>
      </c>
      <c r="J2232" s="1" t="str">
        <f t="shared" si="113"/>
        <v xml:space="preserve"> </v>
      </c>
    </row>
    <row r="2233" spans="1:12" s="60" customFormat="1" ht="15.75" customHeight="1" x14ac:dyDescent="0.25">
      <c r="A2233" s="707" t="s">
        <v>2701</v>
      </c>
      <c r="B2233" s="707"/>
      <c r="C2233" s="707"/>
      <c r="D2233" s="707"/>
      <c r="E2233" s="707"/>
      <c r="F2233" s="275"/>
      <c r="G2233" s="26" t="str">
        <f t="shared" si="111"/>
        <v/>
      </c>
      <c r="H2233" s="26" t="str">
        <f t="shared" si="112"/>
        <v/>
      </c>
      <c r="I2233" s="1" t="str">
        <f>IF(A2233="","",IFERROR(VLOOKUP(A2233,'ID TrueConf'!$P$2:$Q$4300,2,0),""))</f>
        <v/>
      </c>
      <c r="J2233" s="1" t="str">
        <f t="shared" si="113"/>
        <v xml:space="preserve"> </v>
      </c>
    </row>
    <row r="2234" spans="1:12" s="75" customFormat="1" x14ac:dyDescent="0.25">
      <c r="A2234" s="32"/>
      <c r="B2234" s="1"/>
      <c r="C2234" s="580"/>
      <c r="D2234" s="566"/>
      <c r="E2234" s="11"/>
      <c r="F2234" s="59"/>
      <c r="G2234" s="26" t="str">
        <f t="shared" si="111"/>
        <v/>
      </c>
      <c r="H2234" s="26" t="str">
        <f t="shared" si="112"/>
        <v/>
      </c>
      <c r="I2234" s="1" t="str">
        <f>IF(A2234="","",IFERROR(VLOOKUP(A2234,'ID TrueConf'!$P$2:$Q$4300,2,0),""))</f>
        <v/>
      </c>
      <c r="J2234" s="1" t="str">
        <f t="shared" si="113"/>
        <v xml:space="preserve"> </v>
      </c>
      <c r="K2234" s="60"/>
      <c r="L2234" s="60"/>
    </row>
    <row r="2235" spans="1:12" s="75" customFormat="1" x14ac:dyDescent="0.25">
      <c r="A2235" s="379" t="s">
        <v>2702</v>
      </c>
      <c r="B2235" s="374"/>
      <c r="C2235" s="379"/>
      <c r="D2235" s="118"/>
      <c r="E2235" s="84"/>
      <c r="F2235" s="442"/>
      <c r="G2235" s="26" t="str">
        <f t="shared" si="111"/>
        <v/>
      </c>
      <c r="H2235" s="26" t="str">
        <f t="shared" si="112"/>
        <v/>
      </c>
      <c r="I2235" s="1" t="str">
        <f>IF(A2235="","",IFERROR(VLOOKUP(A2235,'ID TrueConf'!$P$2:$Q$4300,2,0),""))</f>
        <v/>
      </c>
      <c r="J2235" s="1" t="str">
        <f t="shared" si="113"/>
        <v xml:space="preserve"> </v>
      </c>
    </row>
    <row r="2236" spans="1:12" s="75" customFormat="1" x14ac:dyDescent="0.25">
      <c r="A2236" s="32" t="s">
        <v>2703</v>
      </c>
      <c r="B2236" s="1" t="s">
        <v>13</v>
      </c>
      <c r="C2236" s="580"/>
      <c r="D2236" s="566">
        <v>47969</v>
      </c>
      <c r="E2236" s="11"/>
      <c r="F2236" s="59"/>
      <c r="G2236" s="26" t="str">
        <f t="shared" si="111"/>
        <v>Вызов по TrueConf</v>
      </c>
      <c r="H2236" s="26" t="str">
        <f t="shared" si="112"/>
        <v>Позвонить на № телефона</v>
      </c>
      <c r="I2236" s="1" t="str">
        <f>IF(A2236="","",IFERROR(VLOOKUP(A2236,'ID TrueConf'!$P$2:$Q$4300,2,0),""))</f>
        <v>fominykh.dy@tc3.pp.gazprom-neft.ru</v>
      </c>
      <c r="J2236" s="1" t="str">
        <f t="shared" si="113"/>
        <v>05147969</v>
      </c>
      <c r="K2236" s="60"/>
      <c r="L2236" s="60"/>
    </row>
    <row r="2237" spans="1:12" s="60" customFormat="1" ht="18" customHeight="1" x14ac:dyDescent="0.25">
      <c r="A2237" s="32" t="s">
        <v>2704</v>
      </c>
      <c r="B2237" s="1" t="s">
        <v>2705</v>
      </c>
      <c r="C2237" s="580"/>
      <c r="D2237" s="566">
        <v>47971</v>
      </c>
      <c r="E2237" s="11"/>
      <c r="F2237" s="59"/>
      <c r="G2237" s="26" t="str">
        <f t="shared" si="111"/>
        <v>Вызов по TrueConf</v>
      </c>
      <c r="H2237" s="26" t="str">
        <f t="shared" si="112"/>
        <v>Позвонить на № телефона</v>
      </c>
      <c r="I2237" s="1" t="str">
        <f>IF(A2237="","",IFERROR(VLOOKUP(A2237,'ID TrueConf'!$P$2:$Q$4300,2,0),""))</f>
        <v>yakimenko.ani@tc13.pp.gazprom-neft.ru</v>
      </c>
      <c r="J2237" s="1" t="str">
        <f t="shared" si="113"/>
        <v>05147971</v>
      </c>
    </row>
    <row r="2238" spans="1:12" s="75" customFormat="1" x14ac:dyDescent="0.25">
      <c r="A2238" s="32" t="s">
        <v>2706</v>
      </c>
      <c r="B2238" s="1" t="s">
        <v>26</v>
      </c>
      <c r="C2238" s="580"/>
      <c r="D2238" s="566">
        <v>45715</v>
      </c>
      <c r="E2238" s="11"/>
      <c r="F2238" s="59"/>
      <c r="G2238" s="26" t="str">
        <f t="shared" si="111"/>
        <v>Вызов по TrueConf</v>
      </c>
      <c r="H2238" s="26" t="str">
        <f t="shared" si="112"/>
        <v>Позвонить на № телефона</v>
      </c>
      <c r="I2238" s="1" t="str">
        <f>IF(A2238="","",IFERROR(VLOOKUP(A2238,'ID TrueConf'!$P$2:$Q$4300,2,0),""))</f>
        <v>galeev.ras@tc17.pp.gazprom-neft.ru</v>
      </c>
      <c r="J2238" s="1" t="str">
        <f t="shared" si="113"/>
        <v>05145715</v>
      </c>
      <c r="K2238" s="60"/>
      <c r="L2238" s="60"/>
    </row>
    <row r="2239" spans="1:12" s="75" customFormat="1" x14ac:dyDescent="0.25">
      <c r="A2239" s="32" t="s">
        <v>2707</v>
      </c>
      <c r="B2239" s="1" t="s">
        <v>2708</v>
      </c>
      <c r="C2239" s="580"/>
      <c r="D2239" s="566">
        <v>47974</v>
      </c>
      <c r="E2239" s="11"/>
      <c r="F2239" s="59"/>
      <c r="G2239" s="26" t="str">
        <f t="shared" si="111"/>
        <v/>
      </c>
      <c r="H2239" s="26" t="str">
        <f t="shared" si="112"/>
        <v>Позвонить на № телефона</v>
      </c>
      <c r="I2239" s="1" t="str">
        <f>IF(A2239="","",IFERROR(VLOOKUP(A2239,'ID TrueConf'!$P$2:$Q$4300,2,0),""))</f>
        <v/>
      </c>
      <c r="J2239" s="1" t="str">
        <f t="shared" si="113"/>
        <v>05147974</v>
      </c>
    </row>
    <row r="2240" spans="1:12" s="75" customFormat="1" x14ac:dyDescent="0.25">
      <c r="A2240" s="32" t="s">
        <v>2709</v>
      </c>
      <c r="B2240" s="1" t="s">
        <v>2710</v>
      </c>
      <c r="C2240" s="580"/>
      <c r="D2240" s="566">
        <v>47247</v>
      </c>
      <c r="E2240" s="11"/>
      <c r="F2240" s="59"/>
      <c r="G2240" s="26" t="str">
        <f t="shared" si="111"/>
        <v>Вызов по TrueConf</v>
      </c>
      <c r="H2240" s="26" t="str">
        <f t="shared" si="112"/>
        <v>Позвонить на № телефона</v>
      </c>
      <c r="I2240" s="1" t="str">
        <f>IF(A2240="","",IFERROR(VLOOKUP(A2240,'ID TrueConf'!$P$2:$Q$4300,2,0),""))</f>
        <v>zajtseva.sv@tc11.pp.gazprom-neft.ru</v>
      </c>
      <c r="J2240" s="1" t="str">
        <f t="shared" si="113"/>
        <v>05147247</v>
      </c>
      <c r="K2240" s="60"/>
      <c r="L2240" s="60"/>
    </row>
    <row r="2241" spans="1:12" s="75" customFormat="1" x14ac:dyDescent="0.25">
      <c r="A2241" s="32" t="s">
        <v>2711</v>
      </c>
      <c r="B2241" s="1" t="s">
        <v>2712</v>
      </c>
      <c r="C2241" s="580"/>
      <c r="D2241" s="566">
        <v>45708</v>
      </c>
      <c r="E2241" s="11"/>
      <c r="F2241" s="59"/>
      <c r="G2241" s="26" t="str">
        <f t="shared" si="111"/>
        <v/>
      </c>
      <c r="H2241" s="26" t="str">
        <f t="shared" si="112"/>
        <v>Позвонить на № телефона</v>
      </c>
      <c r="I2241" s="1" t="str">
        <f>IF(A2241="","",IFERROR(VLOOKUP(A2241,'ID TrueConf'!$P$2:$Q$4300,2,0),""))</f>
        <v/>
      </c>
      <c r="J2241" s="1" t="str">
        <f t="shared" si="113"/>
        <v>05145708</v>
      </c>
    </row>
    <row r="2242" spans="1:12" s="60" customFormat="1" ht="18" customHeight="1" x14ac:dyDescent="0.25">
      <c r="A2242" s="32" t="s">
        <v>2713</v>
      </c>
      <c r="B2242" s="1" t="s">
        <v>2714</v>
      </c>
      <c r="C2242" s="580"/>
      <c r="D2242" s="566">
        <v>47715</v>
      </c>
      <c r="E2242" s="11"/>
      <c r="F2242" s="59"/>
      <c r="G2242" s="26"/>
      <c r="H2242" s="26"/>
      <c r="I2242" s="1" t="str">
        <f>IF(A2242="","",IFERROR(VLOOKUP(A2242,'ID TrueConf'!$P$2:$Q$4300,2,0),""))</f>
        <v>kharlanov.vv@tc11.pp.gazprom-neft.ru</v>
      </c>
      <c r="J2242" s="1" t="str">
        <f t="shared" si="113"/>
        <v>05147715</v>
      </c>
    </row>
    <row r="2243" spans="1:12" s="75" customFormat="1" x14ac:dyDescent="0.25">
      <c r="A2243" s="32"/>
      <c r="B2243" s="1"/>
      <c r="C2243" s="580"/>
      <c r="D2243" s="566"/>
      <c r="E2243" s="11"/>
      <c r="F2243" s="59"/>
      <c r="G2243" s="26"/>
      <c r="H2243" s="26"/>
      <c r="I2243" s="1" t="str">
        <f>IF(A2243="","",IFERROR(VLOOKUP(A2243,'ID TrueConf'!$P$2:$Q$4300,2,0),""))</f>
        <v/>
      </c>
      <c r="J2243" s="1" t="str">
        <f t="shared" si="113"/>
        <v xml:space="preserve"> </v>
      </c>
    </row>
    <row r="2244" spans="1:12" s="75" customFormat="1" x14ac:dyDescent="0.25">
      <c r="A2244" s="32" t="s">
        <v>2715</v>
      </c>
      <c r="B2244" s="1" t="s">
        <v>38</v>
      </c>
      <c r="C2244" s="580"/>
      <c r="D2244" s="566">
        <v>47774</v>
      </c>
      <c r="E2244" s="11"/>
      <c r="F2244" s="59"/>
      <c r="G2244" s="26" t="str">
        <f t="shared" si="111"/>
        <v>Вызов по TrueConf</v>
      </c>
      <c r="H2244" s="26" t="str">
        <f t="shared" si="112"/>
        <v>Позвонить на № телефона</v>
      </c>
      <c r="I2244" s="1" t="str">
        <f>IF(A2244="","",IFERROR(VLOOKUP(A2244,'ID TrueConf'!$P$2:$Q$4300,2,0),""))</f>
        <v>kobzar.iv@tc11.pp.gazprom-neft.ru</v>
      </c>
      <c r="J2244" s="1" t="str">
        <f t="shared" si="113"/>
        <v>05147774</v>
      </c>
      <c r="K2244" s="60"/>
      <c r="L2244" s="60"/>
    </row>
    <row r="2245" spans="1:12" s="75" customFormat="1" x14ac:dyDescent="0.25">
      <c r="A2245" s="32" t="s">
        <v>2716</v>
      </c>
      <c r="B2245" s="1" t="s">
        <v>2717</v>
      </c>
      <c r="C2245" s="580"/>
      <c r="D2245" s="566">
        <v>47447</v>
      </c>
      <c r="E2245" s="11"/>
      <c r="F2245" s="59"/>
      <c r="G2245" s="26" t="str">
        <f t="shared" si="111"/>
        <v>Вызов по TrueConf</v>
      </c>
      <c r="H2245" s="26" t="str">
        <f t="shared" si="112"/>
        <v>Позвонить на № телефона</v>
      </c>
      <c r="I2245" s="1" t="str">
        <f>IF(A2245="","",IFERROR(VLOOKUP(A2245,'ID TrueConf'!$P$2:$Q$4300,2,0),""))</f>
        <v>seredenko.aa@tc11.pp.gazprom-neft.ru</v>
      </c>
      <c r="J2245" s="1" t="str">
        <f t="shared" si="113"/>
        <v>05147447</v>
      </c>
      <c r="K2245" s="60"/>
      <c r="L2245" s="60"/>
    </row>
    <row r="2246" spans="1:12" s="75" customFormat="1" ht="14.4" x14ac:dyDescent="0.3">
      <c r="A2246" s="443" t="s">
        <v>2718</v>
      </c>
      <c r="B2246" s="443"/>
      <c r="C2246" s="443"/>
      <c r="D2246" s="444"/>
      <c r="E2246" s="180"/>
      <c r="F2246" s="275"/>
      <c r="G2246" s="26" t="str">
        <f t="shared" si="111"/>
        <v/>
      </c>
      <c r="H2246" s="26" t="str">
        <f t="shared" si="112"/>
        <v/>
      </c>
      <c r="I2246" s="1" t="str">
        <f>IF(A2246="","",IFERROR(VLOOKUP(A2246,'ID TrueConf'!$P$2:$Q$4300,2,0),""))</f>
        <v/>
      </c>
      <c r="J2246" s="1" t="str">
        <f t="shared" si="113"/>
        <v xml:space="preserve"> </v>
      </c>
      <c r="K2246" s="60"/>
      <c r="L2246" s="60"/>
    </row>
    <row r="2247" spans="1:12" s="75" customFormat="1" x14ac:dyDescent="0.25">
      <c r="A2247" s="32" t="s">
        <v>2719</v>
      </c>
      <c r="B2247" s="1" t="s">
        <v>2720</v>
      </c>
      <c r="C2247" s="580"/>
      <c r="D2247" s="566">
        <v>47976</v>
      </c>
      <c r="E2247" s="11"/>
      <c r="F2247" s="59"/>
      <c r="G2247" s="26" t="str">
        <f t="shared" si="111"/>
        <v/>
      </c>
      <c r="H2247" s="26" t="str">
        <f t="shared" si="112"/>
        <v>Позвонить на № телефона</v>
      </c>
      <c r="I2247" s="1" t="str">
        <f>IF(A2247="","",IFERROR(VLOOKUP(A2247,'ID TrueConf'!$P$2:$Q$4300,2,0),""))</f>
        <v/>
      </c>
      <c r="J2247" s="1" t="str">
        <f t="shared" si="113"/>
        <v>05147976</v>
      </c>
      <c r="K2247" s="60"/>
      <c r="L2247" s="60"/>
    </row>
    <row r="2248" spans="1:12" s="75" customFormat="1" x14ac:dyDescent="0.25">
      <c r="A2248" s="32" t="s">
        <v>2721</v>
      </c>
      <c r="B2248" s="1" t="s">
        <v>2722</v>
      </c>
      <c r="C2248" s="580"/>
      <c r="D2248" s="566">
        <v>47975</v>
      </c>
      <c r="E2248" s="11"/>
      <c r="F2248" s="59"/>
      <c r="G2248" s="26" t="str">
        <f t="shared" si="111"/>
        <v>Вызов по TrueConf</v>
      </c>
      <c r="H2248" s="26" t="str">
        <f t="shared" si="112"/>
        <v>Позвонить на № телефона</v>
      </c>
      <c r="I2248" s="1" t="str">
        <f>IF(A2248="","",IFERROR(VLOOKUP(A2248,'ID TrueConf'!$P$2:$Q$4300,2,0),""))</f>
        <v>valiakhmetov.bf@tc18.pp.gazprom-neft.ru</v>
      </c>
      <c r="J2248" s="1" t="str">
        <f t="shared" si="113"/>
        <v>05147975</v>
      </c>
      <c r="K2248" s="60"/>
      <c r="L2248" s="60"/>
    </row>
    <row r="2249" spans="1:12" x14ac:dyDescent="0.25">
      <c r="A2249" s="32" t="s">
        <v>2723</v>
      </c>
      <c r="B2249" s="1" t="s">
        <v>548</v>
      </c>
      <c r="C2249" s="580"/>
      <c r="D2249" s="566">
        <v>47915</v>
      </c>
      <c r="E2249" s="11"/>
      <c r="F2249" s="59"/>
      <c r="G2249" s="26" t="str">
        <f t="shared" si="111"/>
        <v>Вызов по TrueConf</v>
      </c>
      <c r="H2249" s="26" t="str">
        <f t="shared" si="112"/>
        <v>Позвонить на № телефона</v>
      </c>
      <c r="I2249" s="1" t="str">
        <f>IF(A2249="","",IFERROR(VLOOKUP(A2249,'ID TrueConf'!$P$2:$Q$4300,2,0),""))</f>
        <v>muftakhov.rr@tc13.pp.gazprom-neft.ru</v>
      </c>
      <c r="J2249" s="1" t="str">
        <f t="shared" si="113"/>
        <v>05147915</v>
      </c>
    </row>
    <row r="2250" spans="1:12" s="32" customFormat="1" ht="15" customHeight="1" x14ac:dyDescent="0.25">
      <c r="A2250" s="32" t="s">
        <v>2724</v>
      </c>
      <c r="B2250" s="1" t="s">
        <v>24</v>
      </c>
      <c r="C2250" s="580"/>
      <c r="D2250" s="566">
        <v>47970</v>
      </c>
      <c r="E2250" s="11"/>
      <c r="F2250" s="59"/>
      <c r="G2250" s="26" t="str">
        <f t="shared" si="111"/>
        <v>Вызов по TrueConf</v>
      </c>
      <c r="H2250" s="26" t="str">
        <f t="shared" si="112"/>
        <v>Позвонить на № телефона</v>
      </c>
      <c r="I2250" s="1" t="str">
        <f>IF(A2250="","",IFERROR(VLOOKUP(A2250,'ID TrueConf'!$P$2:$Q$4300,2,0),""))</f>
        <v>mushtukova.es@tc11.pp.gazprom-neft.ru</v>
      </c>
      <c r="J2250" s="1" t="str">
        <f t="shared" si="113"/>
        <v>05147970</v>
      </c>
      <c r="K2250" s="60"/>
      <c r="L2250" s="60"/>
    </row>
    <row r="2251" spans="1:12" s="72" customFormat="1" x14ac:dyDescent="0.25">
      <c r="A2251" s="32"/>
      <c r="B2251" s="1"/>
      <c r="C2251" s="580"/>
      <c r="D2251" s="566"/>
      <c r="E2251" s="11"/>
      <c r="F2251" s="59"/>
      <c r="G2251" s="26"/>
      <c r="H2251" s="26"/>
      <c r="I2251" s="1" t="str">
        <f>IF(A2251="","",IFERROR(VLOOKUP(A2251,'ID TrueConf'!$P$2:$Q$4300,2,0),""))</f>
        <v/>
      </c>
      <c r="J2251" s="1" t="str">
        <f t="shared" si="113"/>
        <v xml:space="preserve"> </v>
      </c>
      <c r="K2251" s="60"/>
      <c r="L2251" s="60"/>
    </row>
    <row r="2252" spans="1:12" s="441" customFormat="1" ht="14.4" x14ac:dyDescent="0.3">
      <c r="A2252" s="32" t="s">
        <v>2725</v>
      </c>
      <c r="B2252" s="1" t="s">
        <v>2726</v>
      </c>
      <c r="C2252" s="580"/>
      <c r="D2252" s="566">
        <v>47822</v>
      </c>
      <c r="E2252" s="11"/>
      <c r="F2252" s="59"/>
      <c r="G2252" s="26" t="str">
        <f t="shared" ref="G2252:G2315" si="114">IF(I2252="","",HYPERLINK(CONCATENATE("trueconf:",I2252),"Вызов по TrueConf"))</f>
        <v>Вызов по TrueConf</v>
      </c>
      <c r="H2252" s="26" t="str">
        <f t="shared" ref="H2252:H2315" si="115">IF(J2252=" ","",_xlfn.IFNA(HYPERLINK("Trueconf:#tel:"&amp;J2252,"Позвонить на № телефона"),""))</f>
        <v>Позвонить на № телефона</v>
      </c>
      <c r="I2252" s="1" t="str">
        <f>IF(A2252="","",IFERROR(VLOOKUP(A2252,'ID TrueConf'!$P$2:$Q$4300,2,0),""))</f>
        <v>gasanov.um@tc14.pp.gazprom-neft.ru</v>
      </c>
      <c r="J2252" s="1" t="str">
        <f t="shared" si="113"/>
        <v>05147822</v>
      </c>
    </row>
    <row r="2253" spans="1:12" s="60" customFormat="1" ht="14.25" customHeight="1" x14ac:dyDescent="0.25">
      <c r="A2253" s="32" t="s">
        <v>2727</v>
      </c>
      <c r="B2253" s="1" t="s">
        <v>2728</v>
      </c>
      <c r="C2253" s="580"/>
      <c r="D2253" s="566">
        <v>47476</v>
      </c>
      <c r="E2253" s="11"/>
      <c r="F2253" s="59"/>
      <c r="G2253" s="26" t="str">
        <f t="shared" si="114"/>
        <v>Вызов по TrueConf</v>
      </c>
      <c r="H2253" s="26" t="str">
        <f t="shared" si="115"/>
        <v>Позвонить на № телефона</v>
      </c>
      <c r="I2253" s="1" t="str">
        <f>IF(A2253="","",IFERROR(VLOOKUP(A2253,'ID TrueConf'!$P$2:$Q$4300,2,0),""))</f>
        <v>gusenkov.av@tc21.pp.gazprom-neft.ru</v>
      </c>
      <c r="J2253" s="1" t="str">
        <f t="shared" si="113"/>
        <v>05147476</v>
      </c>
    </row>
    <row r="2254" spans="1:12" s="72" customFormat="1" x14ac:dyDescent="0.25">
      <c r="A2254" s="32" t="s">
        <v>2729</v>
      </c>
      <c r="B2254" s="1" t="s">
        <v>442</v>
      </c>
      <c r="C2254" s="580"/>
      <c r="D2254" s="566">
        <v>47020</v>
      </c>
      <c r="E2254" s="11"/>
      <c r="F2254" s="59"/>
      <c r="G2254" s="26" t="str">
        <f t="shared" si="114"/>
        <v>Вызов по TrueConf</v>
      </c>
      <c r="H2254" s="26" t="str">
        <f t="shared" si="115"/>
        <v>Позвонить на № телефона</v>
      </c>
      <c r="I2254" s="1" t="str">
        <f>IF(A2254="","",IFERROR(VLOOKUP(A2254,'ID TrueConf'!$P$2:$Q$4300,2,0),""))</f>
        <v>berestov.sl@tc16.pp.gazprom-neft.ru</v>
      </c>
      <c r="J2254" s="1" t="str">
        <f t="shared" si="113"/>
        <v>05147020</v>
      </c>
    </row>
    <row r="2255" spans="1:12" s="72" customFormat="1" x14ac:dyDescent="0.25">
      <c r="A2255" s="32" t="s">
        <v>2730</v>
      </c>
      <c r="B2255" s="1" t="s">
        <v>114</v>
      </c>
      <c r="C2255" s="580"/>
      <c r="D2255" s="566">
        <v>47096</v>
      </c>
      <c r="E2255" s="11"/>
      <c r="F2255" s="59"/>
      <c r="G2255" s="26" t="str">
        <f t="shared" si="114"/>
        <v>Вызов по TrueConf</v>
      </c>
      <c r="H2255" s="26" t="str">
        <f t="shared" si="115"/>
        <v>Позвонить на № телефона</v>
      </c>
      <c r="I2255" s="1" t="str">
        <f>IF(A2255="","",IFERROR(VLOOKUP(A2255,'ID TrueConf'!$P$2:$Q$4300,2,0),""))</f>
        <v>kovbasa.ai@tc11.pp.gazprom-neft.ru</v>
      </c>
      <c r="J2255" s="1" t="str">
        <f t="shared" si="113"/>
        <v>05147096</v>
      </c>
      <c r="K2255" s="60"/>
      <c r="L2255" s="60"/>
    </row>
    <row r="2256" spans="1:12" s="72" customFormat="1" x14ac:dyDescent="0.25">
      <c r="A2256" s="32" t="s">
        <v>2731</v>
      </c>
      <c r="B2256" s="1" t="s">
        <v>114</v>
      </c>
      <c r="C2256" s="580"/>
      <c r="D2256" s="566">
        <v>47188</v>
      </c>
      <c r="E2256" s="11"/>
      <c r="F2256" s="59"/>
      <c r="G2256" s="26" t="str">
        <f t="shared" si="114"/>
        <v/>
      </c>
      <c r="H2256" s="26" t="str">
        <f t="shared" si="115"/>
        <v>Позвонить на № телефона</v>
      </c>
      <c r="I2256" s="1" t="str">
        <f>IF(A2256="","",IFERROR(VLOOKUP(A2256,'ID TrueConf'!$P$2:$Q$4300,2,0),""))</f>
        <v/>
      </c>
      <c r="J2256" s="1" t="str">
        <f t="shared" si="113"/>
        <v>05147188</v>
      </c>
      <c r="K2256" s="60"/>
      <c r="L2256" s="60"/>
    </row>
    <row r="2257" spans="1:12" s="72" customFormat="1" ht="14.4" x14ac:dyDescent="0.3">
      <c r="A2257" s="443" t="s">
        <v>2732</v>
      </c>
      <c r="B2257" s="443"/>
      <c r="C2257" s="443"/>
      <c r="D2257" s="444"/>
      <c r="E2257" s="180"/>
      <c r="F2257" s="275"/>
      <c r="G2257" s="26" t="str">
        <f t="shared" si="114"/>
        <v/>
      </c>
      <c r="H2257" s="26" t="str">
        <f t="shared" si="115"/>
        <v/>
      </c>
      <c r="I2257" s="1" t="str">
        <f>IF(A2257="","",IFERROR(VLOOKUP(A2257,'ID TrueConf'!$P$2:$Q$4300,2,0),""))</f>
        <v/>
      </c>
      <c r="J2257" s="1" t="str">
        <f t="shared" si="113"/>
        <v xml:space="preserve"> </v>
      </c>
      <c r="K2257" s="60"/>
      <c r="L2257" s="60"/>
    </row>
    <row r="2258" spans="1:12" s="72" customFormat="1" ht="14.4" x14ac:dyDescent="0.3">
      <c r="A2258" s="443" t="s">
        <v>2733</v>
      </c>
      <c r="B2258" s="443"/>
      <c r="C2258" s="443"/>
      <c r="D2258" s="444"/>
      <c r="E2258" s="180"/>
      <c r="F2258" s="275"/>
      <c r="G2258" s="26" t="str">
        <f t="shared" si="114"/>
        <v/>
      </c>
      <c r="H2258" s="26" t="str">
        <f t="shared" si="115"/>
        <v/>
      </c>
      <c r="I2258" s="1" t="str">
        <f>IF(A2258="","",IFERROR(VLOOKUP(A2258,'ID TrueConf'!$P$2:$Q$4300,2,0),""))</f>
        <v/>
      </c>
      <c r="J2258" s="1" t="str">
        <f t="shared" si="113"/>
        <v xml:space="preserve"> </v>
      </c>
      <c r="K2258" s="60"/>
      <c r="L2258" s="60"/>
    </row>
    <row r="2259" spans="1:12" s="72" customFormat="1" x14ac:dyDescent="0.25">
      <c r="A2259" s="32" t="s">
        <v>2734</v>
      </c>
      <c r="B2259" s="1" t="s">
        <v>153</v>
      </c>
      <c r="C2259" s="580"/>
      <c r="D2259" s="566">
        <v>47111</v>
      </c>
      <c r="E2259" s="11"/>
      <c r="F2259" s="59"/>
      <c r="G2259" s="26" t="str">
        <f t="shared" si="114"/>
        <v>Вызов по TrueConf</v>
      </c>
      <c r="H2259" s="26" t="str">
        <f t="shared" si="115"/>
        <v>Позвонить на № телефона</v>
      </c>
      <c r="I2259" s="1" t="str">
        <f>IF(A2259="","",IFERROR(VLOOKUP(A2259,'ID TrueConf'!$P$2:$Q$4300,2,0),""))</f>
        <v>egorina.ei@tc11.pp.gazprom-neft.ru</v>
      </c>
      <c r="J2259" s="1" t="str">
        <f t="shared" si="113"/>
        <v>05147111</v>
      </c>
      <c r="K2259" s="60"/>
      <c r="L2259" s="60"/>
    </row>
    <row r="2260" spans="1:12" s="72" customFormat="1" x14ac:dyDescent="0.25">
      <c r="A2260" s="32" t="s">
        <v>2735</v>
      </c>
      <c r="B2260" s="1" t="s">
        <v>109</v>
      </c>
      <c r="C2260" s="580"/>
      <c r="D2260" s="566">
        <v>47680</v>
      </c>
      <c r="E2260" s="11"/>
      <c r="F2260" s="59"/>
      <c r="G2260" s="26" t="str">
        <f t="shared" si="114"/>
        <v/>
      </c>
      <c r="H2260" s="26" t="str">
        <f t="shared" si="115"/>
        <v>Позвонить на № телефона</v>
      </c>
      <c r="I2260" s="1"/>
      <c r="J2260" s="1"/>
      <c r="K2260" s="60"/>
      <c r="L2260" s="60"/>
    </row>
    <row r="2261" spans="1:12" s="72" customFormat="1" x14ac:dyDescent="0.25">
      <c r="A2261" s="32" t="s">
        <v>2736</v>
      </c>
      <c r="B2261" s="1" t="s">
        <v>114</v>
      </c>
      <c r="C2261" s="580"/>
      <c r="D2261" s="566">
        <v>47119</v>
      </c>
      <c r="E2261" s="11"/>
      <c r="F2261" s="59"/>
      <c r="G2261" s="26" t="str">
        <f t="shared" si="114"/>
        <v/>
      </c>
      <c r="H2261" s="26" t="str">
        <f t="shared" si="115"/>
        <v>Позвонить на № телефона</v>
      </c>
      <c r="I2261" s="1"/>
      <c r="J2261" s="1"/>
      <c r="K2261" s="60"/>
      <c r="L2261" s="60"/>
    </row>
    <row r="2262" spans="1:12" s="72" customFormat="1" x14ac:dyDescent="0.25">
      <c r="A2262" s="32" t="s">
        <v>2737</v>
      </c>
      <c r="B2262" s="1" t="s">
        <v>124</v>
      </c>
      <c r="C2262" s="580"/>
      <c r="D2262" s="566">
        <v>47205</v>
      </c>
      <c r="E2262" s="11"/>
      <c r="F2262" s="59"/>
      <c r="G2262" s="26" t="str">
        <f t="shared" si="114"/>
        <v/>
      </c>
      <c r="H2262" s="26" t="str">
        <f t="shared" si="115"/>
        <v>Позвонить на № телефона</v>
      </c>
      <c r="I2262" s="1" t="str">
        <f>IF(A2262="","",IFERROR(VLOOKUP(A2262,'ID TrueConf'!$P$2:$Q$4300,2,0),""))</f>
        <v/>
      </c>
      <c r="J2262" s="1" t="str">
        <f t="shared" si="113"/>
        <v>05147205</v>
      </c>
      <c r="K2262" s="60"/>
      <c r="L2262" s="60"/>
    </row>
    <row r="2263" spans="1:12" s="136" customFormat="1" x14ac:dyDescent="0.25">
      <c r="A2263" s="32" t="s">
        <v>2738</v>
      </c>
      <c r="B2263" s="1" t="s">
        <v>24</v>
      </c>
      <c r="C2263" s="580"/>
      <c r="D2263" s="566">
        <v>47241</v>
      </c>
      <c r="E2263" s="11"/>
      <c r="F2263" s="59"/>
      <c r="G2263" s="26" t="str">
        <f t="shared" si="114"/>
        <v/>
      </c>
      <c r="H2263" s="26" t="str">
        <f t="shared" si="115"/>
        <v>Позвонить на № телефона</v>
      </c>
      <c r="I2263" s="1" t="str">
        <f>IF(A2263="","",IFERROR(VLOOKUP(A2263,'ID TrueConf'!$P$2:$Q$4300,2,0),""))</f>
        <v/>
      </c>
      <c r="J2263" s="1" t="str">
        <f t="shared" si="113"/>
        <v>05147241</v>
      </c>
      <c r="K2263" s="60"/>
      <c r="L2263" s="60"/>
    </row>
    <row r="2264" spans="1:12" s="72" customFormat="1" ht="14.4" x14ac:dyDescent="0.3">
      <c r="A2264" s="443" t="s">
        <v>2739</v>
      </c>
      <c r="B2264" s="443"/>
      <c r="C2264" s="443"/>
      <c r="D2264" s="444"/>
      <c r="E2264" s="180"/>
      <c r="F2264" s="275"/>
      <c r="G2264" s="26" t="str">
        <f t="shared" si="114"/>
        <v/>
      </c>
      <c r="H2264" s="26" t="str">
        <f t="shared" si="115"/>
        <v/>
      </c>
      <c r="I2264" s="1" t="str">
        <f>IF(A2264="","",IFERROR(VLOOKUP(A2264,'ID TrueConf'!$P$2:$Q$4300,2,0),""))</f>
        <v/>
      </c>
      <c r="J2264" s="1" t="str">
        <f t="shared" si="113"/>
        <v xml:space="preserve"> </v>
      </c>
      <c r="K2264" s="60"/>
      <c r="L2264" s="60"/>
    </row>
    <row r="2265" spans="1:12" s="72" customFormat="1" x14ac:dyDescent="0.25">
      <c r="A2265" s="410" t="s">
        <v>2740</v>
      </c>
      <c r="B2265" s="410" t="s">
        <v>122</v>
      </c>
      <c r="C2265" s="445"/>
      <c r="D2265" s="446">
        <v>45771</v>
      </c>
      <c r="E2265" s="222"/>
      <c r="F2265" s="275"/>
      <c r="G2265" s="26" t="str">
        <f t="shared" si="114"/>
        <v>Вызов по TrueConf</v>
      </c>
      <c r="H2265" s="26" t="str">
        <f t="shared" si="115"/>
        <v>Позвонить на № телефона</v>
      </c>
      <c r="I2265" s="1" t="str">
        <f>IF(A2265="","",IFERROR(VLOOKUP(A2265,'ID TrueConf'!$P$2:$Q$4300,2,0),""))</f>
        <v>kalashnikov.na@tc12.pp.gazprom-neft.ru</v>
      </c>
      <c r="J2265" s="1" t="str">
        <f t="shared" si="113"/>
        <v>05145771</v>
      </c>
      <c r="K2265" s="60"/>
      <c r="L2265" s="60"/>
    </row>
    <row r="2266" spans="1:12" s="72" customFormat="1" ht="14.4" x14ac:dyDescent="0.3">
      <c r="A2266" s="443" t="s">
        <v>2741</v>
      </c>
      <c r="B2266" s="443"/>
      <c r="C2266" s="443"/>
      <c r="D2266" s="444"/>
      <c r="E2266" s="180"/>
      <c r="F2266" s="275"/>
      <c r="G2266" s="26" t="str">
        <f t="shared" si="114"/>
        <v/>
      </c>
      <c r="H2266" s="26" t="str">
        <f t="shared" si="115"/>
        <v/>
      </c>
      <c r="I2266" s="1" t="str">
        <f>IF(A2266="","",IFERROR(VLOOKUP(A2266,'ID TrueConf'!$P$2:$Q$4300,2,0),""))</f>
        <v/>
      </c>
      <c r="J2266" s="1" t="str">
        <f t="shared" si="113"/>
        <v xml:space="preserve"> </v>
      </c>
    </row>
    <row r="2267" spans="1:12" s="72" customFormat="1" x14ac:dyDescent="0.25">
      <c r="A2267" s="410" t="s">
        <v>2742</v>
      </c>
      <c r="B2267" s="410" t="s">
        <v>442</v>
      </c>
      <c r="C2267" s="445"/>
      <c r="D2267" s="446">
        <v>42079</v>
      </c>
      <c r="E2267" s="222"/>
      <c r="F2267" s="275"/>
      <c r="G2267" s="26" t="str">
        <f t="shared" si="114"/>
        <v>Вызов по TrueConf</v>
      </c>
      <c r="H2267" s="26" t="str">
        <f t="shared" si="115"/>
        <v>Позвонить на № телефона</v>
      </c>
      <c r="I2267" s="1" t="str">
        <f>IF(A2267="","",IFERROR(VLOOKUP(A2267,'ID TrueConf'!$P$2:$Q$4300,2,0),""))</f>
        <v>piskarev.sa@tc14.pp.gazprom-neft.ru</v>
      </c>
      <c r="J2267" s="1" t="str">
        <f t="shared" si="113"/>
        <v>05142079</v>
      </c>
      <c r="K2267" s="60"/>
      <c r="L2267" s="60"/>
    </row>
    <row r="2268" spans="1:12" s="72" customFormat="1" x14ac:dyDescent="0.25">
      <c r="A2268" s="410" t="s">
        <v>2743</v>
      </c>
      <c r="B2268" s="410" t="s">
        <v>114</v>
      </c>
      <c r="C2268" s="445"/>
      <c r="D2268" s="446">
        <v>47430</v>
      </c>
      <c r="E2268" s="222"/>
      <c r="F2268" s="275"/>
      <c r="G2268" s="26" t="str">
        <f t="shared" si="114"/>
        <v>Вызов по TrueConf</v>
      </c>
      <c r="H2268" s="26" t="str">
        <f t="shared" si="115"/>
        <v>Позвонить на № телефона</v>
      </c>
      <c r="I2268" s="1" t="str">
        <f>IF(A2268="","",IFERROR(VLOOKUP(A2268,'ID TrueConf'!$P$2:$Q$4300,2,0),""))</f>
        <v>goldina.te@tc15.pp.gazprom-neft.ru</v>
      </c>
      <c r="J2268" s="1" t="str">
        <f t="shared" si="113"/>
        <v>05147430</v>
      </c>
      <c r="K2268" s="60"/>
      <c r="L2268" s="60"/>
    </row>
    <row r="2269" spans="1:12" s="72" customFormat="1" x14ac:dyDescent="0.25">
      <c r="A2269" s="410" t="s">
        <v>2744</v>
      </c>
      <c r="B2269" s="410" t="s">
        <v>24</v>
      </c>
      <c r="C2269" s="445"/>
      <c r="D2269" s="446">
        <v>47430</v>
      </c>
      <c r="E2269" s="222"/>
      <c r="F2269" s="275"/>
      <c r="G2269" s="26" t="str">
        <f t="shared" si="114"/>
        <v/>
      </c>
      <c r="H2269" s="26" t="str">
        <f t="shared" si="115"/>
        <v>Позвонить на № телефона</v>
      </c>
      <c r="I2269" s="1"/>
      <c r="J2269" s="1"/>
      <c r="K2269" s="60"/>
      <c r="L2269" s="60"/>
    </row>
    <row r="2270" spans="1:12" s="72" customFormat="1" x14ac:dyDescent="0.25">
      <c r="A2270" s="410" t="s">
        <v>2745</v>
      </c>
      <c r="B2270" s="410" t="s">
        <v>19</v>
      </c>
      <c r="C2270" s="445"/>
      <c r="D2270" s="446">
        <v>47086</v>
      </c>
      <c r="E2270" s="222"/>
      <c r="F2270" s="275"/>
      <c r="G2270" s="26" t="str">
        <f t="shared" si="114"/>
        <v/>
      </c>
      <c r="H2270" s="26" t="str">
        <f t="shared" si="115"/>
        <v>Позвонить на № телефона</v>
      </c>
      <c r="I2270" s="1" t="str">
        <f>IF(A2270="","",IFERROR(VLOOKUP(A2270,'ID TrueConf'!$P$2:$Q$4300,2,0),""))</f>
        <v/>
      </c>
      <c r="J2270" s="1" t="str">
        <f t="shared" si="113"/>
        <v>05147086</v>
      </c>
      <c r="K2270" s="60"/>
      <c r="L2270" s="60"/>
    </row>
    <row r="2271" spans="1:12" s="72" customFormat="1" x14ac:dyDescent="0.25">
      <c r="A2271" s="410" t="s">
        <v>2746</v>
      </c>
      <c r="B2271" s="410" t="s">
        <v>2747</v>
      </c>
      <c r="C2271" s="445"/>
      <c r="D2271" s="446">
        <v>47541</v>
      </c>
      <c r="E2271" s="222"/>
      <c r="F2271" s="275"/>
      <c r="G2271" s="26" t="str">
        <f t="shared" si="114"/>
        <v/>
      </c>
      <c r="H2271" s="26" t="str">
        <f t="shared" si="115"/>
        <v>Позвонить на № телефона</v>
      </c>
      <c r="I2271" s="1" t="str">
        <f>IF(A2271="","",IFERROR(VLOOKUP(A2271,'ID TrueConf'!$P$2:$Q$4300,2,0),""))</f>
        <v/>
      </c>
      <c r="J2271" s="1" t="str">
        <f t="shared" si="113"/>
        <v>05147541</v>
      </c>
    </row>
    <row r="2272" spans="1:12" s="72" customFormat="1" x14ac:dyDescent="0.25">
      <c r="A2272" s="410" t="s">
        <v>1391</v>
      </c>
      <c r="B2272" s="410" t="s">
        <v>153</v>
      </c>
      <c r="C2272" s="445"/>
      <c r="D2272" s="446">
        <v>47444</v>
      </c>
      <c r="E2272" s="222"/>
      <c r="F2272" s="275"/>
      <c r="G2272" s="26" t="str">
        <f t="shared" si="114"/>
        <v>Вызов по TrueConf</v>
      </c>
      <c r="H2272" s="26" t="str">
        <f t="shared" si="115"/>
        <v>Позвонить на № телефона</v>
      </c>
      <c r="I2272" s="1" t="str">
        <f>IF(A2272="","",IFERROR(VLOOKUP(A2272,'ID TrueConf'!$P$2:$Q$4300,2,0),""))</f>
        <v>geraskina.na@tc16.pp.gazprom-neft.ru</v>
      </c>
      <c r="J2272" s="1" t="str">
        <f t="shared" si="113"/>
        <v>05147444</v>
      </c>
      <c r="K2272" s="60"/>
      <c r="L2272" s="60"/>
    </row>
    <row r="2273" spans="1:12" s="72" customFormat="1" ht="14.4" x14ac:dyDescent="0.3">
      <c r="A2273" s="443" t="s">
        <v>2748</v>
      </c>
      <c r="B2273" s="443"/>
      <c r="C2273" s="443"/>
      <c r="D2273" s="444"/>
      <c r="E2273" s="180"/>
      <c r="F2273" s="275"/>
      <c r="G2273" s="26" t="str">
        <f t="shared" si="114"/>
        <v/>
      </c>
      <c r="H2273" s="26" t="str">
        <f t="shared" si="115"/>
        <v/>
      </c>
      <c r="I2273" s="1" t="str">
        <f>IF(A2273="","",IFERROR(VLOOKUP(A2273,'ID TrueConf'!$P$2:$Q$4300,2,0),""))</f>
        <v/>
      </c>
      <c r="J2273" s="1" t="str">
        <f t="shared" si="113"/>
        <v xml:space="preserve"> </v>
      </c>
      <c r="K2273" s="60"/>
      <c r="L2273" s="60"/>
    </row>
    <row r="2274" spans="1:12" s="72" customFormat="1" x14ac:dyDescent="0.25">
      <c r="A2274" s="410" t="s">
        <v>2749</v>
      </c>
      <c r="B2274" s="410" t="s">
        <v>2750</v>
      </c>
      <c r="C2274" s="445"/>
      <c r="D2274" s="446">
        <v>47629</v>
      </c>
      <c r="E2274" s="222"/>
      <c r="F2274" s="275"/>
      <c r="G2274" s="26" t="str">
        <f t="shared" si="114"/>
        <v/>
      </c>
      <c r="H2274" s="26" t="str">
        <f t="shared" si="115"/>
        <v>Позвонить на № телефона</v>
      </c>
      <c r="I2274" s="1" t="str">
        <f>IF(A2274="","",IFERROR(VLOOKUP(A2274,'ID TrueConf'!$P$2:$Q$4300,2,0),""))</f>
        <v/>
      </c>
      <c r="J2274" s="1" t="str">
        <f t="shared" si="113"/>
        <v>05147629</v>
      </c>
      <c r="K2274" s="60"/>
      <c r="L2274" s="60"/>
    </row>
    <row r="2275" spans="1:12" s="72" customFormat="1" x14ac:dyDescent="0.25">
      <c r="A2275" s="410" t="s">
        <v>2751</v>
      </c>
      <c r="B2275" s="410" t="s">
        <v>442</v>
      </c>
      <c r="C2275" s="445"/>
      <c r="D2275" s="446">
        <v>47432</v>
      </c>
      <c r="E2275" s="222"/>
      <c r="F2275" s="275"/>
      <c r="G2275" s="26" t="str">
        <f t="shared" si="114"/>
        <v>Вызов по TrueConf</v>
      </c>
      <c r="H2275" s="26" t="str">
        <f t="shared" si="115"/>
        <v>Позвонить на № телефона</v>
      </c>
      <c r="I2275" s="1" t="str">
        <f>IF(A2275="","",IFERROR(VLOOKUP(A2275,'ID TrueConf'!$P$2:$Q$4300,2,0),""))</f>
        <v>smirnov.ra@tc11.pp.gazprom-neft.ru</v>
      </c>
      <c r="J2275" s="1" t="str">
        <f t="shared" si="113"/>
        <v>05147432</v>
      </c>
      <c r="K2275" s="60"/>
      <c r="L2275" s="60"/>
    </row>
    <row r="2276" spans="1:12" s="72" customFormat="1" x14ac:dyDescent="0.25">
      <c r="A2276" s="410" t="s">
        <v>2752</v>
      </c>
      <c r="B2276" s="410" t="s">
        <v>114</v>
      </c>
      <c r="C2276" s="445"/>
      <c r="D2276" s="446">
        <v>47328</v>
      </c>
      <c r="E2276" s="222"/>
      <c r="F2276" s="275"/>
      <c r="G2276" s="26" t="str">
        <f t="shared" si="114"/>
        <v>Вызов по TrueConf</v>
      </c>
      <c r="H2276" s="26" t="str">
        <f t="shared" si="115"/>
        <v>Позвонить на № телефона</v>
      </c>
      <c r="I2276" s="1" t="str">
        <f>IF(A2276="","",IFERROR(VLOOKUP(A2276,'ID TrueConf'!$P$2:$Q$4300,2,0),""))</f>
        <v>aminev.da@tc16.pp.gazprom-neft.ru</v>
      </c>
      <c r="J2276" s="1" t="str">
        <f t="shared" si="113"/>
        <v>05147328</v>
      </c>
      <c r="K2276" s="60"/>
      <c r="L2276" s="60"/>
    </row>
    <row r="2277" spans="1:12" s="72" customFormat="1" x14ac:dyDescent="0.25">
      <c r="A2277" s="410" t="s">
        <v>2753</v>
      </c>
      <c r="B2277" s="410" t="s">
        <v>114</v>
      </c>
      <c r="C2277" s="445"/>
      <c r="D2277" s="446">
        <v>47882</v>
      </c>
      <c r="E2277" s="222"/>
      <c r="F2277" s="275"/>
      <c r="G2277" s="26" t="str">
        <f t="shared" si="114"/>
        <v/>
      </c>
      <c r="H2277" s="26" t="str">
        <f t="shared" si="115"/>
        <v>Позвонить на № телефона</v>
      </c>
      <c r="I2277" s="1" t="str">
        <f>IF(A2277="","",IFERROR(VLOOKUP(A2277,'ID TrueConf'!$P$2:$Q$4300,2,0),""))</f>
        <v/>
      </c>
      <c r="J2277" s="1" t="str">
        <f t="shared" si="113"/>
        <v>05147882</v>
      </c>
      <c r="K2277" s="60"/>
      <c r="L2277" s="60"/>
    </row>
    <row r="2278" spans="1:12" s="72" customFormat="1" x14ac:dyDescent="0.25">
      <c r="A2278" s="410" t="s">
        <v>2754</v>
      </c>
      <c r="B2278" s="410" t="s">
        <v>234</v>
      </c>
      <c r="C2278" s="445"/>
      <c r="D2278" s="446">
        <v>47737</v>
      </c>
      <c r="E2278" s="222"/>
      <c r="F2278" s="275"/>
      <c r="G2278" s="26" t="str">
        <f t="shared" si="114"/>
        <v/>
      </c>
      <c r="H2278" s="26" t="str">
        <f t="shared" si="115"/>
        <v>Позвонить на № телефона</v>
      </c>
      <c r="I2278" s="1" t="str">
        <f>IF(A2278="","",IFERROR(VLOOKUP(A2278,'ID TrueConf'!$P$2:$Q$4300,2,0),""))</f>
        <v/>
      </c>
      <c r="J2278" s="1" t="str">
        <f t="shared" si="113"/>
        <v>05147737</v>
      </c>
      <c r="K2278" s="60"/>
      <c r="L2278" s="60"/>
    </row>
    <row r="2279" spans="1:12" s="72" customFormat="1" x14ac:dyDescent="0.25">
      <c r="A2279" s="410" t="s">
        <v>2755</v>
      </c>
      <c r="B2279" s="410" t="s">
        <v>157</v>
      </c>
      <c r="C2279" s="445"/>
      <c r="D2279" s="446">
        <v>47984</v>
      </c>
      <c r="E2279" s="222"/>
      <c r="F2279" s="275"/>
      <c r="G2279" s="26" t="str">
        <f t="shared" si="114"/>
        <v/>
      </c>
      <c r="H2279" s="26" t="str">
        <f t="shared" si="115"/>
        <v>Позвонить на № телефона</v>
      </c>
      <c r="I2279" s="1" t="str">
        <f>IF(A2279="","",IFERROR(VLOOKUP(A2279,'ID TrueConf'!$P$2:$Q$4300,2,0),""))</f>
        <v/>
      </c>
      <c r="J2279" s="1" t="str">
        <f t="shared" si="113"/>
        <v>05147984</v>
      </c>
      <c r="K2279" s="60"/>
      <c r="L2279" s="60"/>
    </row>
    <row r="2280" spans="1:12" s="72" customFormat="1" x14ac:dyDescent="0.25">
      <c r="A2280" s="410" t="s">
        <v>2756</v>
      </c>
      <c r="B2280" s="410" t="s">
        <v>114</v>
      </c>
      <c r="C2280" s="445"/>
      <c r="D2280" s="446">
        <v>49052</v>
      </c>
      <c r="E2280" s="222"/>
      <c r="F2280" s="275"/>
      <c r="G2280" s="26" t="str">
        <f t="shared" si="114"/>
        <v/>
      </c>
      <c r="H2280" s="26" t="str">
        <f t="shared" si="115"/>
        <v>Позвонить на № телефона</v>
      </c>
      <c r="I2280" s="1" t="str">
        <f>IF(A2280="","",IFERROR(VLOOKUP(A2280,'ID TrueConf'!$P$2:$Q$4300,2,0),""))</f>
        <v/>
      </c>
      <c r="J2280" s="1" t="str">
        <f t="shared" si="113"/>
        <v>05149052</v>
      </c>
      <c r="K2280" s="60"/>
      <c r="L2280" s="60"/>
    </row>
    <row r="2281" spans="1:12" s="72" customFormat="1" x14ac:dyDescent="0.25">
      <c r="A2281" s="410" t="s">
        <v>2757</v>
      </c>
      <c r="B2281" s="410" t="s">
        <v>2758</v>
      </c>
      <c r="C2281" s="445"/>
      <c r="D2281" s="446">
        <v>49052</v>
      </c>
      <c r="E2281" s="222"/>
      <c r="F2281" s="275"/>
      <c r="G2281" s="26" t="str">
        <f t="shared" si="114"/>
        <v/>
      </c>
      <c r="H2281" s="26" t="str">
        <f t="shared" si="115"/>
        <v>Позвонить на № телефона</v>
      </c>
      <c r="I2281" s="1" t="str">
        <f>IF(A2281="","",IFERROR(VLOOKUP(A2281,'ID TrueConf'!$P$2:$Q$4300,2,0),""))</f>
        <v/>
      </c>
      <c r="J2281" s="1" t="str">
        <f t="shared" si="113"/>
        <v>05149052</v>
      </c>
      <c r="K2281" s="60"/>
      <c r="L2281" s="60"/>
    </row>
    <row r="2282" spans="1:12" s="72" customFormat="1" x14ac:dyDescent="0.25">
      <c r="A2282" s="410" t="s">
        <v>2759</v>
      </c>
      <c r="B2282" s="410" t="s">
        <v>2760</v>
      </c>
      <c r="C2282" s="445"/>
      <c r="D2282" s="446">
        <v>49052</v>
      </c>
      <c r="E2282" s="222"/>
      <c r="F2282" s="275"/>
      <c r="G2282" s="26" t="str">
        <f t="shared" si="114"/>
        <v/>
      </c>
      <c r="H2282" s="26" t="str">
        <f t="shared" si="115"/>
        <v>Позвонить на № телефона</v>
      </c>
      <c r="I2282" s="1" t="str">
        <f>IF(A2282="","",IFERROR(VLOOKUP(A2282,'ID TrueConf'!$P$2:$Q$4300,2,0),""))</f>
        <v/>
      </c>
      <c r="J2282" s="1" t="str">
        <f t="shared" si="113"/>
        <v>05149052</v>
      </c>
      <c r="K2282" s="60"/>
      <c r="L2282" s="60"/>
    </row>
    <row r="2283" spans="1:12" s="72" customFormat="1" x14ac:dyDescent="0.25">
      <c r="A2283" s="410" t="s">
        <v>2761</v>
      </c>
      <c r="B2283" s="410" t="s">
        <v>24</v>
      </c>
      <c r="C2283" s="445"/>
      <c r="D2283" s="446">
        <v>47063</v>
      </c>
      <c r="E2283" s="222"/>
      <c r="F2283" s="275"/>
      <c r="G2283" s="26" t="str">
        <f t="shared" si="114"/>
        <v/>
      </c>
      <c r="H2283" s="26" t="str">
        <f t="shared" si="115"/>
        <v>Позвонить на № телефона</v>
      </c>
      <c r="I2283" s="1" t="str">
        <f>IF(A2283="","",IFERROR(VLOOKUP(A2283,'ID TrueConf'!$P$2:$Q$4300,2,0),""))</f>
        <v/>
      </c>
      <c r="J2283" s="1" t="str">
        <f t="shared" si="113"/>
        <v>05147063</v>
      </c>
      <c r="K2283" s="60"/>
      <c r="L2283" s="60"/>
    </row>
    <row r="2284" spans="1:12" s="72" customFormat="1" x14ac:dyDescent="0.25">
      <c r="A2284" s="410" t="s">
        <v>2762</v>
      </c>
      <c r="B2284" s="410" t="s">
        <v>24</v>
      </c>
      <c r="C2284" s="445"/>
      <c r="D2284" s="446">
        <v>47737</v>
      </c>
      <c r="E2284" s="222"/>
      <c r="F2284" s="275"/>
      <c r="G2284" s="26" t="str">
        <f t="shared" si="114"/>
        <v/>
      </c>
      <c r="H2284" s="26" t="str">
        <f t="shared" si="115"/>
        <v>Позвонить на № телефона</v>
      </c>
      <c r="I2284" s="1" t="str">
        <f>IF(A2284="","",IFERROR(VLOOKUP(A2284,'ID TrueConf'!$P$2:$Q$4300,2,0),""))</f>
        <v/>
      </c>
      <c r="J2284" s="1" t="str">
        <f t="shared" si="113"/>
        <v>05147737</v>
      </c>
      <c r="K2284" s="60"/>
      <c r="L2284" s="60"/>
    </row>
    <row r="2285" spans="1:12" s="72" customFormat="1" ht="14.4" x14ac:dyDescent="0.3">
      <c r="A2285" s="443" t="s">
        <v>2763</v>
      </c>
      <c r="B2285" s="443"/>
      <c r="C2285" s="443"/>
      <c r="D2285" s="444"/>
      <c r="E2285" s="180"/>
      <c r="F2285" s="275"/>
      <c r="G2285" s="26" t="str">
        <f t="shared" si="114"/>
        <v/>
      </c>
      <c r="H2285" s="26" t="str">
        <f t="shared" si="115"/>
        <v/>
      </c>
      <c r="I2285" s="1" t="str">
        <f>IF(A2285="","",IFERROR(VLOOKUP(A2285,'ID TrueConf'!$P$2:$Q$4300,2,0),""))</f>
        <v/>
      </c>
      <c r="J2285" s="1" t="str">
        <f t="shared" si="113"/>
        <v xml:space="preserve"> </v>
      </c>
      <c r="K2285" s="60"/>
      <c r="L2285" s="60"/>
    </row>
    <row r="2286" spans="1:12" s="72" customFormat="1" x14ac:dyDescent="0.25">
      <c r="A2286" s="410" t="s">
        <v>2764</v>
      </c>
      <c r="B2286" s="410" t="s">
        <v>153</v>
      </c>
      <c r="C2286" s="445"/>
      <c r="D2286" s="446">
        <v>47740</v>
      </c>
      <c r="E2286" s="222"/>
      <c r="F2286" s="275"/>
      <c r="G2286" s="26" t="str">
        <f t="shared" si="114"/>
        <v/>
      </c>
      <c r="H2286" s="26" t="str">
        <f t="shared" si="115"/>
        <v>Позвонить на № телефона</v>
      </c>
      <c r="I2286" s="1" t="str">
        <f>IF(A2286="","",IFERROR(VLOOKUP(A2286,'ID TrueConf'!$P$2:$Q$4300,2,0),""))</f>
        <v/>
      </c>
      <c r="J2286" s="1" t="str">
        <f t="shared" si="113"/>
        <v>05147740</v>
      </c>
      <c r="K2286" s="60"/>
      <c r="L2286" s="60"/>
    </row>
    <row r="2287" spans="1:12" s="72" customFormat="1" x14ac:dyDescent="0.25">
      <c r="A2287" s="410" t="s">
        <v>2765</v>
      </c>
      <c r="B2287" s="410" t="s">
        <v>442</v>
      </c>
      <c r="C2287" s="445"/>
      <c r="D2287" s="446">
        <v>49108</v>
      </c>
      <c r="E2287" s="222"/>
      <c r="F2287" s="275"/>
      <c r="G2287" s="26" t="str">
        <f t="shared" si="114"/>
        <v>Вызов по TrueConf</v>
      </c>
      <c r="H2287" s="26" t="str">
        <f t="shared" si="115"/>
        <v>Позвонить на № телефона</v>
      </c>
      <c r="I2287" s="1" t="str">
        <f>IF(A2287="","",IFERROR(VLOOKUP(A2287,'ID TrueConf'!$P$2:$Q$4300,2,0),""))</f>
        <v>evteeva.ap@tc21.pp.gazprom-neft.ru</v>
      </c>
      <c r="J2287" s="1" t="str">
        <f t="shared" si="113"/>
        <v>05149108</v>
      </c>
      <c r="K2287" s="60"/>
      <c r="L2287" s="60"/>
    </row>
    <row r="2288" spans="1:12" s="72" customFormat="1" x14ac:dyDescent="0.25">
      <c r="A2288" s="410" t="s">
        <v>2766</v>
      </c>
      <c r="B2288" s="410" t="s">
        <v>114</v>
      </c>
      <c r="C2288" s="445"/>
      <c r="D2288" s="446">
        <v>49108</v>
      </c>
      <c r="E2288" s="222"/>
      <c r="F2288" s="275"/>
      <c r="G2288" s="26" t="str">
        <f t="shared" si="114"/>
        <v>Вызов по TrueConf</v>
      </c>
      <c r="H2288" s="26" t="str">
        <f t="shared" si="115"/>
        <v>Позвонить на № телефона</v>
      </c>
      <c r="I2288" s="1" t="str">
        <f>IF(A2288="","",IFERROR(VLOOKUP(A2288,'ID TrueConf'!$P$2:$Q$4300,2,0),""))</f>
        <v>saytieva.ar@tc18.pp.gazprom-neft.ru</v>
      </c>
      <c r="J2288" s="1" t="str">
        <f t="shared" si="113"/>
        <v>05149108</v>
      </c>
      <c r="K2288" s="60"/>
      <c r="L2288" s="60"/>
    </row>
    <row r="2289" spans="1:12" s="72" customFormat="1" x14ac:dyDescent="0.25">
      <c r="A2289" s="410" t="s">
        <v>2767</v>
      </c>
      <c r="B2289" s="410" t="s">
        <v>1561</v>
      </c>
      <c r="C2289" s="445"/>
      <c r="D2289" s="446">
        <v>47758</v>
      </c>
      <c r="E2289" s="222"/>
      <c r="F2289" s="275"/>
      <c r="G2289" s="26" t="str">
        <f t="shared" si="114"/>
        <v/>
      </c>
      <c r="H2289" s="26" t="str">
        <f t="shared" si="115"/>
        <v>Позвонить на № телефона</v>
      </c>
      <c r="I2289" s="1" t="str">
        <f>IF(A2289="","",IFERROR(VLOOKUP(A2289,'ID TrueConf'!$P$2:$Q$4300,2,0),""))</f>
        <v/>
      </c>
      <c r="J2289" s="1" t="str">
        <f t="shared" si="113"/>
        <v>05147758</v>
      </c>
      <c r="K2289" s="60"/>
      <c r="L2289" s="60"/>
    </row>
    <row r="2290" spans="1:12" s="72" customFormat="1" x14ac:dyDescent="0.25">
      <c r="A2290" s="410" t="s">
        <v>2768</v>
      </c>
      <c r="B2290" s="410" t="s">
        <v>1617</v>
      </c>
      <c r="C2290" s="445"/>
      <c r="D2290" s="446">
        <v>47758</v>
      </c>
      <c r="E2290" s="222"/>
      <c r="F2290" s="275"/>
      <c r="G2290" s="26" t="str">
        <f t="shared" si="114"/>
        <v/>
      </c>
      <c r="H2290" s="26" t="str">
        <f t="shared" si="115"/>
        <v>Позвонить на № телефона</v>
      </c>
      <c r="I2290" s="1" t="str">
        <f>IF(A2290="","",IFERROR(VLOOKUP(A2290,'ID TrueConf'!$P$2:$Q$4300,2,0),""))</f>
        <v/>
      </c>
      <c r="J2290" s="1" t="str">
        <f t="shared" ref="J2290:J2353" si="116">IF(D2290=""," ",CONCATENATE("051",D2290))</f>
        <v>05147758</v>
      </c>
      <c r="K2290" s="60"/>
      <c r="L2290" s="60"/>
    </row>
    <row r="2291" spans="1:12" s="72" customFormat="1" ht="14.4" x14ac:dyDescent="0.3">
      <c r="A2291" s="443" t="s">
        <v>2769</v>
      </c>
      <c r="B2291" s="443"/>
      <c r="C2291" s="443"/>
      <c r="D2291" s="444"/>
      <c r="E2291" s="180"/>
      <c r="F2291" s="275"/>
      <c r="G2291" s="26" t="str">
        <f t="shared" si="114"/>
        <v/>
      </c>
      <c r="H2291" s="26" t="str">
        <f t="shared" si="115"/>
        <v/>
      </c>
      <c r="I2291" s="1" t="str">
        <f>IF(A2291="","",IFERROR(VLOOKUP(A2291,'ID TrueConf'!$P$2:$Q$4300,2,0),""))</f>
        <v/>
      </c>
      <c r="J2291" s="1" t="str">
        <f t="shared" si="116"/>
        <v xml:space="preserve"> </v>
      </c>
      <c r="K2291" s="60"/>
      <c r="L2291" s="60"/>
    </row>
    <row r="2292" spans="1:12" s="72" customFormat="1" x14ac:dyDescent="0.25">
      <c r="A2292" s="410" t="s">
        <v>2770</v>
      </c>
      <c r="B2292" s="410" t="s">
        <v>153</v>
      </c>
      <c r="C2292" s="445"/>
      <c r="D2292" s="446">
        <v>47753</v>
      </c>
      <c r="E2292" s="222"/>
      <c r="F2292" s="275"/>
      <c r="G2292" s="26" t="str">
        <f t="shared" si="114"/>
        <v>Вызов по TrueConf</v>
      </c>
      <c r="H2292" s="26" t="str">
        <f t="shared" si="115"/>
        <v>Позвонить на № телефона</v>
      </c>
      <c r="I2292" s="1" t="str">
        <f>IF(A2292="","",IFERROR(VLOOKUP(A2292,'ID TrueConf'!$P$2:$Q$4300,2,0),""))</f>
        <v>popova.yuyu@tc20.pp.gazprom-neft.ru</v>
      </c>
      <c r="J2292" s="1" t="str">
        <f t="shared" si="116"/>
        <v>05147753</v>
      </c>
      <c r="K2292" s="60"/>
      <c r="L2292" s="60"/>
    </row>
    <row r="2293" spans="1:12" s="72" customFormat="1" x14ac:dyDescent="0.25">
      <c r="A2293" s="410" t="s">
        <v>2771</v>
      </c>
      <c r="B2293" s="410" t="s">
        <v>124</v>
      </c>
      <c r="C2293" s="445"/>
      <c r="D2293" s="446">
        <v>47641</v>
      </c>
      <c r="E2293" s="222"/>
      <c r="F2293" s="275"/>
      <c r="G2293" s="26" t="str">
        <f t="shared" si="114"/>
        <v/>
      </c>
      <c r="H2293" s="26" t="str">
        <f t="shared" si="115"/>
        <v>Позвонить на № телефона</v>
      </c>
      <c r="I2293" s="1" t="str">
        <f>IF(A2293="","",IFERROR(VLOOKUP(A2293,'ID TrueConf'!$P$2:$Q$4300,2,0),""))</f>
        <v/>
      </c>
      <c r="J2293" s="1" t="str">
        <f t="shared" si="116"/>
        <v>05147641</v>
      </c>
      <c r="K2293" s="60"/>
      <c r="L2293" s="60"/>
    </row>
    <row r="2294" spans="1:12" s="72" customFormat="1" x14ac:dyDescent="0.25">
      <c r="A2294" s="447" t="s">
        <v>2772</v>
      </c>
      <c r="B2294" s="410" t="s">
        <v>114</v>
      </c>
      <c r="C2294" s="445"/>
      <c r="D2294" s="446">
        <v>47641</v>
      </c>
      <c r="E2294" s="222"/>
      <c r="F2294" s="275"/>
      <c r="G2294" s="26" t="str">
        <f t="shared" si="114"/>
        <v/>
      </c>
      <c r="H2294" s="26" t="str">
        <f t="shared" si="115"/>
        <v>Позвонить на № телефона</v>
      </c>
      <c r="I2294" s="1" t="str">
        <f>IF(A2294="","",IFERROR(VLOOKUP(A2294,'ID TrueConf'!$P$2:$Q$4300,2,0),""))</f>
        <v/>
      </c>
      <c r="J2294" s="1" t="str">
        <f t="shared" si="116"/>
        <v>05147641</v>
      </c>
      <c r="K2294" s="60"/>
      <c r="L2294" s="60"/>
    </row>
    <row r="2295" spans="1:12" s="72" customFormat="1" x14ac:dyDescent="0.25">
      <c r="A2295" s="410" t="s">
        <v>2773</v>
      </c>
      <c r="B2295" s="410" t="s">
        <v>1561</v>
      </c>
      <c r="C2295" s="445"/>
      <c r="D2295" s="446">
        <v>47645</v>
      </c>
      <c r="E2295" s="222"/>
      <c r="F2295" s="275"/>
      <c r="G2295" s="26" t="str">
        <f t="shared" si="114"/>
        <v/>
      </c>
      <c r="H2295" s="26" t="str">
        <f t="shared" si="115"/>
        <v>Позвонить на № телефона</v>
      </c>
      <c r="I2295" s="1" t="str">
        <f>IF(A2295="","",IFERROR(VLOOKUP(A2295,'ID TrueConf'!$P$2:$Q$4300,2,0),""))</f>
        <v/>
      </c>
      <c r="J2295" s="1" t="str">
        <f t="shared" si="116"/>
        <v>05147645</v>
      </c>
      <c r="K2295" s="60"/>
      <c r="L2295" s="60"/>
    </row>
    <row r="2296" spans="1:12" s="72" customFormat="1" ht="14.4" x14ac:dyDescent="0.3">
      <c r="A2296" s="443" t="s">
        <v>2774</v>
      </c>
      <c r="B2296" s="443"/>
      <c r="C2296" s="443"/>
      <c r="D2296" s="444"/>
      <c r="E2296" s="180"/>
      <c r="F2296" s="275"/>
      <c r="G2296" s="26" t="str">
        <f t="shared" si="114"/>
        <v/>
      </c>
      <c r="H2296" s="26" t="str">
        <f t="shared" si="115"/>
        <v/>
      </c>
      <c r="I2296" s="1" t="str">
        <f>IF(A2296="","",IFERROR(VLOOKUP(A2296,'ID TrueConf'!$P$2:$Q$4300,2,0),""))</f>
        <v/>
      </c>
      <c r="J2296" s="1" t="str">
        <f t="shared" si="116"/>
        <v xml:space="preserve"> </v>
      </c>
      <c r="K2296" s="60"/>
      <c r="L2296" s="60"/>
    </row>
    <row r="2297" spans="1:12" s="72" customFormat="1" x14ac:dyDescent="0.25">
      <c r="A2297" s="448" t="s">
        <v>2775</v>
      </c>
      <c r="B2297" s="410" t="s">
        <v>153</v>
      </c>
      <c r="C2297" s="445"/>
      <c r="D2297" s="446">
        <v>47801</v>
      </c>
      <c r="E2297" s="222"/>
      <c r="F2297" s="275"/>
      <c r="G2297" s="26" t="str">
        <f t="shared" si="114"/>
        <v>Вызов по TrueConf</v>
      </c>
      <c r="H2297" s="26" t="str">
        <f t="shared" si="115"/>
        <v>Позвонить на № телефона</v>
      </c>
      <c r="I2297" s="1" t="str">
        <f>IF(A2297="","",IFERROR(VLOOKUP(A2297,'ID TrueConf'!$P$2:$Q$4300,2,0),""))</f>
        <v>sayapina.lz@tc11.pp.gazprom-neft.ru</v>
      </c>
      <c r="J2297" s="1" t="str">
        <f t="shared" si="116"/>
        <v>05147801</v>
      </c>
      <c r="K2297" s="60"/>
      <c r="L2297" s="60"/>
    </row>
    <row r="2298" spans="1:12" s="72" customFormat="1" x14ac:dyDescent="0.25">
      <c r="A2298" s="449" t="s">
        <v>2776</v>
      </c>
      <c r="B2298" s="410" t="s">
        <v>114</v>
      </c>
      <c r="C2298" s="445"/>
      <c r="D2298" s="446">
        <v>49113</v>
      </c>
      <c r="E2298" s="222"/>
      <c r="F2298" s="275"/>
      <c r="G2298" s="26" t="str">
        <f t="shared" si="114"/>
        <v>Вызов по TrueConf</v>
      </c>
      <c r="H2298" s="26" t="str">
        <f t="shared" si="115"/>
        <v>Позвонить на № телефона</v>
      </c>
      <c r="I2298" s="1" t="str">
        <f>IF(A2298="","",IFERROR(VLOOKUP(A2298,'ID TrueConf'!$P$2:$Q$4300,2,0),""))</f>
        <v>agafonova.av@tc17.pp.gazprom-neft.ru</v>
      </c>
      <c r="J2298" s="1" t="str">
        <f t="shared" si="116"/>
        <v>05149113</v>
      </c>
      <c r="K2298" s="60"/>
      <c r="L2298" s="60"/>
    </row>
    <row r="2299" spans="1:12" s="72" customFormat="1" x14ac:dyDescent="0.25">
      <c r="A2299" s="448" t="s">
        <v>2777</v>
      </c>
      <c r="B2299" s="410" t="s">
        <v>114</v>
      </c>
      <c r="C2299" s="445"/>
      <c r="D2299" s="446">
        <v>47239</v>
      </c>
      <c r="E2299" s="222"/>
      <c r="F2299" s="275"/>
      <c r="G2299" s="26" t="str">
        <f t="shared" si="114"/>
        <v/>
      </c>
      <c r="H2299" s="26" t="str">
        <f t="shared" si="115"/>
        <v>Позвонить на № телефона</v>
      </c>
      <c r="I2299" s="1" t="str">
        <f>IF(A2299="","",IFERROR(VLOOKUP(A2299,'ID TrueConf'!$P$2:$Q$4300,2,0),""))</f>
        <v/>
      </c>
      <c r="J2299" s="1" t="str">
        <f t="shared" si="116"/>
        <v>05147239</v>
      </c>
      <c r="K2299" s="60"/>
      <c r="L2299" s="60"/>
    </row>
    <row r="2300" spans="1:12" s="72" customFormat="1" x14ac:dyDescent="0.25">
      <c r="A2300" s="448" t="s">
        <v>2778</v>
      </c>
      <c r="B2300" s="410" t="s">
        <v>2779</v>
      </c>
      <c r="C2300" s="445"/>
      <c r="D2300" s="446">
        <v>47198</v>
      </c>
      <c r="E2300" s="222"/>
      <c r="F2300" s="275"/>
      <c r="G2300" s="26" t="str">
        <f t="shared" si="114"/>
        <v>Вызов по TrueConf</v>
      </c>
      <c r="H2300" s="26" t="str">
        <f t="shared" si="115"/>
        <v>Позвонить на № телефона</v>
      </c>
      <c r="I2300" s="1" t="str">
        <f>IF(A2300="","",IFERROR(VLOOKUP(A2300,'ID TrueConf'!$P$2:$Q$4300,2,0),""))</f>
        <v>zakharyan.mb@tc15.pp.gazprom-neft.ru</v>
      </c>
      <c r="J2300" s="1" t="str">
        <f t="shared" si="116"/>
        <v>05147198</v>
      </c>
      <c r="K2300" s="60"/>
      <c r="L2300" s="60"/>
    </row>
    <row r="2301" spans="1:12" s="72" customFormat="1" x14ac:dyDescent="0.25">
      <c r="A2301" s="410" t="s">
        <v>2780</v>
      </c>
      <c r="B2301" s="410" t="s">
        <v>24</v>
      </c>
      <c r="C2301" s="445"/>
      <c r="D2301" s="446">
        <v>47765</v>
      </c>
      <c r="E2301" s="222"/>
      <c r="F2301" s="275"/>
      <c r="G2301" s="26" t="str">
        <f t="shared" si="114"/>
        <v/>
      </c>
      <c r="H2301" s="26" t="str">
        <f t="shared" si="115"/>
        <v>Позвонить на № телефона</v>
      </c>
      <c r="I2301" s="1" t="str">
        <f>IF(A2301="","",IFERROR(VLOOKUP(A2301,'ID TrueConf'!$P$2:$Q$4300,2,0),""))</f>
        <v/>
      </c>
      <c r="J2301" s="1" t="str">
        <f t="shared" si="116"/>
        <v>05147765</v>
      </c>
      <c r="K2301" s="60"/>
      <c r="L2301" s="60"/>
    </row>
    <row r="2302" spans="1:12" s="72" customFormat="1" x14ac:dyDescent="0.25">
      <c r="A2302" s="448" t="s">
        <v>2781</v>
      </c>
      <c r="B2302" s="410" t="s">
        <v>24</v>
      </c>
      <c r="C2302" s="450"/>
      <c r="D2302" s="331">
        <v>47293</v>
      </c>
      <c r="E2302" s="222"/>
      <c r="F2302" s="275"/>
      <c r="G2302" s="26" t="str">
        <f t="shared" si="114"/>
        <v/>
      </c>
      <c r="H2302" s="26" t="str">
        <f t="shared" si="115"/>
        <v>Позвонить на № телефона</v>
      </c>
      <c r="I2302" s="1" t="str">
        <f>IF(A2302="","",IFERROR(VLOOKUP(A2302,'ID TrueConf'!$P$2:$Q$4300,2,0),""))</f>
        <v/>
      </c>
      <c r="J2302" s="1" t="str">
        <f t="shared" si="116"/>
        <v>05147293</v>
      </c>
      <c r="K2302" s="60"/>
      <c r="L2302" s="60"/>
    </row>
    <row r="2303" spans="1:12" s="72" customFormat="1" x14ac:dyDescent="0.25">
      <c r="A2303" s="448" t="s">
        <v>2782</v>
      </c>
      <c r="B2303" s="410" t="s">
        <v>19</v>
      </c>
      <c r="C2303" s="450"/>
      <c r="D2303" s="331">
        <v>47293</v>
      </c>
      <c r="E2303" s="222"/>
      <c r="F2303" s="275"/>
      <c r="G2303" s="26" t="str">
        <f t="shared" si="114"/>
        <v/>
      </c>
      <c r="H2303" s="26" t="str">
        <f t="shared" si="115"/>
        <v>Позвонить на № телефона</v>
      </c>
      <c r="I2303" s="1" t="str">
        <f>IF(A2303="","",IFERROR(VLOOKUP(A2303,'ID TrueConf'!$P$2:$Q$4300,2,0),""))</f>
        <v/>
      </c>
      <c r="J2303" s="1" t="str">
        <f t="shared" si="116"/>
        <v>05147293</v>
      </c>
      <c r="K2303" s="60"/>
      <c r="L2303" s="60"/>
    </row>
    <row r="2304" spans="1:12" s="72" customFormat="1" ht="14.4" x14ac:dyDescent="0.3">
      <c r="A2304" s="443" t="s">
        <v>2783</v>
      </c>
      <c r="B2304" s="443"/>
      <c r="C2304" s="443"/>
      <c r="D2304" s="444"/>
      <c r="E2304" s="180"/>
      <c r="F2304" s="275"/>
      <c r="G2304" s="26" t="str">
        <f t="shared" si="114"/>
        <v/>
      </c>
      <c r="H2304" s="26" t="str">
        <f t="shared" si="115"/>
        <v/>
      </c>
      <c r="I2304" s="1" t="str">
        <f>IF(A2304="","",IFERROR(VLOOKUP(A2304,'ID TrueConf'!$P$2:$Q$4300,2,0),""))</f>
        <v/>
      </c>
      <c r="J2304" s="1" t="str">
        <f t="shared" si="116"/>
        <v xml:space="preserve"> </v>
      </c>
      <c r="K2304" s="60"/>
      <c r="L2304" s="60"/>
    </row>
    <row r="2305" spans="1:12" s="72" customFormat="1" x14ac:dyDescent="0.25">
      <c r="A2305" s="40" t="s">
        <v>2784</v>
      </c>
      <c r="B2305" s="410" t="s">
        <v>153</v>
      </c>
      <c r="C2305" s="450"/>
      <c r="D2305" s="331">
        <v>49157</v>
      </c>
      <c r="E2305" s="222"/>
      <c r="F2305" s="275"/>
      <c r="G2305" s="26" t="str">
        <f t="shared" si="114"/>
        <v>Вызов по TrueConf</v>
      </c>
      <c r="H2305" s="26" t="str">
        <f t="shared" si="115"/>
        <v>Позвонить на № телефона</v>
      </c>
      <c r="I2305" s="1" t="str">
        <f>IF(A2305="","",IFERROR(VLOOKUP(A2305,'ID TrueConf'!$P$2:$Q$4300,2,0),""))</f>
        <v>salnikova.zhv@tc16.pp.gazprom-neft.ru</v>
      </c>
      <c r="J2305" s="1" t="str">
        <f t="shared" si="116"/>
        <v>05149157</v>
      </c>
      <c r="K2305" s="60"/>
      <c r="L2305" s="60"/>
    </row>
    <row r="2306" spans="1:12" s="72" customFormat="1" x14ac:dyDescent="0.25">
      <c r="A2306" s="40" t="s">
        <v>2785</v>
      </c>
      <c r="B2306" s="410" t="s">
        <v>124</v>
      </c>
      <c r="C2306" s="450"/>
      <c r="D2306" s="331">
        <v>47119</v>
      </c>
      <c r="E2306" s="222"/>
      <c r="F2306" s="275"/>
      <c r="G2306" s="26" t="str">
        <f t="shared" si="114"/>
        <v/>
      </c>
      <c r="H2306" s="26" t="str">
        <f t="shared" si="115"/>
        <v>Позвонить на № телефона</v>
      </c>
      <c r="I2306" s="1" t="str">
        <f>IF(A2306="","",IFERROR(VLOOKUP(A2306,'ID TrueConf'!$P$2:$Q$4300,2,0),""))</f>
        <v/>
      </c>
      <c r="J2306" s="1" t="str">
        <f t="shared" si="116"/>
        <v>05147119</v>
      </c>
      <c r="K2306" s="60"/>
      <c r="L2306" s="60"/>
    </row>
    <row r="2307" spans="1:12" s="72" customFormat="1" x14ac:dyDescent="0.25">
      <c r="A2307" s="40" t="s">
        <v>2786</v>
      </c>
      <c r="B2307" s="410" t="s">
        <v>24</v>
      </c>
      <c r="C2307" s="450"/>
      <c r="D2307" s="331">
        <v>47270</v>
      </c>
      <c r="E2307" s="222"/>
      <c r="F2307" s="275"/>
      <c r="G2307" s="26" t="str">
        <f t="shared" si="114"/>
        <v/>
      </c>
      <c r="H2307" s="26" t="str">
        <f t="shared" si="115"/>
        <v>Позвонить на № телефона</v>
      </c>
      <c r="I2307" s="1" t="str">
        <f>IF(A2307="","",IFERROR(VLOOKUP(A2307,'ID TrueConf'!$P$2:$Q$4300,2,0),""))</f>
        <v/>
      </c>
      <c r="J2307" s="1" t="str">
        <f t="shared" si="116"/>
        <v>05147270</v>
      </c>
      <c r="K2307" s="60"/>
      <c r="L2307" s="60"/>
    </row>
    <row r="2308" spans="1:12" s="72" customFormat="1" x14ac:dyDescent="0.25">
      <c r="A2308" s="40" t="s">
        <v>2787</v>
      </c>
      <c r="B2308" s="410" t="s">
        <v>1711</v>
      </c>
      <c r="C2308" s="450"/>
      <c r="D2308" s="331">
        <v>47170</v>
      </c>
      <c r="E2308" s="222"/>
      <c r="F2308" s="275"/>
      <c r="G2308" s="26" t="str">
        <f t="shared" si="114"/>
        <v/>
      </c>
      <c r="H2308" s="26" t="str">
        <f t="shared" si="115"/>
        <v>Позвонить на № телефона</v>
      </c>
      <c r="I2308" s="1" t="str">
        <f>IF(A2308="","",IFERROR(VLOOKUP(A2308,'ID TrueConf'!$P$2:$Q$4300,2,0),""))</f>
        <v/>
      </c>
      <c r="J2308" s="1" t="str">
        <f t="shared" si="116"/>
        <v>05147170</v>
      </c>
      <c r="K2308" s="60"/>
      <c r="L2308" s="60"/>
    </row>
    <row r="2309" spans="1:12" s="72" customFormat="1" x14ac:dyDescent="0.25">
      <c r="A2309" s="40" t="s">
        <v>2788</v>
      </c>
      <c r="B2309" s="410" t="s">
        <v>19</v>
      </c>
      <c r="C2309" s="450"/>
      <c r="D2309" s="331">
        <v>47535</v>
      </c>
      <c r="E2309" s="222"/>
      <c r="F2309" s="275"/>
      <c r="G2309" s="26" t="str">
        <f t="shared" si="114"/>
        <v/>
      </c>
      <c r="H2309" s="26" t="str">
        <f t="shared" si="115"/>
        <v>Позвонить на № телефона</v>
      </c>
      <c r="I2309" s="1" t="str">
        <f>IF(A2309="","",IFERROR(VLOOKUP(A2309,'ID TrueConf'!$P$2:$Q$4300,2,0),""))</f>
        <v/>
      </c>
      <c r="J2309" s="1" t="str">
        <f t="shared" si="116"/>
        <v>05147535</v>
      </c>
      <c r="K2309" s="60"/>
      <c r="L2309" s="60"/>
    </row>
    <row r="2310" spans="1:12" s="72" customFormat="1" ht="14.4" x14ac:dyDescent="0.3">
      <c r="A2310" s="443" t="s">
        <v>2789</v>
      </c>
      <c r="B2310" s="443"/>
      <c r="C2310" s="443"/>
      <c r="D2310" s="444"/>
      <c r="E2310" s="180"/>
      <c r="F2310" s="275"/>
      <c r="G2310" s="26" t="str">
        <f t="shared" si="114"/>
        <v/>
      </c>
      <c r="H2310" s="26" t="str">
        <f t="shared" si="115"/>
        <v/>
      </c>
      <c r="I2310" s="1" t="str">
        <f>IF(A2310="","",IFERROR(VLOOKUP(A2310,'ID TrueConf'!$P$2:$Q$4300,2,0),""))</f>
        <v/>
      </c>
      <c r="J2310" s="1" t="str">
        <f t="shared" si="116"/>
        <v xml:space="preserve"> </v>
      </c>
      <c r="K2310" s="60"/>
      <c r="L2310" s="60"/>
    </row>
    <row r="2311" spans="1:12" s="72" customFormat="1" x14ac:dyDescent="0.25">
      <c r="A2311" s="448" t="s">
        <v>2790</v>
      </c>
      <c r="B2311" s="410" t="s">
        <v>2791</v>
      </c>
      <c r="C2311" s="450"/>
      <c r="D2311" s="331">
        <v>47500</v>
      </c>
      <c r="E2311" s="222"/>
      <c r="F2311" s="451"/>
      <c r="G2311" s="26" t="str">
        <f t="shared" si="114"/>
        <v/>
      </c>
      <c r="H2311" s="26" t="str">
        <f t="shared" si="115"/>
        <v>Позвонить на № телефона</v>
      </c>
      <c r="I2311" s="1" t="str">
        <f>IF(A2311="","",IFERROR(VLOOKUP(A2311,'ID TrueConf'!$P$2:$Q$4300,2,0),""))</f>
        <v/>
      </c>
      <c r="J2311" s="1" t="str">
        <f t="shared" si="116"/>
        <v>05147500</v>
      </c>
      <c r="K2311" s="60"/>
      <c r="L2311" s="60"/>
    </row>
    <row r="2312" spans="1:12" s="72" customFormat="1" x14ac:dyDescent="0.25">
      <c r="A2312" s="448" t="s">
        <v>2792</v>
      </c>
      <c r="B2312" s="410" t="s">
        <v>2793</v>
      </c>
      <c r="C2312" s="450"/>
      <c r="D2312" s="331">
        <v>47446</v>
      </c>
      <c r="E2312" s="222"/>
      <c r="F2312" s="451"/>
      <c r="G2312" s="26" t="str">
        <f t="shared" si="114"/>
        <v/>
      </c>
      <c r="H2312" s="26" t="str">
        <f t="shared" si="115"/>
        <v>Позвонить на № телефона</v>
      </c>
      <c r="I2312" s="1" t="str">
        <f>IF(A2312="","",IFERROR(VLOOKUP(A2312,'ID TrueConf'!$P$2:$Q$4300,2,0),""))</f>
        <v/>
      </c>
      <c r="J2312" s="1" t="str">
        <f t="shared" si="116"/>
        <v>05147446</v>
      </c>
      <c r="K2312" s="60"/>
      <c r="L2312" s="60"/>
    </row>
    <row r="2313" spans="1:12" s="72" customFormat="1" x14ac:dyDescent="0.25">
      <c r="A2313" s="410" t="s">
        <v>2794</v>
      </c>
      <c r="B2313" s="410" t="s">
        <v>442</v>
      </c>
      <c r="C2313" s="445"/>
      <c r="D2313" s="446" t="s">
        <v>2795</v>
      </c>
      <c r="E2313" s="222"/>
      <c r="F2313" s="451"/>
      <c r="G2313" s="26" t="str">
        <f t="shared" si="114"/>
        <v>Вызов по TrueConf</v>
      </c>
      <c r="H2313" s="26" t="str">
        <f t="shared" si="115"/>
        <v>Позвонить на № телефона</v>
      </c>
      <c r="I2313" s="1" t="str">
        <f>IF(A2313="","",IFERROR(VLOOKUP(A2313,'ID TrueConf'!$P$2:$Q$4300,2,0),""))</f>
        <v>degtyarev.vvi@tc11.pp.gazprom-neft.ru</v>
      </c>
      <c r="J2313" s="1" t="str">
        <f t="shared" si="116"/>
        <v>05147 142, 47 605</v>
      </c>
      <c r="K2313" s="60"/>
      <c r="L2313" s="60"/>
    </row>
    <row r="2314" spans="1:12" s="72" customFormat="1" x14ac:dyDescent="0.25">
      <c r="A2314" s="410" t="s">
        <v>2796</v>
      </c>
      <c r="B2314" s="410" t="s">
        <v>2791</v>
      </c>
      <c r="C2314" s="445"/>
      <c r="D2314" s="446" t="s">
        <v>2795</v>
      </c>
      <c r="E2314" s="222"/>
      <c r="F2314" s="451"/>
      <c r="G2314" s="26" t="str">
        <f t="shared" si="114"/>
        <v>Вызов по TrueConf</v>
      </c>
      <c r="H2314" s="26" t="str">
        <f t="shared" si="115"/>
        <v>Позвонить на № телефона</v>
      </c>
      <c r="I2314" s="1" t="str">
        <f>IF(A2314="","",IFERROR(VLOOKUP(A2314,'ID TrueConf'!$P$2:$Q$4300,2,0),""))</f>
        <v>matveev.sv@tc21.pp.gazprom-neft.ru</v>
      </c>
      <c r="J2314" s="1" t="str">
        <f t="shared" si="116"/>
        <v>05147 142, 47 605</v>
      </c>
      <c r="K2314" s="60"/>
      <c r="L2314" s="60"/>
    </row>
    <row r="2315" spans="1:12" s="72" customFormat="1" x14ac:dyDescent="0.25">
      <c r="A2315" s="410" t="s">
        <v>2797</v>
      </c>
      <c r="B2315" s="410" t="s">
        <v>2791</v>
      </c>
      <c r="C2315" s="445"/>
      <c r="D2315" s="446" t="s">
        <v>2795</v>
      </c>
      <c r="E2315" s="222"/>
      <c r="F2315" s="275"/>
      <c r="G2315" s="26" t="str">
        <f t="shared" si="114"/>
        <v>Вызов по TrueConf</v>
      </c>
      <c r="H2315" s="26" t="str">
        <f t="shared" si="115"/>
        <v>Позвонить на № телефона</v>
      </c>
      <c r="I2315" s="1" t="str">
        <f>IF(A2315="","",IFERROR(VLOOKUP(A2315,'ID TrueConf'!$P$2:$Q$4300,2,0),""))</f>
        <v>korytin.kr@tc21.pp.gazprom-neft.ru</v>
      </c>
      <c r="J2315" s="1" t="str">
        <f t="shared" si="116"/>
        <v>05147 142, 47 605</v>
      </c>
      <c r="K2315" s="60"/>
      <c r="L2315" s="60"/>
    </row>
    <row r="2316" spans="1:12" s="72" customFormat="1" x14ac:dyDescent="0.25">
      <c r="A2316" s="72" t="s">
        <v>2798</v>
      </c>
      <c r="B2316" s="410" t="s">
        <v>2791</v>
      </c>
      <c r="C2316" s="445"/>
      <c r="D2316" s="446" t="s">
        <v>2795</v>
      </c>
      <c r="E2316" s="222"/>
      <c r="F2316" s="275"/>
      <c r="G2316" s="26" t="str">
        <f t="shared" ref="G2316:G2379" si="117">IF(I2316="","",HYPERLINK(CONCATENATE("trueconf:",I2316),"Вызов по TrueConf"))</f>
        <v>Вызов по TrueConf</v>
      </c>
      <c r="H2316" s="26" t="str">
        <f t="shared" ref="H2316:H2379" si="118">IF(J2316=" ","",_xlfn.IFNA(HYPERLINK("Trueconf:#tel:"&amp;J2316,"Позвонить на № телефона"),""))</f>
        <v>Позвонить на № телефона</v>
      </c>
      <c r="I2316" s="1" t="str">
        <f>IF(A2316="","",IFERROR(VLOOKUP(A2316,'ID TrueConf'!$P$2:$Q$4300,2,0),""))</f>
        <v>valiev.ba@tc15.pp.gazprom-neft.ru</v>
      </c>
      <c r="J2316" s="1" t="str">
        <f t="shared" si="116"/>
        <v>05147 142, 47 605</v>
      </c>
      <c r="K2316" s="60"/>
      <c r="L2316" s="60"/>
    </row>
    <row r="2317" spans="1:12" s="72" customFormat="1" x14ac:dyDescent="0.25">
      <c r="A2317" s="410" t="s">
        <v>2799</v>
      </c>
      <c r="B2317" s="410" t="s">
        <v>19</v>
      </c>
      <c r="C2317" s="445"/>
      <c r="D2317" s="446">
        <v>47448</v>
      </c>
      <c r="E2317" s="222"/>
      <c r="F2317" s="275"/>
      <c r="G2317" s="26" t="str">
        <f t="shared" si="117"/>
        <v/>
      </c>
      <c r="H2317" s="26" t="str">
        <f t="shared" si="118"/>
        <v>Позвонить на № телефона</v>
      </c>
      <c r="I2317" s="1" t="str">
        <f>IF(A2317="","",IFERROR(VLOOKUP(A2317,'ID TrueConf'!$P$2:$Q$4300,2,0),""))</f>
        <v/>
      </c>
      <c r="J2317" s="1" t="str">
        <f t="shared" si="116"/>
        <v>05147448</v>
      </c>
      <c r="K2317" s="60"/>
      <c r="L2317" s="60"/>
    </row>
    <row r="2318" spans="1:12" s="72" customFormat="1" x14ac:dyDescent="0.25">
      <c r="A2318" s="410" t="s">
        <v>2800</v>
      </c>
      <c r="B2318" s="410" t="s">
        <v>19</v>
      </c>
      <c r="C2318" s="445"/>
      <c r="D2318" s="446">
        <v>47448</v>
      </c>
      <c r="E2318" s="222"/>
      <c r="F2318" s="275"/>
      <c r="G2318" s="26" t="str">
        <f t="shared" si="117"/>
        <v/>
      </c>
      <c r="H2318" s="26" t="str">
        <f t="shared" si="118"/>
        <v>Позвонить на № телефона</v>
      </c>
      <c r="I2318" s="1" t="str">
        <f>IF(A2318="","",IFERROR(VLOOKUP(A2318,'ID TrueConf'!$P$2:$Q$4300,2,0),""))</f>
        <v/>
      </c>
      <c r="J2318" s="1" t="str">
        <f t="shared" si="116"/>
        <v>05147448</v>
      </c>
      <c r="K2318" s="60"/>
      <c r="L2318" s="60"/>
    </row>
    <row r="2319" spans="1:12" s="72" customFormat="1" x14ac:dyDescent="0.25">
      <c r="A2319" s="410" t="s">
        <v>2801</v>
      </c>
      <c r="B2319" s="410" t="s">
        <v>1910</v>
      </c>
      <c r="C2319" s="445"/>
      <c r="D2319" s="446">
        <v>47448</v>
      </c>
      <c r="E2319" s="222"/>
      <c r="F2319" s="275"/>
      <c r="G2319" s="26" t="str">
        <f t="shared" si="117"/>
        <v/>
      </c>
      <c r="H2319" s="26" t="str">
        <f t="shared" si="118"/>
        <v>Позвонить на № телефона</v>
      </c>
      <c r="I2319" s="1" t="str">
        <f>IF(A2319="","",IFERROR(VLOOKUP(A2319,'ID TrueConf'!$P$2:$Q$4300,2,0),""))</f>
        <v/>
      </c>
      <c r="J2319" s="1" t="str">
        <f t="shared" si="116"/>
        <v>05147448</v>
      </c>
      <c r="K2319" s="60"/>
      <c r="L2319" s="60"/>
    </row>
    <row r="2320" spans="1:12" s="72" customFormat="1" x14ac:dyDescent="0.25">
      <c r="A2320" s="410" t="s">
        <v>2802</v>
      </c>
      <c r="B2320" s="410" t="s">
        <v>19</v>
      </c>
      <c r="C2320" s="445"/>
      <c r="D2320" s="446">
        <v>47448</v>
      </c>
      <c r="E2320" s="222"/>
      <c r="F2320" s="275"/>
      <c r="G2320" s="26" t="str">
        <f t="shared" si="117"/>
        <v/>
      </c>
      <c r="H2320" s="26" t="str">
        <f t="shared" si="118"/>
        <v>Позвонить на № телефона</v>
      </c>
      <c r="I2320" s="1" t="str">
        <f>IF(A2320="","",IFERROR(VLOOKUP(A2320,'ID TrueConf'!$P$2:$Q$4300,2,0),""))</f>
        <v/>
      </c>
      <c r="J2320" s="1" t="str">
        <f t="shared" si="116"/>
        <v>05147448</v>
      </c>
      <c r="K2320" s="60"/>
      <c r="L2320" s="60"/>
    </row>
    <row r="2321" spans="1:12" s="72" customFormat="1" x14ac:dyDescent="0.25">
      <c r="A2321" s="410" t="s">
        <v>2803</v>
      </c>
      <c r="B2321" s="410" t="s">
        <v>19</v>
      </c>
      <c r="C2321" s="445"/>
      <c r="D2321" s="446">
        <v>47310</v>
      </c>
      <c r="E2321" s="222"/>
      <c r="F2321" s="275"/>
      <c r="G2321" s="26" t="str">
        <f t="shared" si="117"/>
        <v/>
      </c>
      <c r="H2321" s="26" t="str">
        <f t="shared" si="118"/>
        <v>Позвонить на № телефона</v>
      </c>
      <c r="I2321" s="1" t="str">
        <f>IF(A2321="","",IFERROR(VLOOKUP(A2321,'ID TrueConf'!$P$2:$Q$4300,2,0),""))</f>
        <v/>
      </c>
      <c r="J2321" s="1" t="str">
        <f t="shared" si="116"/>
        <v>05147310</v>
      </c>
      <c r="K2321" s="60"/>
      <c r="L2321" s="60"/>
    </row>
    <row r="2322" spans="1:12" s="72" customFormat="1" x14ac:dyDescent="0.25">
      <c r="A2322" s="410" t="s">
        <v>2804</v>
      </c>
      <c r="B2322" s="410" t="s">
        <v>2805</v>
      </c>
      <c r="C2322" s="445"/>
      <c r="D2322" s="446">
        <v>47033</v>
      </c>
      <c r="E2322" s="222"/>
      <c r="F2322" s="275"/>
      <c r="G2322" s="26" t="str">
        <f t="shared" si="117"/>
        <v/>
      </c>
      <c r="H2322" s="26" t="str">
        <f t="shared" si="118"/>
        <v>Позвонить на № телефона</v>
      </c>
      <c r="I2322" s="1" t="str">
        <f>IF(A2322="","",IFERROR(VLOOKUP(A2322,'ID TrueConf'!$P$2:$Q$4300,2,0),""))</f>
        <v/>
      </c>
      <c r="J2322" s="1" t="str">
        <f t="shared" si="116"/>
        <v>05147033</v>
      </c>
      <c r="K2322" s="60"/>
      <c r="L2322" s="60"/>
    </row>
    <row r="2323" spans="1:12" s="72" customFormat="1" ht="14.4" x14ac:dyDescent="0.3">
      <c r="A2323" s="443" t="s">
        <v>2806</v>
      </c>
      <c r="B2323" s="443"/>
      <c r="C2323" s="443"/>
      <c r="D2323" s="444"/>
      <c r="E2323" s="180"/>
      <c r="F2323" s="275"/>
      <c r="G2323" s="26" t="str">
        <f t="shared" si="117"/>
        <v/>
      </c>
      <c r="H2323" s="26" t="str">
        <f t="shared" si="118"/>
        <v/>
      </c>
      <c r="I2323" s="1" t="str">
        <f>IF(A2323="","",IFERROR(VLOOKUP(A2323,'ID TrueConf'!$P$2:$Q$4300,2,0),""))</f>
        <v/>
      </c>
      <c r="J2323" s="1" t="str">
        <f t="shared" si="116"/>
        <v xml:space="preserve"> </v>
      </c>
      <c r="K2323" s="60"/>
      <c r="L2323" s="60"/>
    </row>
    <row r="2324" spans="1:12" s="72" customFormat="1" x14ac:dyDescent="0.25">
      <c r="A2324" s="447" t="s">
        <v>2807</v>
      </c>
      <c r="B2324" s="410" t="s">
        <v>442</v>
      </c>
      <c r="C2324" s="445"/>
      <c r="D2324" s="446">
        <v>47771</v>
      </c>
      <c r="E2324" s="222"/>
      <c r="F2324" s="275"/>
      <c r="G2324" s="26" t="str">
        <f t="shared" si="117"/>
        <v>Вызов по TrueConf</v>
      </c>
      <c r="H2324" s="26" t="str">
        <f t="shared" si="118"/>
        <v>Позвонить на № телефона</v>
      </c>
      <c r="I2324" s="1" t="str">
        <f>IF(A2324="","",IFERROR(VLOOKUP(A2324,'ID TrueConf'!$P$2:$Q$4300,2,0),""))</f>
        <v>dolgopolov.mi@tc15.pp.gazprom-neft.ru</v>
      </c>
      <c r="J2324" s="1" t="str">
        <f t="shared" si="116"/>
        <v>05147771</v>
      </c>
      <c r="K2324" s="60"/>
      <c r="L2324" s="60"/>
    </row>
    <row r="2325" spans="1:12" s="72" customFormat="1" x14ac:dyDescent="0.25">
      <c r="A2325" s="410" t="s">
        <v>2808</v>
      </c>
      <c r="B2325" s="410" t="s">
        <v>2791</v>
      </c>
      <c r="C2325" s="445"/>
      <c r="D2325" s="446">
        <v>47923</v>
      </c>
      <c r="E2325" s="222"/>
      <c r="F2325" s="275"/>
      <c r="G2325" s="26" t="str">
        <f t="shared" si="117"/>
        <v/>
      </c>
      <c r="H2325" s="26" t="str">
        <f t="shared" si="118"/>
        <v>Позвонить на № телефона</v>
      </c>
      <c r="I2325" s="1" t="str">
        <f>IF(A2325="","",IFERROR(VLOOKUP(A2325,'ID TrueConf'!$P$2:$Q$4300,2,0),""))</f>
        <v/>
      </c>
      <c r="J2325" s="1" t="str">
        <f t="shared" si="116"/>
        <v>05147923</v>
      </c>
      <c r="K2325" s="60"/>
      <c r="L2325" s="60"/>
    </row>
    <row r="2326" spans="1:12" s="72" customFormat="1" x14ac:dyDescent="0.25">
      <c r="A2326" s="410" t="s">
        <v>2809</v>
      </c>
      <c r="B2326" s="410" t="s">
        <v>2810</v>
      </c>
      <c r="C2326" s="445"/>
      <c r="D2326" s="446">
        <v>47530</v>
      </c>
      <c r="E2326" s="222"/>
      <c r="F2326" s="275"/>
      <c r="G2326" s="26" t="str">
        <f t="shared" si="117"/>
        <v>Вызов по TrueConf</v>
      </c>
      <c r="H2326" s="26" t="str">
        <f t="shared" si="118"/>
        <v>Позвонить на № телефона</v>
      </c>
      <c r="I2326" s="1" t="str">
        <f>IF(A2326="","",IFERROR(VLOOKUP(A2326,'ID TrueConf'!$P$2:$Q$4300,2,0),""))</f>
        <v>shumov.fv@tc16.pp.gazprom-neft.ru</v>
      </c>
      <c r="J2326" s="1" t="str">
        <f t="shared" si="116"/>
        <v>05147530</v>
      </c>
      <c r="K2326" s="60"/>
      <c r="L2326" s="60"/>
    </row>
    <row r="2327" spans="1:12" s="72" customFormat="1" x14ac:dyDescent="0.25">
      <c r="A2327" s="410" t="s">
        <v>2811</v>
      </c>
      <c r="B2327" s="410" t="s">
        <v>2810</v>
      </c>
      <c r="C2327" s="445"/>
      <c r="D2327" s="446">
        <v>47530</v>
      </c>
      <c r="E2327" s="222"/>
      <c r="F2327" s="275"/>
      <c r="G2327" s="26" t="str">
        <f t="shared" si="117"/>
        <v>Вызов по TrueConf</v>
      </c>
      <c r="H2327" s="26" t="str">
        <f t="shared" si="118"/>
        <v>Позвонить на № телефона</v>
      </c>
      <c r="I2327" s="1" t="str">
        <f>IF(A2327="","",IFERROR(VLOOKUP(A2327,'ID TrueConf'!$P$2:$Q$4300,2,0),""))</f>
        <v>kazakov.ia@tc16.pp.gazprom-neft.ru</v>
      </c>
      <c r="J2327" s="1" t="str">
        <f t="shared" si="116"/>
        <v>05147530</v>
      </c>
      <c r="K2327" s="60"/>
      <c r="L2327" s="60"/>
    </row>
    <row r="2328" spans="1:12" s="72" customFormat="1" x14ac:dyDescent="0.25">
      <c r="A2328" s="410" t="s">
        <v>2812</v>
      </c>
      <c r="B2328" s="410" t="s">
        <v>2813</v>
      </c>
      <c r="C2328" s="445"/>
      <c r="D2328" s="446">
        <v>47899</v>
      </c>
      <c r="E2328" s="222"/>
      <c r="F2328" s="275"/>
      <c r="G2328" s="26" t="str">
        <f t="shared" si="117"/>
        <v>Вызов по TrueConf</v>
      </c>
      <c r="H2328" s="26" t="str">
        <f t="shared" si="118"/>
        <v>Позвонить на № телефона</v>
      </c>
      <c r="I2328" s="1" t="str">
        <f>IF(A2328="","",IFERROR(VLOOKUP(A2328,'ID TrueConf'!$P$2:$Q$4300,2,0),""))</f>
        <v>rudenko.ar@tc16.pp.gazprom-neft.ru</v>
      </c>
      <c r="J2328" s="1" t="str">
        <f t="shared" si="116"/>
        <v>05147899</v>
      </c>
      <c r="K2328" s="60"/>
      <c r="L2328" s="60"/>
    </row>
    <row r="2329" spans="1:12" s="72" customFormat="1" x14ac:dyDescent="0.25">
      <c r="A2329" s="410" t="s">
        <v>2814</v>
      </c>
      <c r="B2329" s="410" t="s">
        <v>24</v>
      </c>
      <c r="C2329" s="445"/>
      <c r="D2329" s="446">
        <v>47816</v>
      </c>
      <c r="E2329" s="222"/>
      <c r="F2329" s="275"/>
      <c r="G2329" s="26" t="str">
        <f t="shared" si="117"/>
        <v>Вызов по TrueConf</v>
      </c>
      <c r="H2329" s="26" t="str">
        <f t="shared" si="118"/>
        <v>Позвонить на № телефона</v>
      </c>
      <c r="I2329" s="1" t="str">
        <f>IF(A2329="","",IFERROR(VLOOKUP(A2329,'ID TrueConf'!$P$2:$Q$4300,2,0),""))</f>
        <v>bayramgulova.va@tc17.pp.gazprom-neft.ru</v>
      </c>
      <c r="J2329" s="1" t="str">
        <f t="shared" si="116"/>
        <v>05147816</v>
      </c>
      <c r="K2329" s="60"/>
      <c r="L2329" s="60"/>
    </row>
    <row r="2330" spans="1:12" s="72" customFormat="1" x14ac:dyDescent="0.25">
      <c r="A2330" s="410" t="s">
        <v>2815</v>
      </c>
      <c r="B2330" s="410" t="s">
        <v>1216</v>
      </c>
      <c r="C2330" s="445"/>
      <c r="D2330" s="446">
        <v>47653</v>
      </c>
      <c r="E2330" s="222"/>
      <c r="F2330" s="275"/>
      <c r="G2330" s="26" t="str">
        <f t="shared" si="117"/>
        <v>Вызов по TrueConf</v>
      </c>
      <c r="H2330" s="26" t="str">
        <f t="shared" si="118"/>
        <v>Позвонить на № телефона</v>
      </c>
      <c r="I2330" s="1" t="str">
        <f>IF(A2330="","",IFERROR(VLOOKUP(A2330,'ID TrueConf'!$P$2:$Q$4300,2,0),""))</f>
        <v>morozova.avi@tc15.pp.gazprom-neft.ru</v>
      </c>
      <c r="J2330" s="1" t="str">
        <f t="shared" si="116"/>
        <v>05147653</v>
      </c>
      <c r="K2330" s="60"/>
      <c r="L2330" s="60"/>
    </row>
    <row r="2331" spans="1:12" s="72" customFormat="1" x14ac:dyDescent="0.25">
      <c r="A2331" s="410" t="s">
        <v>2816</v>
      </c>
      <c r="B2331" s="410" t="s">
        <v>2817</v>
      </c>
      <c r="C2331" s="445"/>
      <c r="D2331" s="446">
        <v>49053</v>
      </c>
      <c r="E2331" s="222"/>
      <c r="F2331" s="275"/>
      <c r="G2331" s="26" t="str">
        <f t="shared" si="117"/>
        <v>Вызов по TrueConf</v>
      </c>
      <c r="H2331" s="26" t="str">
        <f t="shared" si="118"/>
        <v>Позвонить на № телефона</v>
      </c>
      <c r="I2331" s="1" t="str">
        <f>IF(A2331="","",IFERROR(VLOOKUP(A2331,'ID TrueConf'!$P$2:$Q$4300,2,0),""))</f>
        <v>stankeev.va@tc18.pp.gazprom-neft.ru</v>
      </c>
      <c r="J2331" s="1" t="str">
        <f t="shared" si="116"/>
        <v>05149053</v>
      </c>
      <c r="K2331" s="60"/>
      <c r="L2331" s="60"/>
    </row>
    <row r="2332" spans="1:12" s="72" customFormat="1" x14ac:dyDescent="0.25">
      <c r="A2332" s="410" t="s">
        <v>2818</v>
      </c>
      <c r="B2332" s="410" t="s">
        <v>2819</v>
      </c>
      <c r="C2332" s="445"/>
      <c r="D2332" s="446">
        <v>49053</v>
      </c>
      <c r="E2332" s="222"/>
      <c r="F2332" s="275"/>
      <c r="G2332" s="26" t="str">
        <f t="shared" si="117"/>
        <v/>
      </c>
      <c r="H2332" s="26" t="str">
        <f t="shared" si="118"/>
        <v>Позвонить на № телефона</v>
      </c>
      <c r="I2332" s="1" t="str">
        <f>IF(A2332="","",IFERROR(VLOOKUP(A2332,'ID TrueConf'!$P$2:$Q$4300,2,0),""))</f>
        <v/>
      </c>
      <c r="J2332" s="1" t="str">
        <f t="shared" si="116"/>
        <v>05149053</v>
      </c>
      <c r="K2332" s="60"/>
      <c r="L2332" s="60"/>
    </row>
    <row r="2333" spans="1:12" s="72" customFormat="1" x14ac:dyDescent="0.25">
      <c r="A2333" s="447" t="s">
        <v>2820</v>
      </c>
      <c r="B2333" s="410" t="s">
        <v>1212</v>
      </c>
      <c r="C2333" s="445"/>
      <c r="D2333" s="446">
        <v>47232</v>
      </c>
      <c r="E2333" s="222"/>
      <c r="F2333" s="275"/>
      <c r="G2333" s="26" t="str">
        <f t="shared" si="117"/>
        <v>Вызов по TrueConf</v>
      </c>
      <c r="H2333" s="26" t="str">
        <f t="shared" si="118"/>
        <v>Позвонить на № телефона</v>
      </c>
      <c r="I2333" s="1" t="str">
        <f>IF(A2333="","",IFERROR(VLOOKUP(A2333,'ID TrueConf'!$P$2:$Q$4300,2,0),""))</f>
        <v>lysenko.ag@tc11.pp.gazprom-neft.ru</v>
      </c>
      <c r="J2333" s="1" t="str">
        <f t="shared" si="116"/>
        <v>05147232</v>
      </c>
      <c r="K2333" s="60"/>
      <c r="L2333" s="60"/>
    </row>
    <row r="2334" spans="1:12" s="72" customFormat="1" x14ac:dyDescent="0.25">
      <c r="A2334" s="410" t="s">
        <v>2821</v>
      </c>
      <c r="B2334" s="410" t="s">
        <v>19</v>
      </c>
      <c r="C2334" s="445"/>
      <c r="D2334" s="446">
        <v>47232</v>
      </c>
      <c r="E2334" s="222"/>
      <c r="F2334" s="275"/>
      <c r="G2334" s="26" t="str">
        <f t="shared" si="117"/>
        <v/>
      </c>
      <c r="H2334" s="26" t="str">
        <f t="shared" si="118"/>
        <v>Позвонить на № телефона</v>
      </c>
      <c r="I2334" s="1" t="str">
        <f>IF(A2334="","",IFERROR(VLOOKUP(A2334,'ID TrueConf'!$P$2:$Q$4300,2,0),""))</f>
        <v/>
      </c>
      <c r="J2334" s="1" t="str">
        <f t="shared" si="116"/>
        <v>05147232</v>
      </c>
      <c r="K2334" s="60"/>
      <c r="L2334" s="60"/>
    </row>
    <row r="2335" spans="1:12" s="72" customFormat="1" x14ac:dyDescent="0.25">
      <c r="A2335" s="410" t="s">
        <v>2822</v>
      </c>
      <c r="B2335" s="410" t="s">
        <v>19</v>
      </c>
      <c r="C2335" s="445"/>
      <c r="D2335" s="446">
        <v>47455</v>
      </c>
      <c r="E2335" s="222"/>
      <c r="F2335" s="275"/>
      <c r="G2335" s="26" t="str">
        <f t="shared" si="117"/>
        <v/>
      </c>
      <c r="H2335" s="26" t="str">
        <f t="shared" si="118"/>
        <v>Позвонить на № телефона</v>
      </c>
      <c r="I2335" s="1" t="str">
        <f>IF(A2335="","",IFERROR(VLOOKUP(A2335,'ID TrueConf'!$P$2:$Q$4300,2,0),""))</f>
        <v/>
      </c>
      <c r="J2335" s="1" t="str">
        <f t="shared" si="116"/>
        <v>05147455</v>
      </c>
      <c r="K2335" s="60"/>
      <c r="L2335" s="60"/>
    </row>
    <row r="2336" spans="1:12" s="72" customFormat="1" ht="14.4" x14ac:dyDescent="0.3">
      <c r="A2336" s="443" t="s">
        <v>2823</v>
      </c>
      <c r="B2336" s="443"/>
      <c r="C2336" s="443"/>
      <c r="D2336" s="444"/>
      <c r="E2336" s="180"/>
      <c r="F2336" s="275"/>
      <c r="G2336" s="26" t="str">
        <f t="shared" si="117"/>
        <v/>
      </c>
      <c r="H2336" s="26" t="str">
        <f t="shared" si="118"/>
        <v/>
      </c>
      <c r="I2336" s="1" t="str">
        <f>IF(A2336="","",IFERROR(VLOOKUP(A2336,'ID TrueConf'!$P$2:$Q$4300,2,0),""))</f>
        <v/>
      </c>
      <c r="J2336" s="1" t="str">
        <f t="shared" si="116"/>
        <v xml:space="preserve"> </v>
      </c>
      <c r="K2336" s="60"/>
      <c r="L2336" s="60"/>
    </row>
    <row r="2337" spans="1:12" s="72" customFormat="1" x14ac:dyDescent="0.25">
      <c r="A2337" s="410" t="s">
        <v>2719</v>
      </c>
      <c r="B2337" s="410" t="s">
        <v>442</v>
      </c>
      <c r="C2337" s="445"/>
      <c r="D2337" s="446" t="s">
        <v>2824</v>
      </c>
      <c r="E2337" s="222"/>
      <c r="F2337" s="275"/>
      <c r="G2337" s="26" t="str">
        <f t="shared" si="117"/>
        <v/>
      </c>
      <c r="H2337" s="26" t="str">
        <f t="shared" si="118"/>
        <v>Позвонить на № телефона</v>
      </c>
      <c r="I2337" s="1" t="str">
        <f>IF(A2337="","",IFERROR(VLOOKUP(A2337,'ID TrueConf'!$P$2:$Q$4300,2,0),""))</f>
        <v/>
      </c>
      <c r="J2337" s="1" t="str">
        <f t="shared" si="116"/>
        <v>05147 731</v>
      </c>
      <c r="K2337" s="60"/>
      <c r="L2337" s="60"/>
    </row>
    <row r="2338" spans="1:12" s="72" customFormat="1" x14ac:dyDescent="0.25">
      <c r="A2338" s="410" t="s">
        <v>2825</v>
      </c>
      <c r="B2338" s="410" t="s">
        <v>114</v>
      </c>
      <c r="C2338" s="445"/>
      <c r="D2338" s="446">
        <v>47173</v>
      </c>
      <c r="E2338" s="222"/>
      <c r="F2338" s="275"/>
      <c r="G2338" s="26" t="str">
        <f t="shared" si="117"/>
        <v/>
      </c>
      <c r="H2338" s="26" t="str">
        <f t="shared" si="118"/>
        <v>Позвонить на № телефона</v>
      </c>
      <c r="I2338" s="1" t="str">
        <f>IF(A2338="","",IFERROR(VLOOKUP(A2338,'ID TrueConf'!$P$2:$Q$4300,2,0),""))</f>
        <v/>
      </c>
      <c r="J2338" s="1" t="str">
        <f t="shared" si="116"/>
        <v>05147173</v>
      </c>
      <c r="K2338" s="60"/>
      <c r="L2338" s="60"/>
    </row>
    <row r="2339" spans="1:12" s="72" customFormat="1" x14ac:dyDescent="0.25">
      <c r="A2339" s="410" t="s">
        <v>2826</v>
      </c>
      <c r="B2339" s="410" t="s">
        <v>114</v>
      </c>
      <c r="C2339" s="445"/>
      <c r="D2339" s="446">
        <v>47957</v>
      </c>
      <c r="E2339" s="222"/>
      <c r="F2339" s="275"/>
      <c r="G2339" s="26" t="str">
        <f t="shared" si="117"/>
        <v>Вызов по TrueConf</v>
      </c>
      <c r="H2339" s="26" t="str">
        <f t="shared" si="118"/>
        <v>Позвонить на № телефона</v>
      </c>
      <c r="I2339" s="1" t="str">
        <f>IF(A2339="","",IFERROR(VLOOKUP(A2339,'ID TrueConf'!$P$2:$Q$4300,2,0),""))</f>
        <v>mikhnenko.ri@tc14.pp.gazprom-neft.ru</v>
      </c>
      <c r="J2339" s="1" t="str">
        <f t="shared" si="116"/>
        <v>05147957</v>
      </c>
      <c r="K2339" s="60"/>
      <c r="L2339" s="60"/>
    </row>
    <row r="2340" spans="1:12" s="72" customFormat="1" x14ac:dyDescent="0.25">
      <c r="A2340" s="410" t="s">
        <v>2827</v>
      </c>
      <c r="B2340" s="410" t="s">
        <v>24</v>
      </c>
      <c r="C2340" s="445"/>
      <c r="D2340" s="446">
        <v>47761</v>
      </c>
      <c r="E2340" s="222"/>
      <c r="F2340" s="275"/>
      <c r="G2340" s="26" t="str">
        <f t="shared" si="117"/>
        <v>Вызов по TrueConf</v>
      </c>
      <c r="H2340" s="26" t="str">
        <f t="shared" si="118"/>
        <v>Позвонить на № телефона</v>
      </c>
      <c r="I2340" s="1" t="str">
        <f>IF(A2340="","",IFERROR(VLOOKUP(A2340,'ID TrueConf'!$P$2:$Q$4300,2,0),""))</f>
        <v>volkova.ys@tc18.pp.gazprom-neft.ru</v>
      </c>
      <c r="J2340" s="1" t="str">
        <f t="shared" si="116"/>
        <v>05147761</v>
      </c>
      <c r="K2340" s="60"/>
      <c r="L2340" s="60"/>
    </row>
    <row r="2341" spans="1:12" s="72" customFormat="1" x14ac:dyDescent="0.25">
      <c r="A2341" s="410" t="s">
        <v>2828</v>
      </c>
      <c r="B2341" s="410" t="s">
        <v>1711</v>
      </c>
      <c r="C2341" s="445"/>
      <c r="D2341" s="446">
        <v>47514</v>
      </c>
      <c r="E2341" s="222"/>
      <c r="F2341" s="275"/>
      <c r="G2341" s="26" t="str">
        <f t="shared" si="117"/>
        <v>Вызов по TrueConf</v>
      </c>
      <c r="H2341" s="26" t="str">
        <f t="shared" si="118"/>
        <v>Позвонить на № телефона</v>
      </c>
      <c r="I2341" s="1" t="str">
        <f>IF(A2341="","",IFERROR(VLOOKUP(A2341,'ID TrueConf'!$P$2:$Q$4300,2,0),""))</f>
        <v>brusova.ma@tc21.pp.gazprom-neft.ru</v>
      </c>
      <c r="J2341" s="1" t="str">
        <f t="shared" si="116"/>
        <v>05147514</v>
      </c>
      <c r="K2341" s="60"/>
      <c r="L2341" s="60"/>
    </row>
    <row r="2342" spans="1:12" s="72" customFormat="1" ht="14.4" x14ac:dyDescent="0.3">
      <c r="A2342" s="443" t="s">
        <v>2829</v>
      </c>
      <c r="B2342" s="443"/>
      <c r="C2342" s="443"/>
      <c r="D2342" s="444"/>
      <c r="E2342" s="180"/>
      <c r="F2342" s="275"/>
      <c r="G2342" s="26" t="str">
        <f t="shared" si="117"/>
        <v/>
      </c>
      <c r="H2342" s="26" t="str">
        <f t="shared" si="118"/>
        <v/>
      </c>
      <c r="I2342" s="1" t="str">
        <f>IF(A2342="","",IFERROR(VLOOKUP(A2342,'ID TrueConf'!$P$2:$Q$4300,2,0),""))</f>
        <v/>
      </c>
      <c r="J2342" s="1" t="str">
        <f t="shared" si="116"/>
        <v xml:space="preserve"> </v>
      </c>
      <c r="K2342" s="60"/>
      <c r="L2342" s="60"/>
    </row>
    <row r="2343" spans="1:12" s="72" customFormat="1" ht="17.25" customHeight="1" x14ac:dyDescent="0.25">
      <c r="A2343" s="410" t="s">
        <v>2830</v>
      </c>
      <c r="B2343" s="410" t="s">
        <v>2831</v>
      </c>
      <c r="C2343" s="445"/>
      <c r="D2343" s="446">
        <v>47388</v>
      </c>
      <c r="E2343" s="222"/>
      <c r="F2343" s="275"/>
      <c r="G2343" s="26" t="str">
        <f t="shared" si="117"/>
        <v>Вызов по TrueConf</v>
      </c>
      <c r="H2343" s="26" t="str">
        <f t="shared" si="118"/>
        <v>Позвонить на № телефона</v>
      </c>
      <c r="I2343" s="1" t="str">
        <f>IF(A2343="","",IFERROR(VLOOKUP(A2343,'ID TrueConf'!$P$2:$Q$4300,2,0),""))</f>
        <v>chernukhin.iyu@tc17.pp.gazprom-neft.ru</v>
      </c>
      <c r="J2343" s="1" t="str">
        <f t="shared" si="116"/>
        <v>05147388</v>
      </c>
      <c r="K2343" s="60"/>
      <c r="L2343" s="60"/>
    </row>
    <row r="2344" spans="1:12" s="72" customFormat="1" x14ac:dyDescent="0.25">
      <c r="A2344" s="410" t="s">
        <v>2721</v>
      </c>
      <c r="B2344" s="410" t="s">
        <v>442</v>
      </c>
      <c r="C2344" s="445"/>
      <c r="D2344" s="446">
        <v>47782</v>
      </c>
      <c r="E2344" s="222"/>
      <c r="F2344" s="275"/>
      <c r="G2344" s="26" t="str">
        <f t="shared" si="117"/>
        <v>Вызов по TrueConf</v>
      </c>
      <c r="H2344" s="26" t="str">
        <f t="shared" si="118"/>
        <v>Позвонить на № телефона</v>
      </c>
      <c r="I2344" s="1" t="str">
        <f>IF(A2344="","",IFERROR(VLOOKUP(A2344,'ID TrueConf'!$P$2:$Q$4300,2,0),""))</f>
        <v>valiakhmetov.bf@tc18.pp.gazprom-neft.ru</v>
      </c>
      <c r="J2344" s="1" t="str">
        <f t="shared" si="116"/>
        <v>05147782</v>
      </c>
      <c r="K2344" s="60"/>
      <c r="L2344" s="60"/>
    </row>
    <row r="2345" spans="1:12" s="72" customFormat="1" x14ac:dyDescent="0.25">
      <c r="A2345" s="410" t="s">
        <v>2832</v>
      </c>
      <c r="B2345" s="410" t="s">
        <v>114</v>
      </c>
      <c r="C2345" s="445"/>
      <c r="D2345" s="446">
        <v>49181</v>
      </c>
      <c r="E2345" s="222"/>
      <c r="F2345" s="275"/>
      <c r="G2345" s="26" t="str">
        <f t="shared" si="117"/>
        <v>Вызов по TrueConf</v>
      </c>
      <c r="H2345" s="26" t="str">
        <f t="shared" si="118"/>
        <v>Позвонить на № телефона</v>
      </c>
      <c r="I2345" s="1" t="str">
        <f>IF(A2345="","",IFERROR(VLOOKUP(A2345,'ID TrueConf'!$P$2:$Q$4300,2,0),""))</f>
        <v>doynikov.mn@tc15.pp.gazprom-neft.ru</v>
      </c>
      <c r="J2345" s="1" t="str">
        <f t="shared" si="116"/>
        <v>05149181</v>
      </c>
      <c r="K2345" s="60"/>
      <c r="L2345" s="60"/>
    </row>
    <row r="2346" spans="1:12" s="72" customFormat="1" x14ac:dyDescent="0.25">
      <c r="A2346" s="410" t="s">
        <v>2833</v>
      </c>
      <c r="B2346" s="410" t="s">
        <v>24</v>
      </c>
      <c r="C2346" s="445"/>
      <c r="D2346" s="446">
        <v>47936</v>
      </c>
      <c r="E2346" s="222"/>
      <c r="F2346" s="275"/>
      <c r="G2346" s="26" t="str">
        <f t="shared" si="117"/>
        <v>Вызов по TrueConf</v>
      </c>
      <c r="H2346" s="26" t="str">
        <f t="shared" si="118"/>
        <v>Позвонить на № телефона</v>
      </c>
      <c r="I2346" s="1" t="str">
        <f>IF(A2346="","",IFERROR(VLOOKUP(A2346,'ID TrueConf'!$P$2:$Q$4300,2,0),""))</f>
        <v>koroleva.ag@tc19.pp.gazprom-neft.ru</v>
      </c>
      <c r="J2346" s="1" t="str">
        <f t="shared" si="116"/>
        <v>05147936</v>
      </c>
      <c r="K2346" s="60"/>
      <c r="L2346" s="60"/>
    </row>
    <row r="2347" spans="1:12" s="72" customFormat="1" x14ac:dyDescent="0.25">
      <c r="A2347" s="410" t="s">
        <v>2834</v>
      </c>
      <c r="B2347" s="410" t="s">
        <v>24</v>
      </c>
      <c r="C2347" s="445"/>
      <c r="D2347" s="446">
        <v>47130</v>
      </c>
      <c r="E2347" s="222"/>
      <c r="F2347" s="275"/>
      <c r="G2347" s="26" t="str">
        <f t="shared" si="117"/>
        <v>Вызов по TrueConf</v>
      </c>
      <c r="H2347" s="26" t="str">
        <f t="shared" si="118"/>
        <v>Позвонить на № телефона</v>
      </c>
      <c r="I2347" s="1" t="str">
        <f>IF(A2347="","",IFERROR(VLOOKUP(A2347,'ID TrueConf'!$P$2:$Q$4300,2,0),""))</f>
        <v>pervykh.tn@tc6.pp.gazprom-neft.ru</v>
      </c>
      <c r="J2347" s="1" t="str">
        <f t="shared" si="116"/>
        <v>05147130</v>
      </c>
      <c r="K2347" s="60"/>
      <c r="L2347" s="60"/>
    </row>
    <row r="2348" spans="1:12" s="72" customFormat="1" x14ac:dyDescent="0.25">
      <c r="A2348" s="410" t="s">
        <v>2835</v>
      </c>
      <c r="B2348" s="410" t="s">
        <v>492</v>
      </c>
      <c r="C2348" s="445"/>
      <c r="D2348" s="446">
        <v>47130</v>
      </c>
      <c r="E2348" s="222"/>
      <c r="F2348" s="275"/>
      <c r="G2348" s="26" t="str">
        <f t="shared" si="117"/>
        <v/>
      </c>
      <c r="H2348" s="26" t="str">
        <f t="shared" si="118"/>
        <v>Позвонить на № телефона</v>
      </c>
      <c r="I2348" s="1" t="str">
        <f>IF(A2348="","",IFERROR(VLOOKUP(A2348,'ID TrueConf'!$P$2:$Q$4300,2,0),""))</f>
        <v/>
      </c>
      <c r="J2348" s="1" t="str">
        <f t="shared" si="116"/>
        <v>05147130</v>
      </c>
      <c r="K2348" s="60"/>
      <c r="L2348" s="60"/>
    </row>
    <row r="2349" spans="1:12" s="72" customFormat="1" x14ac:dyDescent="0.25">
      <c r="A2349" s="410" t="s">
        <v>2836</v>
      </c>
      <c r="B2349" s="410" t="s">
        <v>114</v>
      </c>
      <c r="C2349" s="445"/>
      <c r="D2349" s="446">
        <v>47936</v>
      </c>
      <c r="E2349" s="222"/>
      <c r="F2349" s="275"/>
      <c r="G2349" s="26" t="str">
        <f t="shared" si="117"/>
        <v/>
      </c>
      <c r="H2349" s="26" t="str">
        <f t="shared" si="118"/>
        <v>Позвонить на № телефона</v>
      </c>
      <c r="I2349" s="1" t="str">
        <f>IF(A2349="","",IFERROR(VLOOKUP(A2349,'ID TrueConf'!$P$2:$Q$4300,2,0),""))</f>
        <v/>
      </c>
      <c r="J2349" s="1" t="str">
        <f t="shared" si="116"/>
        <v>05147936</v>
      </c>
      <c r="K2349" s="60"/>
      <c r="L2349" s="60"/>
    </row>
    <row r="2350" spans="1:12" s="72" customFormat="1" ht="14.4" x14ac:dyDescent="0.3">
      <c r="A2350" s="443" t="s">
        <v>2837</v>
      </c>
      <c r="B2350" s="443"/>
      <c r="C2350" s="443"/>
      <c r="D2350" s="444"/>
      <c r="E2350" s="180"/>
      <c r="F2350" s="275"/>
      <c r="G2350" s="26" t="str">
        <f t="shared" si="117"/>
        <v/>
      </c>
      <c r="H2350" s="26" t="str">
        <f t="shared" si="118"/>
        <v/>
      </c>
      <c r="I2350" s="1" t="str">
        <f>IF(A2350="","",IFERROR(VLOOKUP(A2350,'ID TrueConf'!$P$2:$Q$4300,2,0),""))</f>
        <v/>
      </c>
      <c r="J2350" s="1" t="str">
        <f t="shared" si="116"/>
        <v xml:space="preserve"> </v>
      </c>
      <c r="K2350" s="60"/>
      <c r="L2350" s="60"/>
    </row>
    <row r="2351" spans="1:12" s="72" customFormat="1" ht="14.4" x14ac:dyDescent="0.3">
      <c r="A2351" s="452" t="s">
        <v>2838</v>
      </c>
      <c r="B2351" s="410" t="s">
        <v>442</v>
      </c>
      <c r="C2351" s="453"/>
      <c r="D2351" s="446">
        <v>47741</v>
      </c>
      <c r="E2351" s="222"/>
      <c r="F2351" s="275"/>
      <c r="G2351" s="26" t="str">
        <f t="shared" si="117"/>
        <v>Вызов по TrueConf</v>
      </c>
      <c r="H2351" s="26" t="str">
        <f t="shared" si="118"/>
        <v>Позвонить на № телефона</v>
      </c>
      <c r="I2351" s="1" t="str">
        <f>IF(A2351="","",IFERROR(VLOOKUP(A2351,'ID TrueConf'!$P$2:$Q$4300,2,0),""))</f>
        <v>evsyukov.vi@tc11.pp.gazprom-neft.ru</v>
      </c>
      <c r="J2351" s="1" t="str">
        <f t="shared" si="116"/>
        <v>05147741</v>
      </c>
      <c r="K2351" s="60"/>
      <c r="L2351" s="60"/>
    </row>
    <row r="2352" spans="1:12" s="72" customFormat="1" x14ac:dyDescent="0.25">
      <c r="A2352" s="447" t="s">
        <v>2839</v>
      </c>
      <c r="B2352" s="410" t="s">
        <v>208</v>
      </c>
      <c r="C2352" s="445"/>
      <c r="D2352" s="446">
        <v>47795</v>
      </c>
      <c r="E2352" s="222"/>
      <c r="F2352" s="275"/>
      <c r="G2352" s="26" t="str">
        <f t="shared" si="117"/>
        <v>Вызов по TrueConf</v>
      </c>
      <c r="H2352" s="26" t="str">
        <f t="shared" si="118"/>
        <v>Позвонить на № телефона</v>
      </c>
      <c r="I2352" s="1" t="str">
        <f>IF(A2352="","",IFERROR(VLOOKUP(A2352,'ID TrueConf'!$P$2:$Q$4300,2,0),""))</f>
        <v>podbolotov.iv@tc11.pp.gazprom-neft.ru</v>
      </c>
      <c r="J2352" s="1" t="str">
        <f t="shared" si="116"/>
        <v>05147795</v>
      </c>
      <c r="K2352" s="60"/>
      <c r="L2352" s="60"/>
    </row>
    <row r="2353" spans="1:12" s="72" customFormat="1" x14ac:dyDescent="0.25">
      <c r="A2353" s="1" t="s">
        <v>2840</v>
      </c>
      <c r="B2353" s="1"/>
      <c r="C2353" s="580"/>
      <c r="D2353" s="566">
        <v>47051</v>
      </c>
      <c r="E2353" s="222"/>
      <c r="F2353" s="275"/>
      <c r="G2353" s="26" t="str">
        <f t="shared" si="117"/>
        <v/>
      </c>
      <c r="H2353" s="26" t="str">
        <f t="shared" si="118"/>
        <v>Позвонить на № телефона</v>
      </c>
      <c r="I2353" s="1" t="str">
        <f>IF(A2353="","",IFERROR(VLOOKUP(A2353,'ID TrueConf'!$P$2:$Q$4300,2,0),""))</f>
        <v/>
      </c>
      <c r="J2353" s="1" t="str">
        <f t="shared" si="116"/>
        <v>05147051</v>
      </c>
      <c r="K2353" s="60"/>
      <c r="L2353" s="60"/>
    </row>
    <row r="2354" spans="1:12" s="72" customFormat="1" ht="14.4" x14ac:dyDescent="0.3">
      <c r="A2354" s="443" t="s">
        <v>2841</v>
      </c>
      <c r="B2354" s="443"/>
      <c r="C2354" s="443"/>
      <c r="D2354" s="444"/>
      <c r="E2354" s="180"/>
      <c r="F2354" s="275"/>
      <c r="G2354" s="26" t="str">
        <f t="shared" si="117"/>
        <v/>
      </c>
      <c r="H2354" s="26" t="str">
        <f t="shared" si="118"/>
        <v/>
      </c>
      <c r="I2354" s="1" t="str">
        <f>IF(A2354="","",IFERROR(VLOOKUP(A2354,'ID TrueConf'!$P$2:$Q$4300,2,0),""))</f>
        <v/>
      </c>
      <c r="J2354" s="1" t="str">
        <f t="shared" ref="J2354:J2417" si="119">IF(D2354=""," ",CONCATENATE("051",D2354))</f>
        <v xml:space="preserve"> </v>
      </c>
      <c r="K2354" s="60"/>
      <c r="L2354" s="60"/>
    </row>
    <row r="2355" spans="1:12" s="72" customFormat="1" ht="14.4" x14ac:dyDescent="0.3">
      <c r="A2355" s="410" t="s">
        <v>2842</v>
      </c>
      <c r="B2355" s="410" t="s">
        <v>2843</v>
      </c>
      <c r="C2355" s="453"/>
      <c r="D2355" s="446">
        <v>47661</v>
      </c>
      <c r="E2355" s="222"/>
      <c r="F2355" s="275"/>
      <c r="G2355" s="26" t="str">
        <f t="shared" si="117"/>
        <v/>
      </c>
      <c r="H2355" s="26" t="str">
        <f t="shared" si="118"/>
        <v>Позвонить на № телефона</v>
      </c>
      <c r="I2355" s="1" t="str">
        <f>IF(A2355="","",IFERROR(VLOOKUP(A2355,'ID TrueConf'!$P$2:$Q$4300,2,0),""))</f>
        <v/>
      </c>
      <c r="J2355" s="1" t="str">
        <f t="shared" si="119"/>
        <v>05147661</v>
      </c>
      <c r="K2355" s="60"/>
      <c r="L2355" s="60"/>
    </row>
    <row r="2356" spans="1:12" s="72" customFormat="1" x14ac:dyDescent="0.25">
      <c r="A2356" s="410" t="s">
        <v>2844</v>
      </c>
      <c r="B2356" s="410" t="s">
        <v>442</v>
      </c>
      <c r="C2356" s="445"/>
      <c r="D2356" s="446">
        <v>47745</v>
      </c>
      <c r="E2356" s="222"/>
      <c r="F2356" s="275"/>
      <c r="G2356" s="26" t="str">
        <f t="shared" si="117"/>
        <v/>
      </c>
      <c r="H2356" s="26" t="str">
        <f t="shared" si="118"/>
        <v>Позвонить на № телефона</v>
      </c>
      <c r="I2356" s="1" t="str">
        <f>IF(A2356="","",IFERROR(VLOOKUP(A2356,'ID TrueConf'!$P$2:$Q$4300,2,0),""))</f>
        <v/>
      </c>
      <c r="J2356" s="1" t="str">
        <f t="shared" si="119"/>
        <v>05147745</v>
      </c>
      <c r="K2356" s="60"/>
      <c r="L2356" s="60"/>
    </row>
    <row r="2357" spans="1:12" s="72" customFormat="1" x14ac:dyDescent="0.25">
      <c r="A2357" s="410" t="s">
        <v>2845</v>
      </c>
      <c r="B2357" s="410" t="s">
        <v>2791</v>
      </c>
      <c r="C2357" s="445"/>
      <c r="D2357" s="446">
        <v>49054</v>
      </c>
      <c r="E2357" s="222"/>
      <c r="F2357" s="275"/>
      <c r="G2357" s="26" t="str">
        <f t="shared" si="117"/>
        <v/>
      </c>
      <c r="H2357" s="26" t="str">
        <f t="shared" si="118"/>
        <v>Позвонить на № телефона</v>
      </c>
      <c r="I2357" s="1" t="str">
        <f>IF(A2357="","",IFERROR(VLOOKUP(A2357,'ID TrueConf'!$P$2:$Q$4300,2,0),""))</f>
        <v/>
      </c>
      <c r="J2357" s="1" t="str">
        <f t="shared" si="119"/>
        <v>05149054</v>
      </c>
      <c r="K2357" s="60"/>
      <c r="L2357" s="60"/>
    </row>
    <row r="2358" spans="1:12" s="72" customFormat="1" ht="14.4" x14ac:dyDescent="0.3">
      <c r="A2358" s="443" t="s">
        <v>2846</v>
      </c>
      <c r="B2358" s="443"/>
      <c r="C2358" s="443"/>
      <c r="D2358" s="444"/>
      <c r="E2358" s="180"/>
      <c r="F2358" s="275"/>
      <c r="G2358" s="26" t="str">
        <f t="shared" si="117"/>
        <v/>
      </c>
      <c r="H2358" s="26" t="str">
        <f t="shared" si="118"/>
        <v/>
      </c>
      <c r="I2358" s="1" t="str">
        <f>IF(A2358="","",IFERROR(VLOOKUP(A2358,'ID TrueConf'!$P$2:$Q$4300,2,0),""))</f>
        <v/>
      </c>
      <c r="J2358" s="1" t="str">
        <f t="shared" si="119"/>
        <v xml:space="preserve"> </v>
      </c>
      <c r="K2358" s="60"/>
      <c r="L2358" s="60"/>
    </row>
    <row r="2359" spans="1:12" s="72" customFormat="1" x14ac:dyDescent="0.25">
      <c r="A2359" s="410" t="s">
        <v>2847</v>
      </c>
      <c r="B2359" s="410" t="s">
        <v>442</v>
      </c>
      <c r="C2359" s="445"/>
      <c r="D2359" s="446">
        <v>47635</v>
      </c>
      <c r="E2359" s="222"/>
      <c r="F2359" s="275"/>
      <c r="G2359" s="26" t="str">
        <f t="shared" si="117"/>
        <v/>
      </c>
      <c r="H2359" s="26" t="str">
        <f t="shared" si="118"/>
        <v>Позвонить на № телефона</v>
      </c>
      <c r="I2359" s="1" t="str">
        <f>IF(A2359="","",IFERROR(VLOOKUP(A2359,'ID TrueConf'!$P$2:$Q$4300,2,0),""))</f>
        <v/>
      </c>
      <c r="J2359" s="1" t="str">
        <f t="shared" si="119"/>
        <v>05147635</v>
      </c>
      <c r="K2359" s="60"/>
      <c r="L2359" s="60"/>
    </row>
    <row r="2360" spans="1:12" s="72" customFormat="1" x14ac:dyDescent="0.25">
      <c r="A2360" s="447" t="s">
        <v>2848</v>
      </c>
      <c r="B2360" s="410" t="s">
        <v>19</v>
      </c>
      <c r="C2360" s="445"/>
      <c r="D2360" s="446">
        <v>47623</v>
      </c>
      <c r="E2360" s="222"/>
      <c r="F2360" s="275"/>
      <c r="G2360" s="26" t="str">
        <f t="shared" si="117"/>
        <v/>
      </c>
      <c r="H2360" s="26" t="str">
        <f t="shared" si="118"/>
        <v>Позвонить на № телефона</v>
      </c>
      <c r="I2360" s="1" t="str">
        <f>IF(A2360="","",IFERROR(VLOOKUP(A2360,'ID TrueConf'!$P$2:$Q$4300,2,0),""))</f>
        <v/>
      </c>
      <c r="J2360" s="1" t="str">
        <f t="shared" si="119"/>
        <v>05147623</v>
      </c>
      <c r="K2360" s="60"/>
      <c r="L2360" s="60"/>
    </row>
    <row r="2361" spans="1:12" s="72" customFormat="1" x14ac:dyDescent="0.25">
      <c r="A2361" s="410" t="s">
        <v>2849</v>
      </c>
      <c r="B2361" s="410" t="s">
        <v>1933</v>
      </c>
      <c r="C2361" s="445"/>
      <c r="D2361" s="446">
        <v>47504</v>
      </c>
      <c r="E2361" s="222"/>
      <c r="F2361" s="275"/>
      <c r="G2361" s="26" t="str">
        <f t="shared" si="117"/>
        <v>Вызов по TrueConf</v>
      </c>
      <c r="H2361" s="26" t="str">
        <f t="shared" si="118"/>
        <v>Позвонить на № телефона</v>
      </c>
      <c r="I2361" s="1" t="str">
        <f>IF(A2361="","",IFERROR(VLOOKUP(A2361,'ID TrueConf'!$P$2:$Q$4300,2,0),""))</f>
        <v>gunoev.ag@tc19.pp.gazprom-neft.ru</v>
      </c>
      <c r="J2361" s="1" t="str">
        <f t="shared" si="119"/>
        <v>05147504</v>
      </c>
      <c r="K2361" s="60"/>
      <c r="L2361" s="60"/>
    </row>
    <row r="2362" spans="1:12" s="72" customFormat="1" x14ac:dyDescent="0.25">
      <c r="A2362" s="410" t="s">
        <v>2850</v>
      </c>
      <c r="B2362" s="410" t="s">
        <v>2851</v>
      </c>
      <c r="C2362" s="445"/>
      <c r="D2362" s="446">
        <v>47504</v>
      </c>
      <c r="E2362" s="222"/>
      <c r="F2362" s="275"/>
      <c r="G2362" s="26" t="str">
        <f t="shared" si="117"/>
        <v/>
      </c>
      <c r="H2362" s="26" t="str">
        <f t="shared" si="118"/>
        <v>Позвонить на № телефона</v>
      </c>
      <c r="I2362" s="1" t="str">
        <f>IF(A2362="","",IFERROR(VLOOKUP(A2362,'ID TrueConf'!$P$2:$Q$4300,2,0),""))</f>
        <v/>
      </c>
      <c r="J2362" s="1" t="str">
        <f t="shared" si="119"/>
        <v>05147504</v>
      </c>
      <c r="K2362" s="60"/>
      <c r="L2362" s="60"/>
    </row>
    <row r="2363" spans="1:12" s="72" customFormat="1" x14ac:dyDescent="0.25">
      <c r="A2363" s="410" t="s">
        <v>2852</v>
      </c>
      <c r="B2363" s="410" t="s">
        <v>157</v>
      </c>
      <c r="C2363" s="445"/>
      <c r="D2363" s="446">
        <v>47631</v>
      </c>
      <c r="E2363" s="222"/>
      <c r="F2363" s="275"/>
      <c r="G2363" s="26" t="str">
        <f t="shared" si="117"/>
        <v>Вызов по TrueConf</v>
      </c>
      <c r="H2363" s="26" t="str">
        <f t="shared" si="118"/>
        <v>Позвонить на № телефона</v>
      </c>
      <c r="I2363" s="1" t="str">
        <f>IF(A2363="","",IFERROR(VLOOKUP(A2363,'ID TrueConf'!$P$2:$Q$4300,2,0),""))</f>
        <v>rodnikov.vyu@tc11.pp.gazprom-neft.ru</v>
      </c>
      <c r="J2363" s="1" t="str">
        <f t="shared" si="119"/>
        <v>05147631</v>
      </c>
      <c r="K2363" s="60"/>
      <c r="L2363" s="60"/>
    </row>
    <row r="2364" spans="1:12" s="72" customFormat="1" x14ac:dyDescent="0.25">
      <c r="A2364" s="447" t="s">
        <v>2853</v>
      </c>
      <c r="B2364" s="410" t="s">
        <v>157</v>
      </c>
      <c r="C2364" s="445"/>
      <c r="D2364" s="446">
        <v>47087</v>
      </c>
      <c r="E2364" s="222"/>
      <c r="F2364" s="275"/>
      <c r="G2364" s="26" t="str">
        <f t="shared" si="117"/>
        <v/>
      </c>
      <c r="H2364" s="26" t="str">
        <f t="shared" si="118"/>
        <v>Позвонить на № телефона</v>
      </c>
      <c r="I2364" s="1" t="str">
        <f>IF(A2364="","",IFERROR(VLOOKUP(A2364,'ID TrueConf'!$P$2:$Q$4300,2,0),""))</f>
        <v/>
      </c>
      <c r="J2364" s="1" t="str">
        <f t="shared" si="119"/>
        <v>05147087</v>
      </c>
      <c r="K2364" s="60"/>
      <c r="L2364" s="60"/>
    </row>
    <row r="2365" spans="1:12" s="72" customFormat="1" ht="14.4" x14ac:dyDescent="0.3">
      <c r="A2365" s="443" t="s">
        <v>2854</v>
      </c>
      <c r="B2365" s="443"/>
      <c r="C2365" s="443"/>
      <c r="D2365" s="444"/>
      <c r="E2365" s="180"/>
      <c r="F2365" s="275"/>
      <c r="G2365" s="26" t="str">
        <f t="shared" si="117"/>
        <v/>
      </c>
      <c r="H2365" s="26" t="str">
        <f t="shared" si="118"/>
        <v/>
      </c>
      <c r="I2365" s="1" t="str">
        <f>IF(A2365="","",IFERROR(VLOOKUP(A2365,'ID TrueConf'!$P$2:$Q$4300,2,0),""))</f>
        <v/>
      </c>
      <c r="J2365" s="1" t="str">
        <f t="shared" si="119"/>
        <v xml:space="preserve"> </v>
      </c>
      <c r="K2365" s="60"/>
      <c r="L2365" s="60"/>
    </row>
    <row r="2366" spans="1:12" s="72" customFormat="1" ht="16.5" customHeight="1" x14ac:dyDescent="0.25">
      <c r="A2366" s="410" t="s">
        <v>2855</v>
      </c>
      <c r="B2366" s="410" t="s">
        <v>2856</v>
      </c>
      <c r="C2366" s="445"/>
      <c r="D2366" s="446">
        <v>47655</v>
      </c>
      <c r="E2366" s="222"/>
      <c r="F2366" s="275"/>
      <c r="G2366" s="26" t="str">
        <f t="shared" si="117"/>
        <v>Вызов по TrueConf</v>
      </c>
      <c r="H2366" s="26" t="str">
        <f t="shared" si="118"/>
        <v>Позвонить на № телефона</v>
      </c>
      <c r="I2366" s="1" t="str">
        <f>IF(A2366="","",IFERROR(VLOOKUP(A2366,'ID TrueConf'!$P$2:$Q$4300,2,0),""))</f>
        <v>zaytsev.ial@tc16.pp.gazprom-neft.ru</v>
      </c>
      <c r="J2366" s="1" t="str">
        <f t="shared" si="119"/>
        <v>05147655</v>
      </c>
      <c r="K2366" s="60"/>
      <c r="L2366" s="60"/>
    </row>
    <row r="2367" spans="1:12" s="72" customFormat="1" ht="16.5" customHeight="1" x14ac:dyDescent="0.25">
      <c r="A2367" s="410" t="s">
        <v>2857</v>
      </c>
      <c r="B2367" s="410" t="s">
        <v>2858</v>
      </c>
      <c r="C2367" s="445"/>
      <c r="D2367" s="446">
        <v>47583</v>
      </c>
      <c r="E2367" s="222"/>
      <c r="F2367" s="275"/>
      <c r="G2367" s="26" t="str">
        <f t="shared" si="117"/>
        <v>Вызов по TrueConf</v>
      </c>
      <c r="H2367" s="26" t="str">
        <f t="shared" si="118"/>
        <v>Позвонить на № телефона</v>
      </c>
      <c r="I2367" s="1" t="str">
        <f>IF(A2367="","",IFERROR(VLOOKUP(A2367,'ID TrueConf'!$P$2:$Q$4300,2,0),""))</f>
        <v>sukhorukov.sv@tc3.pp.gazprom-neft.ru</v>
      </c>
      <c r="J2367" s="1" t="str">
        <f t="shared" si="119"/>
        <v>05147583</v>
      </c>
      <c r="K2367" s="60"/>
      <c r="L2367" s="60"/>
    </row>
    <row r="2368" spans="1:12" s="72" customFormat="1" x14ac:dyDescent="0.25">
      <c r="A2368" s="410" t="s">
        <v>2859</v>
      </c>
      <c r="B2368" s="410" t="s">
        <v>114</v>
      </c>
      <c r="C2368" s="445"/>
      <c r="D2368" s="446">
        <v>47793</v>
      </c>
      <c r="E2368" s="222"/>
      <c r="F2368" s="275"/>
      <c r="G2368" s="26" t="str">
        <f t="shared" si="117"/>
        <v/>
      </c>
      <c r="H2368" s="26" t="str">
        <f t="shared" si="118"/>
        <v>Позвонить на № телефона</v>
      </c>
      <c r="I2368" s="1" t="str">
        <f>IF(A2368="","",IFERROR(VLOOKUP(A2368,'ID TrueConf'!$P$2:$Q$4300,2,0),""))</f>
        <v/>
      </c>
      <c r="J2368" s="1" t="str">
        <f t="shared" si="119"/>
        <v>05147793</v>
      </c>
      <c r="K2368" s="60"/>
      <c r="L2368" s="60"/>
    </row>
    <row r="2369" spans="1:12" s="72" customFormat="1" x14ac:dyDescent="0.25">
      <c r="A2369" s="410" t="s">
        <v>2860</v>
      </c>
      <c r="B2369" s="410" t="s">
        <v>19</v>
      </c>
      <c r="C2369" s="445"/>
      <c r="D2369" s="446">
        <v>47267</v>
      </c>
      <c r="E2369" s="222"/>
      <c r="F2369" s="275"/>
      <c r="G2369" s="26" t="str">
        <f t="shared" si="117"/>
        <v>Вызов по TrueConf</v>
      </c>
      <c r="H2369" s="26" t="str">
        <f t="shared" si="118"/>
        <v>Позвонить на № телефона</v>
      </c>
      <c r="I2369" s="1" t="str">
        <f>IF(A2369="","",IFERROR(VLOOKUP(A2369,'ID TrueConf'!$P$2:$Q$4300,2,0),""))</f>
        <v>shchepeleva.sv@tc11.pp.gazprom-neft.ru</v>
      </c>
      <c r="J2369" s="1" t="str">
        <f t="shared" si="119"/>
        <v>05147267</v>
      </c>
      <c r="K2369" s="60"/>
      <c r="L2369" s="60"/>
    </row>
    <row r="2370" spans="1:12" s="72" customFormat="1" ht="14.4" x14ac:dyDescent="0.3">
      <c r="A2370" s="443" t="s">
        <v>2861</v>
      </c>
      <c r="B2370" s="443"/>
      <c r="C2370" s="443"/>
      <c r="D2370" s="444"/>
      <c r="E2370" s="180"/>
      <c r="F2370" s="275"/>
      <c r="G2370" s="26" t="str">
        <f t="shared" si="117"/>
        <v/>
      </c>
      <c r="H2370" s="26" t="str">
        <f t="shared" si="118"/>
        <v/>
      </c>
      <c r="I2370" s="1" t="str">
        <f>IF(A2370="","",IFERROR(VLOOKUP(A2370,'ID TrueConf'!$P$2:$Q$4300,2,0),""))</f>
        <v/>
      </c>
      <c r="J2370" s="1" t="str">
        <f t="shared" si="119"/>
        <v xml:space="preserve"> </v>
      </c>
      <c r="K2370" s="60"/>
      <c r="L2370" s="60"/>
    </row>
    <row r="2371" spans="1:12" s="72" customFormat="1" x14ac:dyDescent="0.25">
      <c r="A2371" s="410" t="s">
        <v>2862</v>
      </c>
      <c r="B2371" s="410" t="s">
        <v>926</v>
      </c>
      <c r="C2371" s="445"/>
      <c r="D2371" s="446">
        <v>47339</v>
      </c>
      <c r="E2371" s="222"/>
      <c r="F2371" s="275"/>
      <c r="G2371" s="26" t="str">
        <f t="shared" si="117"/>
        <v>Вызов по TrueConf</v>
      </c>
      <c r="H2371" s="26" t="str">
        <f t="shared" si="118"/>
        <v>Позвонить на № телефона</v>
      </c>
      <c r="I2371" s="1" t="str">
        <f>IF(A2371="","",IFERROR(VLOOKUP(A2371,'ID TrueConf'!$P$2:$Q$4300,2,0),""))</f>
        <v>khametov.rr@tc11.pp.gazprom-neft.ru</v>
      </c>
      <c r="J2371" s="1" t="str">
        <f t="shared" si="119"/>
        <v>05147339</v>
      </c>
      <c r="K2371" s="60"/>
      <c r="L2371" s="60"/>
    </row>
    <row r="2372" spans="1:12" s="72" customFormat="1" x14ac:dyDescent="0.25">
      <c r="A2372" s="410" t="s">
        <v>2863</v>
      </c>
      <c r="B2372" s="410" t="s">
        <v>2080</v>
      </c>
      <c r="C2372" s="445"/>
      <c r="D2372" s="446">
        <v>47338</v>
      </c>
      <c r="E2372" s="222"/>
      <c r="F2372" s="275"/>
      <c r="G2372" s="26" t="str">
        <f t="shared" si="117"/>
        <v/>
      </c>
      <c r="H2372" s="26" t="str">
        <f t="shared" si="118"/>
        <v>Позвонить на № телефона</v>
      </c>
      <c r="I2372" s="1" t="str">
        <f>IF(A2372="","",IFERROR(VLOOKUP(A2372,'ID TrueConf'!$P$2:$Q$4300,2,0),""))</f>
        <v/>
      </c>
      <c r="J2372" s="1" t="str">
        <f t="shared" si="119"/>
        <v>05147338</v>
      </c>
      <c r="K2372" s="60"/>
      <c r="L2372" s="60"/>
    </row>
    <row r="2373" spans="1:12" s="72" customFormat="1" x14ac:dyDescent="0.25">
      <c r="A2373" s="410" t="s">
        <v>2864</v>
      </c>
      <c r="B2373" s="410" t="s">
        <v>2865</v>
      </c>
      <c r="C2373" s="445"/>
      <c r="D2373" s="446">
        <v>47571</v>
      </c>
      <c r="E2373" s="222"/>
      <c r="F2373" s="275"/>
      <c r="G2373" s="26" t="str">
        <f t="shared" si="117"/>
        <v/>
      </c>
      <c r="H2373" s="26" t="str">
        <f t="shared" si="118"/>
        <v>Позвонить на № телефона</v>
      </c>
      <c r="I2373" s="1" t="str">
        <f>IF(A2373="","",IFERROR(VLOOKUP(A2373,'ID TrueConf'!$P$2:$Q$4300,2,0),""))</f>
        <v/>
      </c>
      <c r="J2373" s="1" t="str">
        <f t="shared" si="119"/>
        <v>05147571</v>
      </c>
      <c r="K2373" s="60"/>
      <c r="L2373" s="60"/>
    </row>
    <row r="2374" spans="1:12" s="72" customFormat="1" x14ac:dyDescent="0.25">
      <c r="A2374" s="447" t="s">
        <v>2866</v>
      </c>
      <c r="B2374" s="410" t="s">
        <v>2867</v>
      </c>
      <c r="C2374" s="445"/>
      <c r="D2374" s="446">
        <v>47498</v>
      </c>
      <c r="E2374" s="222"/>
      <c r="F2374" s="275"/>
      <c r="G2374" s="26" t="str">
        <f t="shared" si="117"/>
        <v/>
      </c>
      <c r="H2374" s="26" t="str">
        <f t="shared" si="118"/>
        <v>Позвонить на № телефона</v>
      </c>
      <c r="I2374" s="1" t="str">
        <f>IF(A2374="","",IFERROR(VLOOKUP(A2374,'ID TrueConf'!$P$2:$Q$4300,2,0),""))</f>
        <v/>
      </c>
      <c r="J2374" s="1" t="str">
        <f t="shared" si="119"/>
        <v>05147498</v>
      </c>
      <c r="K2374" s="60"/>
      <c r="L2374" s="60"/>
    </row>
    <row r="2375" spans="1:12" s="72" customFormat="1" x14ac:dyDescent="0.25">
      <c r="A2375" s="410" t="s">
        <v>2868</v>
      </c>
      <c r="B2375" s="410" t="s">
        <v>2867</v>
      </c>
      <c r="C2375" s="445"/>
      <c r="D2375" s="446">
        <v>47149</v>
      </c>
      <c r="E2375" s="222"/>
      <c r="F2375" s="275"/>
      <c r="G2375" s="26" t="str">
        <f t="shared" si="117"/>
        <v/>
      </c>
      <c r="H2375" s="26" t="str">
        <f t="shared" si="118"/>
        <v>Позвонить на № телефона</v>
      </c>
      <c r="I2375" s="1" t="str">
        <f>IF(A2375="","",IFERROR(VLOOKUP(A2375,'ID TrueConf'!$P$2:$Q$4300,2,0),""))</f>
        <v/>
      </c>
      <c r="J2375" s="1" t="str">
        <f t="shared" si="119"/>
        <v>05147149</v>
      </c>
      <c r="K2375" s="60"/>
      <c r="L2375" s="60"/>
    </row>
    <row r="2376" spans="1:12" s="72" customFormat="1" ht="14.4" x14ac:dyDescent="0.3">
      <c r="A2376" s="443" t="s">
        <v>2869</v>
      </c>
      <c r="B2376" s="443"/>
      <c r="C2376" s="443"/>
      <c r="D2376" s="444"/>
      <c r="E2376" s="180"/>
      <c r="F2376" s="275"/>
      <c r="G2376" s="26" t="str">
        <f t="shared" si="117"/>
        <v/>
      </c>
      <c r="H2376" s="26" t="str">
        <f t="shared" si="118"/>
        <v/>
      </c>
      <c r="I2376" s="1" t="str">
        <f>IF(A2376="","",IFERROR(VLOOKUP(A2376,'ID TrueConf'!$P$2:$Q$4300,2,0),""))</f>
        <v/>
      </c>
      <c r="J2376" s="1" t="str">
        <f t="shared" si="119"/>
        <v xml:space="preserve"> </v>
      </c>
      <c r="K2376" s="60"/>
      <c r="L2376" s="60"/>
    </row>
    <row r="2377" spans="1:12" s="72" customFormat="1" x14ac:dyDescent="0.25">
      <c r="A2377" s="410" t="s">
        <v>2870</v>
      </c>
      <c r="B2377" s="410" t="s">
        <v>926</v>
      </c>
      <c r="C2377" s="445"/>
      <c r="D2377" s="446">
        <v>45406</v>
      </c>
      <c r="E2377" s="222"/>
      <c r="F2377" s="275"/>
      <c r="G2377" s="26" t="str">
        <f t="shared" si="117"/>
        <v/>
      </c>
      <c r="H2377" s="26" t="str">
        <f t="shared" si="118"/>
        <v>Позвонить на № телефона</v>
      </c>
      <c r="I2377" s="1" t="str">
        <f>IF(A2377="","",IFERROR(VLOOKUP(A2377,'ID TrueConf'!$P$2:$Q$4300,2,0),""))</f>
        <v/>
      </c>
      <c r="J2377" s="1" t="str">
        <f t="shared" si="119"/>
        <v>05145406</v>
      </c>
      <c r="K2377" s="60"/>
      <c r="L2377" s="60"/>
    </row>
    <row r="2378" spans="1:12" s="72" customFormat="1" x14ac:dyDescent="0.25">
      <c r="A2378" s="410" t="s">
        <v>2871</v>
      </c>
      <c r="B2378" s="410" t="s">
        <v>2865</v>
      </c>
      <c r="C2378" s="445"/>
      <c r="D2378" s="446">
        <v>45513</v>
      </c>
      <c r="E2378" s="222"/>
      <c r="F2378" s="275"/>
      <c r="G2378" s="26" t="str">
        <f t="shared" si="117"/>
        <v/>
      </c>
      <c r="H2378" s="26" t="str">
        <f t="shared" si="118"/>
        <v>Позвонить на № телефона</v>
      </c>
      <c r="I2378" s="1" t="str">
        <f>IF(A2378="","",IFERROR(VLOOKUP(A2378,'ID TrueConf'!$P$2:$Q$4300,2,0),""))</f>
        <v/>
      </c>
      <c r="J2378" s="1" t="str">
        <f t="shared" si="119"/>
        <v>05145513</v>
      </c>
      <c r="K2378" s="60"/>
      <c r="L2378" s="60"/>
    </row>
    <row r="2379" spans="1:12" s="72" customFormat="1" x14ac:dyDescent="0.25">
      <c r="A2379" s="410" t="s">
        <v>2872</v>
      </c>
      <c r="B2379" s="410" t="s">
        <v>19</v>
      </c>
      <c r="C2379" s="445"/>
      <c r="D2379" s="446">
        <v>45503</v>
      </c>
      <c r="E2379" s="222"/>
      <c r="F2379" s="275"/>
      <c r="G2379" s="26" t="str">
        <f t="shared" si="117"/>
        <v/>
      </c>
      <c r="H2379" s="26" t="str">
        <f t="shared" si="118"/>
        <v>Позвонить на № телефона</v>
      </c>
      <c r="I2379" s="1" t="str">
        <f>IF(A2379="","",IFERROR(VLOOKUP(A2379,'ID TrueConf'!$P$2:$Q$4300,2,0),""))</f>
        <v/>
      </c>
      <c r="J2379" s="1" t="str">
        <f t="shared" si="119"/>
        <v>05145503</v>
      </c>
      <c r="K2379" s="60"/>
      <c r="L2379" s="60"/>
    </row>
    <row r="2380" spans="1:12" s="72" customFormat="1" x14ac:dyDescent="0.25">
      <c r="A2380" s="410" t="s">
        <v>2873</v>
      </c>
      <c r="B2380" s="410" t="s">
        <v>2865</v>
      </c>
      <c r="C2380" s="445"/>
      <c r="D2380" s="446">
        <v>45513</v>
      </c>
      <c r="E2380" s="222"/>
      <c r="F2380" s="275"/>
      <c r="G2380" s="26" t="str">
        <f t="shared" ref="G2380:G2443" si="120">IF(I2380="","",HYPERLINK(CONCATENATE("trueconf:",I2380),"Вызов по TrueConf"))</f>
        <v/>
      </c>
      <c r="H2380" s="26" t="str">
        <f t="shared" ref="H2380:H2443" si="121">IF(J2380=" ","",_xlfn.IFNA(HYPERLINK("Trueconf:#tel:"&amp;J2380,"Позвонить на № телефона"),""))</f>
        <v>Позвонить на № телефона</v>
      </c>
      <c r="I2380" s="1" t="str">
        <f>IF(A2380="","",IFERROR(VLOOKUP(A2380,'ID TrueConf'!$P$2:$Q$4300,2,0),""))</f>
        <v/>
      </c>
      <c r="J2380" s="1" t="str">
        <f t="shared" si="119"/>
        <v>05145513</v>
      </c>
      <c r="K2380" s="60"/>
      <c r="L2380" s="60"/>
    </row>
    <row r="2381" spans="1:12" s="72" customFormat="1" ht="14.4" x14ac:dyDescent="0.3">
      <c r="A2381" s="443" t="s">
        <v>2874</v>
      </c>
      <c r="B2381" s="443"/>
      <c r="C2381" s="443"/>
      <c r="D2381" s="444"/>
      <c r="E2381" s="180"/>
      <c r="F2381" s="275"/>
      <c r="G2381" s="26" t="str">
        <f t="shared" si="120"/>
        <v/>
      </c>
      <c r="H2381" s="26" t="str">
        <f t="shared" si="121"/>
        <v/>
      </c>
      <c r="I2381" s="1" t="str">
        <f>IF(A2381="","",IFERROR(VLOOKUP(A2381,'ID TrueConf'!$P$2:$Q$4300,2,0),""))</f>
        <v/>
      </c>
      <c r="J2381" s="1" t="str">
        <f t="shared" si="119"/>
        <v xml:space="preserve"> </v>
      </c>
      <c r="K2381" s="60"/>
      <c r="L2381" s="60"/>
    </row>
    <row r="2382" spans="1:12" s="72" customFormat="1" ht="14.4" x14ac:dyDescent="0.3">
      <c r="A2382" s="410" t="s">
        <v>2875</v>
      </c>
      <c r="B2382" s="410" t="s">
        <v>442</v>
      </c>
      <c r="C2382" s="453"/>
      <c r="D2382" s="446">
        <v>47543</v>
      </c>
      <c r="E2382" s="222"/>
      <c r="F2382" s="275"/>
      <c r="G2382" s="26" t="str">
        <f t="shared" si="120"/>
        <v/>
      </c>
      <c r="H2382" s="26" t="str">
        <f t="shared" si="121"/>
        <v>Позвонить на № телефона</v>
      </c>
      <c r="I2382" s="1" t="str">
        <f>IF(A2382="","",IFERROR(VLOOKUP(A2382,'ID TrueConf'!$P$2:$Q$4300,2,0),""))</f>
        <v/>
      </c>
      <c r="J2382" s="1" t="str">
        <f t="shared" si="119"/>
        <v>05147543</v>
      </c>
      <c r="K2382" s="60"/>
      <c r="L2382" s="60"/>
    </row>
    <row r="2383" spans="1:12" s="72" customFormat="1" ht="14.4" x14ac:dyDescent="0.3">
      <c r="A2383" s="410" t="s">
        <v>2876</v>
      </c>
      <c r="B2383" s="410" t="s">
        <v>114</v>
      </c>
      <c r="C2383" s="453"/>
      <c r="D2383" s="446">
        <v>47090</v>
      </c>
      <c r="E2383" s="222"/>
      <c r="F2383" s="275"/>
      <c r="G2383" s="26" t="str">
        <f t="shared" si="120"/>
        <v>Вызов по TrueConf</v>
      </c>
      <c r="H2383" s="26" t="str">
        <f t="shared" si="121"/>
        <v>Позвонить на № телефона</v>
      </c>
      <c r="I2383" s="1" t="str">
        <f>IF(A2383="","",IFERROR(VLOOKUP(A2383,'ID TrueConf'!$P$2:$Q$4300,2,0),""))</f>
        <v>kuznetsov.vpe@tc17.pp.gazprom-neft.ru</v>
      </c>
      <c r="J2383" s="1" t="str">
        <f t="shared" si="119"/>
        <v>05147090</v>
      </c>
      <c r="K2383" s="60"/>
      <c r="L2383" s="60"/>
    </row>
    <row r="2384" spans="1:12" s="72" customFormat="1" x14ac:dyDescent="0.25">
      <c r="A2384" s="410" t="s">
        <v>2877</v>
      </c>
      <c r="B2384" s="410" t="s">
        <v>24</v>
      </c>
      <c r="C2384" s="445"/>
      <c r="D2384" s="446">
        <v>47332</v>
      </c>
      <c r="E2384" s="222"/>
      <c r="F2384" s="275"/>
      <c r="G2384" s="26" t="str">
        <f t="shared" si="120"/>
        <v>Вызов по TrueConf</v>
      </c>
      <c r="H2384" s="26" t="str">
        <f t="shared" si="121"/>
        <v>Позвонить на № телефона</v>
      </c>
      <c r="I2384" s="1" t="str">
        <f>IF(A2384="","",IFERROR(VLOOKUP(A2384,'ID TrueConf'!$P$2:$Q$4300,2,0),""))</f>
        <v>tkach.zm@tc18.pp.gazprom-neft.ru</v>
      </c>
      <c r="J2384" s="1" t="str">
        <f t="shared" si="119"/>
        <v>05147332</v>
      </c>
      <c r="K2384" s="60"/>
      <c r="L2384" s="60"/>
    </row>
    <row r="2385" spans="1:12" s="72" customFormat="1" x14ac:dyDescent="0.25">
      <c r="A2385" s="410" t="s">
        <v>2878</v>
      </c>
      <c r="B2385" s="410" t="s">
        <v>2879</v>
      </c>
      <c r="C2385" s="445"/>
      <c r="D2385" s="446">
        <v>47332</v>
      </c>
      <c r="E2385" s="222"/>
      <c r="F2385" s="275"/>
      <c r="G2385" s="26" t="str">
        <f t="shared" si="120"/>
        <v/>
      </c>
      <c r="H2385" s="26" t="str">
        <f t="shared" si="121"/>
        <v>Позвонить на № телефона</v>
      </c>
      <c r="I2385" s="1" t="str">
        <f>IF(A2385="","",IFERROR(VLOOKUP(A2385,'ID TrueConf'!$P$2:$Q$4300,2,0),""))</f>
        <v/>
      </c>
      <c r="J2385" s="1" t="str">
        <f t="shared" si="119"/>
        <v>05147332</v>
      </c>
      <c r="K2385" s="60"/>
      <c r="L2385" s="60"/>
    </row>
    <row r="2386" spans="1:12" s="72" customFormat="1" x14ac:dyDescent="0.25">
      <c r="A2386" s="410" t="s">
        <v>2880</v>
      </c>
      <c r="B2386" s="410" t="s">
        <v>1910</v>
      </c>
      <c r="C2386" s="445"/>
      <c r="D2386" s="446">
        <v>49114</v>
      </c>
      <c r="E2386" s="222"/>
      <c r="F2386" s="275"/>
      <c r="G2386" s="26" t="str">
        <f t="shared" si="120"/>
        <v/>
      </c>
      <c r="H2386" s="26" t="str">
        <f t="shared" si="121"/>
        <v>Позвонить на № телефона</v>
      </c>
      <c r="I2386" s="1" t="str">
        <f>IF(A2386="","",IFERROR(VLOOKUP(A2386,'ID TrueConf'!$P$2:$Q$4300,2,0),""))</f>
        <v/>
      </c>
      <c r="J2386" s="1" t="str">
        <f t="shared" si="119"/>
        <v>05149114</v>
      </c>
      <c r="K2386" s="60"/>
      <c r="L2386" s="60"/>
    </row>
    <row r="2387" spans="1:12" s="72" customFormat="1" ht="14.4" x14ac:dyDescent="0.3">
      <c r="A2387" s="443" t="s">
        <v>2881</v>
      </c>
      <c r="B2387" s="443"/>
      <c r="C2387" s="443"/>
      <c r="D2387" s="444"/>
      <c r="E2387" s="180"/>
      <c r="F2387" s="275"/>
      <c r="G2387" s="26" t="str">
        <f t="shared" si="120"/>
        <v/>
      </c>
      <c r="H2387" s="26" t="str">
        <f t="shared" si="121"/>
        <v/>
      </c>
      <c r="I2387" s="1" t="str">
        <f>IF(A2387="","",IFERROR(VLOOKUP(A2387,'ID TrueConf'!$P$2:$Q$4300,2,0),""))</f>
        <v/>
      </c>
      <c r="J2387" s="1" t="str">
        <f t="shared" si="119"/>
        <v xml:space="preserve"> </v>
      </c>
      <c r="K2387" s="60"/>
      <c r="L2387" s="60"/>
    </row>
    <row r="2388" spans="1:12" s="72" customFormat="1" x14ac:dyDescent="0.25">
      <c r="A2388" s="342" t="s">
        <v>2882</v>
      </c>
      <c r="B2388" s="410" t="s">
        <v>19</v>
      </c>
      <c r="C2388" s="566"/>
      <c r="D2388" s="566">
        <v>46106</v>
      </c>
      <c r="E2388" s="222"/>
      <c r="F2388" s="275"/>
      <c r="G2388" s="26" t="str">
        <f t="shared" si="120"/>
        <v>Вызов по TrueConf</v>
      </c>
      <c r="H2388" s="26" t="str">
        <f t="shared" si="121"/>
        <v>Позвонить на № телефона</v>
      </c>
      <c r="I2388" s="1" t="str">
        <f>IF(A2388="","",IFERROR(VLOOKUP(A2388,'ID TrueConf'!$P$2:$Q$4300,2,0),""))</f>
        <v>dubrova.av@tc16.pp.gazprom-neft.ru</v>
      </c>
      <c r="J2388" s="1" t="str">
        <f t="shared" si="119"/>
        <v>05146106</v>
      </c>
      <c r="K2388" s="60"/>
      <c r="L2388" s="60"/>
    </row>
    <row r="2389" spans="1:12" s="72" customFormat="1" x14ac:dyDescent="0.25">
      <c r="A2389" s="570" t="s">
        <v>2883</v>
      </c>
      <c r="B2389" s="410" t="s">
        <v>2884</v>
      </c>
      <c r="C2389" s="566"/>
      <c r="D2389" s="343">
        <v>43308</v>
      </c>
      <c r="E2389" s="222"/>
      <c r="F2389" s="275"/>
      <c r="G2389" s="26" t="str">
        <f t="shared" si="120"/>
        <v>Вызов по TrueConf</v>
      </c>
      <c r="H2389" s="26" t="str">
        <f t="shared" si="121"/>
        <v>Позвонить на № телефона</v>
      </c>
      <c r="I2389" s="1" t="str">
        <f>IF(A2389="","",IFERROR(VLOOKUP(A2389,'ID TrueConf'!$P$2:$Q$4300,2,0),""))</f>
        <v>pervushina.da@tc11.pp.gazprom-neft.ru</v>
      </c>
      <c r="J2389" s="1" t="str">
        <f t="shared" si="119"/>
        <v>05143308</v>
      </c>
      <c r="K2389" s="60"/>
      <c r="L2389" s="60"/>
    </row>
    <row r="2390" spans="1:12" s="72" customFormat="1" x14ac:dyDescent="0.25">
      <c r="A2390" s="454" t="s">
        <v>2885</v>
      </c>
      <c r="B2390" s="410" t="s">
        <v>2884</v>
      </c>
      <c r="C2390" s="455"/>
      <c r="D2390" s="446">
        <v>45874</v>
      </c>
      <c r="E2390" s="222"/>
      <c r="F2390" s="275"/>
      <c r="G2390" s="26" t="str">
        <f t="shared" si="120"/>
        <v>Вызов по TrueConf</v>
      </c>
      <c r="H2390" s="26" t="str">
        <f t="shared" si="121"/>
        <v>Позвонить на № телефона</v>
      </c>
      <c r="I2390" s="1" t="str">
        <f>IF(A2390="","",IFERROR(VLOOKUP(A2390,'ID TrueConf'!$P$2:$Q$4300,2,0),""))</f>
        <v>fomicheva.av@tc3.pp.gazprom-neft.ru</v>
      </c>
      <c r="J2390" s="1" t="str">
        <f t="shared" si="119"/>
        <v>05145874</v>
      </c>
      <c r="K2390" s="60"/>
      <c r="L2390" s="60"/>
    </row>
    <row r="2391" spans="1:12" s="72" customFormat="1" ht="14.4" x14ac:dyDescent="0.3">
      <c r="A2391" s="443" t="s">
        <v>2886</v>
      </c>
      <c r="B2391" s="443"/>
      <c r="C2391" s="443"/>
      <c r="D2391" s="444"/>
      <c r="E2391" s="180"/>
      <c r="F2391" s="275"/>
      <c r="G2391" s="26" t="str">
        <f t="shared" si="120"/>
        <v/>
      </c>
      <c r="H2391" s="26" t="str">
        <f t="shared" si="121"/>
        <v/>
      </c>
      <c r="I2391" s="1" t="str">
        <f>IF(A2391="","",IFERROR(VLOOKUP(A2391,'ID TrueConf'!$P$2:$Q$4300,2,0),""))</f>
        <v/>
      </c>
      <c r="J2391" s="1" t="str">
        <f t="shared" si="119"/>
        <v xml:space="preserve"> </v>
      </c>
      <c r="K2391" s="60"/>
      <c r="L2391" s="60"/>
    </row>
    <row r="2392" spans="1:12" s="72" customFormat="1" x14ac:dyDescent="0.25">
      <c r="A2392" s="410" t="s">
        <v>2887</v>
      </c>
      <c r="B2392" s="410"/>
      <c r="C2392" s="445"/>
      <c r="D2392" s="446">
        <v>47932</v>
      </c>
      <c r="E2392" s="222"/>
      <c r="F2392" s="275"/>
      <c r="G2392" s="26" t="str">
        <f t="shared" si="120"/>
        <v/>
      </c>
      <c r="H2392" s="26" t="str">
        <f t="shared" si="121"/>
        <v>Позвонить на № телефона</v>
      </c>
      <c r="I2392" s="1" t="str">
        <f>IF(A2392="","",IFERROR(VLOOKUP(A2392,'ID TrueConf'!$P$2:$Q$4300,2,0),""))</f>
        <v/>
      </c>
      <c r="J2392" s="1" t="str">
        <f t="shared" si="119"/>
        <v>05147932</v>
      </c>
      <c r="K2392" s="60"/>
      <c r="L2392" s="60"/>
    </row>
    <row r="2393" spans="1:12" s="72" customFormat="1" ht="14.4" x14ac:dyDescent="0.3">
      <c r="A2393" s="443" t="s">
        <v>2888</v>
      </c>
      <c r="B2393" s="443"/>
      <c r="C2393" s="443"/>
      <c r="D2393" s="444"/>
      <c r="E2393" s="180"/>
      <c r="F2393" s="275"/>
      <c r="G2393" s="26" t="str">
        <f t="shared" si="120"/>
        <v/>
      </c>
      <c r="H2393" s="26" t="str">
        <f t="shared" si="121"/>
        <v/>
      </c>
      <c r="I2393" s="1" t="str">
        <f>IF(A2393="","",IFERROR(VLOOKUP(A2393,'ID TrueConf'!$P$2:$Q$4300,2,0),""))</f>
        <v/>
      </c>
      <c r="J2393" s="1" t="str">
        <f t="shared" si="119"/>
        <v xml:space="preserve"> </v>
      </c>
      <c r="K2393" s="60"/>
      <c r="L2393" s="60"/>
    </row>
    <row r="2394" spans="1:12" s="72" customFormat="1" x14ac:dyDescent="0.25">
      <c r="A2394" s="1" t="s">
        <v>2889</v>
      </c>
      <c r="B2394" s="410"/>
      <c r="C2394" s="565"/>
      <c r="D2394" s="566">
        <v>45405</v>
      </c>
      <c r="E2394" s="222"/>
      <c r="F2394" s="275"/>
      <c r="G2394" s="26" t="str">
        <f t="shared" si="120"/>
        <v/>
      </c>
      <c r="H2394" s="26" t="str">
        <f t="shared" si="121"/>
        <v>Позвонить на № телефона</v>
      </c>
      <c r="I2394" s="1" t="str">
        <f>IF(A2394="","",IFERROR(VLOOKUP(A2394,'ID TrueConf'!$P$2:$Q$4300,2,0),""))</f>
        <v/>
      </c>
      <c r="J2394" s="1" t="str">
        <f t="shared" si="119"/>
        <v>05145405</v>
      </c>
      <c r="K2394" s="60"/>
      <c r="L2394" s="60"/>
    </row>
    <row r="2395" spans="1:12" s="72" customFormat="1" x14ac:dyDescent="0.25">
      <c r="A2395" s="1" t="s">
        <v>2890</v>
      </c>
      <c r="B2395" s="410"/>
      <c r="C2395" s="580"/>
      <c r="D2395" s="566">
        <v>47246</v>
      </c>
      <c r="E2395" s="222"/>
      <c r="F2395" s="275"/>
      <c r="G2395" s="26" t="str">
        <f t="shared" si="120"/>
        <v/>
      </c>
      <c r="H2395" s="26" t="str">
        <f t="shared" si="121"/>
        <v>Позвонить на № телефона</v>
      </c>
      <c r="I2395" s="1" t="str">
        <f>IF(A2395="","",IFERROR(VLOOKUP(A2395,'ID TrueConf'!$P$2:$Q$4300,2,0),""))</f>
        <v/>
      </c>
      <c r="J2395" s="1" t="str">
        <f t="shared" si="119"/>
        <v>05147246</v>
      </c>
      <c r="K2395" s="60"/>
      <c r="L2395" s="60"/>
    </row>
    <row r="2396" spans="1:12" s="72" customFormat="1" ht="14.4" thickBot="1" x14ac:dyDescent="0.3">
      <c r="A2396" s="1"/>
      <c r="B2396" s="1"/>
      <c r="C2396" s="565"/>
      <c r="D2396" s="566"/>
      <c r="E2396" s="273"/>
      <c r="F2396" s="565"/>
      <c r="G2396" s="26" t="str">
        <f t="shared" si="120"/>
        <v/>
      </c>
      <c r="H2396" s="26" t="str">
        <f t="shared" si="121"/>
        <v/>
      </c>
      <c r="I2396" s="1" t="str">
        <f>IF(A2396="","",IFERROR(VLOOKUP(A2396,'ID TrueConf'!$P$2:$Q$4300,2,0),""))</f>
        <v/>
      </c>
      <c r="J2396" s="1" t="str">
        <f t="shared" si="119"/>
        <v xml:space="preserve"> </v>
      </c>
      <c r="K2396" s="60"/>
      <c r="L2396" s="60"/>
    </row>
    <row r="2397" spans="1:12" s="72" customFormat="1" ht="14.4" thickBot="1" x14ac:dyDescent="0.3">
      <c r="A2397" s="263" t="s">
        <v>2891</v>
      </c>
      <c r="B2397" s="14"/>
      <c r="C2397" s="14"/>
      <c r="D2397" s="14"/>
      <c r="E2397" s="609"/>
      <c r="F2397" s="381"/>
      <c r="G2397" s="26" t="str">
        <f t="shared" si="120"/>
        <v/>
      </c>
      <c r="H2397" s="26" t="str">
        <f t="shared" si="121"/>
        <v/>
      </c>
      <c r="I2397" s="1" t="str">
        <f>IF(A2397="","",IFERROR(VLOOKUP(A2397,'ID TrueConf'!$P$2:$Q$4300,2,0),""))</f>
        <v/>
      </c>
      <c r="J2397" s="1" t="str">
        <f t="shared" si="119"/>
        <v xml:space="preserve"> </v>
      </c>
      <c r="K2397" s="60"/>
      <c r="L2397" s="60"/>
    </row>
    <row r="2398" spans="1:12" s="72" customFormat="1" x14ac:dyDescent="0.25">
      <c r="A2398" s="708" t="s">
        <v>2892</v>
      </c>
      <c r="B2398" s="708"/>
      <c r="C2398" s="708"/>
      <c r="D2398" s="708"/>
      <c r="E2398" s="708"/>
      <c r="F2398" s="79"/>
      <c r="G2398" s="26" t="str">
        <f t="shared" si="120"/>
        <v/>
      </c>
      <c r="H2398" s="26" t="str">
        <f t="shared" si="121"/>
        <v/>
      </c>
      <c r="I2398" s="1" t="str">
        <f>IF(A2398="","",IFERROR(VLOOKUP(A2398,'ID TrueConf'!$P$2:$Q$4300,2,0),""))</f>
        <v/>
      </c>
      <c r="J2398" s="1" t="str">
        <f t="shared" si="119"/>
        <v xml:space="preserve"> </v>
      </c>
      <c r="K2398" s="60"/>
      <c r="L2398" s="60"/>
    </row>
    <row r="2399" spans="1:12" s="72" customFormat="1" x14ac:dyDescent="0.25">
      <c r="A2399" s="250"/>
      <c r="B2399" s="250"/>
      <c r="C2399" s="250"/>
      <c r="D2399" s="567"/>
      <c r="E2399" s="11"/>
      <c r="F2399" s="79"/>
      <c r="G2399" s="26" t="str">
        <f t="shared" si="120"/>
        <v/>
      </c>
      <c r="H2399" s="26" t="str">
        <f t="shared" si="121"/>
        <v/>
      </c>
      <c r="I2399" s="1" t="str">
        <f>IF(A2399="","",IFERROR(VLOOKUP(A2399,'ID TrueConf'!$P$2:$Q$4300,2,0),""))</f>
        <v/>
      </c>
      <c r="J2399" s="1" t="str">
        <f t="shared" si="119"/>
        <v xml:space="preserve"> </v>
      </c>
      <c r="K2399" s="60"/>
      <c r="L2399" s="60"/>
    </row>
    <row r="2400" spans="1:12" s="72" customFormat="1" ht="27.6" x14ac:dyDescent="0.25">
      <c r="A2400" s="456" t="s">
        <v>2893</v>
      </c>
      <c r="B2400" s="587"/>
      <c r="C2400" s="151"/>
      <c r="D2400" s="586" t="s">
        <v>2894</v>
      </c>
      <c r="E2400" s="185"/>
      <c r="F2400" s="191"/>
      <c r="G2400" s="26" t="str">
        <f t="shared" si="120"/>
        <v/>
      </c>
      <c r="H2400" s="26" t="str">
        <f t="shared" si="121"/>
        <v>Позвонить на № телефона</v>
      </c>
      <c r="I2400" s="1" t="str">
        <f>IF(A2400="","",IFERROR(VLOOKUP(A2400,'ID TrueConf'!$P$2:$Q$4300,2,0),""))</f>
        <v/>
      </c>
      <c r="J2400" s="1" t="str">
        <f t="shared" si="119"/>
        <v>05141903, 41770 
(доб *000)</v>
      </c>
      <c r="K2400" s="60"/>
      <c r="L2400" s="60"/>
    </row>
    <row r="2401" spans="1:12" s="72" customFormat="1" ht="14.4" x14ac:dyDescent="0.25">
      <c r="A2401" s="457" t="s">
        <v>2895</v>
      </c>
      <c r="B2401" s="457"/>
      <c r="C2401" s="457"/>
      <c r="D2401" s="457"/>
      <c r="E2401" s="630"/>
      <c r="F2401" s="457"/>
      <c r="G2401" s="26" t="str">
        <f t="shared" si="120"/>
        <v/>
      </c>
      <c r="H2401" s="26" t="str">
        <f t="shared" si="121"/>
        <v/>
      </c>
      <c r="I2401" s="1" t="str">
        <f>IF(A2401="","",IFERROR(VLOOKUP(A2401,'ID TrueConf'!$P$2:$Q$4300,2,0),""))</f>
        <v/>
      </c>
      <c r="J2401" s="1" t="str">
        <f t="shared" si="119"/>
        <v xml:space="preserve"> </v>
      </c>
      <c r="K2401" s="60"/>
      <c r="L2401" s="60"/>
    </row>
    <row r="2402" spans="1:12" s="72" customFormat="1" x14ac:dyDescent="0.25">
      <c r="A2402" s="155"/>
      <c r="B2402" s="587" t="s">
        <v>13</v>
      </c>
      <c r="C2402" s="151"/>
      <c r="D2402" s="586"/>
      <c r="E2402" s="185"/>
      <c r="F2402" s="191"/>
      <c r="G2402" s="26" t="str">
        <f t="shared" si="120"/>
        <v/>
      </c>
      <c r="H2402" s="26" t="str">
        <f t="shared" si="121"/>
        <v/>
      </c>
      <c r="I2402" s="1" t="str">
        <f>IF(A2402="","",IFERROR(VLOOKUP(A2402,'ID TrueConf'!$P$2:$Q$4300,2,0),""))</f>
        <v/>
      </c>
      <c r="J2402" s="1" t="str">
        <f t="shared" si="119"/>
        <v xml:space="preserve"> </v>
      </c>
      <c r="K2402" s="60"/>
      <c r="L2402" s="60"/>
    </row>
    <row r="2403" spans="1:12" s="72" customFormat="1" ht="27.6" x14ac:dyDescent="0.25">
      <c r="A2403" s="583" t="s">
        <v>2896</v>
      </c>
      <c r="B2403" s="587" t="s">
        <v>2897</v>
      </c>
      <c r="C2403" s="151"/>
      <c r="D2403" s="586" t="s">
        <v>2898</v>
      </c>
      <c r="E2403" s="185"/>
      <c r="F2403" s="191"/>
      <c r="G2403" s="26" t="str">
        <f t="shared" si="120"/>
        <v>Вызов по TrueConf</v>
      </c>
      <c r="H2403" s="26" t="str">
        <f t="shared" si="121"/>
        <v>Позвонить на № телефона</v>
      </c>
      <c r="I2403" s="1" t="str">
        <f>IF(A2403="","",IFERROR(VLOOKUP(A2403,'ID TrueConf'!$P$2:$Q$4300,2,0),""))</f>
        <v>mushkarov.av@tc11.pp.gazprom-neft.ru</v>
      </c>
      <c r="J2403" s="1" t="str">
        <f t="shared" si="119"/>
        <v>05141960, 41770 
(доб *001)</v>
      </c>
      <c r="K2403" s="60"/>
      <c r="L2403" s="60"/>
    </row>
    <row r="2404" spans="1:12" s="72" customFormat="1" ht="27.6" x14ac:dyDescent="0.25">
      <c r="A2404" s="583" t="s">
        <v>1700</v>
      </c>
      <c r="B2404" s="587" t="s">
        <v>2899</v>
      </c>
      <c r="C2404" s="151"/>
      <c r="D2404" s="586" t="s">
        <v>2900</v>
      </c>
      <c r="E2404" s="185"/>
      <c r="F2404" s="191"/>
      <c r="G2404" s="26" t="str">
        <f t="shared" si="120"/>
        <v>Вызов по TrueConf</v>
      </c>
      <c r="H2404" s="26" t="str">
        <f t="shared" si="121"/>
        <v>Позвонить на № телефона</v>
      </c>
      <c r="I2404" s="1" t="str">
        <f>IF(A2404="","",IFERROR(VLOOKUP(A2404,'ID TrueConf'!$P$2:$Q$4300,2,0),""))</f>
        <v>chuyko.as@tc17.pp.gazprom-neft.ru</v>
      </c>
      <c r="J2404" s="1" t="str">
        <f t="shared" si="119"/>
        <v>05141959, 41770 
(доб *137)</v>
      </c>
      <c r="K2404" s="60"/>
      <c r="L2404" s="60"/>
    </row>
    <row r="2405" spans="1:12" s="72" customFormat="1" ht="27.6" x14ac:dyDescent="0.25">
      <c r="A2405" s="583" t="s">
        <v>2901</v>
      </c>
      <c r="B2405" s="587" t="s">
        <v>2902</v>
      </c>
      <c r="C2405" s="151"/>
      <c r="D2405" s="586" t="s">
        <v>2903</v>
      </c>
      <c r="E2405" s="185"/>
      <c r="F2405" s="191"/>
      <c r="G2405" s="26" t="str">
        <f t="shared" si="120"/>
        <v>Вызов по TrueConf</v>
      </c>
      <c r="H2405" s="26" t="str">
        <f t="shared" si="121"/>
        <v>Позвонить на № телефона</v>
      </c>
      <c r="I2405" s="1" t="str">
        <f>IF(A2405="","",IFERROR(VLOOKUP(A2405,'ID TrueConf'!$P$2:$Q$4300,2,0),""))</f>
        <v>nesterov.oa@tc14.pp.gazprom-neft.ru</v>
      </c>
      <c r="J2405" s="1" t="str">
        <f t="shared" si="119"/>
        <v>05141770 (доб *009)</v>
      </c>
      <c r="K2405" s="60"/>
      <c r="L2405" s="60"/>
    </row>
    <row r="2406" spans="1:12" s="72" customFormat="1" ht="27.6" x14ac:dyDescent="0.25">
      <c r="A2406" s="583" t="s">
        <v>2904</v>
      </c>
      <c r="B2406" s="587" t="s">
        <v>2905</v>
      </c>
      <c r="C2406" s="151"/>
      <c r="D2406" s="586" t="s">
        <v>2906</v>
      </c>
      <c r="E2406" s="185"/>
      <c r="F2406" s="191"/>
      <c r="G2406" s="26" t="str">
        <f t="shared" si="120"/>
        <v>Вызов по TrueConf</v>
      </c>
      <c r="H2406" s="26" t="str">
        <f t="shared" si="121"/>
        <v>Позвонить на № телефона</v>
      </c>
      <c r="I2406" s="1" t="str">
        <f>IF(A2406="","",IFERROR(VLOOKUP(A2406,'ID TrueConf'!$P$2:$Q$4300,2,0),""))</f>
        <v>tyron.os@tc17.pp.gazprom-neft.ru</v>
      </c>
      <c r="J2406" s="1" t="str">
        <f t="shared" si="119"/>
        <v>05141336, 41770 
(доб *454)</v>
      </c>
      <c r="K2406" s="60"/>
      <c r="L2406" s="60"/>
    </row>
    <row r="2407" spans="1:12" s="72" customFormat="1" ht="27.6" x14ac:dyDescent="0.25">
      <c r="A2407" s="583"/>
      <c r="B2407" s="587" t="s">
        <v>2907</v>
      </c>
      <c r="C2407" s="151"/>
      <c r="D2407" s="586" t="s">
        <v>2908</v>
      </c>
      <c r="E2407" s="185"/>
      <c r="F2407" s="191"/>
      <c r="G2407" s="26" t="str">
        <f t="shared" si="120"/>
        <v/>
      </c>
      <c r="H2407" s="26" t="str">
        <f t="shared" si="121"/>
        <v>Позвонить на № телефона</v>
      </c>
      <c r="I2407" s="1" t="str">
        <f>IF(A2407="","",IFERROR(VLOOKUP(A2407,'ID TrueConf'!$P$2:$Q$4300,2,0),""))</f>
        <v/>
      </c>
      <c r="J2407" s="1" t="str">
        <f t="shared" si="119"/>
        <v>05141770 (доб *353)</v>
      </c>
      <c r="K2407" s="60"/>
      <c r="L2407" s="60"/>
    </row>
    <row r="2408" spans="1:12" s="72" customFormat="1" ht="27.6" x14ac:dyDescent="0.25">
      <c r="A2408" s="583" t="s">
        <v>2909</v>
      </c>
      <c r="B2408" s="587" t="s">
        <v>2910</v>
      </c>
      <c r="C2408" s="151"/>
      <c r="D2408" s="586" t="s">
        <v>2911</v>
      </c>
      <c r="E2408" s="185"/>
      <c r="F2408" s="191"/>
      <c r="G2408" s="26" t="str">
        <f t="shared" si="120"/>
        <v>Вызов по TrueConf</v>
      </c>
      <c r="H2408" s="26" t="str">
        <f t="shared" si="121"/>
        <v>Позвонить на № телефона</v>
      </c>
      <c r="I2408" s="1" t="str">
        <f>IF(A2408="","",IFERROR(VLOOKUP(A2408,'ID TrueConf'!$P$2:$Q$4300,2,0),""))</f>
        <v>baskakova.oyu@tc20.pp.gazprom-neft.ru</v>
      </c>
      <c r="J2408" s="1" t="str">
        <f t="shared" si="119"/>
        <v>05141770 (доб *234)</v>
      </c>
      <c r="K2408" s="60"/>
      <c r="L2408" s="60"/>
    </row>
    <row r="2409" spans="1:12" s="72" customFormat="1" ht="27.6" x14ac:dyDescent="0.25">
      <c r="A2409" s="155"/>
      <c r="B2409" s="587" t="s">
        <v>2912</v>
      </c>
      <c r="C2409" s="151"/>
      <c r="D2409" s="586" t="s">
        <v>2900</v>
      </c>
      <c r="E2409" s="185"/>
      <c r="F2409" s="191"/>
      <c r="G2409" s="26" t="str">
        <f t="shared" si="120"/>
        <v/>
      </c>
      <c r="H2409" s="26" t="str">
        <f t="shared" si="121"/>
        <v>Позвонить на № телефона</v>
      </c>
      <c r="I2409" s="1" t="str">
        <f>IF(A2409="","",IFERROR(VLOOKUP(A2409,'ID TrueConf'!$P$2:$Q$4300,2,0),""))</f>
        <v/>
      </c>
      <c r="J2409" s="1" t="str">
        <f t="shared" si="119"/>
        <v>05141959, 41770 
(доб *137)</v>
      </c>
      <c r="K2409" s="60"/>
      <c r="L2409" s="60"/>
    </row>
    <row r="2410" spans="1:12" s="72" customFormat="1" ht="27.6" x14ac:dyDescent="0.25">
      <c r="A2410" s="155"/>
      <c r="B2410" s="587" t="s">
        <v>2913</v>
      </c>
      <c r="C2410" s="151"/>
      <c r="D2410" s="586" t="s">
        <v>2914</v>
      </c>
      <c r="E2410" s="185"/>
      <c r="F2410" s="191"/>
      <c r="G2410" s="26" t="str">
        <f t="shared" si="120"/>
        <v/>
      </c>
      <c r="H2410" s="26" t="str">
        <f t="shared" si="121"/>
        <v>Позвонить на № телефона</v>
      </c>
      <c r="I2410" s="1" t="str">
        <f>IF(A2410="","",IFERROR(VLOOKUP(A2410,'ID TrueConf'!$P$2:$Q$4300,2,0),""))</f>
        <v/>
      </c>
      <c r="J2410" s="1" t="str">
        <f t="shared" si="119"/>
        <v>05141770 (доб *260)</v>
      </c>
      <c r="K2410" s="60"/>
      <c r="L2410" s="60"/>
    </row>
    <row r="2411" spans="1:12" s="72" customFormat="1" ht="14.4" x14ac:dyDescent="0.25">
      <c r="A2411" s="457" t="s">
        <v>2915</v>
      </c>
      <c r="B2411" s="457"/>
      <c r="C2411" s="457"/>
      <c r="D2411" s="457"/>
      <c r="E2411" s="630"/>
      <c r="F2411" s="457"/>
      <c r="G2411" s="26" t="str">
        <f t="shared" si="120"/>
        <v/>
      </c>
      <c r="H2411" s="26" t="str">
        <f t="shared" si="121"/>
        <v/>
      </c>
      <c r="I2411" s="1" t="str">
        <f>IF(A2411="","",IFERROR(VLOOKUP(A2411,'ID TrueConf'!$P$2:$Q$4300,2,0),""))</f>
        <v/>
      </c>
      <c r="J2411" s="1" t="str">
        <f t="shared" si="119"/>
        <v xml:space="preserve"> </v>
      </c>
      <c r="K2411" s="60"/>
      <c r="L2411" s="60"/>
    </row>
    <row r="2412" spans="1:12" s="72" customFormat="1" ht="27.6" x14ac:dyDescent="0.25">
      <c r="A2412" s="155"/>
      <c r="B2412" s="587" t="s">
        <v>2916</v>
      </c>
      <c r="C2412" s="151"/>
      <c r="D2412" s="586" t="s">
        <v>2917</v>
      </c>
      <c r="E2412" s="185"/>
      <c r="F2412" s="191"/>
      <c r="G2412" s="26" t="str">
        <f t="shared" si="120"/>
        <v/>
      </c>
      <c r="H2412" s="26" t="str">
        <f t="shared" si="121"/>
        <v>Позвонить на № телефона</v>
      </c>
      <c r="I2412" s="1" t="str">
        <f>IF(A2412="","",IFERROR(VLOOKUP(A2412,'ID TrueConf'!$P$2:$Q$4300,2,0),""))</f>
        <v/>
      </c>
      <c r="J2412" s="1" t="str">
        <f t="shared" si="119"/>
        <v>05141770 (доб *155)</v>
      </c>
      <c r="K2412" s="60"/>
      <c r="L2412" s="60"/>
    </row>
    <row r="2413" spans="1:12" s="72" customFormat="1" ht="14.4" x14ac:dyDescent="0.25">
      <c r="A2413" s="457" t="s">
        <v>2918</v>
      </c>
      <c r="B2413" s="457"/>
      <c r="C2413" s="457"/>
      <c r="D2413" s="457"/>
      <c r="E2413" s="630"/>
      <c r="F2413" s="457"/>
      <c r="G2413" s="26" t="str">
        <f t="shared" si="120"/>
        <v/>
      </c>
      <c r="H2413" s="26" t="str">
        <f t="shared" si="121"/>
        <v/>
      </c>
      <c r="I2413" s="1" t="str">
        <f>IF(A2413="","",IFERROR(VLOOKUP(A2413,'ID TrueConf'!$P$2:$Q$4300,2,0),""))</f>
        <v/>
      </c>
      <c r="J2413" s="1" t="str">
        <f t="shared" si="119"/>
        <v xml:space="preserve"> </v>
      </c>
      <c r="K2413" s="60"/>
      <c r="L2413" s="60"/>
    </row>
    <row r="2414" spans="1:12" s="72" customFormat="1" ht="27.6" x14ac:dyDescent="0.25">
      <c r="A2414" s="155" t="s">
        <v>2919</v>
      </c>
      <c r="B2414" s="587" t="s">
        <v>2920</v>
      </c>
      <c r="C2414" s="151"/>
      <c r="D2414" s="586" t="s">
        <v>2921</v>
      </c>
      <c r="E2414" s="185"/>
      <c r="F2414" s="191"/>
      <c r="G2414" s="26" t="str">
        <f t="shared" si="120"/>
        <v>Вызов по TrueConf</v>
      </c>
      <c r="H2414" s="26" t="str">
        <f t="shared" si="121"/>
        <v>Позвонить на № телефона</v>
      </c>
      <c r="I2414" s="1" t="str">
        <f>IF(A2414="","",IFERROR(VLOOKUP(A2414,'ID TrueConf'!$P$2:$Q$4300,2,0),""))</f>
        <v>sidorov.ea@tc16.pp.gazprom-neft.ru</v>
      </c>
      <c r="J2414" s="1" t="str">
        <f t="shared" si="119"/>
        <v>05141770 (доб *287)</v>
      </c>
    </row>
    <row r="2415" spans="1:12" s="32" customFormat="1" ht="15" customHeight="1" x14ac:dyDescent="0.25">
      <c r="A2415" s="155" t="s">
        <v>2922</v>
      </c>
      <c r="B2415" s="709" t="s">
        <v>2923</v>
      </c>
      <c r="C2415" s="367"/>
      <c r="D2415" s="710" t="s">
        <v>2924</v>
      </c>
      <c r="E2415" s="185"/>
      <c r="F2415" s="191"/>
      <c r="G2415" s="26" t="str">
        <f t="shared" si="120"/>
        <v>Вызов по TrueConf</v>
      </c>
      <c r="H2415" s="26" t="str">
        <f t="shared" si="121"/>
        <v>Позвонить на № телефона</v>
      </c>
      <c r="I2415" s="1" t="str">
        <f>IF(A2415="","",IFERROR(VLOOKUP(A2415,'ID TrueConf'!$P$2:$Q$4300,2,0),""))</f>
        <v>petrov.ayurev@tc13.pp.gazprom-neft.ru</v>
      </c>
      <c r="J2415" s="1" t="str">
        <f t="shared" si="119"/>
        <v>05141770 (доб *100), 41970</v>
      </c>
      <c r="K2415" s="60"/>
      <c r="L2415" s="60"/>
    </row>
    <row r="2416" spans="1:12" x14ac:dyDescent="0.25">
      <c r="A2416" s="155" t="s">
        <v>2925</v>
      </c>
      <c r="B2416" s="709"/>
      <c r="C2416" s="367"/>
      <c r="D2416" s="710"/>
      <c r="E2416" s="185"/>
      <c r="F2416" s="191"/>
      <c r="G2416" s="26" t="str">
        <f t="shared" si="120"/>
        <v>Вызов по TrueConf</v>
      </c>
      <c r="H2416" s="26" t="str">
        <f t="shared" si="121"/>
        <v/>
      </c>
      <c r="I2416" s="1" t="str">
        <f>IF(A2416="","",IFERROR(VLOOKUP(A2416,'ID TrueConf'!$P$2:$Q$4300,2,0),""))</f>
        <v>prasol.av@tc16.pp.gazprom-neft.ru</v>
      </c>
      <c r="J2416" s="1" t="str">
        <f t="shared" si="119"/>
        <v xml:space="preserve"> </v>
      </c>
      <c r="K2416" s="60"/>
      <c r="L2416" s="60"/>
    </row>
    <row r="2417" spans="1:12" x14ac:dyDescent="0.25">
      <c r="A2417" s="155" t="s">
        <v>2926</v>
      </c>
      <c r="B2417" s="709"/>
      <c r="C2417" s="367"/>
      <c r="D2417" s="710"/>
      <c r="E2417" s="185"/>
      <c r="F2417" s="191"/>
      <c r="G2417" s="26" t="str">
        <f t="shared" si="120"/>
        <v>Вызов по TrueConf</v>
      </c>
      <c r="H2417" s="26" t="str">
        <f t="shared" si="121"/>
        <v/>
      </c>
      <c r="I2417" s="1" t="str">
        <f>IF(A2417="","",IFERROR(VLOOKUP(A2417,'ID TrueConf'!$P$2:$Q$4300,2,0),""))</f>
        <v>rak.ds@tc16.pp.gazprom-neft.ru</v>
      </c>
      <c r="J2417" s="1" t="str">
        <f t="shared" si="119"/>
        <v xml:space="preserve"> </v>
      </c>
    </row>
    <row r="2418" spans="1:12" s="191" customFormat="1" x14ac:dyDescent="0.25">
      <c r="A2418" s="155" t="s">
        <v>2927</v>
      </c>
      <c r="B2418" s="709"/>
      <c r="C2418" s="367"/>
      <c r="D2418" s="710"/>
      <c r="E2418" s="185"/>
      <c r="G2418" s="26" t="str">
        <f t="shared" si="120"/>
        <v>Вызов по TrueConf</v>
      </c>
      <c r="H2418" s="26" t="str">
        <f t="shared" si="121"/>
        <v/>
      </c>
      <c r="I2418" s="1" t="str">
        <f>IF(A2418="","",IFERROR(VLOOKUP(A2418,'ID TrueConf'!$P$2:$Q$4300,2,0),""))</f>
        <v>strizhov.sv@tc16.pp.gazprom-neft.ru</v>
      </c>
      <c r="J2418" s="1" t="str">
        <f t="shared" ref="J2418:J2481" si="122">IF(D2418=""," ",CONCATENATE("051",D2418))</f>
        <v xml:space="preserve"> </v>
      </c>
      <c r="K2418" s="60"/>
      <c r="L2418" s="60"/>
    </row>
    <row r="2419" spans="1:12" s="191" customFormat="1" x14ac:dyDescent="0.25">
      <c r="A2419" s="155" t="s">
        <v>2928</v>
      </c>
      <c r="B2419" s="709"/>
      <c r="C2419" s="367"/>
      <c r="D2419" s="710"/>
      <c r="E2419" s="185"/>
      <c r="G2419" s="26" t="str">
        <f t="shared" si="120"/>
        <v>Вызов по TrueConf</v>
      </c>
      <c r="H2419" s="26" t="str">
        <f t="shared" si="121"/>
        <v/>
      </c>
      <c r="I2419" s="1" t="str">
        <f>IF(A2419="","",IFERROR(VLOOKUP(A2419,'ID TrueConf'!$P$2:$Q$4300,2,0),""))</f>
        <v>khismatov.rv@tc15.pp.gazprom-neft.ru</v>
      </c>
      <c r="J2419" s="1" t="str">
        <f t="shared" si="122"/>
        <v xml:space="preserve"> </v>
      </c>
      <c r="K2419" s="60"/>
      <c r="L2419" s="60"/>
    </row>
    <row r="2420" spans="1:12" s="191" customFormat="1" x14ac:dyDescent="0.25">
      <c r="A2420" s="342" t="s">
        <v>2929</v>
      </c>
      <c r="B2420" s="709"/>
      <c r="C2420" s="367"/>
      <c r="D2420" s="710"/>
      <c r="E2420" s="185"/>
      <c r="G2420" s="26" t="str">
        <f t="shared" si="120"/>
        <v>Вызов по TrueConf</v>
      </c>
      <c r="H2420" s="26" t="str">
        <f t="shared" si="121"/>
        <v/>
      </c>
      <c r="I2420" s="1" t="str">
        <f>IF(A2420="","",IFERROR(VLOOKUP(A2420,'ID TrueConf'!$P$2:$Q$4300,2,0),""))</f>
        <v>rakhmatullin.fr@tc16.pp.gazprom-neft.ru</v>
      </c>
      <c r="J2420" s="1" t="str">
        <f t="shared" si="122"/>
        <v xml:space="preserve"> </v>
      </c>
    </row>
    <row r="2421" spans="1:12" s="191" customFormat="1" ht="15" customHeight="1" x14ac:dyDescent="0.25">
      <c r="A2421" s="155" t="s">
        <v>2930</v>
      </c>
      <c r="B2421" s="709" t="s">
        <v>2931</v>
      </c>
      <c r="C2421" s="458"/>
      <c r="D2421" s="710" t="s">
        <v>2932</v>
      </c>
      <c r="E2421" s="185"/>
      <c r="G2421" s="26" t="str">
        <f t="shared" si="120"/>
        <v/>
      </c>
      <c r="H2421" s="26" t="str">
        <f t="shared" si="121"/>
        <v>Позвонить на № телефона</v>
      </c>
      <c r="I2421" s="1" t="str">
        <f>IF(A2421="","",IFERROR(VLOOKUP(A2421,'ID TrueConf'!$P$2:$Q$4300,2,0),""))</f>
        <v/>
      </c>
      <c r="J2421" s="1" t="str">
        <f t="shared" si="122"/>
        <v>05141770 (доб *101), 49360</v>
      </c>
      <c r="K2421" s="60"/>
      <c r="L2421" s="60"/>
    </row>
    <row r="2422" spans="1:12" s="191" customFormat="1" x14ac:dyDescent="0.25">
      <c r="A2422" s="155" t="s">
        <v>2933</v>
      </c>
      <c r="B2422" s="709"/>
      <c r="C2422" s="458"/>
      <c r="D2422" s="710"/>
      <c r="E2422" s="185"/>
      <c r="G2422" s="26" t="str">
        <f t="shared" si="120"/>
        <v>Вызов по TrueConf</v>
      </c>
      <c r="H2422" s="26" t="str">
        <f t="shared" si="121"/>
        <v/>
      </c>
      <c r="I2422" s="1" t="str">
        <f>IF(A2422="","",IFERROR(VLOOKUP(A2422,'ID TrueConf'!$P$2:$Q$4300,2,0),""))</f>
        <v>ponomarenko.ava@tc19.pp.gazprom-neft.ru</v>
      </c>
      <c r="J2422" s="1" t="str">
        <f t="shared" si="122"/>
        <v xml:space="preserve"> </v>
      </c>
      <c r="K2422" s="60"/>
      <c r="L2422" s="60"/>
    </row>
    <row r="2423" spans="1:12" s="191" customFormat="1" x14ac:dyDescent="0.25">
      <c r="A2423" s="342" t="s">
        <v>2934</v>
      </c>
      <c r="B2423" s="709"/>
      <c r="C2423" s="458"/>
      <c r="D2423" s="710"/>
      <c r="E2423" s="185"/>
      <c r="G2423" s="26" t="str">
        <f t="shared" si="120"/>
        <v>Вызов по TrueConf</v>
      </c>
      <c r="H2423" s="26" t="str">
        <f t="shared" si="121"/>
        <v/>
      </c>
      <c r="I2423" s="1" t="str">
        <f>IF(A2423="","",IFERROR(VLOOKUP(A2423,'ID TrueConf'!$P$2:$Q$4300,2,0),""))</f>
        <v>gerbst.dv@tc20.pp.gazprom-neft.ru</v>
      </c>
      <c r="J2423" s="1" t="str">
        <f t="shared" si="122"/>
        <v xml:space="preserve"> </v>
      </c>
    </row>
    <row r="2424" spans="1:12" s="191" customFormat="1" x14ac:dyDescent="0.25">
      <c r="A2424" s="155" t="s">
        <v>2935</v>
      </c>
      <c r="B2424" s="709"/>
      <c r="C2424" s="458"/>
      <c r="D2424" s="710"/>
      <c r="E2424" s="185"/>
      <c r="G2424" s="26" t="str">
        <f t="shared" si="120"/>
        <v/>
      </c>
      <c r="H2424" s="26" t="str">
        <f t="shared" si="121"/>
        <v/>
      </c>
      <c r="I2424" s="1" t="str">
        <f>IF(A2424="","",IFERROR(VLOOKUP(A2424,'ID TrueConf'!$P$2:$Q$4300,2,0),""))</f>
        <v/>
      </c>
      <c r="J2424" s="1" t="str">
        <f t="shared" si="122"/>
        <v xml:space="preserve"> </v>
      </c>
      <c r="K2424" s="60"/>
      <c r="L2424" s="60"/>
    </row>
    <row r="2425" spans="1:12" s="191" customFormat="1" ht="15" customHeight="1" x14ac:dyDescent="0.25">
      <c r="A2425" s="155" t="s">
        <v>2936</v>
      </c>
      <c r="B2425" s="709"/>
      <c r="C2425" s="458"/>
      <c r="D2425" s="710"/>
      <c r="E2425" s="185"/>
      <c r="G2425" s="26" t="str">
        <f t="shared" si="120"/>
        <v>Вызов по TrueConf</v>
      </c>
      <c r="H2425" s="26" t="str">
        <f t="shared" si="121"/>
        <v/>
      </c>
      <c r="I2425" s="1" t="str">
        <f>IF(A2425="","",IFERROR(VLOOKUP(A2425,'ID TrueConf'!$P$2:$Q$4300,2,0),""))</f>
        <v>kalanakov.vol@tc21.pp.gazprom-neft.ru</v>
      </c>
      <c r="J2425" s="1" t="str">
        <f t="shared" si="122"/>
        <v xml:space="preserve"> </v>
      </c>
    </row>
    <row r="2426" spans="1:12" s="191" customFormat="1" ht="15" customHeight="1" x14ac:dyDescent="0.25">
      <c r="A2426" s="155" t="s">
        <v>2937</v>
      </c>
      <c r="B2426" s="709" t="s">
        <v>2938</v>
      </c>
      <c r="C2426" s="458"/>
      <c r="D2426" s="710" t="s">
        <v>2939</v>
      </c>
      <c r="E2426" s="185"/>
      <c r="G2426" s="26" t="str">
        <f t="shared" si="120"/>
        <v>Вызов по TrueConf</v>
      </c>
      <c r="H2426" s="26" t="str">
        <f t="shared" si="121"/>
        <v>Позвонить на № телефона</v>
      </c>
      <c r="I2426" s="1" t="str">
        <f>IF(A2426="","",IFERROR(VLOOKUP(A2426,'ID TrueConf'!$P$2:$Q$4300,2,0),""))</f>
        <v>petrov.dyu@tc18.pp.gazprom-neft.ru</v>
      </c>
      <c r="J2426" s="1" t="str">
        <f t="shared" si="122"/>
        <v>05141770 (доб *102), 41385</v>
      </c>
      <c r="K2426" s="60"/>
      <c r="L2426" s="60"/>
    </row>
    <row r="2427" spans="1:12" s="191" customFormat="1" ht="27" customHeight="1" x14ac:dyDescent="0.25">
      <c r="A2427" s="155" t="s">
        <v>2940</v>
      </c>
      <c r="B2427" s="709"/>
      <c r="C2427" s="458"/>
      <c r="D2427" s="710"/>
      <c r="E2427" s="185"/>
      <c r="G2427" s="26" t="str">
        <f t="shared" si="120"/>
        <v>Вызов по TrueConf</v>
      </c>
      <c r="H2427" s="26" t="str">
        <f t="shared" si="121"/>
        <v/>
      </c>
      <c r="I2427" s="1" t="str">
        <f>IF(A2427="","",IFERROR(VLOOKUP(A2427,'ID TrueConf'!$P$2:$Q$4300,2,0),""))</f>
        <v>glebov.va@tc19.pp.gazprom-neft.ru</v>
      </c>
      <c r="J2427" s="1" t="str">
        <f t="shared" si="122"/>
        <v xml:space="preserve"> </v>
      </c>
    </row>
    <row r="2428" spans="1:12" s="191" customFormat="1" x14ac:dyDescent="0.25">
      <c r="A2428" s="155" t="s">
        <v>2941</v>
      </c>
      <c r="B2428" s="709"/>
      <c r="C2428" s="458"/>
      <c r="D2428" s="710"/>
      <c r="E2428" s="185"/>
      <c r="G2428" s="26" t="str">
        <f t="shared" si="120"/>
        <v>Вызов по TrueConf</v>
      </c>
      <c r="H2428" s="26" t="str">
        <f t="shared" si="121"/>
        <v/>
      </c>
      <c r="I2428" s="1" t="str">
        <f>IF(A2428="","",IFERROR(VLOOKUP(A2428,'ID TrueConf'!$P$2:$Q$4300,2,0),""))</f>
        <v>kuznetsov.svladimi@tc20.pp.gazprom-neft.ru</v>
      </c>
      <c r="J2428" s="1" t="str">
        <f t="shared" si="122"/>
        <v xml:space="preserve"> </v>
      </c>
    </row>
    <row r="2429" spans="1:12" s="191" customFormat="1" x14ac:dyDescent="0.25">
      <c r="A2429" s="155" t="s">
        <v>2942</v>
      </c>
      <c r="B2429" s="709"/>
      <c r="C2429" s="458"/>
      <c r="D2429" s="710"/>
      <c r="E2429" s="185"/>
      <c r="G2429" s="26" t="str">
        <f t="shared" si="120"/>
        <v>Вызов по TrueConf</v>
      </c>
      <c r="H2429" s="26" t="str">
        <f t="shared" si="121"/>
        <v/>
      </c>
      <c r="I2429" s="1" t="str">
        <f>IF(A2429="","",IFERROR(VLOOKUP(A2429,'ID TrueConf'!$P$2:$Q$4300,2,0),""))</f>
        <v>chistopolskiy.an@tc18.pp.gazprom-neft.ru</v>
      </c>
      <c r="J2429" s="1" t="str">
        <f t="shared" si="122"/>
        <v xml:space="preserve"> </v>
      </c>
      <c r="K2429" s="60"/>
      <c r="L2429" s="60"/>
    </row>
    <row r="2430" spans="1:12" s="191" customFormat="1" ht="15" customHeight="1" x14ac:dyDescent="0.25">
      <c r="A2430" s="155" t="s">
        <v>2943</v>
      </c>
      <c r="B2430" s="709" t="s">
        <v>2944</v>
      </c>
      <c r="C2430" s="458"/>
      <c r="D2430" s="710" t="s">
        <v>2945</v>
      </c>
      <c r="E2430" s="185"/>
      <c r="G2430" s="26" t="str">
        <f t="shared" si="120"/>
        <v/>
      </c>
      <c r="H2430" s="26" t="str">
        <f t="shared" si="121"/>
        <v>Позвонить на № телефона</v>
      </c>
      <c r="I2430" s="1" t="str">
        <f>IF(A2430="","",IFERROR(VLOOKUP(A2430,'ID TrueConf'!$P$2:$Q$4300,2,0),""))</f>
        <v/>
      </c>
      <c r="J2430" s="1" t="str">
        <f t="shared" si="122"/>
        <v>05141770 (доб *103), 41384</v>
      </c>
    </row>
    <row r="2431" spans="1:12" s="191" customFormat="1" ht="15" customHeight="1" x14ac:dyDescent="0.25">
      <c r="A2431" s="155" t="s">
        <v>2946</v>
      </c>
      <c r="B2431" s="709"/>
      <c r="C2431" s="458"/>
      <c r="D2431" s="710"/>
      <c r="E2431" s="185"/>
      <c r="G2431" s="26" t="str">
        <f t="shared" si="120"/>
        <v>Вызов по TrueConf</v>
      </c>
      <c r="H2431" s="26" t="str">
        <f t="shared" si="121"/>
        <v/>
      </c>
      <c r="I2431" s="1" t="str">
        <f>IF(A2431="","",IFERROR(VLOOKUP(A2431,'ID TrueConf'!$P$2:$Q$4300,2,0),""))</f>
        <v>sushkov.li@tc17.pp.gazprom-neft.ru</v>
      </c>
      <c r="J2431" s="1" t="str">
        <f t="shared" si="122"/>
        <v xml:space="preserve"> </v>
      </c>
      <c r="K2431" s="60"/>
      <c r="L2431" s="60"/>
    </row>
    <row r="2432" spans="1:12" s="191" customFormat="1" ht="15" customHeight="1" x14ac:dyDescent="0.25">
      <c r="A2432" s="155" t="s">
        <v>2947</v>
      </c>
      <c r="B2432" s="709"/>
      <c r="C2432" s="458"/>
      <c r="D2432" s="710"/>
      <c r="E2432" s="185"/>
      <c r="G2432" s="26" t="str">
        <f t="shared" si="120"/>
        <v>Вызов по TrueConf</v>
      </c>
      <c r="H2432" s="26" t="str">
        <f t="shared" si="121"/>
        <v/>
      </c>
      <c r="I2432" s="1" t="str">
        <f>IF(A2432="","",IFERROR(VLOOKUP(A2432,'ID TrueConf'!$P$2:$Q$4300,2,0),""))</f>
        <v>khalikov.aag@tc21.pp.gazprom-neft.ru</v>
      </c>
      <c r="J2432" s="1" t="str">
        <f t="shared" si="122"/>
        <v xml:space="preserve"> </v>
      </c>
      <c r="K2432" s="60"/>
      <c r="L2432" s="60"/>
    </row>
    <row r="2433" spans="1:12" s="191" customFormat="1" ht="15" customHeight="1" x14ac:dyDescent="0.25">
      <c r="A2433" s="155" t="s">
        <v>2948</v>
      </c>
      <c r="B2433" s="709"/>
      <c r="C2433" s="458"/>
      <c r="D2433" s="710"/>
      <c r="E2433" s="185"/>
      <c r="G2433" s="26" t="str">
        <f t="shared" si="120"/>
        <v/>
      </c>
      <c r="H2433" s="26" t="str">
        <f t="shared" si="121"/>
        <v/>
      </c>
      <c r="I2433" s="1" t="str">
        <f>IF(A2433="","",IFERROR(VLOOKUP(A2433,'ID TrueConf'!$P$2:$Q$4300,2,0),""))</f>
        <v/>
      </c>
      <c r="J2433" s="1" t="str">
        <f t="shared" si="122"/>
        <v xml:space="preserve"> </v>
      </c>
      <c r="K2433" s="60"/>
      <c r="L2433" s="60"/>
    </row>
    <row r="2434" spans="1:12" s="191" customFormat="1" ht="13.95" customHeight="1" x14ac:dyDescent="0.25">
      <c r="A2434" s="155" t="s">
        <v>2949</v>
      </c>
      <c r="B2434" s="709"/>
      <c r="C2434" s="458"/>
      <c r="D2434" s="710"/>
      <c r="E2434" s="185"/>
      <c r="G2434" s="26" t="str">
        <f t="shared" si="120"/>
        <v>Вызов по TrueConf</v>
      </c>
      <c r="H2434" s="26" t="str">
        <f t="shared" si="121"/>
        <v/>
      </c>
      <c r="I2434" s="1" t="str">
        <f>IF(A2434="","",IFERROR(VLOOKUP(A2434,'ID TrueConf'!$P$2:$Q$4300,2,0),""))</f>
        <v>arapov.ks@tc20.pp.gazprom-neft.ru</v>
      </c>
      <c r="J2434" s="1" t="str">
        <f t="shared" si="122"/>
        <v xml:space="preserve"> </v>
      </c>
      <c r="K2434" s="60"/>
      <c r="L2434" s="60"/>
    </row>
    <row r="2435" spans="1:12" s="191" customFormat="1" ht="27.6" x14ac:dyDescent="0.25">
      <c r="A2435" s="155" t="s">
        <v>2925</v>
      </c>
      <c r="B2435" s="587" t="s">
        <v>2950</v>
      </c>
      <c r="C2435" s="151"/>
      <c r="D2435" s="586" t="s">
        <v>2951</v>
      </c>
      <c r="E2435" s="185"/>
      <c r="G2435" s="26" t="str">
        <f t="shared" si="120"/>
        <v>Вызов по TrueConf</v>
      </c>
      <c r="H2435" s="26" t="str">
        <f t="shared" si="121"/>
        <v>Позвонить на № телефона</v>
      </c>
      <c r="I2435" s="1" t="str">
        <f>IF(A2435="","",IFERROR(VLOOKUP(A2435,'ID TrueConf'!$P$2:$Q$4300,2,0),""))</f>
        <v>prasol.av@tc16.pp.gazprom-neft.ru</v>
      </c>
      <c r="J2435" s="1" t="str">
        <f t="shared" si="122"/>
        <v>05141770 (доб *104)</v>
      </c>
      <c r="K2435" s="60"/>
      <c r="L2435" s="60"/>
    </row>
    <row r="2436" spans="1:12" s="191" customFormat="1" ht="15" customHeight="1" x14ac:dyDescent="0.25">
      <c r="A2436" s="457" t="s">
        <v>2952</v>
      </c>
      <c r="B2436" s="457"/>
      <c r="C2436" s="457"/>
      <c r="D2436" s="457"/>
      <c r="E2436" s="630"/>
      <c r="F2436" s="457"/>
      <c r="G2436" s="26" t="str">
        <f t="shared" si="120"/>
        <v/>
      </c>
      <c r="H2436" s="26" t="str">
        <f t="shared" si="121"/>
        <v/>
      </c>
      <c r="I2436" s="1" t="str">
        <f>IF(A2436="","",IFERROR(VLOOKUP(A2436,'ID TrueConf'!$P$2:$Q$4300,2,0),""))</f>
        <v/>
      </c>
      <c r="J2436" s="1" t="str">
        <f t="shared" si="122"/>
        <v xml:space="preserve"> </v>
      </c>
      <c r="K2436" s="60"/>
      <c r="L2436" s="60"/>
    </row>
    <row r="2437" spans="1:12" s="191" customFormat="1" ht="27.6" x14ac:dyDescent="0.25">
      <c r="A2437" s="155" t="s">
        <v>2953</v>
      </c>
      <c r="B2437" s="587" t="s">
        <v>157</v>
      </c>
      <c r="C2437" s="151"/>
      <c r="D2437" s="586" t="s">
        <v>2954</v>
      </c>
      <c r="E2437" s="185"/>
      <c r="G2437" s="26" t="str">
        <f t="shared" si="120"/>
        <v>Вызов по TrueConf</v>
      </c>
      <c r="H2437" s="26" t="str">
        <f t="shared" si="121"/>
        <v>Позвонить на № телефона</v>
      </c>
      <c r="I2437" s="1" t="str">
        <f>IF(A2437="","",IFERROR(VLOOKUP(A2437,'ID TrueConf'!$P$2:$Q$4300,2,0),""))</f>
        <v>strizhova.en@tc16.pp.gazprom-neft.ru</v>
      </c>
      <c r="J2437" s="1" t="str">
        <f t="shared" si="122"/>
        <v>05141770 (доб *105)</v>
      </c>
      <c r="K2437" s="60"/>
      <c r="L2437" s="60"/>
    </row>
    <row r="2438" spans="1:12" s="191" customFormat="1" ht="15" customHeight="1" x14ac:dyDescent="0.25">
      <c r="A2438" s="155" t="s">
        <v>2955</v>
      </c>
      <c r="B2438" s="587" t="s">
        <v>24</v>
      </c>
      <c r="C2438" s="151"/>
      <c r="D2438" s="586" t="s">
        <v>2956</v>
      </c>
      <c r="E2438" s="185"/>
      <c r="G2438" s="26" t="str">
        <f t="shared" si="120"/>
        <v>Вызов по TrueConf</v>
      </c>
      <c r="H2438" s="26" t="str">
        <f t="shared" si="121"/>
        <v>Позвонить на № телефона</v>
      </c>
      <c r="I2438" s="1" t="str">
        <f>IF(A2438="","",IFERROR(VLOOKUP(A2438,'ID TrueConf'!$P$2:$Q$4300,2,0),""))</f>
        <v>makambedzhan.kv@tc11.pp.gazprom-neft.ru</v>
      </c>
      <c r="J2438" s="1" t="str">
        <f t="shared" si="122"/>
        <v>05141770 (доб *003)</v>
      </c>
      <c r="K2438" s="60"/>
      <c r="L2438" s="60"/>
    </row>
    <row r="2439" spans="1:12" s="191" customFormat="1" ht="15" customHeight="1" x14ac:dyDescent="0.25">
      <c r="A2439" s="155" t="s">
        <v>2957</v>
      </c>
      <c r="B2439" s="587" t="s">
        <v>24</v>
      </c>
      <c r="C2439" s="151"/>
      <c r="D2439" s="586" t="s">
        <v>2958</v>
      </c>
      <c r="E2439" s="185"/>
      <c r="G2439" s="26" t="str">
        <f t="shared" si="120"/>
        <v>Вызов по TrueConf</v>
      </c>
      <c r="H2439" s="26" t="str">
        <f t="shared" si="121"/>
        <v>Позвонить на № телефона</v>
      </c>
      <c r="I2439" s="1" t="str">
        <f>IF(A2439="","",IFERROR(VLOOKUP(A2439,'ID TrueConf'!$P$2:$Q$4300,2,0),""))</f>
        <v>arginbaev.ra@tc14.pp.gazprom-neft.ru</v>
      </c>
      <c r="J2439" s="1" t="str">
        <f t="shared" si="122"/>
        <v>05141770 (доб *209)</v>
      </c>
      <c r="K2439" s="60"/>
      <c r="L2439" s="60"/>
    </row>
    <row r="2440" spans="1:12" s="191" customFormat="1" ht="13.95" customHeight="1" x14ac:dyDescent="0.25">
      <c r="A2440" s="457" t="s">
        <v>2959</v>
      </c>
      <c r="B2440" s="457"/>
      <c r="C2440" s="457"/>
      <c r="D2440" s="457"/>
      <c r="E2440" s="630"/>
      <c r="F2440" s="457"/>
      <c r="G2440" s="26" t="str">
        <f t="shared" si="120"/>
        <v/>
      </c>
      <c r="H2440" s="26" t="str">
        <f t="shared" si="121"/>
        <v/>
      </c>
      <c r="I2440" s="1" t="str">
        <f>IF(A2440="","",IFERROR(VLOOKUP(A2440,'ID TrueConf'!$P$2:$Q$4300,2,0),""))</f>
        <v/>
      </c>
      <c r="J2440" s="1" t="str">
        <f t="shared" si="122"/>
        <v xml:space="preserve"> </v>
      </c>
      <c r="K2440" s="60"/>
      <c r="L2440" s="60"/>
    </row>
    <row r="2441" spans="1:12" s="191" customFormat="1" ht="27.6" x14ac:dyDescent="0.25">
      <c r="A2441" s="155" t="s">
        <v>2960</v>
      </c>
      <c r="B2441" s="587"/>
      <c r="C2441" s="151"/>
      <c r="D2441" s="586" t="s">
        <v>2961</v>
      </c>
      <c r="E2441" s="185"/>
      <c r="G2441" s="26" t="str">
        <f t="shared" si="120"/>
        <v/>
      </c>
      <c r="H2441" s="26" t="str">
        <f t="shared" si="121"/>
        <v>Позвонить на № телефона</v>
      </c>
      <c r="I2441" s="1" t="str">
        <f>IF(A2441="","",IFERROR(VLOOKUP(A2441,'ID TrueConf'!$P$2:$Q$4300,2,0),""))</f>
        <v/>
      </c>
      <c r="J2441" s="1" t="str">
        <f t="shared" si="122"/>
        <v>05141770 (доб *852)</v>
      </c>
      <c r="K2441" s="60"/>
      <c r="L2441" s="60"/>
    </row>
    <row r="2442" spans="1:12" s="191" customFormat="1" ht="27.6" x14ac:dyDescent="0.25">
      <c r="A2442" s="155" t="s">
        <v>2962</v>
      </c>
      <c r="B2442" s="587" t="s">
        <v>153</v>
      </c>
      <c r="C2442" s="151"/>
      <c r="D2442" s="586" t="s">
        <v>2963</v>
      </c>
      <c r="E2442" s="185"/>
      <c r="G2442" s="26" t="str">
        <f t="shared" si="120"/>
        <v>Вызов по TrueConf</v>
      </c>
      <c r="H2442" s="26" t="str">
        <f t="shared" si="121"/>
        <v>Позвонить на № телефона</v>
      </c>
      <c r="I2442" s="1" t="str">
        <f>IF(A2442="","",IFERROR(VLOOKUP(A2442,'ID TrueConf'!$P$2:$Q$4300,2,0),""))</f>
        <v>chebotarenko.ani@tc15.pp.gazprom-neft.ru</v>
      </c>
      <c r="J2442" s="1" t="str">
        <f t="shared" si="122"/>
        <v>05141770 (доб *180)</v>
      </c>
      <c r="K2442" s="60"/>
      <c r="L2442" s="60"/>
    </row>
    <row r="2443" spans="1:12" s="191" customFormat="1" ht="15" customHeight="1" x14ac:dyDescent="0.25">
      <c r="A2443" s="155" t="s">
        <v>2964</v>
      </c>
      <c r="B2443" s="587" t="s">
        <v>2965</v>
      </c>
      <c r="C2443" s="151"/>
      <c r="D2443" s="586" t="s">
        <v>2966</v>
      </c>
      <c r="E2443" s="185"/>
      <c r="G2443" s="26" t="str">
        <f t="shared" si="120"/>
        <v>Вызов по TrueConf</v>
      </c>
      <c r="H2443" s="26" t="str">
        <f t="shared" si="121"/>
        <v>Позвонить на № телефона</v>
      </c>
      <c r="I2443" s="1" t="str">
        <f>IF(A2443="","",IFERROR(VLOOKUP(A2443,'ID TrueConf'!$P$2:$Q$4300,2,0),""))</f>
        <v>zolotov.sar@tc21.pp.gazprom-neft.ru</v>
      </c>
      <c r="J2443" s="1" t="str">
        <f t="shared" si="122"/>
        <v>05141770 (доб *179)</v>
      </c>
      <c r="K2443" s="60"/>
      <c r="L2443" s="60"/>
    </row>
    <row r="2444" spans="1:12" s="191" customFormat="1" ht="15" customHeight="1" x14ac:dyDescent="0.25">
      <c r="A2444" s="155" t="s">
        <v>2967</v>
      </c>
      <c r="B2444" s="587" t="s">
        <v>2965</v>
      </c>
      <c r="C2444" s="151"/>
      <c r="D2444" s="586" t="s">
        <v>2968</v>
      </c>
      <c r="E2444" s="185"/>
      <c r="G2444" s="26" t="str">
        <f t="shared" ref="G2444:G2507" si="123">IF(I2444="","",HYPERLINK(CONCATENATE("trueconf:",I2444),"Вызов по TrueConf"))</f>
        <v/>
      </c>
      <c r="H2444" s="26" t="str">
        <f t="shared" ref="H2444:H2507" si="124">IF(J2444=" ","",_xlfn.IFNA(HYPERLINK("Trueconf:#tel:"&amp;J2444,"Позвонить на № телефона"),""))</f>
        <v>Позвонить на № телефона</v>
      </c>
      <c r="I2444" s="1" t="str">
        <f>IF(A2444="","",IFERROR(VLOOKUP(A2444,'ID TrueConf'!$P$2:$Q$4300,2,0),""))</f>
        <v/>
      </c>
      <c r="J2444" s="1" t="str">
        <f t="shared" si="122"/>
        <v>05141770 (доб *189)</v>
      </c>
      <c r="K2444" s="60"/>
      <c r="L2444" s="60"/>
    </row>
    <row r="2445" spans="1:12" s="191" customFormat="1" ht="13.95" customHeight="1" x14ac:dyDescent="0.25">
      <c r="A2445" s="457" t="s">
        <v>2969</v>
      </c>
      <c r="B2445" s="457"/>
      <c r="C2445" s="457"/>
      <c r="D2445" s="457"/>
      <c r="E2445" s="630"/>
      <c r="F2445" s="457"/>
      <c r="G2445" s="26" t="str">
        <f t="shared" si="123"/>
        <v/>
      </c>
      <c r="H2445" s="26" t="str">
        <f t="shared" si="124"/>
        <v/>
      </c>
      <c r="I2445" s="1" t="str">
        <f>IF(A2445="","",IFERROR(VLOOKUP(A2445,'ID TrueConf'!$P$2:$Q$4300,2,0),""))</f>
        <v/>
      </c>
      <c r="J2445" s="1" t="str">
        <f t="shared" si="122"/>
        <v xml:space="preserve"> </v>
      </c>
      <c r="K2445" s="60"/>
      <c r="L2445" s="60"/>
    </row>
    <row r="2446" spans="1:12" s="191" customFormat="1" ht="27.6" x14ac:dyDescent="0.25">
      <c r="A2446" s="155" t="s">
        <v>2970</v>
      </c>
      <c r="B2446" s="587" t="s">
        <v>442</v>
      </c>
      <c r="C2446" s="151"/>
      <c r="D2446" s="586" t="s">
        <v>2971</v>
      </c>
      <c r="E2446" s="185"/>
      <c r="G2446" s="26" t="str">
        <f t="shared" si="123"/>
        <v>Вызов по TrueConf</v>
      </c>
      <c r="H2446" s="26" t="str">
        <f t="shared" si="124"/>
        <v>Позвонить на № телефона</v>
      </c>
      <c r="I2446" s="1" t="str">
        <f>IF(A2446="","",IFERROR(VLOOKUP(A2446,'ID TrueConf'!$P$2:$Q$4300,2,0),""))</f>
        <v>lizogub.aa@tc15.pp.gazprom-neft.ru</v>
      </c>
      <c r="J2446" s="1" t="str">
        <f t="shared" si="122"/>
        <v>05141770 (доб *161)</v>
      </c>
      <c r="K2446" s="60"/>
      <c r="L2446" s="60"/>
    </row>
    <row r="2447" spans="1:12" s="191" customFormat="1" ht="15" customHeight="1" x14ac:dyDescent="0.25">
      <c r="A2447" s="155" t="s">
        <v>2972</v>
      </c>
      <c r="B2447" s="587" t="s">
        <v>114</v>
      </c>
      <c r="C2447" s="151"/>
      <c r="D2447" s="586" t="s">
        <v>2973</v>
      </c>
      <c r="E2447" s="185"/>
      <c r="G2447" s="26" t="str">
        <f t="shared" si="123"/>
        <v>Вызов по TrueConf</v>
      </c>
      <c r="H2447" s="26" t="str">
        <f t="shared" si="124"/>
        <v>Позвонить на № телефона</v>
      </c>
      <c r="I2447" s="1" t="str">
        <f>IF(A2447="","",IFERROR(VLOOKUP(A2447,'ID TrueConf'!$P$2:$Q$4300,2,0),""))</f>
        <v>ponomarev.aale@tc15.pp.gazprom-neft.ru</v>
      </c>
      <c r="J2447" s="1" t="str">
        <f t="shared" si="122"/>
        <v>05141770 (доб *275)</v>
      </c>
      <c r="K2447" s="60"/>
      <c r="L2447" s="60"/>
    </row>
    <row r="2448" spans="1:12" s="191" customFormat="1" ht="15" customHeight="1" x14ac:dyDescent="0.25">
      <c r="A2448" s="155" t="s">
        <v>2974</v>
      </c>
      <c r="B2448" s="587" t="s">
        <v>24</v>
      </c>
      <c r="C2448" s="151"/>
      <c r="D2448" s="586" t="s">
        <v>2975</v>
      </c>
      <c r="E2448" s="185"/>
      <c r="G2448" s="26" t="str">
        <f t="shared" si="123"/>
        <v/>
      </c>
      <c r="H2448" s="26" t="str">
        <f t="shared" si="124"/>
        <v>Позвонить на № телефона</v>
      </c>
      <c r="I2448" s="1" t="str">
        <f>IF(A2448="","",IFERROR(VLOOKUP(A2448,'ID TrueConf'!$P$2:$Q$4300,2,0),""))</f>
        <v/>
      </c>
      <c r="J2448" s="1" t="str">
        <f t="shared" si="122"/>
        <v>05141770 (доб *276)</v>
      </c>
      <c r="K2448" s="60"/>
      <c r="L2448" s="60"/>
    </row>
    <row r="2449" spans="1:12" s="191" customFormat="1" ht="15" customHeight="1" x14ac:dyDescent="0.25">
      <c r="A2449" s="457" t="s">
        <v>2976</v>
      </c>
      <c r="B2449" s="457"/>
      <c r="C2449" s="457"/>
      <c r="D2449" s="457"/>
      <c r="E2449" s="630"/>
      <c r="F2449" s="457"/>
      <c r="G2449" s="26" t="str">
        <f t="shared" si="123"/>
        <v/>
      </c>
      <c r="H2449" s="26" t="str">
        <f t="shared" si="124"/>
        <v/>
      </c>
      <c r="I2449" s="1" t="str">
        <f>IF(A2449="","",IFERROR(VLOOKUP(A2449,'ID TrueConf'!$P$2:$Q$4300,2,0),""))</f>
        <v/>
      </c>
      <c r="J2449" s="1" t="str">
        <f t="shared" si="122"/>
        <v xml:space="preserve"> </v>
      </c>
      <c r="K2449" s="60"/>
      <c r="L2449" s="60"/>
    </row>
    <row r="2450" spans="1:12" s="191" customFormat="1" ht="13.95" customHeight="1" x14ac:dyDescent="0.25">
      <c r="A2450" s="155" t="s">
        <v>2977</v>
      </c>
      <c r="B2450" s="587" t="s">
        <v>2720</v>
      </c>
      <c r="C2450" s="151"/>
      <c r="D2450" s="586" t="s">
        <v>2978</v>
      </c>
      <c r="E2450" s="185"/>
      <c r="G2450" s="26" t="str">
        <f t="shared" si="123"/>
        <v/>
      </c>
      <c r="H2450" s="26" t="str">
        <f t="shared" si="124"/>
        <v>Позвонить на № телефона</v>
      </c>
      <c r="I2450" s="1" t="str">
        <f>IF(A2450="","",IFERROR(VLOOKUP(A2450,'ID TrueConf'!$P$2:$Q$4300,2,0),""))</f>
        <v/>
      </c>
      <c r="J2450" s="1" t="str">
        <f t="shared" si="122"/>
        <v>05141770 (доб *240)</v>
      </c>
      <c r="K2450" s="60"/>
      <c r="L2450" s="60"/>
    </row>
    <row r="2451" spans="1:12" s="191" customFormat="1" ht="41.4" x14ac:dyDescent="0.25">
      <c r="A2451" s="155" t="s">
        <v>2979</v>
      </c>
      <c r="B2451" s="587" t="s">
        <v>1983</v>
      </c>
      <c r="C2451" s="151"/>
      <c r="D2451" s="586" t="s">
        <v>2980</v>
      </c>
      <c r="E2451" s="185"/>
      <c r="G2451" s="26" t="str">
        <f t="shared" si="123"/>
        <v/>
      </c>
      <c r="H2451" s="26" t="str">
        <f t="shared" si="124"/>
        <v>Позвонить на № телефона</v>
      </c>
      <c r="I2451" s="1" t="str">
        <f>IF(A2451="","",IFERROR(VLOOKUP(A2451,'ID TrueConf'!$P$2:$Q$4300,2,0),""))</f>
        <v/>
      </c>
      <c r="J2451" s="1" t="str">
        <f t="shared" si="122"/>
        <v>05141770 (доб *106), 89224422021</v>
      </c>
      <c r="K2451" s="60"/>
      <c r="L2451" s="60"/>
    </row>
    <row r="2452" spans="1:12" s="191" customFormat="1" ht="14.4" x14ac:dyDescent="0.25">
      <c r="A2452" s="457" t="s">
        <v>2748</v>
      </c>
      <c r="B2452" s="457"/>
      <c r="C2452" s="457"/>
      <c r="D2452" s="457"/>
      <c r="E2452" s="630"/>
      <c r="F2452" s="457"/>
      <c r="G2452" s="26" t="str">
        <f t="shared" si="123"/>
        <v/>
      </c>
      <c r="H2452" s="26" t="str">
        <f t="shared" si="124"/>
        <v/>
      </c>
      <c r="I2452" s="1" t="str">
        <f>IF(A2452="","",IFERROR(VLOOKUP(A2452,'ID TrueConf'!$P$2:$Q$4300,2,0),""))</f>
        <v/>
      </c>
      <c r="J2452" s="1" t="str">
        <f t="shared" si="122"/>
        <v xml:space="preserve"> </v>
      </c>
      <c r="K2452" s="60"/>
      <c r="L2452" s="60"/>
    </row>
    <row r="2453" spans="1:12" s="191" customFormat="1" ht="27.6" x14ac:dyDescent="0.25">
      <c r="A2453" s="342" t="s">
        <v>2981</v>
      </c>
      <c r="B2453" s="587" t="s">
        <v>153</v>
      </c>
      <c r="C2453" s="151"/>
      <c r="D2453" s="586" t="s">
        <v>2982</v>
      </c>
      <c r="E2453" s="185"/>
      <c r="G2453" s="26" t="str">
        <f t="shared" si="123"/>
        <v>Вызов по TrueConf</v>
      </c>
      <c r="H2453" s="26" t="str">
        <f t="shared" si="124"/>
        <v>Позвонить на № телефона</v>
      </c>
      <c r="I2453" s="1" t="str">
        <f>IF(A2453="","",IFERROR(VLOOKUP(A2453,'ID TrueConf'!$P$2:$Q$4300,2,0),""))</f>
        <v>govorov.syu@tc13.pp.gazprom-neft.ru</v>
      </c>
      <c r="J2453" s="1" t="str">
        <f t="shared" si="122"/>
        <v>05141770 (доб *111)</v>
      </c>
      <c r="K2453" s="60"/>
      <c r="L2453" s="60"/>
    </row>
    <row r="2454" spans="1:12" s="191" customFormat="1" ht="27.6" x14ac:dyDescent="0.25">
      <c r="A2454" s="155" t="s">
        <v>2983</v>
      </c>
      <c r="B2454" s="587" t="s">
        <v>2984</v>
      </c>
      <c r="C2454" s="151"/>
      <c r="D2454" s="586" t="s">
        <v>2985</v>
      </c>
      <c r="E2454" s="185"/>
      <c r="G2454" s="26" t="str">
        <f t="shared" si="123"/>
        <v>Вызов по TrueConf</v>
      </c>
      <c r="H2454" s="26" t="str">
        <f t="shared" si="124"/>
        <v>Позвонить на № телефона</v>
      </c>
      <c r="I2454" s="1" t="str">
        <f>IF(A2454="","",IFERROR(VLOOKUP(A2454,'ID TrueConf'!$P$2:$Q$4300,2,0),""))</f>
        <v>lukshin.ve@tc19.pp.gazprom-neft.ru</v>
      </c>
      <c r="J2454" s="1" t="str">
        <f t="shared" si="122"/>
        <v>05141770 (доб *229)</v>
      </c>
      <c r="K2454" s="60"/>
      <c r="L2454" s="60"/>
    </row>
    <row r="2455" spans="1:12" s="191" customFormat="1" ht="27.6" x14ac:dyDescent="0.25">
      <c r="A2455" s="155" t="s">
        <v>2986</v>
      </c>
      <c r="B2455" s="587" t="s">
        <v>157</v>
      </c>
      <c r="C2455" s="151"/>
      <c r="D2455" s="586" t="s">
        <v>2987</v>
      </c>
      <c r="E2455" s="185"/>
      <c r="G2455" s="26" t="str">
        <f t="shared" si="123"/>
        <v/>
      </c>
      <c r="H2455" s="26" t="str">
        <f t="shared" si="124"/>
        <v>Позвонить на № телефона</v>
      </c>
      <c r="I2455" s="1" t="str">
        <f>IF(A2455="","",IFERROR(VLOOKUP(A2455,'ID TrueConf'!$P$2:$Q$4300,2,0),""))</f>
        <v/>
      </c>
      <c r="J2455" s="1" t="str">
        <f t="shared" si="122"/>
        <v>05141770 (доб *108)</v>
      </c>
      <c r="K2455" s="60"/>
      <c r="L2455" s="60"/>
    </row>
    <row r="2456" spans="1:12" s="191" customFormat="1" ht="27.6" x14ac:dyDescent="0.25">
      <c r="A2456" s="155" t="s">
        <v>2988</v>
      </c>
      <c r="B2456" s="587" t="s">
        <v>157</v>
      </c>
      <c r="C2456" s="151"/>
      <c r="D2456" s="586" t="s">
        <v>2989</v>
      </c>
      <c r="E2456" s="185"/>
      <c r="G2456" s="26" t="str">
        <f t="shared" si="123"/>
        <v>Вызов по TrueConf</v>
      </c>
      <c r="H2456" s="26" t="str">
        <f t="shared" si="124"/>
        <v>Позвонить на № телефона</v>
      </c>
      <c r="I2456" s="1" t="str">
        <f>IF(A2456="","",IFERROR(VLOOKUP(A2456,'ID TrueConf'!$P$2:$Q$4300,2,0),""))</f>
        <v>yusupov.aal@tc18.pp.gazprom-neft.ru</v>
      </c>
      <c r="J2456" s="1" t="str">
        <f t="shared" si="122"/>
        <v>05141770 (доб *226)</v>
      </c>
      <c r="K2456" s="60"/>
      <c r="L2456" s="60"/>
    </row>
    <row r="2457" spans="1:12" s="191" customFormat="1" ht="27.6" x14ac:dyDescent="0.25">
      <c r="A2457" s="155" t="s">
        <v>2990</v>
      </c>
      <c r="B2457" s="587" t="s">
        <v>157</v>
      </c>
      <c r="C2457" s="151"/>
      <c r="D2457" s="586" t="s">
        <v>2991</v>
      </c>
      <c r="E2457" s="185"/>
      <c r="G2457" s="26" t="str">
        <f t="shared" si="123"/>
        <v>Вызов по TrueConf</v>
      </c>
      <c r="H2457" s="26" t="str">
        <f t="shared" si="124"/>
        <v>Позвонить на № телефона</v>
      </c>
      <c r="I2457" s="1" t="str">
        <f>IF(A2457="","",IFERROR(VLOOKUP(A2457,'ID TrueConf'!$P$2:$Q$4300,2,0),""))</f>
        <v>sokolov.dalek@tc17.pp.gazprom-neft.ru</v>
      </c>
      <c r="J2457" s="1" t="str">
        <f t="shared" si="122"/>
        <v>05141770 (доб *225)</v>
      </c>
      <c r="K2457" s="60"/>
      <c r="L2457" s="60"/>
    </row>
    <row r="2458" spans="1:12" s="191" customFormat="1" ht="27.6" x14ac:dyDescent="0.25">
      <c r="A2458" s="155" t="s">
        <v>2992</v>
      </c>
      <c r="B2458" s="587" t="s">
        <v>157</v>
      </c>
      <c r="C2458" s="151"/>
      <c r="D2458" s="182" t="s">
        <v>2993</v>
      </c>
      <c r="E2458" s="185"/>
      <c r="G2458" s="26" t="str">
        <f t="shared" si="123"/>
        <v>Вызов по TrueConf</v>
      </c>
      <c r="H2458" s="26" t="str">
        <f t="shared" si="124"/>
        <v>Позвонить на № телефона</v>
      </c>
      <c r="I2458" s="1" t="str">
        <f>IF(A2458="","",IFERROR(VLOOKUP(A2458,'ID TrueConf'!$P$2:$Q$4300,2,0),""))</f>
        <v>kapustin.kv@tc6.pp.gazprom-neft.ru</v>
      </c>
      <c r="J2458" s="1" t="str">
        <f t="shared" si="122"/>
        <v>05141770 (доб *149)</v>
      </c>
      <c r="K2458" s="60"/>
      <c r="L2458" s="60"/>
    </row>
    <row r="2459" spans="1:12" s="191" customFormat="1" ht="27.6" x14ac:dyDescent="0.25">
      <c r="A2459" s="155" t="s">
        <v>2994</v>
      </c>
      <c r="B2459" s="342" t="s">
        <v>157</v>
      </c>
      <c r="C2459" s="151"/>
      <c r="D2459" s="182" t="s">
        <v>2995</v>
      </c>
      <c r="E2459" s="185"/>
      <c r="G2459" s="26" t="str">
        <f t="shared" si="123"/>
        <v>Вызов по TrueConf</v>
      </c>
      <c r="H2459" s="26" t="str">
        <f t="shared" si="124"/>
        <v>Позвонить на № телефона</v>
      </c>
      <c r="I2459" s="1" t="str">
        <f>IF(A2459="","",IFERROR(VLOOKUP(A2459,'ID TrueConf'!$P$2:$Q$4300,2,0),""))</f>
        <v>kuzmin.mana@tc11.pp.gazprom-neft.ru</v>
      </c>
      <c r="J2459" s="1" t="str">
        <f t="shared" si="122"/>
        <v>05141770 (доб *306)</v>
      </c>
      <c r="K2459" s="60"/>
      <c r="L2459" s="60"/>
    </row>
    <row r="2460" spans="1:12" s="191" customFormat="1" ht="14.4" x14ac:dyDescent="0.25">
      <c r="A2460" s="457" t="s">
        <v>2996</v>
      </c>
      <c r="B2460" s="457"/>
      <c r="C2460" s="457"/>
      <c r="D2460" s="457"/>
      <c r="E2460" s="630"/>
      <c r="F2460" s="457"/>
      <c r="G2460" s="26" t="str">
        <f t="shared" si="123"/>
        <v/>
      </c>
      <c r="H2460" s="26" t="str">
        <f t="shared" si="124"/>
        <v/>
      </c>
      <c r="I2460" s="1" t="str">
        <f>IF(A2460="","",IFERROR(VLOOKUP(A2460,'ID TrueConf'!$P$2:$Q$4300,2,0),""))</f>
        <v/>
      </c>
      <c r="J2460" s="1" t="str">
        <f t="shared" si="122"/>
        <v xml:space="preserve"> </v>
      </c>
      <c r="K2460" s="60"/>
      <c r="L2460" s="60"/>
    </row>
    <row r="2461" spans="1:12" s="191" customFormat="1" ht="27.6" x14ac:dyDescent="0.25">
      <c r="A2461" s="155" t="s">
        <v>2960</v>
      </c>
      <c r="B2461" s="587"/>
      <c r="C2461" s="151"/>
      <c r="D2461" s="586" t="s">
        <v>2997</v>
      </c>
      <c r="E2461" s="185"/>
      <c r="G2461" s="26" t="str">
        <f t="shared" si="123"/>
        <v/>
      </c>
      <c r="H2461" s="26" t="str">
        <f t="shared" si="124"/>
        <v>Позвонить на № телефона</v>
      </c>
      <c r="I2461" s="1" t="str">
        <f>IF(A2461="","",IFERROR(VLOOKUP(A2461,'ID TrueConf'!$P$2:$Q$4300,2,0),""))</f>
        <v/>
      </c>
      <c r="J2461" s="1" t="str">
        <f t="shared" si="122"/>
        <v>05141770 (доб *853)</v>
      </c>
      <c r="K2461" s="60"/>
      <c r="L2461" s="60"/>
    </row>
    <row r="2462" spans="1:12" s="191" customFormat="1" ht="27.6" x14ac:dyDescent="0.25">
      <c r="A2462" s="155" t="s">
        <v>2998</v>
      </c>
      <c r="B2462" s="587" t="s">
        <v>2916</v>
      </c>
      <c r="C2462" s="459"/>
      <c r="D2462" s="586" t="s">
        <v>2999</v>
      </c>
      <c r="E2462" s="185"/>
      <c r="G2462" s="26" t="str">
        <f t="shared" si="123"/>
        <v>Вызов по TrueConf</v>
      </c>
      <c r="H2462" s="26" t="str">
        <f t="shared" si="124"/>
        <v>Позвонить на № телефона</v>
      </c>
      <c r="I2462" s="1" t="str">
        <f>IF(A2462="","",IFERROR(VLOOKUP(A2462,'ID TrueConf'!$P$2:$Q$4300,2,0),""))</f>
        <v>gaziev.rm@tc19.pp.gazprom-neft.ru</v>
      </c>
      <c r="J2462" s="1" t="str">
        <f t="shared" si="122"/>
        <v>05141770 (доб *307)</v>
      </c>
      <c r="K2462" s="60"/>
      <c r="L2462" s="60"/>
    </row>
    <row r="2463" spans="1:12" s="191" customFormat="1" ht="27.6" x14ac:dyDescent="0.25">
      <c r="A2463" s="155" t="s">
        <v>3000</v>
      </c>
      <c r="B2463" s="587" t="s">
        <v>3001</v>
      </c>
      <c r="C2463" s="151"/>
      <c r="D2463" s="586" t="s">
        <v>3002</v>
      </c>
      <c r="E2463" s="185"/>
      <c r="G2463" s="26" t="str">
        <f t="shared" si="123"/>
        <v>Вызов по TrueConf</v>
      </c>
      <c r="H2463" s="26" t="str">
        <f t="shared" si="124"/>
        <v>Позвонить на № телефона</v>
      </c>
      <c r="I2463" s="1" t="str">
        <f>IF(A2463="","",IFERROR(VLOOKUP(A2463,'ID TrueConf'!$P$2:$Q$4300,2,0),""))</f>
        <v>mosunov.ov@tc18.pp.gazprom-neft.ru</v>
      </c>
      <c r="J2463" s="1" t="str">
        <f t="shared" si="122"/>
        <v>05141770 (доб *245)</v>
      </c>
      <c r="K2463" s="60"/>
      <c r="L2463" s="60"/>
    </row>
    <row r="2464" spans="1:12" s="191" customFormat="1" ht="27.6" x14ac:dyDescent="0.25">
      <c r="A2464" s="155" t="s">
        <v>3003</v>
      </c>
      <c r="B2464" s="587" t="s">
        <v>114</v>
      </c>
      <c r="C2464" s="151"/>
      <c r="D2464" s="586" t="s">
        <v>3004</v>
      </c>
      <c r="E2464" s="185"/>
      <c r="G2464" s="26" t="str">
        <f t="shared" si="123"/>
        <v/>
      </c>
      <c r="H2464" s="26" t="str">
        <f t="shared" si="124"/>
        <v>Позвонить на № телефона</v>
      </c>
      <c r="I2464" s="1" t="str">
        <f>IF(A2464="","",IFERROR(VLOOKUP(A2464,'ID TrueConf'!$P$2:$Q$4300,2,0),""))</f>
        <v/>
      </c>
      <c r="J2464" s="1" t="str">
        <f t="shared" si="122"/>
        <v>05141770 (доб *352)</v>
      </c>
      <c r="K2464" s="60"/>
      <c r="L2464" s="60"/>
    </row>
    <row r="2465" spans="1:12" s="191" customFormat="1" ht="27.6" x14ac:dyDescent="0.25">
      <c r="A2465" s="155" t="s">
        <v>3005</v>
      </c>
      <c r="B2465" s="587" t="s">
        <v>114</v>
      </c>
      <c r="C2465" s="151"/>
      <c r="D2465" s="586" t="s">
        <v>3006</v>
      </c>
      <c r="E2465" s="185"/>
      <c r="G2465" s="26" t="str">
        <f t="shared" si="123"/>
        <v>Вызов по TrueConf</v>
      </c>
      <c r="H2465" s="26" t="str">
        <f t="shared" si="124"/>
        <v>Позвонить на № телефона</v>
      </c>
      <c r="I2465" s="1" t="str">
        <f>IF(A2465="","",IFERROR(VLOOKUP(A2465,'ID TrueConf'!$P$2:$Q$4300,2,0),""))</f>
        <v>gorbatovskiy.an@tc20.pp.gazprom-neft.ru</v>
      </c>
      <c r="J2465" s="1" t="str">
        <f t="shared" si="122"/>
        <v>05141770 (доб *164)</v>
      </c>
      <c r="K2465" s="60"/>
      <c r="L2465" s="60"/>
    </row>
    <row r="2466" spans="1:12" s="191" customFormat="1" ht="27.6" x14ac:dyDescent="0.25">
      <c r="A2466" s="155" t="s">
        <v>3007</v>
      </c>
      <c r="B2466" s="587" t="s">
        <v>24</v>
      </c>
      <c r="C2466" s="151"/>
      <c r="D2466" s="586" t="s">
        <v>3008</v>
      </c>
      <c r="E2466" s="185"/>
      <c r="G2466" s="26" t="str">
        <f t="shared" si="123"/>
        <v/>
      </c>
      <c r="H2466" s="26" t="str">
        <f t="shared" si="124"/>
        <v>Позвонить на № телефона</v>
      </c>
      <c r="I2466" s="1" t="str">
        <f>IF(A2466="","",IFERROR(VLOOKUP(A2466,'ID TrueConf'!$P$2:$Q$4300,2,0),""))</f>
        <v/>
      </c>
      <c r="J2466" s="1" t="str">
        <f t="shared" si="122"/>
        <v>05141770 (доб *233)</v>
      </c>
      <c r="K2466" s="60"/>
      <c r="L2466" s="60"/>
    </row>
    <row r="2467" spans="1:12" s="191" customFormat="1" ht="27.6" x14ac:dyDescent="0.25">
      <c r="A2467" s="155" t="s">
        <v>3009</v>
      </c>
      <c r="B2467" s="587" t="s">
        <v>3010</v>
      </c>
      <c r="C2467" s="151"/>
      <c r="D2467" s="586" t="s">
        <v>3011</v>
      </c>
      <c r="E2467" s="185"/>
      <c r="G2467" s="26" t="str">
        <f t="shared" si="123"/>
        <v>Вызов по TrueConf</v>
      </c>
      <c r="H2467" s="26" t="str">
        <f t="shared" si="124"/>
        <v>Позвонить на № телефона</v>
      </c>
      <c r="I2467" s="1" t="str">
        <f>IF(A2467="","",IFERROR(VLOOKUP(A2467,'ID TrueConf'!$P$2:$Q$4300,2,0),""))</f>
        <v>shaykhutdinov.dm@tc11.pp.gazprom-neft.ru</v>
      </c>
      <c r="J2467" s="1" t="str">
        <f t="shared" si="122"/>
        <v>05141770 (доб *024)</v>
      </c>
      <c r="K2467" s="60"/>
      <c r="L2467" s="60"/>
    </row>
    <row r="2468" spans="1:12" s="191" customFormat="1" ht="27.6" x14ac:dyDescent="0.25">
      <c r="A2468" s="155" t="s">
        <v>3012</v>
      </c>
      <c r="B2468" s="587" t="s">
        <v>3013</v>
      </c>
      <c r="C2468" s="151"/>
      <c r="D2468" s="586" t="s">
        <v>3014</v>
      </c>
      <c r="E2468" s="185"/>
      <c r="G2468" s="26" t="str">
        <f t="shared" si="123"/>
        <v>Вызов по TrueConf</v>
      </c>
      <c r="H2468" s="26" t="str">
        <f t="shared" si="124"/>
        <v>Позвонить на № телефона</v>
      </c>
      <c r="I2468" s="1" t="str">
        <f>IF(A2468="","",IFERROR(VLOOKUP(A2468,'ID TrueConf'!$P$2:$Q$4300,2,0),""))</f>
        <v>senchenko.an@tc20.pp.gazprom-neft.ru</v>
      </c>
      <c r="J2468" s="1" t="str">
        <f t="shared" si="122"/>
        <v>05141770 (доб *168)</v>
      </c>
      <c r="K2468" s="60"/>
      <c r="L2468" s="60"/>
    </row>
    <row r="2469" spans="1:12" s="191" customFormat="1" ht="27.6" x14ac:dyDescent="0.25">
      <c r="A2469" s="155" t="s">
        <v>3015</v>
      </c>
      <c r="B2469" s="587" t="s">
        <v>3013</v>
      </c>
      <c r="C2469" s="151"/>
      <c r="D2469" s="586" t="s">
        <v>3016</v>
      </c>
      <c r="E2469" s="185"/>
      <c r="G2469" s="26" t="str">
        <f t="shared" si="123"/>
        <v/>
      </c>
      <c r="H2469" s="26" t="str">
        <f t="shared" si="124"/>
        <v>Позвонить на № телефона</v>
      </c>
      <c r="I2469" s="1" t="str">
        <f>IF(A2469="","",IFERROR(VLOOKUP(A2469,'ID TrueConf'!$P$2:$Q$4300,2,0),""))</f>
        <v/>
      </c>
      <c r="J2469" s="1" t="str">
        <f t="shared" si="122"/>
        <v>05141770 (доб *185)</v>
      </c>
      <c r="K2469" s="60"/>
      <c r="L2469" s="60"/>
    </row>
    <row r="2470" spans="1:12" s="191" customFormat="1" ht="27.6" x14ac:dyDescent="0.25">
      <c r="A2470" s="155" t="s">
        <v>3017</v>
      </c>
      <c r="B2470" s="587" t="s">
        <v>3018</v>
      </c>
      <c r="C2470" s="151"/>
      <c r="D2470" s="586" t="s">
        <v>3019</v>
      </c>
      <c r="E2470" s="185"/>
      <c r="G2470" s="26" t="str">
        <f t="shared" si="123"/>
        <v>Вызов по TrueConf</v>
      </c>
      <c r="H2470" s="26" t="str">
        <f t="shared" si="124"/>
        <v>Позвонить на № телефона</v>
      </c>
      <c r="I2470" s="1" t="str">
        <f>IF(A2470="","",IFERROR(VLOOKUP(A2470,'ID TrueConf'!$P$2:$Q$4300,2,0),""))</f>
        <v>rodikov.ayu@tc11.pp.gazprom-neft.ru</v>
      </c>
      <c r="J2470" s="1" t="str">
        <f t="shared" si="122"/>
        <v>05141770 (доб *223)</v>
      </c>
      <c r="K2470" s="60"/>
      <c r="L2470" s="60"/>
    </row>
    <row r="2471" spans="1:12" s="191" customFormat="1" ht="14.4" x14ac:dyDescent="0.25">
      <c r="A2471" s="457" t="s">
        <v>3020</v>
      </c>
      <c r="B2471" s="457"/>
      <c r="C2471" s="457"/>
      <c r="D2471" s="457"/>
      <c r="E2471" s="630"/>
      <c r="F2471" s="457"/>
      <c r="G2471" s="26" t="str">
        <f t="shared" si="123"/>
        <v/>
      </c>
      <c r="H2471" s="26" t="str">
        <f t="shared" si="124"/>
        <v/>
      </c>
      <c r="I2471" s="1" t="str">
        <f>IF(A2471="","",IFERROR(VLOOKUP(A2471,'ID TrueConf'!$P$2:$Q$4300,2,0),""))</f>
        <v/>
      </c>
      <c r="J2471" s="1" t="str">
        <f t="shared" si="122"/>
        <v xml:space="preserve"> </v>
      </c>
      <c r="K2471" s="60"/>
      <c r="L2471" s="60"/>
    </row>
    <row r="2472" spans="1:12" s="191" customFormat="1" x14ac:dyDescent="0.25">
      <c r="A2472" s="155"/>
      <c r="B2472" s="587" t="s">
        <v>3021</v>
      </c>
      <c r="C2472" s="151"/>
      <c r="D2472" s="586"/>
      <c r="E2472" s="185"/>
      <c r="G2472" s="26" t="str">
        <f t="shared" si="123"/>
        <v/>
      </c>
      <c r="H2472" s="26" t="str">
        <f t="shared" si="124"/>
        <v/>
      </c>
      <c r="I2472" s="1" t="str">
        <f>IF(A2472="","",IFERROR(VLOOKUP(A2472,'ID TrueConf'!$P$2:$Q$4300,2,0),""))</f>
        <v/>
      </c>
      <c r="J2472" s="1" t="str">
        <f t="shared" si="122"/>
        <v xml:space="preserve"> </v>
      </c>
      <c r="K2472" s="60"/>
      <c r="L2472" s="60"/>
    </row>
    <row r="2473" spans="1:12" s="191" customFormat="1" ht="14.4" x14ac:dyDescent="0.25">
      <c r="A2473" s="457" t="s">
        <v>3022</v>
      </c>
      <c r="B2473" s="457"/>
      <c r="C2473" s="457"/>
      <c r="D2473" s="457"/>
      <c r="E2473" s="630"/>
      <c r="F2473" s="457"/>
      <c r="G2473" s="26" t="str">
        <f t="shared" si="123"/>
        <v/>
      </c>
      <c r="H2473" s="26" t="str">
        <f t="shared" si="124"/>
        <v/>
      </c>
      <c r="I2473" s="1" t="str">
        <f>IF(A2473="","",IFERROR(VLOOKUP(A2473,'ID TrueConf'!$P$2:$Q$4300,2,0),""))</f>
        <v/>
      </c>
      <c r="J2473" s="1" t="str">
        <f t="shared" si="122"/>
        <v xml:space="preserve"> </v>
      </c>
      <c r="K2473" s="60"/>
      <c r="L2473" s="60"/>
    </row>
    <row r="2474" spans="1:12" s="191" customFormat="1" x14ac:dyDescent="0.25">
      <c r="A2474" s="155"/>
      <c r="B2474" s="587" t="s">
        <v>347</v>
      </c>
      <c r="C2474" s="151"/>
      <c r="D2474" s="586"/>
      <c r="E2474" s="185"/>
      <c r="G2474" s="26" t="str">
        <f t="shared" si="123"/>
        <v/>
      </c>
      <c r="H2474" s="26" t="str">
        <f t="shared" si="124"/>
        <v/>
      </c>
      <c r="I2474" s="1" t="str">
        <f>IF(A2474="","",IFERROR(VLOOKUP(A2474,'ID TrueConf'!$P$2:$Q$4300,2,0),""))</f>
        <v/>
      </c>
      <c r="J2474" s="1" t="str">
        <f t="shared" si="122"/>
        <v xml:space="preserve"> </v>
      </c>
      <c r="K2474" s="60"/>
      <c r="L2474" s="60"/>
    </row>
    <row r="2475" spans="1:12" s="191" customFormat="1" ht="14.4" x14ac:dyDescent="0.25">
      <c r="A2475" s="457" t="s">
        <v>3023</v>
      </c>
      <c r="B2475" s="457"/>
      <c r="C2475" s="457"/>
      <c r="D2475" s="457"/>
      <c r="E2475" s="630"/>
      <c r="F2475" s="457"/>
      <c r="G2475" s="26" t="str">
        <f t="shared" si="123"/>
        <v/>
      </c>
      <c r="H2475" s="26" t="str">
        <f t="shared" si="124"/>
        <v/>
      </c>
      <c r="I2475" s="1" t="str">
        <f>IF(A2475="","",IFERROR(VLOOKUP(A2475,'ID TrueConf'!$P$2:$Q$4300,2,0),""))</f>
        <v/>
      </c>
      <c r="J2475" s="1" t="str">
        <f t="shared" si="122"/>
        <v xml:space="preserve"> </v>
      </c>
      <c r="K2475" s="60"/>
      <c r="L2475" s="60"/>
    </row>
    <row r="2476" spans="1:12" s="191" customFormat="1" x14ac:dyDescent="0.25">
      <c r="A2476" s="155" t="s">
        <v>3024</v>
      </c>
      <c r="B2476" s="587" t="s">
        <v>3025</v>
      </c>
      <c r="C2476" s="431"/>
      <c r="D2476" s="586" t="s">
        <v>3026</v>
      </c>
      <c r="E2476" s="185"/>
      <c r="G2476" s="26" t="str">
        <f t="shared" si="123"/>
        <v>Вызов по TrueConf</v>
      </c>
      <c r="H2476" s="26" t="str">
        <f t="shared" si="124"/>
        <v>Позвонить на № телефона</v>
      </c>
      <c r="I2476" s="1" t="str">
        <f>IF(A2476="","",IFERROR(VLOOKUP(A2476,'ID TrueConf'!$P$2:$Q$4300,2,0),""))</f>
        <v>abdulov.dyu@tc1.pp.gazprom-neft.ru</v>
      </c>
      <c r="J2476" s="1" t="str">
        <f t="shared" si="122"/>
        <v>0518 922 060-16-04</v>
      </c>
      <c r="K2476" s="60"/>
      <c r="L2476" s="60"/>
    </row>
    <row r="2477" spans="1:12" s="191" customFormat="1" ht="14.4" x14ac:dyDescent="0.25">
      <c r="A2477" s="457" t="s">
        <v>2763</v>
      </c>
      <c r="B2477" s="457"/>
      <c r="C2477" s="457"/>
      <c r="D2477" s="457"/>
      <c r="E2477" s="630"/>
      <c r="F2477" s="457"/>
      <c r="G2477" s="26" t="str">
        <f t="shared" si="123"/>
        <v/>
      </c>
      <c r="H2477" s="26" t="str">
        <f t="shared" si="124"/>
        <v/>
      </c>
      <c r="I2477" s="1" t="str">
        <f>IF(A2477="","",IFERROR(VLOOKUP(A2477,'ID TrueConf'!$P$2:$Q$4300,2,0),""))</f>
        <v/>
      </c>
      <c r="J2477" s="1" t="str">
        <f t="shared" si="122"/>
        <v xml:space="preserve"> </v>
      </c>
      <c r="K2477" s="60"/>
      <c r="L2477" s="60"/>
    </row>
    <row r="2478" spans="1:12" s="191" customFormat="1" ht="27.6" x14ac:dyDescent="0.25">
      <c r="A2478" s="155" t="s">
        <v>2960</v>
      </c>
      <c r="B2478" s="587"/>
      <c r="C2478" s="151"/>
      <c r="D2478" s="586" t="s">
        <v>3027</v>
      </c>
      <c r="E2478" s="185"/>
      <c r="G2478" s="26" t="str">
        <f t="shared" si="123"/>
        <v/>
      </c>
      <c r="H2478" s="26" t="str">
        <f t="shared" si="124"/>
        <v>Позвонить на № телефона</v>
      </c>
      <c r="I2478" s="1" t="str">
        <f>IF(A2478="","",IFERROR(VLOOKUP(A2478,'ID TrueConf'!$P$2:$Q$4300,2,0),""))</f>
        <v/>
      </c>
      <c r="J2478" s="1" t="str">
        <f t="shared" si="122"/>
        <v>05141770 (доб *851)</v>
      </c>
      <c r="K2478" s="60"/>
      <c r="L2478" s="60"/>
    </row>
    <row r="2479" spans="1:12" s="191" customFormat="1" ht="27.6" x14ac:dyDescent="0.25">
      <c r="A2479" s="155" t="s">
        <v>3028</v>
      </c>
      <c r="B2479" s="587" t="s">
        <v>153</v>
      </c>
      <c r="C2479" s="151"/>
      <c r="D2479" s="586" t="s">
        <v>3029</v>
      </c>
      <c r="E2479" s="185"/>
      <c r="G2479" s="26" t="str">
        <f t="shared" si="123"/>
        <v>Вызов по TrueConf</v>
      </c>
      <c r="H2479" s="26" t="str">
        <f t="shared" si="124"/>
        <v>Позвонить на № телефона</v>
      </c>
      <c r="I2479" s="1" t="str">
        <f>IF(A2479="","",IFERROR(VLOOKUP(A2479,'ID TrueConf'!$P$2:$Q$4300,2,0),""))</f>
        <v>aslanov.aya@tc19.pp.gazprom-neft.ru</v>
      </c>
      <c r="J2479" s="1" t="str">
        <f t="shared" si="122"/>
        <v>05141770 (доб *177)</v>
      </c>
      <c r="K2479" s="60"/>
      <c r="L2479" s="60"/>
    </row>
    <row r="2480" spans="1:12" s="191" customFormat="1" ht="27.6" x14ac:dyDescent="0.25">
      <c r="A2480" s="155" t="s">
        <v>3030</v>
      </c>
      <c r="B2480" s="587" t="s">
        <v>114</v>
      </c>
      <c r="C2480" s="151"/>
      <c r="D2480" s="586" t="s">
        <v>3031</v>
      </c>
      <c r="E2480" s="185"/>
      <c r="G2480" s="26" t="str">
        <f t="shared" si="123"/>
        <v>Вызов по TrueConf</v>
      </c>
      <c r="H2480" s="26" t="str">
        <f t="shared" si="124"/>
        <v>Позвонить на № телефона</v>
      </c>
      <c r="I2480" s="1" t="str">
        <f>IF(A2480="","",IFERROR(VLOOKUP(A2480,'ID TrueConf'!$P$2:$Q$4300,2,0),""))</f>
        <v>chebotareva.an@tc14.pp.gazprom-neft.ru</v>
      </c>
      <c r="J2480" s="1" t="str">
        <f t="shared" si="122"/>
        <v>05141770 (доб *176)</v>
      </c>
      <c r="K2480" s="60"/>
      <c r="L2480" s="60"/>
    </row>
    <row r="2481" spans="1:12" s="191" customFormat="1" ht="27.6" x14ac:dyDescent="0.25">
      <c r="A2481" s="155" t="s">
        <v>3032</v>
      </c>
      <c r="B2481" s="587" t="s">
        <v>1561</v>
      </c>
      <c r="C2481" s="151"/>
      <c r="D2481" s="586" t="s">
        <v>3033</v>
      </c>
      <c r="E2481" s="185"/>
      <c r="G2481" s="26" t="str">
        <f t="shared" si="123"/>
        <v>Вызов по TrueConf</v>
      </c>
      <c r="H2481" s="26" t="str">
        <f t="shared" si="124"/>
        <v>Позвонить на № телефона</v>
      </c>
      <c r="I2481" s="1" t="str">
        <f>IF(A2481="","",IFERROR(VLOOKUP(A2481,'ID TrueConf'!$P$2:$Q$4300,2,0),""))</f>
        <v>kulchinskiy.aa@tc7.pp.gazprom-neft.ru</v>
      </c>
      <c r="J2481" s="1" t="str">
        <f t="shared" si="122"/>
        <v>05141770 (доб *224)</v>
      </c>
      <c r="K2481" s="60"/>
      <c r="L2481" s="60"/>
    </row>
    <row r="2482" spans="1:12" s="191" customFormat="1" ht="27.6" x14ac:dyDescent="0.25">
      <c r="A2482" s="155" t="s">
        <v>3034</v>
      </c>
      <c r="B2482" s="587" t="s">
        <v>3035</v>
      </c>
      <c r="C2482" s="151"/>
      <c r="D2482" s="586" t="s">
        <v>3036</v>
      </c>
      <c r="E2482" s="185"/>
      <c r="G2482" s="26" t="str">
        <f t="shared" si="123"/>
        <v>Вызов по TrueConf</v>
      </c>
      <c r="H2482" s="26" t="str">
        <f t="shared" si="124"/>
        <v>Позвонить на № телефона</v>
      </c>
      <c r="I2482" s="1" t="str">
        <f>IF(A2482="","",IFERROR(VLOOKUP(A2482,'ID TrueConf'!$P$2:$Q$4300,2,0),""))</f>
        <v>yunin.as@tc7.pp.gazprom-neft.ru</v>
      </c>
      <c r="J2482" s="1" t="str">
        <f t="shared" ref="J2482:J2545" si="125">IF(D2482=""," ",CONCATENATE("051",D2482))</f>
        <v>05141770 (доб *134)</v>
      </c>
      <c r="K2482" s="60"/>
      <c r="L2482" s="60"/>
    </row>
    <row r="2483" spans="1:12" s="191" customFormat="1" ht="27.6" x14ac:dyDescent="0.25">
      <c r="A2483" s="155" t="s">
        <v>3037</v>
      </c>
      <c r="B2483" s="587" t="s">
        <v>1561</v>
      </c>
      <c r="C2483" s="151"/>
      <c r="D2483" s="586" t="s">
        <v>3038</v>
      </c>
      <c r="E2483" s="185"/>
      <c r="G2483" s="26" t="str">
        <f t="shared" si="123"/>
        <v>Вызов по TrueConf</v>
      </c>
      <c r="H2483" s="26" t="str">
        <f t="shared" si="124"/>
        <v>Позвонить на № телефона</v>
      </c>
      <c r="I2483" s="1" t="str">
        <f>IF(A2483="","",IFERROR(VLOOKUP(A2483,'ID TrueConf'!$P$2:$Q$4300,2,0),""))</f>
        <v>akhmetgareeva.ia@tc19.pp.gazprom-neft.ru</v>
      </c>
      <c r="J2483" s="1" t="str">
        <f t="shared" si="125"/>
        <v>05141770 (доб *171)</v>
      </c>
      <c r="K2483" s="60"/>
      <c r="L2483" s="60"/>
    </row>
    <row r="2484" spans="1:12" s="191" customFormat="1" ht="27.6" x14ac:dyDescent="0.25">
      <c r="A2484" s="155" t="s">
        <v>3039</v>
      </c>
      <c r="B2484" s="587" t="s">
        <v>1561</v>
      </c>
      <c r="C2484" s="151"/>
      <c r="D2484" s="586" t="s">
        <v>3040</v>
      </c>
      <c r="E2484" s="185"/>
      <c r="G2484" s="26" t="str">
        <f t="shared" si="123"/>
        <v/>
      </c>
      <c r="H2484" s="26" t="str">
        <f t="shared" si="124"/>
        <v>Позвонить на № телефона</v>
      </c>
      <c r="I2484" s="1" t="str">
        <f>IF(A2484="","",IFERROR(VLOOKUP(A2484,'ID TrueConf'!$P$2:$Q$4300,2,0),""))</f>
        <v/>
      </c>
      <c r="J2484" s="1" t="str">
        <f t="shared" si="125"/>
        <v>05141770 (доб *175)</v>
      </c>
      <c r="K2484" s="60"/>
      <c r="L2484" s="60"/>
    </row>
    <row r="2485" spans="1:12" s="191" customFormat="1" ht="14.4" x14ac:dyDescent="0.25">
      <c r="A2485" s="457" t="s">
        <v>3041</v>
      </c>
      <c r="B2485" s="457"/>
      <c r="C2485" s="457"/>
      <c r="D2485" s="457"/>
      <c r="E2485" s="630"/>
      <c r="F2485" s="457"/>
      <c r="G2485" s="26" t="str">
        <f t="shared" si="123"/>
        <v/>
      </c>
      <c r="H2485" s="26" t="str">
        <f t="shared" si="124"/>
        <v/>
      </c>
      <c r="I2485" s="1" t="str">
        <f>IF(A2485="","",IFERROR(VLOOKUP(A2485,'ID TrueConf'!$P$2:$Q$4300,2,0),""))</f>
        <v/>
      </c>
      <c r="J2485" s="1" t="str">
        <f t="shared" si="125"/>
        <v xml:space="preserve"> </v>
      </c>
      <c r="K2485" s="60"/>
      <c r="L2485" s="60"/>
    </row>
    <row r="2486" spans="1:12" s="191" customFormat="1" ht="27.6" x14ac:dyDescent="0.25">
      <c r="A2486" s="155" t="s">
        <v>3042</v>
      </c>
      <c r="B2486" s="587" t="s">
        <v>122</v>
      </c>
      <c r="C2486" s="151"/>
      <c r="D2486" s="586" t="s">
        <v>3043</v>
      </c>
      <c r="E2486" s="185"/>
      <c r="G2486" s="26" t="str">
        <f t="shared" si="123"/>
        <v>Вызов по TrueConf</v>
      </c>
      <c r="H2486" s="26" t="str">
        <f t="shared" si="124"/>
        <v>Позвонить на № телефона</v>
      </c>
      <c r="I2486" s="1" t="str">
        <f>IF(A2486="","",IFERROR(VLOOKUP(A2486,'ID TrueConf'!$P$2:$Q$4300,2,0),""))</f>
        <v>korovchenko.aa@tc15.pp.gazprom-neft.ru</v>
      </c>
      <c r="J2486" s="1" t="str">
        <f t="shared" si="125"/>
        <v>05141770 (доб *188)</v>
      </c>
      <c r="K2486" s="60"/>
      <c r="L2486" s="60"/>
    </row>
    <row r="2487" spans="1:12" s="191" customFormat="1" ht="27.6" x14ac:dyDescent="0.25">
      <c r="A2487" s="155" t="s">
        <v>3044</v>
      </c>
      <c r="B2487" s="587" t="s">
        <v>3045</v>
      </c>
      <c r="C2487" s="151"/>
      <c r="D2487" s="586" t="s">
        <v>3046</v>
      </c>
      <c r="E2487" s="185"/>
      <c r="G2487" s="26" t="str">
        <f t="shared" si="123"/>
        <v>Вызов по TrueConf</v>
      </c>
      <c r="H2487" s="26" t="str">
        <f t="shared" si="124"/>
        <v>Позвонить на № телефона</v>
      </c>
      <c r="I2487" s="1" t="str">
        <f>IF(A2487="","",IFERROR(VLOOKUP(A2487,'ID TrueConf'!$P$2:$Q$4300,2,0),""))</f>
        <v>naborschikova.ev@tc15.pp.gazprom-neft.ru</v>
      </c>
      <c r="J2487" s="1" t="str">
        <f t="shared" si="125"/>
        <v>05141770 (доб *178)</v>
      </c>
      <c r="K2487" s="60"/>
      <c r="L2487" s="60"/>
    </row>
    <row r="2488" spans="1:12" s="191" customFormat="1" ht="27.6" x14ac:dyDescent="0.25">
      <c r="A2488" s="155" t="s">
        <v>3047</v>
      </c>
      <c r="B2488" s="587" t="s">
        <v>3048</v>
      </c>
      <c r="C2488" s="151"/>
      <c r="D2488" s="586" t="s">
        <v>3049</v>
      </c>
      <c r="E2488" s="185"/>
      <c r="G2488" s="26" t="str">
        <f t="shared" si="123"/>
        <v>Вызов по TrueConf</v>
      </c>
      <c r="H2488" s="26" t="str">
        <f t="shared" si="124"/>
        <v>Позвонить на № телефона</v>
      </c>
      <c r="I2488" s="1" t="str">
        <f>IF(A2488="","",IFERROR(VLOOKUP(A2488,'ID TrueConf'!$P$2:$Q$4300,2,0),""))</f>
        <v>ovcharova.yuyu@tc20.pp.gazprom-neft.ru</v>
      </c>
      <c r="J2488" s="1" t="str">
        <f t="shared" si="125"/>
        <v>05141770 (доб *173)</v>
      </c>
      <c r="K2488" s="60"/>
      <c r="L2488" s="60"/>
    </row>
    <row r="2489" spans="1:12" s="191" customFormat="1" ht="27.6" x14ac:dyDescent="0.25">
      <c r="A2489" s="155" t="s">
        <v>3050</v>
      </c>
      <c r="B2489" s="587" t="s">
        <v>114</v>
      </c>
      <c r="C2489" s="151"/>
      <c r="D2489" s="586" t="s">
        <v>3051</v>
      </c>
      <c r="E2489" s="185"/>
      <c r="G2489" s="26" t="str">
        <f t="shared" si="123"/>
        <v>Вызов по TrueConf</v>
      </c>
      <c r="H2489" s="26" t="str">
        <f t="shared" si="124"/>
        <v>Позвонить на № телефона</v>
      </c>
      <c r="I2489" s="1" t="str">
        <f>IF(A2489="","",IFERROR(VLOOKUP(A2489,'ID TrueConf'!$P$2:$Q$4300,2,0),""))</f>
        <v>shkaleva.sv@tc15.pp.gazprom-neft.ru</v>
      </c>
      <c r="J2489" s="1" t="str">
        <f t="shared" si="125"/>
        <v>05141770 (доб *186)</v>
      </c>
      <c r="K2489" s="60"/>
      <c r="L2489" s="60"/>
    </row>
    <row r="2490" spans="1:12" s="191" customFormat="1" ht="27.6" x14ac:dyDescent="0.25">
      <c r="A2490" s="155" t="s">
        <v>3052</v>
      </c>
      <c r="B2490" s="587" t="s">
        <v>114</v>
      </c>
      <c r="C2490" s="151"/>
      <c r="D2490" s="586" t="s">
        <v>3053</v>
      </c>
      <c r="E2490" s="185"/>
      <c r="G2490" s="26" t="str">
        <f t="shared" si="123"/>
        <v/>
      </c>
      <c r="H2490" s="26" t="str">
        <f t="shared" si="124"/>
        <v>Позвонить на № телефона</v>
      </c>
      <c r="I2490" s="1" t="str">
        <f>IF(A2490="","",IFERROR(VLOOKUP(A2490,'ID TrueConf'!$P$2:$Q$4300,2,0),""))</f>
        <v/>
      </c>
      <c r="J2490" s="1" t="str">
        <f t="shared" si="125"/>
        <v>05141770 (доб *349)</v>
      </c>
    </row>
    <row r="2491" spans="1:12" s="191" customFormat="1" ht="27.6" x14ac:dyDescent="0.25">
      <c r="A2491" s="155" t="s">
        <v>3054</v>
      </c>
      <c r="B2491" s="587" t="s">
        <v>114</v>
      </c>
      <c r="C2491" s="151"/>
      <c r="D2491" s="586" t="s">
        <v>3055</v>
      </c>
      <c r="E2491" s="185"/>
      <c r="G2491" s="26" t="str">
        <f t="shared" si="123"/>
        <v>Вызов по TrueConf</v>
      </c>
      <c r="H2491" s="26" t="str">
        <f t="shared" si="124"/>
        <v>Позвонить на № телефона</v>
      </c>
      <c r="I2491" s="1" t="str">
        <f>IF(A2491="","",IFERROR(VLOOKUP(A2491,'ID TrueConf'!$P$2:$Q$4300,2,0),""))</f>
        <v>paskal.ea@tc6.pp.gazprom-neft.ru</v>
      </c>
      <c r="J2491" s="1" t="str">
        <f t="shared" si="125"/>
        <v>05141770 (доб *184)</v>
      </c>
      <c r="K2491" s="60"/>
      <c r="L2491" s="60"/>
    </row>
    <row r="2492" spans="1:12" s="191" customFormat="1" ht="27.6" x14ac:dyDescent="0.25">
      <c r="A2492" s="155" t="s">
        <v>3056</v>
      </c>
      <c r="B2492" s="587" t="s">
        <v>24</v>
      </c>
      <c r="C2492" s="151"/>
      <c r="D2492" s="586" t="s">
        <v>3057</v>
      </c>
      <c r="E2492" s="185"/>
      <c r="G2492" s="26" t="str">
        <f t="shared" si="123"/>
        <v>Вызов по TrueConf</v>
      </c>
      <c r="H2492" s="26" t="str">
        <f t="shared" si="124"/>
        <v>Позвонить на № телефона</v>
      </c>
      <c r="I2492" s="1" t="str">
        <f>IF(A2492="","",IFERROR(VLOOKUP(A2492,'ID TrueConf'!$P$2:$Q$4300,2,0),""))</f>
        <v>averyanova.ea@tc20.pp.gazprom-neft.ru</v>
      </c>
      <c r="J2492" s="1" t="str">
        <f t="shared" si="125"/>
        <v>05141770 (доб *187)</v>
      </c>
    </row>
    <row r="2493" spans="1:12" s="191" customFormat="1" ht="27.6" x14ac:dyDescent="0.25">
      <c r="A2493" s="155" t="s">
        <v>3058</v>
      </c>
      <c r="B2493" s="587" t="s">
        <v>3059</v>
      </c>
      <c r="C2493" s="151"/>
      <c r="D2493" s="586" t="s">
        <v>3060</v>
      </c>
      <c r="E2493" s="185"/>
      <c r="G2493" s="26" t="str">
        <f t="shared" si="123"/>
        <v>Вызов по TrueConf</v>
      </c>
      <c r="H2493" s="26" t="str">
        <f t="shared" si="124"/>
        <v>Позвонить на № телефона</v>
      </c>
      <c r="I2493" s="1" t="str">
        <f>IF(A2493="","",IFERROR(VLOOKUP(A2493,'ID TrueConf'!$P$2:$Q$4300,2,0),""))</f>
        <v>yasvin.av@tc20.pp.gazprom-neft.ru</v>
      </c>
      <c r="J2493" s="1" t="str">
        <f t="shared" si="125"/>
        <v>05141770 (доб *270)</v>
      </c>
      <c r="K2493" s="60"/>
      <c r="L2493" s="60"/>
    </row>
    <row r="2494" spans="1:12" s="191" customFormat="1" ht="14.4" x14ac:dyDescent="0.25">
      <c r="A2494" s="457" t="s">
        <v>3061</v>
      </c>
      <c r="B2494" s="457"/>
      <c r="C2494" s="457"/>
      <c r="D2494" s="457"/>
      <c r="E2494" s="630"/>
      <c r="F2494" s="457"/>
      <c r="G2494" s="26" t="str">
        <f t="shared" si="123"/>
        <v/>
      </c>
      <c r="H2494" s="26" t="str">
        <f t="shared" si="124"/>
        <v/>
      </c>
      <c r="I2494" s="1" t="str">
        <f>IF(A2494="","",IFERROR(VLOOKUP(A2494,'ID TrueConf'!$P$2:$Q$4300,2,0),""))</f>
        <v/>
      </c>
      <c r="J2494" s="1" t="str">
        <f t="shared" si="125"/>
        <v xml:space="preserve"> </v>
      </c>
      <c r="K2494" s="60"/>
      <c r="L2494" s="60"/>
    </row>
    <row r="2495" spans="1:12" s="191" customFormat="1" x14ac:dyDescent="0.25">
      <c r="A2495" s="155" t="s">
        <v>3062</v>
      </c>
      <c r="B2495" s="587" t="s">
        <v>24</v>
      </c>
      <c r="C2495" s="151"/>
      <c r="D2495" s="586" t="s">
        <v>3063</v>
      </c>
      <c r="E2495" s="185"/>
      <c r="G2495" s="26" t="str">
        <f t="shared" si="123"/>
        <v>Вызов по TrueConf</v>
      </c>
      <c r="H2495" s="26" t="str">
        <f t="shared" si="124"/>
        <v>Позвонить на № телефона</v>
      </c>
      <c r="I2495" s="1" t="str">
        <f>IF(A2495="","",IFERROR(VLOOKUP(A2495,'ID TrueConf'!$P$2:$Q$4300,2,0),""))</f>
        <v>kashapova.lr@tc14.pp.gazprom-neft.ru</v>
      </c>
      <c r="J2495" s="1" t="str">
        <f t="shared" si="125"/>
        <v>0514-13-69</v>
      </c>
      <c r="K2495" s="60"/>
      <c r="L2495" s="60"/>
    </row>
    <row r="2496" spans="1:12" s="191" customFormat="1" ht="14.4" x14ac:dyDescent="0.25">
      <c r="A2496" s="457" t="s">
        <v>3064</v>
      </c>
      <c r="B2496" s="457"/>
      <c r="C2496" s="457"/>
      <c r="D2496" s="457"/>
      <c r="E2496" s="630"/>
      <c r="F2496" s="457"/>
      <c r="G2496" s="26" t="str">
        <f t="shared" si="123"/>
        <v/>
      </c>
      <c r="H2496" s="26" t="str">
        <f t="shared" si="124"/>
        <v/>
      </c>
      <c r="I2496" s="1" t="str">
        <f>IF(A2496="","",IFERROR(VLOOKUP(A2496,'ID TrueConf'!$P$2:$Q$4300,2,0),""))</f>
        <v/>
      </c>
      <c r="J2496" s="1" t="str">
        <f t="shared" si="125"/>
        <v xml:space="preserve"> </v>
      </c>
      <c r="K2496" s="60"/>
      <c r="L2496" s="60"/>
    </row>
    <row r="2497" spans="1:12" s="191" customFormat="1" ht="27.6" x14ac:dyDescent="0.25">
      <c r="A2497" s="155" t="s">
        <v>2960</v>
      </c>
      <c r="B2497" s="587"/>
      <c r="C2497" s="151"/>
      <c r="D2497" s="586" t="s">
        <v>3065</v>
      </c>
      <c r="E2497" s="185"/>
      <c r="G2497" s="26" t="str">
        <f t="shared" si="123"/>
        <v/>
      </c>
      <c r="H2497" s="26" t="str">
        <f t="shared" si="124"/>
        <v>Позвонить на № телефона</v>
      </c>
      <c r="I2497" s="1" t="str">
        <f>IF(A2497="","",IFERROR(VLOOKUP(A2497,'ID TrueConf'!$P$2:$Q$4300,2,0),""))</f>
        <v/>
      </c>
      <c r="J2497" s="1" t="str">
        <f t="shared" si="125"/>
        <v>05141770 (доб *850)</v>
      </c>
      <c r="K2497" s="60"/>
      <c r="L2497" s="60"/>
    </row>
    <row r="2498" spans="1:12" s="191" customFormat="1" ht="27.6" x14ac:dyDescent="0.25">
      <c r="A2498" s="155" t="s">
        <v>3066</v>
      </c>
      <c r="B2498" s="587" t="s">
        <v>109</v>
      </c>
      <c r="C2498" s="151"/>
      <c r="D2498" s="586" t="s">
        <v>3067</v>
      </c>
      <c r="E2498" s="185"/>
      <c r="G2498" s="26" t="str">
        <f t="shared" si="123"/>
        <v>Вызов по TrueConf</v>
      </c>
      <c r="H2498" s="26" t="str">
        <f t="shared" si="124"/>
        <v>Позвонить на № телефона</v>
      </c>
      <c r="I2498" s="1" t="str">
        <f>IF(A2498="","",IFERROR(VLOOKUP(A2498,'ID TrueConf'!$P$2:$Q$4300,2,0),""))</f>
        <v>kononova.an@tc14.pp.gazprom-neft.ru</v>
      </c>
      <c r="J2498" s="1" t="str">
        <f t="shared" si="125"/>
        <v>05141770 (доб *174)</v>
      </c>
      <c r="K2498" s="60"/>
      <c r="L2498" s="60"/>
    </row>
    <row r="2499" spans="1:12" s="191" customFormat="1" ht="27.6" x14ac:dyDescent="0.25">
      <c r="A2499" s="155" t="s">
        <v>3068</v>
      </c>
      <c r="B2499" s="587" t="s">
        <v>1561</v>
      </c>
      <c r="C2499" s="151"/>
      <c r="D2499" s="586" t="s">
        <v>3069</v>
      </c>
      <c r="E2499" s="185"/>
      <c r="G2499" s="26" t="str">
        <f t="shared" si="123"/>
        <v/>
      </c>
      <c r="H2499" s="26" t="str">
        <f t="shared" si="124"/>
        <v>Позвонить на № телефона</v>
      </c>
      <c r="I2499" s="1" t="str">
        <f>IF(A2499="","",IFERROR(VLOOKUP(A2499,'ID TrueConf'!$P$2:$Q$4300,2,0),""))</f>
        <v/>
      </c>
      <c r="J2499" s="1" t="str">
        <f t="shared" si="125"/>
        <v>05141770 (доб *170)</v>
      </c>
      <c r="K2499" s="60"/>
      <c r="L2499" s="60"/>
    </row>
    <row r="2500" spans="1:12" s="191" customFormat="1" ht="15" customHeight="1" x14ac:dyDescent="0.25">
      <c r="A2500" s="155" t="s">
        <v>3070</v>
      </c>
      <c r="B2500" s="587" t="s">
        <v>114</v>
      </c>
      <c r="C2500" s="151"/>
      <c r="D2500" s="586" t="s">
        <v>3071</v>
      </c>
      <c r="E2500" s="185"/>
      <c r="G2500" s="26" t="str">
        <f t="shared" si="123"/>
        <v>Вызов по TrueConf</v>
      </c>
      <c r="H2500" s="26" t="str">
        <f t="shared" si="124"/>
        <v>Позвонить на № телефона</v>
      </c>
      <c r="I2500" s="1" t="str">
        <f>IF(A2500="","",IFERROR(VLOOKUP(A2500,'ID TrueConf'!$P$2:$Q$4300,2,0),""))</f>
        <v>khazova.ev@tc21.pp.gazprom-neft.ru</v>
      </c>
      <c r="J2500" s="1" t="str">
        <f t="shared" si="125"/>
        <v>05141770 (доб *271)</v>
      </c>
      <c r="K2500" s="60"/>
      <c r="L2500" s="60"/>
    </row>
    <row r="2501" spans="1:12" s="191" customFormat="1" ht="14.4" x14ac:dyDescent="0.25">
      <c r="A2501" s="457" t="s">
        <v>3072</v>
      </c>
      <c r="B2501" s="457"/>
      <c r="C2501" s="457"/>
      <c r="D2501" s="457"/>
      <c r="E2501" s="630"/>
      <c r="F2501" s="457"/>
      <c r="G2501" s="26" t="str">
        <f t="shared" si="123"/>
        <v/>
      </c>
      <c r="H2501" s="26" t="str">
        <f t="shared" si="124"/>
        <v/>
      </c>
      <c r="I2501" s="1" t="str">
        <f>IF(A2501="","",IFERROR(VLOOKUP(A2501,'ID TrueConf'!$P$2:$Q$4300,2,0),""))</f>
        <v/>
      </c>
      <c r="J2501" s="1" t="str">
        <f t="shared" si="125"/>
        <v xml:space="preserve"> </v>
      </c>
      <c r="K2501" s="60"/>
      <c r="L2501" s="60"/>
    </row>
    <row r="2502" spans="1:12" s="191" customFormat="1" ht="27.6" x14ac:dyDescent="0.25">
      <c r="A2502" s="155" t="s">
        <v>2960</v>
      </c>
      <c r="B2502" s="587"/>
      <c r="C2502" s="151"/>
      <c r="D2502" s="586" t="s">
        <v>3073</v>
      </c>
      <c r="E2502" s="185"/>
      <c r="G2502" s="26" t="str">
        <f t="shared" si="123"/>
        <v/>
      </c>
      <c r="H2502" s="26" t="str">
        <f t="shared" si="124"/>
        <v>Позвонить на № телефона</v>
      </c>
      <c r="I2502" s="1" t="str">
        <f>IF(A2502="","",IFERROR(VLOOKUP(A2502,'ID TrueConf'!$P$2:$Q$4300,2,0),""))</f>
        <v/>
      </c>
      <c r="J2502" s="1" t="str">
        <f t="shared" si="125"/>
        <v>05141770 (доб *854)</v>
      </c>
      <c r="K2502" s="60"/>
      <c r="L2502" s="60"/>
    </row>
    <row r="2503" spans="1:12" s="191" customFormat="1" ht="27.6" x14ac:dyDescent="0.25">
      <c r="A2503" s="155" t="s">
        <v>3074</v>
      </c>
      <c r="B2503" s="587" t="s">
        <v>3075</v>
      </c>
      <c r="C2503" s="151"/>
      <c r="D2503" s="586" t="s">
        <v>3076</v>
      </c>
      <c r="E2503" s="185"/>
      <c r="G2503" s="26" t="str">
        <f t="shared" si="123"/>
        <v>Вызов по TrueConf</v>
      </c>
      <c r="H2503" s="26" t="str">
        <f t="shared" si="124"/>
        <v>Позвонить на № телефона</v>
      </c>
      <c r="I2503" s="1" t="str">
        <f>IF(A2503="","",IFERROR(VLOOKUP(A2503,'ID TrueConf'!$P$2:$Q$4300,2,0),""))</f>
        <v>ilyuchik.nk@tc11.pp.gazprom-neft.ru</v>
      </c>
      <c r="J2503" s="1" t="str">
        <f t="shared" si="125"/>
        <v>05141770 (доб *110)</v>
      </c>
      <c r="K2503" s="60"/>
      <c r="L2503" s="60"/>
    </row>
    <row r="2504" spans="1:12" s="191" customFormat="1" ht="27.6" x14ac:dyDescent="0.25">
      <c r="A2504" s="155" t="s">
        <v>3077</v>
      </c>
      <c r="B2504" s="587" t="s">
        <v>24</v>
      </c>
      <c r="C2504" s="151"/>
      <c r="D2504" s="586" t="s">
        <v>3078</v>
      </c>
      <c r="E2504" s="185"/>
      <c r="G2504" s="26" t="str">
        <f t="shared" si="123"/>
        <v>Вызов по TrueConf</v>
      </c>
      <c r="H2504" s="26" t="str">
        <f t="shared" si="124"/>
        <v>Позвонить на № телефона</v>
      </c>
      <c r="I2504" s="1" t="str">
        <f>IF(A2504="","",IFERROR(VLOOKUP(A2504,'ID TrueConf'!$P$2:$Q$4300,2,0),""))</f>
        <v>khayrzamanova.avl@tc18.pp.gazprom-neft.ru</v>
      </c>
      <c r="J2504" s="1" t="str">
        <f t="shared" si="125"/>
        <v>05141770 (доб *172)</v>
      </c>
      <c r="K2504" s="60"/>
      <c r="L2504" s="60"/>
    </row>
    <row r="2505" spans="1:12" s="191" customFormat="1" ht="27.6" x14ac:dyDescent="0.25">
      <c r="A2505" s="583" t="s">
        <v>3079</v>
      </c>
      <c r="B2505" s="587" t="s">
        <v>24</v>
      </c>
      <c r="C2505" s="151"/>
      <c r="D2505" s="586" t="s">
        <v>3080</v>
      </c>
      <c r="E2505" s="185"/>
      <c r="G2505" s="26" t="str">
        <f t="shared" si="123"/>
        <v>Вызов по TrueConf</v>
      </c>
      <c r="H2505" s="26" t="str">
        <f t="shared" si="124"/>
        <v>Позвонить на № телефона</v>
      </c>
      <c r="I2505" s="1" t="str">
        <f>IF(A2505="","",IFERROR(VLOOKUP(A2505,'ID TrueConf'!$P$2:$Q$4300,2,0),""))</f>
        <v>merkel.lz@tc7.pp.gazprom-neft.ru</v>
      </c>
      <c r="J2505" s="1" t="str">
        <f t="shared" si="125"/>
        <v>05141770 ( доб *191)</v>
      </c>
      <c r="K2505" s="60"/>
      <c r="L2505" s="60"/>
    </row>
    <row r="2506" spans="1:12" s="191" customFormat="1" ht="27.6" x14ac:dyDescent="0.25">
      <c r="A2506" s="155" t="s">
        <v>3081</v>
      </c>
      <c r="B2506" s="587" t="s">
        <v>24</v>
      </c>
      <c r="C2506" s="151"/>
      <c r="D2506" s="586" t="s">
        <v>3082</v>
      </c>
      <c r="E2506" s="185"/>
      <c r="G2506" s="26" t="str">
        <f t="shared" si="123"/>
        <v>Вызов по TrueConf</v>
      </c>
      <c r="H2506" s="26" t="str">
        <f t="shared" si="124"/>
        <v>Позвонить на № телефона</v>
      </c>
      <c r="I2506" s="1" t="str">
        <f>IF(A2506="","",IFERROR(VLOOKUP(A2506,'ID TrueConf'!$P$2:$Q$4300,2,0),""))</f>
        <v>dementyanova.yuv@tc6.pp.gazprom-neft.ru</v>
      </c>
      <c r="J2506" s="1" t="str">
        <f t="shared" si="125"/>
        <v>05141770 (доб *200)</v>
      </c>
      <c r="K2506" s="60"/>
      <c r="L2506" s="60"/>
    </row>
    <row r="2507" spans="1:12" s="191" customFormat="1" ht="15" customHeight="1" x14ac:dyDescent="0.25">
      <c r="A2507" s="155" t="s">
        <v>3083</v>
      </c>
      <c r="B2507" s="587" t="s">
        <v>24</v>
      </c>
      <c r="C2507" s="151"/>
      <c r="D2507" s="586" t="s">
        <v>3084</v>
      </c>
      <c r="E2507" s="185"/>
      <c r="G2507" s="26" t="str">
        <f t="shared" si="123"/>
        <v>Вызов по TrueConf</v>
      </c>
      <c r="H2507" s="26" t="str">
        <f t="shared" si="124"/>
        <v>Позвонить на № телефона</v>
      </c>
      <c r="I2507" s="1" t="str">
        <f>IF(A2507="","",IFERROR(VLOOKUP(A2507,'ID TrueConf'!$P$2:$Q$4300,2,0),""))</f>
        <v>oprikova.an@tc6.pp.gazprom-neft.ru</v>
      </c>
      <c r="J2507" s="1" t="str">
        <f t="shared" si="125"/>
        <v>05141770 (доб *193)</v>
      </c>
      <c r="K2507" s="60"/>
      <c r="L2507" s="60"/>
    </row>
    <row r="2508" spans="1:12" s="191" customFormat="1" ht="27.6" x14ac:dyDescent="0.25">
      <c r="A2508" s="155" t="s">
        <v>3085</v>
      </c>
      <c r="B2508" s="587" t="s">
        <v>24</v>
      </c>
      <c r="C2508" s="151"/>
      <c r="D2508" s="586" t="s">
        <v>3086</v>
      </c>
      <c r="E2508" s="185"/>
      <c r="G2508" s="26" t="str">
        <f t="shared" ref="G2508:G2571" si="126">IF(I2508="","",HYPERLINK(CONCATENATE("trueconf:",I2508),"Вызов по TrueConf"))</f>
        <v>Вызов по TrueConf</v>
      </c>
      <c r="H2508" s="26" t="str">
        <f t="shared" ref="H2508:H2571" si="127">IF(J2508=" ","",_xlfn.IFNA(HYPERLINK("Trueconf:#tel:"&amp;J2508,"Позвонить на № телефона"),""))</f>
        <v>Позвонить на № телефона</v>
      </c>
      <c r="I2508" s="1" t="str">
        <f>IF(A2508="","",IFERROR(VLOOKUP(A2508,'ID TrueConf'!$P$2:$Q$4300,2,0),""))</f>
        <v>galimzyanova.tn@tc6.pp.gazprom-neft.ru</v>
      </c>
      <c r="J2508" s="1" t="str">
        <f t="shared" si="125"/>
        <v>05141770 (доб *194)</v>
      </c>
      <c r="K2508" s="60"/>
      <c r="L2508" s="60"/>
    </row>
    <row r="2509" spans="1:12" s="191" customFormat="1" ht="27.6" x14ac:dyDescent="0.25">
      <c r="A2509" s="155" t="s">
        <v>2860</v>
      </c>
      <c r="B2509" s="587" t="s">
        <v>24</v>
      </c>
      <c r="C2509" s="151"/>
      <c r="D2509" s="586" t="s">
        <v>3087</v>
      </c>
      <c r="E2509" s="185"/>
      <c r="G2509" s="26" t="str">
        <f t="shared" si="126"/>
        <v>Вызов по TrueConf</v>
      </c>
      <c r="H2509" s="26" t="str">
        <f t="shared" si="127"/>
        <v>Позвонить на № телефона</v>
      </c>
      <c r="I2509" s="1" t="str">
        <f>IF(A2509="","",IFERROR(VLOOKUP(A2509,'ID TrueConf'!$P$2:$Q$4300,2,0),""))</f>
        <v>shchepeleva.sv@tc11.pp.gazprom-neft.ru</v>
      </c>
      <c r="J2509" s="1" t="str">
        <f t="shared" si="125"/>
        <v>05141770 (доб *196)</v>
      </c>
      <c r="K2509" s="60"/>
      <c r="L2509" s="60"/>
    </row>
    <row r="2510" spans="1:12" s="191" customFormat="1" ht="27.6" x14ac:dyDescent="0.25">
      <c r="A2510" s="155" t="s">
        <v>3088</v>
      </c>
      <c r="B2510" s="587" t="s">
        <v>1711</v>
      </c>
      <c r="C2510" s="151"/>
      <c r="D2510" s="586" t="s">
        <v>3089</v>
      </c>
      <c r="E2510" s="185"/>
      <c r="G2510" s="26" t="str">
        <f t="shared" si="126"/>
        <v>Вызов по TrueConf</v>
      </c>
      <c r="H2510" s="26" t="str">
        <f t="shared" si="127"/>
        <v>Позвонить на № телефона</v>
      </c>
      <c r="I2510" s="1" t="str">
        <f>IF(A2510="","",IFERROR(VLOOKUP(A2510,'ID TrueConf'!$P$2:$Q$4300,2,0),""))</f>
        <v>semenchenko.na@tc18.pp.gazprom-neft.ru</v>
      </c>
      <c r="J2510" s="1" t="str">
        <f t="shared" si="125"/>
        <v>05141770 (доб *231)</v>
      </c>
      <c r="K2510" s="60"/>
      <c r="L2510" s="60"/>
    </row>
    <row r="2511" spans="1:12" s="191" customFormat="1" ht="14.4" x14ac:dyDescent="0.25">
      <c r="A2511" s="457" t="s">
        <v>3090</v>
      </c>
      <c r="B2511" s="457"/>
      <c r="C2511" s="457"/>
      <c r="D2511" s="457"/>
      <c r="E2511" s="630"/>
      <c r="F2511" s="457"/>
      <c r="G2511" s="26" t="str">
        <f t="shared" si="126"/>
        <v/>
      </c>
      <c r="H2511" s="26" t="str">
        <f t="shared" si="127"/>
        <v/>
      </c>
      <c r="I2511" s="1" t="str">
        <f>IF(A2511="","",IFERROR(VLOOKUP(A2511,'ID TrueConf'!$P$2:$Q$4300,2,0),""))</f>
        <v/>
      </c>
      <c r="J2511" s="1" t="str">
        <f t="shared" si="125"/>
        <v xml:space="preserve"> </v>
      </c>
      <c r="K2511" s="60"/>
      <c r="L2511" s="60"/>
    </row>
    <row r="2512" spans="1:12" s="191" customFormat="1" ht="15" customHeight="1" x14ac:dyDescent="0.25">
      <c r="A2512" s="155" t="s">
        <v>3091</v>
      </c>
      <c r="B2512" s="587" t="s">
        <v>109</v>
      </c>
      <c r="C2512" s="151"/>
      <c r="D2512" s="586" t="s">
        <v>3092</v>
      </c>
      <c r="E2512" s="185"/>
      <c r="G2512" s="26" t="str">
        <f t="shared" si="126"/>
        <v>Вызов по TrueConf</v>
      </c>
      <c r="H2512" s="26" t="str">
        <f t="shared" si="127"/>
        <v>Позвонить на № телефона</v>
      </c>
      <c r="I2512" s="1" t="str">
        <f>IF(A2512="","",IFERROR(VLOOKUP(A2512,'ID TrueConf'!$P$2:$Q$4300,2,0),""))</f>
        <v>kayumov.rra@tc16.pp.gazprom-neft.ru</v>
      </c>
      <c r="J2512" s="1" t="str">
        <f t="shared" si="125"/>
        <v>05141770 (доб *131)</v>
      </c>
      <c r="K2512" s="60"/>
      <c r="L2512" s="60"/>
    </row>
    <row r="2513" spans="1:12" s="191" customFormat="1" ht="27.6" x14ac:dyDescent="0.25">
      <c r="A2513" s="155" t="s">
        <v>3093</v>
      </c>
      <c r="B2513" s="587" t="s">
        <v>114</v>
      </c>
      <c r="C2513" s="151"/>
      <c r="D2513" s="586" t="s">
        <v>3094</v>
      </c>
      <c r="E2513" s="185"/>
      <c r="G2513" s="26" t="str">
        <f t="shared" si="126"/>
        <v/>
      </c>
      <c r="H2513" s="26" t="str">
        <f t="shared" si="127"/>
        <v>Позвонить на № телефона</v>
      </c>
      <c r="I2513" s="1" t="str">
        <f>IF(A2513="","",IFERROR(VLOOKUP(A2513,'ID TrueConf'!$P$2:$Q$4300,2,0),""))</f>
        <v/>
      </c>
      <c r="J2513" s="1" t="str">
        <f t="shared" si="125"/>
        <v>05141770 (доб *169)</v>
      </c>
      <c r="K2513" s="60"/>
      <c r="L2513" s="60"/>
    </row>
    <row r="2514" spans="1:12" s="191" customFormat="1" ht="15" customHeight="1" x14ac:dyDescent="0.25">
      <c r="A2514" s="155" t="s">
        <v>3095</v>
      </c>
      <c r="B2514" s="587" t="s">
        <v>114</v>
      </c>
      <c r="C2514" s="151"/>
      <c r="D2514" s="586" t="s">
        <v>3096</v>
      </c>
      <c r="E2514" s="185"/>
      <c r="G2514" s="26" t="str">
        <f t="shared" si="126"/>
        <v/>
      </c>
      <c r="H2514" s="26" t="str">
        <f t="shared" si="127"/>
        <v>Позвонить на № телефона</v>
      </c>
      <c r="I2514" s="1" t="str">
        <f>IF(A2514="","",IFERROR(VLOOKUP(A2514,'ID TrueConf'!$P$2:$Q$4300,2,0),""))</f>
        <v/>
      </c>
      <c r="J2514" s="1" t="str">
        <f t="shared" si="125"/>
        <v>05141770 (доб *159)</v>
      </c>
      <c r="K2514" s="60"/>
      <c r="L2514" s="60"/>
    </row>
    <row r="2515" spans="1:12" s="191" customFormat="1" ht="14.4" x14ac:dyDescent="0.25">
      <c r="A2515" s="457" t="s">
        <v>3097</v>
      </c>
      <c r="B2515" s="457"/>
      <c r="C2515" s="457"/>
      <c r="D2515" s="457"/>
      <c r="E2515" s="630"/>
      <c r="F2515" s="457"/>
      <c r="G2515" s="26" t="str">
        <f t="shared" si="126"/>
        <v/>
      </c>
      <c r="H2515" s="26" t="str">
        <f t="shared" si="127"/>
        <v/>
      </c>
      <c r="I2515" s="1" t="str">
        <f>IF(A2515="","",IFERROR(VLOOKUP(A2515,'ID TrueConf'!$P$2:$Q$4300,2,0),""))</f>
        <v/>
      </c>
      <c r="J2515" s="1" t="str">
        <f t="shared" si="125"/>
        <v xml:space="preserve"> </v>
      </c>
      <c r="K2515" s="60"/>
      <c r="L2515" s="60"/>
    </row>
    <row r="2516" spans="1:12" s="191" customFormat="1" ht="15" customHeight="1" x14ac:dyDescent="0.25">
      <c r="A2516" s="155" t="s">
        <v>3098</v>
      </c>
      <c r="B2516" s="587" t="s">
        <v>442</v>
      </c>
      <c r="C2516" s="151"/>
      <c r="D2516" s="586" t="s">
        <v>3099</v>
      </c>
      <c r="E2516" s="185"/>
      <c r="G2516" s="26" t="str">
        <f t="shared" si="126"/>
        <v>Вызов по TrueConf</v>
      </c>
      <c r="H2516" s="26" t="str">
        <f t="shared" si="127"/>
        <v>Позвонить на № телефона</v>
      </c>
      <c r="I2516" s="1" t="str">
        <f>IF(A2516="","",IFERROR(VLOOKUP(A2516,'ID TrueConf'!$P$2:$Q$4300,2,0),""))</f>
        <v>yankovskaya.evl@tc14.pp.gazprom-neft.ru</v>
      </c>
      <c r="J2516" s="1" t="str">
        <f t="shared" si="125"/>
        <v>05141770 (доб *269)</v>
      </c>
      <c r="K2516" s="60"/>
      <c r="L2516" s="60"/>
    </row>
    <row r="2517" spans="1:12" s="191" customFormat="1" ht="27.6" x14ac:dyDescent="0.25">
      <c r="A2517" s="155" t="s">
        <v>3100</v>
      </c>
      <c r="B2517" s="587" t="s">
        <v>24</v>
      </c>
      <c r="C2517" s="151"/>
      <c r="D2517" s="586" t="s">
        <v>3101</v>
      </c>
      <c r="E2517" s="185"/>
      <c r="G2517" s="26" t="str">
        <f t="shared" si="126"/>
        <v>Вызов по TrueConf</v>
      </c>
      <c r="H2517" s="26" t="str">
        <f t="shared" si="127"/>
        <v>Позвонить на № телефона</v>
      </c>
      <c r="I2517" s="1" t="str">
        <f>IF(A2517="","",IFERROR(VLOOKUP(A2517,'ID TrueConf'!$P$2:$Q$4300,2,0),""))</f>
        <v>magomedova.de@tc11.pp.gazprom-neft.ru</v>
      </c>
      <c r="J2517" s="1" t="str">
        <f t="shared" si="125"/>
        <v>05141770 (доб *139)</v>
      </c>
      <c r="K2517" s="60"/>
      <c r="L2517" s="60"/>
    </row>
    <row r="2518" spans="1:12" s="191" customFormat="1" ht="27.6" x14ac:dyDescent="0.25">
      <c r="A2518" s="155" t="s">
        <v>3102</v>
      </c>
      <c r="B2518" s="342" t="s">
        <v>24</v>
      </c>
      <c r="C2518" s="151"/>
      <c r="D2518" s="182" t="s">
        <v>3103</v>
      </c>
      <c r="E2518" s="185"/>
      <c r="G2518" s="26" t="str">
        <f t="shared" si="126"/>
        <v>Вызов по TrueConf</v>
      </c>
      <c r="H2518" s="26" t="str">
        <f t="shared" si="127"/>
        <v>Позвонить на № телефона</v>
      </c>
      <c r="I2518" s="1" t="str">
        <f>IF(A2518="","",IFERROR(VLOOKUP(A2518,'ID TrueConf'!$P$2:$Q$4300,2,0),""))</f>
        <v>ilyasova.aa@tc19.pp.gazprom-neft.ru</v>
      </c>
      <c r="J2518" s="1" t="str">
        <f t="shared" si="125"/>
        <v>05141770 (доб *351)</v>
      </c>
      <c r="K2518" s="60"/>
      <c r="L2518" s="60"/>
    </row>
    <row r="2519" spans="1:12" s="191" customFormat="1" ht="14.4" x14ac:dyDescent="0.25">
      <c r="A2519" s="457" t="s">
        <v>3104</v>
      </c>
      <c r="B2519" s="457"/>
      <c r="C2519" s="457"/>
      <c r="D2519" s="457"/>
      <c r="E2519" s="630"/>
      <c r="F2519" s="457"/>
      <c r="G2519" s="26" t="str">
        <f t="shared" si="126"/>
        <v/>
      </c>
      <c r="H2519" s="26" t="str">
        <f t="shared" si="127"/>
        <v/>
      </c>
      <c r="I2519" s="1" t="str">
        <f>IF(A2519="","",IFERROR(VLOOKUP(A2519,'ID TrueConf'!$P$2:$Q$4300,2,0),""))</f>
        <v/>
      </c>
      <c r="J2519" s="1" t="str">
        <f t="shared" si="125"/>
        <v xml:space="preserve"> </v>
      </c>
      <c r="K2519" s="60"/>
      <c r="L2519" s="60"/>
    </row>
    <row r="2520" spans="1:12" s="191" customFormat="1" ht="15" customHeight="1" x14ac:dyDescent="0.25">
      <c r="A2520" s="338" t="s">
        <v>3105</v>
      </c>
      <c r="B2520" s="587" t="s">
        <v>3106</v>
      </c>
      <c r="C2520" s="151"/>
      <c r="D2520" s="586" t="s">
        <v>3107</v>
      </c>
      <c r="E2520" s="185"/>
      <c r="G2520" s="26" t="str">
        <f t="shared" si="126"/>
        <v>Вызов по TrueConf</v>
      </c>
      <c r="H2520" s="26" t="str">
        <f t="shared" si="127"/>
        <v>Позвонить на № телефона</v>
      </c>
      <c r="I2520" s="1" t="str">
        <f>IF(A2520="","",IFERROR(VLOOKUP(A2520,'ID TrueConf'!$P$2:$Q$4300,2,0),""))</f>
        <v>gorbunova.aish@tc1.pp.gazprom-neft.ru</v>
      </c>
      <c r="J2520" s="1" t="str">
        <f t="shared" si="125"/>
        <v>05141770 (доб *312)</v>
      </c>
      <c r="K2520" s="60"/>
      <c r="L2520" s="60"/>
    </row>
    <row r="2521" spans="1:12" s="191" customFormat="1" x14ac:dyDescent="0.25">
      <c r="A2521" s="338" t="s">
        <v>3108</v>
      </c>
      <c r="B2521" s="587" t="s">
        <v>3109</v>
      </c>
      <c r="C2521" s="151"/>
      <c r="D2521" s="156" t="s">
        <v>3110</v>
      </c>
      <c r="E2521" s="185"/>
      <c r="G2521" s="26" t="str">
        <f t="shared" si="126"/>
        <v>Вызов по TrueConf</v>
      </c>
      <c r="H2521" s="26" t="str">
        <f t="shared" si="127"/>
        <v>Позвонить на № телефона</v>
      </c>
      <c r="I2521" s="1" t="str">
        <f>IF(A2521="","",IFERROR(VLOOKUP(A2521,'ID TrueConf'!$P$2:$Q$4300,2,0),""))</f>
        <v>zakiryaeva.gt@tc11.pp.gazprom-neft.ru</v>
      </c>
      <c r="J2521" s="1" t="str">
        <f t="shared" si="125"/>
        <v>0514-57-52</v>
      </c>
      <c r="K2521" s="60"/>
      <c r="L2521" s="60"/>
    </row>
    <row r="2522" spans="1:12" s="191" customFormat="1" x14ac:dyDescent="0.25">
      <c r="A2522" s="338" t="s">
        <v>3111</v>
      </c>
      <c r="B2522" s="587" t="s">
        <v>3109</v>
      </c>
      <c r="C2522" s="151"/>
      <c r="D2522" s="156" t="s">
        <v>3112</v>
      </c>
      <c r="E2522" s="185"/>
      <c r="G2522" s="26" t="str">
        <f t="shared" si="126"/>
        <v>Вызов по TrueConf</v>
      </c>
      <c r="H2522" s="26" t="str">
        <f t="shared" si="127"/>
        <v>Позвонить на № телефона</v>
      </c>
      <c r="I2522" s="1" t="str">
        <f>IF(A2522="","",IFERROR(VLOOKUP(A2522,'ID TrueConf'!$P$2:$Q$4300,2,0),""))</f>
        <v>gusachenko.aa@tc2.pp.gazprom-neft.ru</v>
      </c>
      <c r="J2522" s="1" t="str">
        <f t="shared" si="125"/>
        <v>0514-57-38</v>
      </c>
      <c r="K2522" s="60"/>
      <c r="L2522" s="60"/>
    </row>
    <row r="2523" spans="1:12" s="191" customFormat="1" ht="15" customHeight="1" x14ac:dyDescent="0.25">
      <c r="A2523" s="457" t="s">
        <v>3113</v>
      </c>
      <c r="B2523" s="457"/>
      <c r="C2523" s="457"/>
      <c r="D2523" s="457"/>
      <c r="E2523" s="630"/>
      <c r="F2523" s="457"/>
      <c r="G2523" s="26" t="str">
        <f t="shared" si="126"/>
        <v/>
      </c>
      <c r="H2523" s="26" t="str">
        <f t="shared" si="127"/>
        <v/>
      </c>
      <c r="I2523" s="1" t="str">
        <f>IF(A2523="","",IFERROR(VLOOKUP(A2523,'ID TrueConf'!$P$2:$Q$4300,2,0),""))</f>
        <v/>
      </c>
      <c r="J2523" s="1" t="str">
        <f t="shared" si="125"/>
        <v xml:space="preserve"> </v>
      </c>
      <c r="K2523" s="60"/>
      <c r="L2523" s="60"/>
    </row>
    <row r="2524" spans="1:12" s="191" customFormat="1" ht="27.6" x14ac:dyDescent="0.25">
      <c r="A2524" s="155" t="s">
        <v>3114</v>
      </c>
      <c r="B2524" s="587" t="s">
        <v>442</v>
      </c>
      <c r="C2524" s="151"/>
      <c r="D2524" s="586" t="s">
        <v>3115</v>
      </c>
      <c r="E2524" s="185"/>
      <c r="G2524" s="26" t="str">
        <f t="shared" si="126"/>
        <v>Вызов по TrueConf</v>
      </c>
      <c r="H2524" s="26" t="str">
        <f t="shared" si="127"/>
        <v>Позвонить на № телефона</v>
      </c>
      <c r="I2524" s="1" t="str">
        <f>IF(A2524="","",IFERROR(VLOOKUP(A2524,'ID TrueConf'!$P$2:$Q$4300,2,0),""))</f>
        <v>toropov.dvik@tc16.pp.gazprom-neft.ru</v>
      </c>
      <c r="J2524" s="1" t="str">
        <f t="shared" si="125"/>
        <v>05141770 (доб *182)</v>
      </c>
      <c r="K2524" s="60"/>
      <c r="L2524" s="60"/>
    </row>
    <row r="2525" spans="1:12" s="191" customFormat="1" ht="15" customHeight="1" x14ac:dyDescent="0.25">
      <c r="A2525" s="155" t="s">
        <v>3116</v>
      </c>
      <c r="B2525" s="587" t="s">
        <v>114</v>
      </c>
      <c r="C2525" s="151"/>
      <c r="D2525" s="586" t="s">
        <v>3117</v>
      </c>
      <c r="E2525" s="185"/>
      <c r="G2525" s="26" t="str">
        <f t="shared" si="126"/>
        <v>Вызов по TrueConf</v>
      </c>
      <c r="H2525" s="26" t="str">
        <f t="shared" si="127"/>
        <v>Позвонить на № телефона</v>
      </c>
      <c r="I2525" s="1" t="str">
        <f>IF(A2525="","",IFERROR(VLOOKUP(A2525,'ID TrueConf'!$P$2:$Q$4300,2,0),""))</f>
        <v>varlamova.yuv@tc19.pp.gazprom-neft.ru</v>
      </c>
      <c r="J2525" s="1" t="str">
        <f t="shared" si="125"/>
        <v>05141770 (доб *575)</v>
      </c>
      <c r="K2525" s="60"/>
      <c r="L2525" s="60"/>
    </row>
    <row r="2526" spans="1:12" s="191" customFormat="1" ht="14.4" customHeight="1" x14ac:dyDescent="0.25">
      <c r="A2526" s="155" t="s">
        <v>3118</v>
      </c>
      <c r="B2526" s="587" t="s">
        <v>3119</v>
      </c>
      <c r="C2526" s="151"/>
      <c r="D2526" s="586" t="s">
        <v>3120</v>
      </c>
      <c r="E2526" s="185"/>
      <c r="G2526" s="26" t="str">
        <f t="shared" si="126"/>
        <v>Вызов по TrueConf</v>
      </c>
      <c r="H2526" s="26" t="str">
        <f t="shared" si="127"/>
        <v>Позвонить на № телефона</v>
      </c>
      <c r="I2526" s="1" t="str">
        <f>IF(A2526="","",IFERROR(VLOOKUP(A2526,'ID TrueConf'!$P$2:$Q$4300,2,0),""))</f>
        <v>ivaschenko.nv@tc20.pp.gazprom-neft.ru</v>
      </c>
      <c r="J2526" s="1" t="str">
        <f t="shared" si="125"/>
        <v>05141770 (доб *183)</v>
      </c>
      <c r="K2526" s="60"/>
      <c r="L2526" s="60"/>
    </row>
    <row r="2527" spans="1:12" s="191" customFormat="1" ht="15" customHeight="1" x14ac:dyDescent="0.25">
      <c r="A2527" s="155" t="s">
        <v>3121</v>
      </c>
      <c r="B2527" s="587" t="s">
        <v>3122</v>
      </c>
      <c r="C2527" s="151"/>
      <c r="D2527" s="586" t="s">
        <v>3123</v>
      </c>
      <c r="E2527" s="185"/>
      <c r="G2527" s="26" t="str">
        <f t="shared" si="126"/>
        <v>Вызов по TrueConf</v>
      </c>
      <c r="H2527" s="26" t="str">
        <f t="shared" si="127"/>
        <v>Позвонить на № телефона</v>
      </c>
      <c r="I2527" s="1" t="str">
        <f>IF(A2527="","",IFERROR(VLOOKUP(A2527,'ID TrueConf'!$P$2:$Q$4300,2,0),""))</f>
        <v>khabirov.aan@tc15.pp.gazprom-neft.ru</v>
      </c>
      <c r="J2527" s="1" t="str">
        <f t="shared" si="125"/>
        <v>05141770 (доб *162)</v>
      </c>
      <c r="K2527" s="60"/>
      <c r="L2527" s="60"/>
    </row>
    <row r="2528" spans="1:12" s="191" customFormat="1" ht="27.6" x14ac:dyDescent="0.25">
      <c r="A2528" s="155" t="s">
        <v>3124</v>
      </c>
      <c r="B2528" s="587" t="s">
        <v>3125</v>
      </c>
      <c r="C2528" s="151"/>
      <c r="D2528" s="586" t="s">
        <v>3126</v>
      </c>
      <c r="E2528" s="185"/>
      <c r="G2528" s="26" t="str">
        <f t="shared" si="126"/>
        <v>Вызов по TrueConf</v>
      </c>
      <c r="H2528" s="26" t="str">
        <f t="shared" si="127"/>
        <v>Позвонить на № телефона</v>
      </c>
      <c r="I2528" s="1" t="str">
        <f>IF(A2528="","",IFERROR(VLOOKUP(A2528,'ID TrueConf'!$P$2:$Q$4300,2,0),""))</f>
        <v>elmaev.da@tc19.pp.gazprom-neft.ru</v>
      </c>
      <c r="J2528" s="1" t="str">
        <f t="shared" si="125"/>
        <v>05141770 (доб *256)</v>
      </c>
      <c r="K2528" s="60"/>
      <c r="L2528" s="60"/>
    </row>
    <row r="2529" spans="1:12" s="191" customFormat="1" ht="27.6" x14ac:dyDescent="0.25">
      <c r="A2529" s="155" t="s">
        <v>3127</v>
      </c>
      <c r="B2529" s="587" t="s">
        <v>3128</v>
      </c>
      <c r="C2529" s="151"/>
      <c r="D2529" s="586" t="s">
        <v>3129</v>
      </c>
      <c r="E2529" s="185"/>
      <c r="G2529" s="26" t="str">
        <f t="shared" si="126"/>
        <v>Вызов по TrueConf</v>
      </c>
      <c r="H2529" s="26" t="str">
        <f t="shared" si="127"/>
        <v>Позвонить на № телефона</v>
      </c>
      <c r="I2529" s="1" t="str">
        <f>IF(A2529="","",IFERROR(VLOOKUP(A2529,'ID TrueConf'!$P$2:$Q$4300,2,0),""))</f>
        <v>leshchenko.og@tc15.pp.gazprom-neft.ru</v>
      </c>
      <c r="J2529" s="1" t="str">
        <f t="shared" si="125"/>
        <v>05141770 (доб *261)</v>
      </c>
      <c r="K2529" s="60"/>
      <c r="L2529" s="60"/>
    </row>
    <row r="2530" spans="1:12" s="191" customFormat="1" ht="27.6" x14ac:dyDescent="0.25">
      <c r="A2530" s="155" t="s">
        <v>3130</v>
      </c>
      <c r="B2530" s="587" t="s">
        <v>157</v>
      </c>
      <c r="C2530" s="151"/>
      <c r="D2530" s="586" t="s">
        <v>3131</v>
      </c>
      <c r="E2530" s="185"/>
      <c r="G2530" s="26" t="str">
        <f t="shared" si="126"/>
        <v>Вызов по TrueConf</v>
      </c>
      <c r="H2530" s="26" t="str">
        <f t="shared" si="127"/>
        <v>Позвонить на № телефона</v>
      </c>
      <c r="I2530" s="1" t="str">
        <f>IF(A2530="","",IFERROR(VLOOKUP(A2530,'ID TrueConf'!$P$2:$Q$4300,2,0),""))</f>
        <v>fedorova.vvl@tc19.pp.gazprom-neft.ru</v>
      </c>
      <c r="J2530" s="1" t="str">
        <f t="shared" si="125"/>
        <v>05141770 (доб *241)</v>
      </c>
      <c r="K2530" s="60"/>
      <c r="L2530" s="60"/>
    </row>
    <row r="2531" spans="1:12" s="191" customFormat="1" ht="27.6" x14ac:dyDescent="0.25">
      <c r="A2531" s="155" t="s">
        <v>3132</v>
      </c>
      <c r="B2531" s="587" t="s">
        <v>24</v>
      </c>
      <c r="C2531" s="151"/>
      <c r="D2531" s="586" t="s">
        <v>3133</v>
      </c>
      <c r="E2531" s="185"/>
      <c r="G2531" s="26" t="str">
        <f t="shared" si="126"/>
        <v>Вызов по TrueConf</v>
      </c>
      <c r="H2531" s="26" t="str">
        <f t="shared" si="127"/>
        <v>Позвонить на № телефона</v>
      </c>
      <c r="I2531" s="1" t="str">
        <f>IF(A2531="","",IFERROR(VLOOKUP(A2531,'ID TrueConf'!$P$2:$Q$4300,2,0),""))</f>
        <v>sadykov.tm@tc20.pp.gazprom-neft.ru</v>
      </c>
      <c r="J2531" s="1" t="str">
        <f t="shared" si="125"/>
        <v>05141770 (доб *239)</v>
      </c>
      <c r="K2531" s="60"/>
      <c r="L2531" s="60"/>
    </row>
    <row r="2532" spans="1:12" s="191" customFormat="1" ht="27.6" x14ac:dyDescent="0.25">
      <c r="A2532" s="155" t="s">
        <v>3134</v>
      </c>
      <c r="B2532" s="587" t="s">
        <v>24</v>
      </c>
      <c r="C2532" s="151"/>
      <c r="D2532" s="586" t="s">
        <v>3135</v>
      </c>
      <c r="E2532" s="185"/>
      <c r="G2532" s="26" t="str">
        <f t="shared" si="126"/>
        <v>Вызов по TrueConf</v>
      </c>
      <c r="H2532" s="26" t="str">
        <f t="shared" si="127"/>
        <v>Позвонить на № телефона</v>
      </c>
      <c r="I2532" s="1" t="str">
        <f>IF(A2532="","",IFERROR(VLOOKUP(A2532,'ID TrueConf'!$P$2:$Q$4300,2,0),""))</f>
        <v>khayrullina.li@tc6.pp.gazprom-neft.ru</v>
      </c>
      <c r="J2532" s="1" t="str">
        <f t="shared" si="125"/>
        <v>05141770 (доб *167)</v>
      </c>
      <c r="K2532" s="60"/>
      <c r="L2532" s="60"/>
    </row>
    <row r="2533" spans="1:12" s="191" customFormat="1" ht="27.6" x14ac:dyDescent="0.25">
      <c r="A2533" s="155" t="s">
        <v>3136</v>
      </c>
      <c r="B2533" s="587" t="s">
        <v>3137</v>
      </c>
      <c r="C2533" s="151"/>
      <c r="D2533" s="586" t="s">
        <v>3138</v>
      </c>
      <c r="E2533" s="185"/>
      <c r="G2533" s="26" t="str">
        <f t="shared" si="126"/>
        <v>Вызов по TrueConf</v>
      </c>
      <c r="H2533" s="26" t="str">
        <f t="shared" si="127"/>
        <v>Позвонить на № телефона</v>
      </c>
      <c r="I2533" s="1" t="str">
        <f>IF(A2533="","",IFERROR(VLOOKUP(A2533,'ID TrueConf'!$P$2:$Q$4300,2,0),""))</f>
        <v>chupina.dsh@tc7.pp.gazprom-neft.ru</v>
      </c>
      <c r="J2533" s="1" t="str">
        <f t="shared" si="125"/>
        <v>05141770 (доб *142)</v>
      </c>
      <c r="K2533" s="60"/>
      <c r="L2533" s="60"/>
    </row>
    <row r="2534" spans="1:12" s="191" customFormat="1" ht="14.4" x14ac:dyDescent="0.25">
      <c r="A2534" s="457" t="s">
        <v>3139</v>
      </c>
      <c r="B2534" s="457"/>
      <c r="C2534" s="457"/>
      <c r="D2534" s="457"/>
      <c r="E2534" s="630"/>
      <c r="F2534" s="457"/>
      <c r="G2534" s="26" t="str">
        <f t="shared" si="126"/>
        <v/>
      </c>
      <c r="H2534" s="26" t="str">
        <f t="shared" si="127"/>
        <v/>
      </c>
      <c r="I2534" s="1" t="str">
        <f>IF(A2534="","",IFERROR(VLOOKUP(A2534,'ID TrueConf'!$P$2:$Q$4300,2,0),""))</f>
        <v/>
      </c>
      <c r="J2534" s="1" t="str">
        <f t="shared" si="125"/>
        <v xml:space="preserve"> </v>
      </c>
      <c r="K2534" s="60"/>
      <c r="L2534" s="60"/>
    </row>
    <row r="2535" spans="1:12" s="191" customFormat="1" ht="27.6" x14ac:dyDescent="0.25">
      <c r="A2535" s="155" t="s">
        <v>3140</v>
      </c>
      <c r="B2535" s="587" t="s">
        <v>442</v>
      </c>
      <c r="C2535" s="151"/>
      <c r="D2535" s="586" t="s">
        <v>3141</v>
      </c>
      <c r="E2535" s="185"/>
      <c r="G2535" s="26" t="str">
        <f t="shared" si="126"/>
        <v>Вызов по TrueConf</v>
      </c>
      <c r="H2535" s="26" t="str">
        <f t="shared" si="127"/>
        <v>Позвонить на № телефона</v>
      </c>
      <c r="I2535" s="1" t="str">
        <f>IF(A2535="","",IFERROR(VLOOKUP(A2535,'ID TrueConf'!$P$2:$Q$4300,2,0),""))</f>
        <v>taran.ds@tc16.pp.gazprom-neft.ru</v>
      </c>
      <c r="J2535" s="1" t="str">
        <f t="shared" si="125"/>
        <v>05141770 (доб *264)</v>
      </c>
      <c r="K2535" s="60"/>
      <c r="L2535" s="60"/>
    </row>
    <row r="2536" spans="1:12" s="191" customFormat="1" ht="27.6" x14ac:dyDescent="0.25">
      <c r="A2536" s="155" t="s">
        <v>3142</v>
      </c>
      <c r="B2536" s="587" t="s">
        <v>114</v>
      </c>
      <c r="C2536" s="151"/>
      <c r="D2536" s="586" t="s">
        <v>3143</v>
      </c>
      <c r="E2536" s="185"/>
      <c r="G2536" s="26" t="str">
        <f t="shared" si="126"/>
        <v/>
      </c>
      <c r="H2536" s="26" t="str">
        <f t="shared" si="127"/>
        <v>Позвонить на № телефона</v>
      </c>
      <c r="I2536" s="1" t="str">
        <f>IF(A2536="","",IFERROR(VLOOKUP(A2536,'ID TrueConf'!$P$2:$Q$4300,2,0),""))</f>
        <v/>
      </c>
      <c r="J2536" s="1" t="str">
        <f t="shared" si="125"/>
        <v>05141770 (доб *265)</v>
      </c>
      <c r="K2536" s="60"/>
      <c r="L2536" s="60"/>
    </row>
    <row r="2537" spans="1:12" s="191" customFormat="1" ht="27.6" x14ac:dyDescent="0.25">
      <c r="A2537" s="155" t="s">
        <v>3144</v>
      </c>
      <c r="B2537" s="587" t="s">
        <v>114</v>
      </c>
      <c r="C2537" s="151" t="s">
        <v>3145</v>
      </c>
      <c r="D2537" s="586" t="s">
        <v>3146</v>
      </c>
      <c r="E2537" s="185"/>
      <c r="G2537" s="26" t="str">
        <f t="shared" si="126"/>
        <v/>
      </c>
      <c r="H2537" s="26" t="str">
        <f t="shared" si="127"/>
        <v>Позвонить на № телефона</v>
      </c>
      <c r="I2537" s="1" t="str">
        <f>IF(A2537="","",IFERROR(VLOOKUP(A2537,'ID TrueConf'!$P$2:$Q$4300,2,0),""))</f>
        <v/>
      </c>
      <c r="J2537" s="1" t="str">
        <f t="shared" si="125"/>
        <v>05141770 (доб *323)</v>
      </c>
      <c r="K2537" s="60"/>
      <c r="L2537" s="60"/>
    </row>
    <row r="2538" spans="1:12" s="191" customFormat="1" ht="14.4" x14ac:dyDescent="0.25">
      <c r="A2538" s="457" t="s">
        <v>3147</v>
      </c>
      <c r="B2538" s="457"/>
      <c r="C2538" s="457"/>
      <c r="D2538" s="457"/>
      <c r="E2538" s="630"/>
      <c r="F2538" s="457"/>
      <c r="G2538" s="26" t="str">
        <f t="shared" si="126"/>
        <v/>
      </c>
      <c r="H2538" s="26" t="str">
        <f t="shared" si="127"/>
        <v/>
      </c>
      <c r="I2538" s="1" t="str">
        <f>IF(A2538="","",IFERROR(VLOOKUP(A2538,'ID TrueConf'!$P$2:$Q$4300,2,0),""))</f>
        <v/>
      </c>
      <c r="J2538" s="1" t="str">
        <f t="shared" si="125"/>
        <v xml:space="preserve"> </v>
      </c>
      <c r="K2538" s="60"/>
      <c r="L2538" s="60"/>
    </row>
    <row r="2539" spans="1:12" s="191" customFormat="1" ht="27.6" x14ac:dyDescent="0.25">
      <c r="A2539" s="155" t="s">
        <v>3148</v>
      </c>
      <c r="B2539" s="587" t="s">
        <v>122</v>
      </c>
      <c r="C2539" s="151"/>
      <c r="D2539" s="586" t="s">
        <v>3149</v>
      </c>
      <c r="E2539" s="185"/>
      <c r="G2539" s="26" t="str">
        <f t="shared" si="126"/>
        <v>Вызов по TrueConf</v>
      </c>
      <c r="H2539" s="26" t="str">
        <f t="shared" si="127"/>
        <v>Позвонить на № телефона</v>
      </c>
      <c r="I2539" s="1" t="str">
        <f>IF(A2539="","",IFERROR(VLOOKUP(A2539,'ID TrueConf'!$P$2:$Q$4300,2,0),""))</f>
        <v>bagriy.in@tc15.pp.gazprom-neft.ru</v>
      </c>
      <c r="J2539" s="1" t="str">
        <f t="shared" si="125"/>
        <v>05141770 (доб *288)</v>
      </c>
      <c r="K2539" s="60"/>
      <c r="L2539" s="60"/>
    </row>
    <row r="2540" spans="1:12" s="191" customFormat="1" ht="14.4" x14ac:dyDescent="0.25">
      <c r="A2540" s="457" t="s">
        <v>3150</v>
      </c>
      <c r="B2540" s="457"/>
      <c r="C2540" s="457"/>
      <c r="D2540" s="457"/>
      <c r="E2540" s="630"/>
      <c r="F2540" s="457"/>
      <c r="G2540" s="26" t="str">
        <f t="shared" si="126"/>
        <v/>
      </c>
      <c r="H2540" s="26" t="str">
        <f t="shared" si="127"/>
        <v/>
      </c>
      <c r="I2540" s="1" t="str">
        <f>IF(A2540="","",IFERROR(VLOOKUP(A2540,'ID TrueConf'!$P$2:$Q$4300,2,0),""))</f>
        <v/>
      </c>
      <c r="J2540" s="1" t="str">
        <f t="shared" si="125"/>
        <v xml:space="preserve"> </v>
      </c>
      <c r="K2540" s="60"/>
      <c r="L2540" s="60"/>
    </row>
    <row r="2541" spans="1:12" s="191" customFormat="1" ht="27.6" x14ac:dyDescent="0.25">
      <c r="A2541" s="155" t="s">
        <v>3151</v>
      </c>
      <c r="B2541" s="587" t="s">
        <v>109</v>
      </c>
      <c r="C2541" s="151"/>
      <c r="D2541" s="586" t="s">
        <v>3152</v>
      </c>
      <c r="E2541" s="185"/>
      <c r="G2541" s="26" t="str">
        <f t="shared" si="126"/>
        <v/>
      </c>
      <c r="H2541" s="26" t="str">
        <f t="shared" si="127"/>
        <v>Позвонить на № телефона</v>
      </c>
      <c r="I2541" s="1" t="str">
        <f>IF(A2541="","",IFERROR(VLOOKUP(A2541,'ID TrueConf'!$P$2:$Q$4300,2,0),""))</f>
        <v/>
      </c>
      <c r="J2541" s="1" t="str">
        <f t="shared" si="125"/>
        <v>05141770 (доб *350)</v>
      </c>
      <c r="K2541" s="60"/>
      <c r="L2541" s="60"/>
    </row>
    <row r="2542" spans="1:12" s="191" customFormat="1" ht="27.6" x14ac:dyDescent="0.25">
      <c r="A2542" s="155" t="s">
        <v>3153</v>
      </c>
      <c r="B2542" s="587" t="s">
        <v>114</v>
      </c>
      <c r="C2542" s="151"/>
      <c r="D2542" s="586" t="s">
        <v>3154</v>
      </c>
      <c r="E2542" s="185"/>
      <c r="G2542" s="26" t="str">
        <f t="shared" si="126"/>
        <v>Вызов по TrueConf</v>
      </c>
      <c r="H2542" s="26" t="str">
        <f t="shared" si="127"/>
        <v>Позвонить на № телефона</v>
      </c>
      <c r="I2542" s="1" t="str">
        <f>IF(A2542="","",IFERROR(VLOOKUP(A2542,'ID TrueConf'!$P$2:$Q$4300,2,0),""))</f>
        <v>larina.ms@tc21.pp.gazprom-neft.ru</v>
      </c>
      <c r="J2542" s="1" t="str">
        <f t="shared" si="125"/>
        <v>05141770 (доб *281)</v>
      </c>
      <c r="K2542" s="60"/>
      <c r="L2542" s="60"/>
    </row>
    <row r="2543" spans="1:12" s="191" customFormat="1" ht="27.6" x14ac:dyDescent="0.25">
      <c r="A2543" s="155" t="s">
        <v>3155</v>
      </c>
      <c r="B2543" s="587" t="s">
        <v>24</v>
      </c>
      <c r="C2543" s="151"/>
      <c r="D2543" s="586" t="s">
        <v>3156</v>
      </c>
      <c r="E2543" s="185"/>
      <c r="G2543" s="26" t="str">
        <f t="shared" si="126"/>
        <v/>
      </c>
      <c r="H2543" s="26" t="str">
        <f t="shared" si="127"/>
        <v>Позвонить на № телефона</v>
      </c>
      <c r="I2543" s="1" t="str">
        <f>IF(A2543="","",IFERROR(VLOOKUP(A2543,'ID TrueConf'!$P$2:$Q$4300,2,0),""))</f>
        <v/>
      </c>
      <c r="J2543" s="1" t="str">
        <f t="shared" si="125"/>
        <v>05141770 (доб *282)</v>
      </c>
      <c r="K2543" s="60"/>
      <c r="L2543" s="60"/>
    </row>
    <row r="2544" spans="1:12" s="191" customFormat="1" ht="27.6" x14ac:dyDescent="0.25">
      <c r="A2544" s="155" t="s">
        <v>3157</v>
      </c>
      <c r="B2544" s="587" t="s">
        <v>24</v>
      </c>
      <c r="C2544" s="151"/>
      <c r="D2544" s="586" t="s">
        <v>3158</v>
      </c>
      <c r="E2544" s="185"/>
      <c r="G2544" s="26" t="str">
        <f t="shared" si="126"/>
        <v/>
      </c>
      <c r="H2544" s="26" t="str">
        <f t="shared" si="127"/>
        <v>Позвонить на № телефона</v>
      </c>
      <c r="I2544" s="1" t="str">
        <f>IF(A2544="","",IFERROR(VLOOKUP(A2544,'ID TrueConf'!$P$2:$Q$4300,2,0),""))</f>
        <v/>
      </c>
      <c r="J2544" s="1" t="str">
        <f t="shared" si="125"/>
        <v>05141770 (доб *198)</v>
      </c>
      <c r="K2544" s="60"/>
      <c r="L2544" s="60"/>
    </row>
    <row r="2545" spans="1:12" s="191" customFormat="1" ht="14.4" x14ac:dyDescent="0.25">
      <c r="A2545" s="457" t="s">
        <v>3159</v>
      </c>
      <c r="B2545" s="457"/>
      <c r="C2545" s="457"/>
      <c r="D2545" s="457"/>
      <c r="E2545" s="630"/>
      <c r="F2545" s="457"/>
      <c r="G2545" s="26" t="str">
        <f t="shared" si="126"/>
        <v/>
      </c>
      <c r="H2545" s="26" t="str">
        <f t="shared" si="127"/>
        <v/>
      </c>
      <c r="I2545" s="1" t="str">
        <f>IF(A2545="","",IFERROR(VLOOKUP(A2545,'ID TrueConf'!$P$2:$Q$4300,2,0),""))</f>
        <v/>
      </c>
      <c r="J2545" s="1" t="str">
        <f t="shared" si="125"/>
        <v xml:space="preserve"> </v>
      </c>
      <c r="K2545" s="60"/>
      <c r="L2545" s="60"/>
    </row>
    <row r="2546" spans="1:12" s="191" customFormat="1" ht="27.6" x14ac:dyDescent="0.25">
      <c r="A2546" s="583" t="s">
        <v>1700</v>
      </c>
      <c r="B2546" s="587" t="s">
        <v>109</v>
      </c>
      <c r="C2546" s="151"/>
      <c r="D2546" s="586" t="s">
        <v>2900</v>
      </c>
      <c r="E2546" s="185"/>
      <c r="G2546" s="26" t="str">
        <f t="shared" si="126"/>
        <v>Вызов по TrueConf</v>
      </c>
      <c r="H2546" s="26" t="str">
        <f t="shared" si="127"/>
        <v>Позвонить на № телефона</v>
      </c>
      <c r="I2546" s="1" t="str">
        <f>IF(A2546="","",IFERROR(VLOOKUP(A2546,'ID TrueConf'!$P$2:$Q$4300,2,0),""))</f>
        <v>chuyko.as@tc17.pp.gazprom-neft.ru</v>
      </c>
      <c r="J2546" s="1" t="str">
        <f t="shared" ref="J2546:J2609" si="128">IF(D2546=""," ",CONCATENATE("051",D2546))</f>
        <v>05141959, 41770 
(доб *137)</v>
      </c>
      <c r="K2546" s="60"/>
      <c r="L2546" s="60"/>
    </row>
    <row r="2547" spans="1:12" s="191" customFormat="1" ht="27.6" x14ac:dyDescent="0.25">
      <c r="A2547" s="155" t="s">
        <v>3160</v>
      </c>
      <c r="B2547" s="587" t="s">
        <v>3161</v>
      </c>
      <c r="C2547" s="151"/>
      <c r="D2547" s="586" t="s">
        <v>3162</v>
      </c>
      <c r="E2547" s="185"/>
      <c r="G2547" s="26" t="str">
        <f t="shared" si="126"/>
        <v/>
      </c>
      <c r="H2547" s="26" t="str">
        <f t="shared" si="127"/>
        <v>Позвонить на № телефона</v>
      </c>
      <c r="I2547" s="1" t="str">
        <f>IF(A2547="","",IFERROR(VLOOKUP(A2547,'ID TrueConf'!$P$2:$Q$4300,2,0),""))</f>
        <v/>
      </c>
      <c r="J2547" s="1" t="str">
        <f t="shared" si="128"/>
        <v>05141770 (доб *158)</v>
      </c>
      <c r="K2547" s="60"/>
      <c r="L2547" s="60"/>
    </row>
    <row r="2548" spans="1:12" s="191" customFormat="1" ht="14.4" x14ac:dyDescent="0.25">
      <c r="A2548" s="457" t="s">
        <v>3163</v>
      </c>
      <c r="B2548" s="457"/>
      <c r="C2548" s="457"/>
      <c r="D2548" s="457"/>
      <c r="E2548" s="630"/>
      <c r="F2548" s="457"/>
      <c r="G2548" s="26" t="str">
        <f t="shared" si="126"/>
        <v/>
      </c>
      <c r="H2548" s="26" t="str">
        <f t="shared" si="127"/>
        <v/>
      </c>
      <c r="I2548" s="1" t="str">
        <f>IF(A2548="","",IFERROR(VLOOKUP(A2548,'ID TrueConf'!$P$2:$Q$4300,2,0),""))</f>
        <v/>
      </c>
      <c r="J2548" s="1" t="str">
        <f t="shared" si="128"/>
        <v xml:space="preserve"> </v>
      </c>
      <c r="K2548" s="60"/>
      <c r="L2548" s="60"/>
    </row>
    <row r="2549" spans="1:12" s="191" customFormat="1" ht="27.6" x14ac:dyDescent="0.25">
      <c r="A2549" s="155" t="s">
        <v>3164</v>
      </c>
      <c r="B2549" s="587" t="s">
        <v>1390</v>
      </c>
      <c r="C2549" s="151"/>
      <c r="D2549" s="586" t="s">
        <v>3165</v>
      </c>
      <c r="E2549" s="185"/>
      <c r="G2549" s="26" t="str">
        <f t="shared" si="126"/>
        <v>Вызов по TrueConf</v>
      </c>
      <c r="H2549" s="26" t="str">
        <f t="shared" si="127"/>
        <v>Позвонить на № телефона</v>
      </c>
      <c r="I2549" s="1" t="str">
        <f>IF(A2549="","",IFERROR(VLOOKUP(A2549,'ID TrueConf'!$P$2:$Q$4300,2,0),""))</f>
        <v>sayapov.sr@tc21.pp.gazprom-neft.ru</v>
      </c>
      <c r="J2549" s="1" t="str">
        <f t="shared" si="128"/>
        <v>05141770 (доб *005)</v>
      </c>
      <c r="K2549" s="60"/>
      <c r="L2549" s="60"/>
    </row>
    <row r="2550" spans="1:12" s="191" customFormat="1" ht="27.6" x14ac:dyDescent="0.25">
      <c r="A2550" s="155" t="s">
        <v>3166</v>
      </c>
      <c r="B2550" s="587" t="s">
        <v>442</v>
      </c>
      <c r="C2550" s="151"/>
      <c r="D2550" s="586" t="s">
        <v>3167</v>
      </c>
      <c r="E2550" s="185"/>
      <c r="G2550" s="26" t="str">
        <f t="shared" si="126"/>
        <v>Вызов по TrueConf</v>
      </c>
      <c r="H2550" s="26" t="str">
        <f t="shared" si="127"/>
        <v>Позвонить на № телефона</v>
      </c>
      <c r="I2550" s="1" t="str">
        <f>IF(A2550="","",IFERROR(VLOOKUP(A2550,'ID TrueConf'!$P$2:$Q$4300,2,0),""))</f>
        <v>zinnurova.ev@tc20.pp.gazprom-neft.ru</v>
      </c>
      <c r="J2550" s="1" t="str">
        <f t="shared" si="128"/>
        <v>05141770 (доб *237)</v>
      </c>
      <c r="K2550" s="60"/>
      <c r="L2550" s="60"/>
    </row>
    <row r="2551" spans="1:12" s="191" customFormat="1" ht="27.6" x14ac:dyDescent="0.25">
      <c r="A2551" s="155" t="s">
        <v>3168</v>
      </c>
      <c r="B2551" s="587" t="s">
        <v>114</v>
      </c>
      <c r="C2551" s="151"/>
      <c r="D2551" s="586" t="s">
        <v>3169</v>
      </c>
      <c r="E2551" s="185"/>
      <c r="G2551" s="26" t="str">
        <f t="shared" si="126"/>
        <v>Вызов по TrueConf</v>
      </c>
      <c r="H2551" s="26" t="str">
        <f t="shared" si="127"/>
        <v>Позвонить на № телефона</v>
      </c>
      <c r="I2551" s="1" t="str">
        <f>IF(A2551="","",IFERROR(VLOOKUP(A2551,'ID TrueConf'!$P$2:$Q$4300,2,0),""))</f>
        <v>chebotova.ap@tc14.pp.gazprom-neft.ru</v>
      </c>
      <c r="J2551" s="1" t="str">
        <f t="shared" si="128"/>
        <v>05141770 (доб *303)</v>
      </c>
      <c r="K2551" s="60"/>
      <c r="L2551" s="60"/>
    </row>
    <row r="2552" spans="1:12" s="191" customFormat="1" ht="27.6" x14ac:dyDescent="0.25">
      <c r="A2552" s="155" t="s">
        <v>3170</v>
      </c>
      <c r="B2552" s="587" t="s">
        <v>24</v>
      </c>
      <c r="C2552" s="151"/>
      <c r="D2552" s="586" t="s">
        <v>3171</v>
      </c>
      <c r="E2552" s="185"/>
      <c r="G2552" s="26" t="str">
        <f t="shared" si="126"/>
        <v>Вызов по TrueConf</v>
      </c>
      <c r="H2552" s="26" t="str">
        <f t="shared" si="127"/>
        <v>Позвонить на № телефона</v>
      </c>
      <c r="I2552" s="1" t="str">
        <f>IF(A2552="","",IFERROR(VLOOKUP(A2552,'ID TrueConf'!$P$2:$Q$4300,2,0),""))</f>
        <v>kuzmina.mal@tc21.pp.gazprom-neft.ru</v>
      </c>
      <c r="J2552" s="1" t="str">
        <f t="shared" si="128"/>
        <v>05141770 (доб *345)</v>
      </c>
      <c r="K2552" s="60"/>
      <c r="L2552" s="60"/>
    </row>
    <row r="2553" spans="1:12" s="191" customFormat="1" ht="27.6" x14ac:dyDescent="0.25">
      <c r="A2553" s="155" t="s">
        <v>3172</v>
      </c>
      <c r="B2553" s="587" t="s">
        <v>24</v>
      </c>
      <c r="C2553" s="151"/>
      <c r="D2553" s="586" t="s">
        <v>3173</v>
      </c>
      <c r="E2553" s="185"/>
      <c r="G2553" s="26" t="str">
        <f t="shared" si="126"/>
        <v>Вызов по TrueConf</v>
      </c>
      <c r="H2553" s="26" t="str">
        <f t="shared" si="127"/>
        <v>Позвонить на № телефона</v>
      </c>
      <c r="I2553" s="1" t="str">
        <f>IF(A2553="","",IFERROR(VLOOKUP(A2553,'ID TrueConf'!$P$2:$Q$4300,2,0),""))</f>
        <v>erofeeva.nn@tc21.pp.gazprom-neft.ru</v>
      </c>
      <c r="J2553" s="1" t="str">
        <f t="shared" si="128"/>
        <v>05141770 (доб *301)</v>
      </c>
      <c r="K2553" s="60"/>
      <c r="L2553" s="60"/>
    </row>
    <row r="2554" spans="1:12" s="191" customFormat="1" ht="27.6" x14ac:dyDescent="0.25">
      <c r="A2554" s="155" t="s">
        <v>3174</v>
      </c>
      <c r="B2554" s="587" t="s">
        <v>24</v>
      </c>
      <c r="C2554" s="151"/>
      <c r="D2554" s="586" t="s">
        <v>3175</v>
      </c>
      <c r="E2554" s="185"/>
      <c r="G2554" s="26" t="str">
        <f t="shared" si="126"/>
        <v>Вызов по TrueConf</v>
      </c>
      <c r="H2554" s="26" t="str">
        <f t="shared" si="127"/>
        <v>Позвонить на № телефона</v>
      </c>
      <c r="I2554" s="1" t="str">
        <f>IF(A2554="","",IFERROR(VLOOKUP(A2554,'ID TrueConf'!$P$2:$Q$4300,2,0),""))</f>
        <v>strogaleva.va@tc15.pp.gazprom-neft.ru</v>
      </c>
      <c r="J2554" s="1" t="str">
        <f t="shared" si="128"/>
        <v>05141770 (доб *300)</v>
      </c>
      <c r="K2554" s="60"/>
      <c r="L2554" s="60"/>
    </row>
    <row r="2555" spans="1:12" s="191" customFormat="1" ht="27.6" x14ac:dyDescent="0.25">
      <c r="A2555" s="155" t="s">
        <v>3176</v>
      </c>
      <c r="B2555" s="587" t="s">
        <v>2747</v>
      </c>
      <c r="C2555" s="151"/>
      <c r="D2555" s="586" t="s">
        <v>3177</v>
      </c>
      <c r="E2555" s="185"/>
      <c r="G2555" s="26" t="str">
        <f t="shared" si="126"/>
        <v>Вызов по TrueConf</v>
      </c>
      <c r="H2555" s="26" t="str">
        <f t="shared" si="127"/>
        <v>Позвонить на № телефона</v>
      </c>
      <c r="I2555" s="1" t="str">
        <f>IF(A2555="","",IFERROR(VLOOKUP(A2555,'ID TrueConf'!$P$2:$Q$4300,2,0),""))</f>
        <v>khasanova.as@tc14.pp.gazprom-neft.ru</v>
      </c>
      <c r="J2555" s="1" t="str">
        <f t="shared" si="128"/>
        <v>05141770 (доб *280)</v>
      </c>
      <c r="K2555" s="60"/>
      <c r="L2555" s="60"/>
    </row>
    <row r="2556" spans="1:12" s="191" customFormat="1" ht="27.6" x14ac:dyDescent="0.25">
      <c r="A2556" s="155" t="s">
        <v>3178</v>
      </c>
      <c r="B2556" s="587" t="s">
        <v>3179</v>
      </c>
      <c r="C2556" s="151"/>
      <c r="D2556" s="586" t="s">
        <v>3177</v>
      </c>
      <c r="E2556" s="185"/>
      <c r="G2556" s="26" t="str">
        <f t="shared" si="126"/>
        <v>Вызов по TrueConf</v>
      </c>
      <c r="H2556" s="26" t="str">
        <f t="shared" si="127"/>
        <v>Позвонить на № телефона</v>
      </c>
      <c r="I2556" s="1" t="str">
        <f>IF(A2556="","",IFERROR(VLOOKUP(A2556,'ID TrueConf'!$P$2:$Q$4300,2,0),""))</f>
        <v>shpinta.tg@tc6.pp.gazprom-neft.ru</v>
      </c>
      <c r="J2556" s="1" t="str">
        <f t="shared" si="128"/>
        <v>05141770 (доб *280)</v>
      </c>
      <c r="K2556" s="60"/>
      <c r="L2556" s="60"/>
    </row>
    <row r="2557" spans="1:12" s="191" customFormat="1" ht="14.4" x14ac:dyDescent="0.25">
      <c r="A2557" s="457" t="s">
        <v>2311</v>
      </c>
      <c r="B2557" s="457"/>
      <c r="C2557" s="457"/>
      <c r="D2557" s="457"/>
      <c r="E2557" s="630"/>
      <c r="F2557" s="457"/>
      <c r="G2557" s="26" t="str">
        <f t="shared" si="126"/>
        <v/>
      </c>
      <c r="H2557" s="26" t="str">
        <f t="shared" si="127"/>
        <v/>
      </c>
      <c r="I2557" s="1" t="str">
        <f>IF(A2557="","",IFERROR(VLOOKUP(A2557,'ID TrueConf'!$P$2:$Q$4300,2,0),""))</f>
        <v/>
      </c>
      <c r="J2557" s="1" t="str">
        <f t="shared" si="128"/>
        <v xml:space="preserve"> </v>
      </c>
      <c r="K2557" s="60"/>
      <c r="L2557" s="60"/>
    </row>
    <row r="2558" spans="1:12" s="191" customFormat="1" x14ac:dyDescent="0.25">
      <c r="A2558" s="155" t="s">
        <v>894</v>
      </c>
      <c r="B2558" s="587" t="s">
        <v>442</v>
      </c>
      <c r="C2558" s="151"/>
      <c r="D2558" s="156"/>
      <c r="E2558" s="185"/>
      <c r="G2558" s="26" t="str">
        <f t="shared" si="126"/>
        <v>Вызов по TrueConf</v>
      </c>
      <c r="H2558" s="26" t="str">
        <f t="shared" si="127"/>
        <v/>
      </c>
      <c r="I2558" s="1" t="str">
        <f>IF(A2558="","",IFERROR(VLOOKUP(A2558,'ID TrueConf'!$P$2:$Q$4300,2,0),""))</f>
        <v>karpenkov.ta@tc17.pp.gazprom-neft.ru</v>
      </c>
      <c r="J2558" s="1" t="str">
        <f t="shared" si="128"/>
        <v xml:space="preserve"> </v>
      </c>
      <c r="K2558" s="60"/>
      <c r="L2558" s="60"/>
    </row>
    <row r="2559" spans="1:12" s="191" customFormat="1" x14ac:dyDescent="0.25">
      <c r="A2559" s="155" t="s">
        <v>873</v>
      </c>
      <c r="B2559" s="587" t="s">
        <v>3180</v>
      </c>
      <c r="C2559" s="151"/>
      <c r="D2559" s="156">
        <v>42980</v>
      </c>
      <c r="E2559" s="185"/>
      <c r="G2559" s="26" t="str">
        <f t="shared" si="126"/>
        <v>Вызов по TrueConf</v>
      </c>
      <c r="H2559" s="26" t="str">
        <f t="shared" si="127"/>
        <v>Позвонить на № телефона</v>
      </c>
      <c r="I2559" s="1" t="str">
        <f>IF(A2559="","",IFERROR(VLOOKUP(A2559,'ID TrueConf'!$P$2:$Q$4300,2,0),""))</f>
        <v>boronenkov.sv@tc13.pp.gazprom-neft.ru</v>
      </c>
      <c r="J2559" s="1" t="str">
        <f t="shared" si="128"/>
        <v>05142980</v>
      </c>
      <c r="K2559" s="60"/>
      <c r="L2559" s="60"/>
    </row>
    <row r="2560" spans="1:12" s="191" customFormat="1" x14ac:dyDescent="0.25">
      <c r="A2560" s="155" t="s">
        <v>3181</v>
      </c>
      <c r="B2560" s="587" t="s">
        <v>899</v>
      </c>
      <c r="C2560" s="151"/>
      <c r="D2560" s="156">
        <v>89222583830</v>
      </c>
      <c r="E2560" s="185"/>
      <c r="G2560" s="26" t="str">
        <f t="shared" si="126"/>
        <v/>
      </c>
      <c r="H2560" s="26" t="str">
        <f t="shared" si="127"/>
        <v>Позвонить на № телефона</v>
      </c>
      <c r="I2560" s="1" t="str">
        <f>IF(A2560="","",IFERROR(VLOOKUP(A2560,'ID TrueConf'!$P$2:$Q$4300,2,0),""))</f>
        <v/>
      </c>
      <c r="J2560" s="1" t="str">
        <f t="shared" si="128"/>
        <v>05189222583830</v>
      </c>
      <c r="K2560" s="60"/>
      <c r="L2560" s="60"/>
    </row>
    <row r="2561" spans="1:12" s="191" customFormat="1" x14ac:dyDescent="0.25">
      <c r="A2561" s="155" t="s">
        <v>907</v>
      </c>
      <c r="B2561" s="587" t="s">
        <v>899</v>
      </c>
      <c r="C2561" s="151"/>
      <c r="D2561" s="156">
        <v>89227765840</v>
      </c>
      <c r="E2561" s="185"/>
      <c r="G2561" s="26" t="str">
        <f t="shared" si="126"/>
        <v>Вызов по TrueConf</v>
      </c>
      <c r="H2561" s="26" t="str">
        <f t="shared" si="127"/>
        <v>Позвонить на № телефона</v>
      </c>
      <c r="I2561" s="1" t="str">
        <f>IF(A2561="","",IFERROR(VLOOKUP(A2561,'ID TrueConf'!$P$2:$Q$4300,2,0),""))</f>
        <v>kurdin.as@tc15.pp.gazprom-neft.ru</v>
      </c>
      <c r="J2561" s="1" t="str">
        <f t="shared" si="128"/>
        <v>05189227765840</v>
      </c>
      <c r="K2561" s="60"/>
      <c r="L2561" s="60"/>
    </row>
    <row r="2562" spans="1:12" s="191" customFormat="1" x14ac:dyDescent="0.25">
      <c r="A2562" s="155" t="s">
        <v>3182</v>
      </c>
      <c r="B2562" s="587" t="s">
        <v>157</v>
      </c>
      <c r="C2562" s="151" t="s">
        <v>3145</v>
      </c>
      <c r="D2562" s="156">
        <v>89227765461</v>
      </c>
      <c r="E2562" s="185"/>
      <c r="G2562" s="26" t="str">
        <f t="shared" si="126"/>
        <v>Вызов по TrueConf</v>
      </c>
      <c r="H2562" s="26" t="str">
        <f t="shared" si="127"/>
        <v>Позвонить на № телефона</v>
      </c>
      <c r="I2562" s="1" t="str">
        <f>IF(A2562="","",IFERROR(VLOOKUP(A2562,'ID TrueConf'!$P$2:$Q$4300,2,0),""))</f>
        <v>kolesnikov.ea@tc14.pp.gazprom-neft.ru</v>
      </c>
      <c r="J2562" s="1" t="str">
        <f t="shared" si="128"/>
        <v>05189227765461</v>
      </c>
      <c r="K2562" s="60"/>
      <c r="L2562" s="60"/>
    </row>
    <row r="2563" spans="1:12" s="191" customFormat="1" x14ac:dyDescent="0.25">
      <c r="A2563" s="155" t="s">
        <v>902</v>
      </c>
      <c r="B2563" s="587" t="s">
        <v>899</v>
      </c>
      <c r="C2563" s="151"/>
      <c r="D2563" s="156">
        <v>89044560027</v>
      </c>
      <c r="E2563" s="185"/>
      <c r="G2563" s="26" t="str">
        <f t="shared" si="126"/>
        <v>Вызов по TrueConf</v>
      </c>
      <c r="H2563" s="26" t="str">
        <f t="shared" si="127"/>
        <v>Позвонить на № телефона</v>
      </c>
      <c r="I2563" s="1" t="str">
        <f>IF(A2563="","",IFERROR(VLOOKUP(A2563,'ID TrueConf'!$P$2:$Q$4300,2,0),""))</f>
        <v>radkovskiy.av@tc15.pp.gazprom-neft.ru</v>
      </c>
      <c r="J2563" s="1" t="str">
        <f t="shared" si="128"/>
        <v>05189044560027</v>
      </c>
      <c r="K2563" s="60"/>
      <c r="L2563" s="60"/>
    </row>
    <row r="2564" spans="1:12" s="191" customFormat="1" x14ac:dyDescent="0.25">
      <c r="A2564" s="155" t="s">
        <v>3183</v>
      </c>
      <c r="B2564" s="587" t="s">
        <v>899</v>
      </c>
      <c r="C2564" s="151"/>
      <c r="D2564" s="156">
        <v>89195375090</v>
      </c>
      <c r="E2564" s="185"/>
      <c r="G2564" s="26" t="str">
        <f t="shared" si="126"/>
        <v/>
      </c>
      <c r="H2564" s="26" t="str">
        <f t="shared" si="127"/>
        <v>Позвонить на № телефона</v>
      </c>
      <c r="I2564" s="1" t="str">
        <f>IF(A2564="","",IFERROR(VLOOKUP(A2564,'ID TrueConf'!$P$2:$Q$4300,2,0),""))</f>
        <v/>
      </c>
      <c r="J2564" s="1" t="str">
        <f t="shared" si="128"/>
        <v>05189195375090</v>
      </c>
      <c r="K2564" s="60"/>
      <c r="L2564" s="60"/>
    </row>
    <row r="2565" spans="1:12" s="191" customFormat="1" x14ac:dyDescent="0.25">
      <c r="A2565" s="155" t="s">
        <v>909</v>
      </c>
      <c r="B2565" s="587" t="s">
        <v>899</v>
      </c>
      <c r="C2565" s="151"/>
      <c r="D2565" s="156">
        <v>89324293082</v>
      </c>
      <c r="E2565" s="185"/>
      <c r="G2565" s="26" t="str">
        <f t="shared" si="126"/>
        <v>Вызов по TrueConf</v>
      </c>
      <c r="H2565" s="26" t="str">
        <f t="shared" si="127"/>
        <v>Позвонить на № телефона</v>
      </c>
      <c r="I2565" s="1" t="str">
        <f>IF(A2565="","",IFERROR(VLOOKUP(A2565,'ID TrueConf'!$P$2:$Q$4300,2,0),""))</f>
        <v>borzov.as@tc15.pp.gazprom-neft.ru</v>
      </c>
      <c r="J2565" s="1" t="str">
        <f t="shared" si="128"/>
        <v>05189324293082</v>
      </c>
      <c r="K2565" s="60"/>
      <c r="L2565" s="60"/>
    </row>
    <row r="2566" spans="1:12" s="191" customFormat="1" x14ac:dyDescent="0.25">
      <c r="A2566" s="155" t="s">
        <v>913</v>
      </c>
      <c r="B2566" s="587" t="s">
        <v>899</v>
      </c>
      <c r="C2566" s="151"/>
      <c r="D2566" s="156">
        <v>89292416524</v>
      </c>
      <c r="E2566" s="185"/>
      <c r="G2566" s="26" t="str">
        <f t="shared" si="126"/>
        <v/>
      </c>
      <c r="H2566" s="26" t="str">
        <f t="shared" si="127"/>
        <v>Позвонить на № телефона</v>
      </c>
      <c r="I2566" s="1" t="str">
        <f>IF(A2566="","",IFERROR(VLOOKUP(A2566,'ID TrueConf'!$P$2:$Q$4300,2,0),""))</f>
        <v/>
      </c>
      <c r="J2566" s="1" t="str">
        <f t="shared" si="128"/>
        <v>05189292416524</v>
      </c>
      <c r="K2566" s="60"/>
      <c r="L2566" s="60"/>
    </row>
    <row r="2567" spans="1:12" s="191" customFormat="1" x14ac:dyDescent="0.25">
      <c r="A2567" s="155" t="s">
        <v>3184</v>
      </c>
      <c r="B2567" s="587" t="s">
        <v>899</v>
      </c>
      <c r="C2567" s="151"/>
      <c r="D2567" s="156">
        <v>89129332316</v>
      </c>
      <c r="E2567" s="185"/>
      <c r="G2567" s="26" t="str">
        <f t="shared" si="126"/>
        <v/>
      </c>
      <c r="H2567" s="26" t="str">
        <f t="shared" si="127"/>
        <v>Позвонить на № телефона</v>
      </c>
      <c r="I2567" s="1" t="str">
        <f>IF(A2567="","",IFERROR(VLOOKUP(A2567,'ID TrueConf'!$P$2:$Q$4300,2,0),""))</f>
        <v/>
      </c>
      <c r="J2567" s="1" t="str">
        <f t="shared" si="128"/>
        <v>05189129332316</v>
      </c>
      <c r="K2567" s="60"/>
      <c r="L2567" s="60"/>
    </row>
    <row r="2568" spans="1:12" s="191" customFormat="1" x14ac:dyDescent="0.25">
      <c r="A2568" s="155" t="s">
        <v>911</v>
      </c>
      <c r="B2568" s="587" t="s">
        <v>157</v>
      </c>
      <c r="C2568" s="151"/>
      <c r="D2568" s="156">
        <v>89227766703</v>
      </c>
      <c r="E2568" s="185"/>
      <c r="G2568" s="26" t="str">
        <f t="shared" si="126"/>
        <v>Вызов по TrueConf</v>
      </c>
      <c r="H2568" s="26" t="str">
        <f t="shared" si="127"/>
        <v>Позвонить на № телефона</v>
      </c>
      <c r="I2568" s="1" t="str">
        <f>IF(A2568="","",IFERROR(VLOOKUP(A2568,'ID TrueConf'!$P$2:$Q$4300,2,0),""))</f>
        <v>sorokin.sl@tc7.pp.gazprom-neft.ru</v>
      </c>
      <c r="J2568" s="1" t="str">
        <f t="shared" si="128"/>
        <v>05189227766703</v>
      </c>
      <c r="K2568" s="60"/>
      <c r="L2568" s="60"/>
    </row>
    <row r="2569" spans="1:12" s="191" customFormat="1" x14ac:dyDescent="0.25">
      <c r="A2569" s="155" t="s">
        <v>898</v>
      </c>
      <c r="B2569" s="587" t="s">
        <v>899</v>
      </c>
      <c r="C2569" s="151"/>
      <c r="D2569" s="156">
        <v>89224091285</v>
      </c>
      <c r="E2569" s="185"/>
      <c r="G2569" s="26" t="str">
        <f t="shared" si="126"/>
        <v>Вызов по TrueConf</v>
      </c>
      <c r="H2569" s="26" t="str">
        <f t="shared" si="127"/>
        <v>Позвонить на № телефона</v>
      </c>
      <c r="I2569" s="1" t="str">
        <f>IF(A2569="","",IFERROR(VLOOKUP(A2569,'ID TrueConf'!$P$2:$Q$4300,2,0),""))</f>
        <v>urvachev.mg@tc11.pp.gazprom-neft.ru</v>
      </c>
      <c r="J2569" s="1" t="str">
        <f t="shared" si="128"/>
        <v>05189224091285</v>
      </c>
      <c r="K2569" s="60"/>
      <c r="L2569" s="60"/>
    </row>
    <row r="2570" spans="1:12" s="191" customFormat="1" ht="14.4" x14ac:dyDescent="0.25">
      <c r="A2570" s="457" t="s">
        <v>3185</v>
      </c>
      <c r="B2570" s="457"/>
      <c r="C2570" s="457"/>
      <c r="D2570" s="457"/>
      <c r="E2570" s="630"/>
      <c r="F2570" s="457"/>
      <c r="G2570" s="26" t="str">
        <f t="shared" si="126"/>
        <v/>
      </c>
      <c r="H2570" s="26" t="str">
        <f t="shared" si="127"/>
        <v/>
      </c>
      <c r="I2570" s="1" t="str">
        <f>IF(A2570="","",IFERROR(VLOOKUP(A2570,'ID TrueConf'!$P$2:$Q$4300,2,0),""))</f>
        <v/>
      </c>
      <c r="J2570" s="1" t="str">
        <f t="shared" si="128"/>
        <v xml:space="preserve"> </v>
      </c>
      <c r="K2570" s="60"/>
      <c r="L2570" s="60"/>
    </row>
    <row r="2571" spans="1:12" s="191" customFormat="1" ht="27.6" x14ac:dyDescent="0.25">
      <c r="A2571" s="583" t="s">
        <v>3186</v>
      </c>
      <c r="B2571" s="587" t="s">
        <v>2916</v>
      </c>
      <c r="C2571" s="151"/>
      <c r="D2571" s="586" t="s">
        <v>3187</v>
      </c>
      <c r="E2571" s="185"/>
      <c r="G2571" s="26" t="str">
        <f t="shared" si="126"/>
        <v>Вызов по TrueConf</v>
      </c>
      <c r="H2571" s="26" t="str">
        <f t="shared" si="127"/>
        <v>Позвонить на № телефона</v>
      </c>
      <c r="I2571" s="1" t="str">
        <f>IF(A2571="","",IFERROR(VLOOKUP(A2571,'ID TrueConf'!$P$2:$Q$4300,2,0),""))</f>
        <v>kurlin.vv@tc19.pp.gazprom-neft.ru</v>
      </c>
      <c r="J2571" s="1" t="str">
        <f t="shared" si="128"/>
        <v>05141770 (доб *146)</v>
      </c>
      <c r="K2571" s="60"/>
      <c r="L2571" s="60"/>
    </row>
    <row r="2572" spans="1:12" s="191" customFormat="1" ht="14.4" x14ac:dyDescent="0.25">
      <c r="A2572" s="457" t="s">
        <v>3188</v>
      </c>
      <c r="B2572" s="457"/>
      <c r="C2572" s="457"/>
      <c r="D2572" s="457"/>
      <c r="E2572" s="630"/>
      <c r="F2572" s="457"/>
      <c r="G2572" s="26" t="str">
        <f t="shared" ref="G2572:G2635" si="129">IF(I2572="","",HYPERLINK(CONCATENATE("trueconf:",I2572),"Вызов по TrueConf"))</f>
        <v/>
      </c>
      <c r="H2572" s="26" t="str">
        <f t="shared" ref="H2572:H2635" si="130">IF(J2572=" ","",_xlfn.IFNA(HYPERLINK("Trueconf:#tel:"&amp;J2572,"Позвонить на № телефона"),""))</f>
        <v/>
      </c>
      <c r="I2572" s="1" t="str">
        <f>IF(A2572="","",IFERROR(VLOOKUP(A2572,'ID TrueConf'!$P$2:$Q$4300,2,0),""))</f>
        <v/>
      </c>
      <c r="J2572" s="1" t="str">
        <f t="shared" si="128"/>
        <v xml:space="preserve"> </v>
      </c>
      <c r="K2572" s="60"/>
      <c r="L2572" s="60"/>
    </row>
    <row r="2573" spans="1:12" s="191" customFormat="1" ht="27.6" x14ac:dyDescent="0.25">
      <c r="A2573" s="155" t="s">
        <v>3189</v>
      </c>
      <c r="B2573" s="587" t="s">
        <v>347</v>
      </c>
      <c r="C2573" s="151"/>
      <c r="D2573" s="586" t="s">
        <v>3190</v>
      </c>
      <c r="E2573" s="185"/>
      <c r="G2573" s="26" t="str">
        <f t="shared" si="129"/>
        <v>Вызов по TrueConf</v>
      </c>
      <c r="H2573" s="26" t="str">
        <f t="shared" si="130"/>
        <v>Позвонить на № телефона</v>
      </c>
      <c r="I2573" s="1" t="str">
        <f>IF(A2573="","",IFERROR(VLOOKUP(A2573,'ID TrueConf'!$P$2:$Q$4300,2,0),""))</f>
        <v>peremitin.av@tc21.pp.gazprom-neft.ru</v>
      </c>
      <c r="J2573" s="1" t="str">
        <f t="shared" si="128"/>
        <v>05141770 (доб *113)</v>
      </c>
      <c r="K2573" s="60"/>
      <c r="L2573" s="60"/>
    </row>
    <row r="2574" spans="1:12" s="191" customFormat="1" ht="27.6" x14ac:dyDescent="0.25">
      <c r="A2574" s="155" t="s">
        <v>3191</v>
      </c>
      <c r="B2574" s="587" t="s">
        <v>2865</v>
      </c>
      <c r="C2574" s="151"/>
      <c r="D2574" s="586" t="s">
        <v>3190</v>
      </c>
      <c r="E2574" s="185"/>
      <c r="G2574" s="26" t="str">
        <f t="shared" si="129"/>
        <v>Вызов по TrueConf</v>
      </c>
      <c r="H2574" s="26" t="str">
        <f t="shared" si="130"/>
        <v>Позвонить на № телефона</v>
      </c>
      <c r="I2574" s="1" t="str">
        <f>IF(A2574="","",IFERROR(VLOOKUP(A2574,'ID TrueConf'!$P$2:$Q$4300,2,0),""))</f>
        <v>poskachey.sv@tc21.pp.gazprom-neft.ru</v>
      </c>
      <c r="J2574" s="1" t="str">
        <f t="shared" si="128"/>
        <v>05141770 (доб *113)</v>
      </c>
      <c r="K2574" s="60"/>
      <c r="L2574" s="60"/>
    </row>
    <row r="2575" spans="1:12" s="191" customFormat="1" ht="27.6" x14ac:dyDescent="0.25">
      <c r="A2575" s="155" t="s">
        <v>3192</v>
      </c>
      <c r="B2575" s="587" t="s">
        <v>2865</v>
      </c>
      <c r="C2575" s="151"/>
      <c r="D2575" s="586" t="s">
        <v>3190</v>
      </c>
      <c r="E2575" s="185"/>
      <c r="G2575" s="26" t="str">
        <f t="shared" si="129"/>
        <v>Вызов по TrueConf</v>
      </c>
      <c r="H2575" s="26" t="str">
        <f t="shared" si="130"/>
        <v>Позвонить на № телефона</v>
      </c>
      <c r="I2575" s="1" t="str">
        <f>IF(A2575="","",IFERROR(VLOOKUP(A2575,'ID TrueConf'!$P$2:$Q$4300,2,0),""))</f>
        <v>kamalov.ms@tc20.pp.gazprom-neft.ru</v>
      </c>
      <c r="J2575" s="1" t="str">
        <f t="shared" si="128"/>
        <v>05141770 (доб *113)</v>
      </c>
      <c r="K2575" s="60"/>
      <c r="L2575" s="60"/>
    </row>
    <row r="2576" spans="1:12" s="191" customFormat="1" ht="27.6" x14ac:dyDescent="0.25">
      <c r="A2576" s="155" t="s">
        <v>3193</v>
      </c>
      <c r="B2576" s="587" t="s">
        <v>2865</v>
      </c>
      <c r="C2576" s="151"/>
      <c r="D2576" s="586" t="s">
        <v>3190</v>
      </c>
      <c r="E2576" s="185"/>
      <c r="G2576" s="26" t="str">
        <f t="shared" si="129"/>
        <v>Вызов по TrueConf</v>
      </c>
      <c r="H2576" s="26" t="str">
        <f t="shared" si="130"/>
        <v>Позвонить на № телефона</v>
      </c>
      <c r="I2576" s="1" t="str">
        <f>IF(A2576="","",IFERROR(VLOOKUP(A2576,'ID TrueConf'!$P$2:$Q$4300,2,0),""))</f>
        <v>goncharov.sa@tc21.pp.gazprom-neft.ru</v>
      </c>
      <c r="J2576" s="1" t="str">
        <f t="shared" si="128"/>
        <v>05141770 (доб *113)</v>
      </c>
      <c r="K2576" s="60"/>
      <c r="L2576" s="60"/>
    </row>
    <row r="2577" spans="1:12" s="191" customFormat="1" ht="27.6" x14ac:dyDescent="0.25">
      <c r="A2577" s="155" t="s">
        <v>3194</v>
      </c>
      <c r="B2577" s="587" t="s">
        <v>2865</v>
      </c>
      <c r="C2577" s="151"/>
      <c r="D2577" s="586" t="s">
        <v>3190</v>
      </c>
      <c r="E2577" s="185"/>
      <c r="G2577" s="26" t="str">
        <f t="shared" si="129"/>
        <v/>
      </c>
      <c r="H2577" s="26" t="str">
        <f t="shared" si="130"/>
        <v>Позвонить на № телефона</v>
      </c>
      <c r="I2577" s="1" t="str">
        <f>IF(A2577="","",IFERROR(VLOOKUP(A2577,'ID TrueConf'!$P$2:$Q$4300,2,0),""))</f>
        <v/>
      </c>
      <c r="J2577" s="1" t="str">
        <f t="shared" si="128"/>
        <v>05141770 (доб *113)</v>
      </c>
      <c r="K2577" s="60"/>
      <c r="L2577" s="60"/>
    </row>
    <row r="2578" spans="1:12" s="191" customFormat="1" ht="27.6" x14ac:dyDescent="0.25">
      <c r="A2578" s="155" t="s">
        <v>3195</v>
      </c>
      <c r="B2578" s="587" t="s">
        <v>2865</v>
      </c>
      <c r="C2578" s="151"/>
      <c r="D2578" s="586" t="s">
        <v>3190</v>
      </c>
      <c r="E2578" s="185"/>
      <c r="G2578" s="26" t="str">
        <f t="shared" si="129"/>
        <v>Вызов по TrueConf</v>
      </c>
      <c r="H2578" s="26" t="str">
        <f t="shared" si="130"/>
        <v>Позвонить на № телефона</v>
      </c>
      <c r="I2578" s="1" t="str">
        <f>IF(A2578="","",IFERROR(VLOOKUP(A2578,'ID TrueConf'!$P$2:$Q$4300,2,0),""))</f>
        <v>pindich.iv@tc19.pp.gazprom-neft.ru</v>
      </c>
      <c r="J2578" s="1" t="str">
        <f t="shared" si="128"/>
        <v>05141770 (доб *113)</v>
      </c>
      <c r="K2578" s="60"/>
      <c r="L2578" s="60"/>
    </row>
    <row r="2579" spans="1:12" s="191" customFormat="1" ht="27.6" x14ac:dyDescent="0.25">
      <c r="A2579" s="155" t="s">
        <v>3196</v>
      </c>
      <c r="B2579" s="587" t="s">
        <v>2865</v>
      </c>
      <c r="C2579" s="151"/>
      <c r="D2579" s="586" t="s">
        <v>3190</v>
      </c>
      <c r="E2579" s="185"/>
      <c r="G2579" s="26" t="str">
        <f t="shared" si="129"/>
        <v>Вызов по TrueConf</v>
      </c>
      <c r="H2579" s="26" t="str">
        <f t="shared" si="130"/>
        <v>Позвонить на № телефона</v>
      </c>
      <c r="I2579" s="1" t="str">
        <f>IF(A2579="","",IFERROR(VLOOKUP(A2579,'ID TrueConf'!$P$2:$Q$4300,2,0),""))</f>
        <v>chupikov.sa@tc20.pp.gazprom-neft.ru</v>
      </c>
      <c r="J2579" s="1" t="str">
        <f t="shared" si="128"/>
        <v>05141770 (доб *113)</v>
      </c>
      <c r="K2579" s="60"/>
      <c r="L2579" s="60"/>
    </row>
    <row r="2580" spans="1:12" s="191" customFormat="1" ht="27.6" x14ac:dyDescent="0.25">
      <c r="A2580" s="155" t="s">
        <v>3197</v>
      </c>
      <c r="B2580" s="587" t="s">
        <v>157</v>
      </c>
      <c r="C2580" s="151"/>
      <c r="D2580" s="586" t="s">
        <v>3198</v>
      </c>
      <c r="E2580" s="185"/>
      <c r="G2580" s="26" t="str">
        <f t="shared" si="129"/>
        <v/>
      </c>
      <c r="H2580" s="26" t="str">
        <f t="shared" si="130"/>
        <v>Позвонить на № телефона</v>
      </c>
      <c r="I2580" s="1" t="str">
        <f>IF(A2580="","",IFERROR(VLOOKUP(A2580,'ID TrueConf'!$P$2:$Q$4300,2,0),""))</f>
        <v/>
      </c>
      <c r="J2580" s="1" t="str">
        <f t="shared" si="128"/>
        <v>05141770 (доб *273)</v>
      </c>
      <c r="K2580" s="60"/>
      <c r="L2580" s="60"/>
    </row>
    <row r="2581" spans="1:12" s="191" customFormat="1" ht="27.6" x14ac:dyDescent="0.25">
      <c r="A2581" s="155" t="s">
        <v>3199</v>
      </c>
      <c r="B2581" s="587" t="s">
        <v>2230</v>
      </c>
      <c r="C2581" s="151"/>
      <c r="D2581" s="586" t="s">
        <v>3190</v>
      </c>
      <c r="E2581" s="185"/>
      <c r="G2581" s="26" t="str">
        <f t="shared" si="129"/>
        <v/>
      </c>
      <c r="H2581" s="26" t="str">
        <f t="shared" si="130"/>
        <v>Позвонить на № телефона</v>
      </c>
      <c r="I2581" s="1" t="str">
        <f>IF(A2581="","",IFERROR(VLOOKUP(A2581,'ID TrueConf'!$P$2:$Q$4300,2,0),""))</f>
        <v/>
      </c>
      <c r="J2581" s="1" t="str">
        <f t="shared" si="128"/>
        <v>05141770 (доб *113)</v>
      </c>
      <c r="K2581" s="60"/>
      <c r="L2581" s="60"/>
    </row>
    <row r="2582" spans="1:12" s="191" customFormat="1" ht="27.6" x14ac:dyDescent="0.25">
      <c r="A2582" s="155" t="s">
        <v>3200</v>
      </c>
      <c r="B2582" s="587" t="s">
        <v>2230</v>
      </c>
      <c r="C2582" s="151"/>
      <c r="D2582" s="586" t="s">
        <v>3190</v>
      </c>
      <c r="E2582" s="185"/>
      <c r="G2582" s="26" t="str">
        <f t="shared" si="129"/>
        <v/>
      </c>
      <c r="H2582" s="26" t="str">
        <f t="shared" si="130"/>
        <v>Позвонить на № телефона</v>
      </c>
      <c r="I2582" s="1" t="str">
        <f>IF(A2582="","",IFERROR(VLOOKUP(A2582,'ID TrueConf'!$P$2:$Q$4300,2,0),""))</f>
        <v/>
      </c>
      <c r="J2582" s="1" t="str">
        <f t="shared" si="128"/>
        <v>05141770 (доб *113)</v>
      </c>
      <c r="K2582" s="60"/>
      <c r="L2582" s="60"/>
    </row>
    <row r="2583" spans="1:12" s="191" customFormat="1" ht="27.6" x14ac:dyDescent="0.25">
      <c r="A2583" s="155" t="s">
        <v>3201</v>
      </c>
      <c r="B2583" s="587" t="s">
        <v>2230</v>
      </c>
      <c r="C2583" s="151"/>
      <c r="D2583" s="586" t="s">
        <v>3190</v>
      </c>
      <c r="E2583" s="185"/>
      <c r="G2583" s="26" t="str">
        <f t="shared" si="129"/>
        <v/>
      </c>
      <c r="H2583" s="26" t="str">
        <f t="shared" si="130"/>
        <v>Позвонить на № телефона</v>
      </c>
      <c r="I2583" s="1" t="str">
        <f>IF(A2583="","",IFERROR(VLOOKUP(A2583,'ID TrueConf'!$P$2:$Q$4300,2,0),""))</f>
        <v/>
      </c>
      <c r="J2583" s="1" t="str">
        <f t="shared" si="128"/>
        <v>05141770 (доб *113)</v>
      </c>
      <c r="K2583" s="60"/>
      <c r="L2583" s="60"/>
    </row>
    <row r="2584" spans="1:12" s="191" customFormat="1" ht="27.6" x14ac:dyDescent="0.25">
      <c r="A2584" s="155" t="s">
        <v>3202</v>
      </c>
      <c r="B2584" s="587" t="s">
        <v>2230</v>
      </c>
      <c r="C2584" s="151"/>
      <c r="D2584" s="586" t="s">
        <v>3190</v>
      </c>
      <c r="E2584" s="185"/>
      <c r="G2584" s="26" t="str">
        <f t="shared" si="129"/>
        <v/>
      </c>
      <c r="H2584" s="26" t="str">
        <f t="shared" si="130"/>
        <v>Позвонить на № телефона</v>
      </c>
      <c r="I2584" s="1" t="str">
        <f>IF(A2584="","",IFERROR(VLOOKUP(A2584,'ID TrueConf'!$P$2:$Q$4300,2,0),""))</f>
        <v/>
      </c>
      <c r="J2584" s="1" t="str">
        <f t="shared" si="128"/>
        <v>05141770 (доб *113)</v>
      </c>
      <c r="K2584" s="60"/>
      <c r="L2584" s="60"/>
    </row>
    <row r="2585" spans="1:12" s="191" customFormat="1" ht="14.4" x14ac:dyDescent="0.25">
      <c r="A2585" s="457" t="s">
        <v>3203</v>
      </c>
      <c r="B2585" s="457"/>
      <c r="C2585" s="457"/>
      <c r="D2585" s="457"/>
      <c r="E2585" s="630"/>
      <c r="F2585" s="457"/>
      <c r="G2585" s="26" t="str">
        <f t="shared" si="129"/>
        <v/>
      </c>
      <c r="H2585" s="26" t="str">
        <f t="shared" si="130"/>
        <v/>
      </c>
      <c r="I2585" s="1" t="str">
        <f>IF(A2585="","",IFERROR(VLOOKUP(A2585,'ID TrueConf'!$P$2:$Q$4300,2,0),""))</f>
        <v/>
      </c>
      <c r="J2585" s="1" t="str">
        <f t="shared" si="128"/>
        <v xml:space="preserve"> </v>
      </c>
      <c r="K2585" s="60"/>
      <c r="L2585" s="60"/>
    </row>
    <row r="2586" spans="1:12" s="191" customFormat="1" ht="27.6" x14ac:dyDescent="0.25">
      <c r="A2586" s="155" t="s">
        <v>3204</v>
      </c>
      <c r="B2586" s="587" t="s">
        <v>347</v>
      </c>
      <c r="C2586" s="151"/>
      <c r="D2586" s="156" t="s">
        <v>3205</v>
      </c>
      <c r="E2586" s="185"/>
      <c r="G2586" s="26" t="str">
        <f t="shared" si="129"/>
        <v>Вызов по TrueConf</v>
      </c>
      <c r="H2586" s="26" t="str">
        <f t="shared" si="130"/>
        <v>Позвонить на № телефона</v>
      </c>
      <c r="I2586" s="1" t="str">
        <f>IF(A2586="","",IFERROR(VLOOKUP(A2586,'ID TrueConf'!$P$2:$Q$4300,2,0),""))</f>
        <v>trusov.ii@tc15.pp.gazprom-neft.ru</v>
      </c>
      <c r="J2586" s="1" t="str">
        <f t="shared" si="128"/>
        <v>05141770 (доб *141)</v>
      </c>
    </row>
    <row r="2587" spans="1:12" s="191" customFormat="1" ht="27.6" x14ac:dyDescent="0.25">
      <c r="A2587" s="155" t="s">
        <v>3206</v>
      </c>
      <c r="B2587" s="587" t="s">
        <v>3207</v>
      </c>
      <c r="C2587" s="151"/>
      <c r="D2587" s="586" t="s">
        <v>3208</v>
      </c>
      <c r="E2587" s="185"/>
      <c r="G2587" s="26" t="str">
        <f t="shared" si="129"/>
        <v>Вызов по TrueConf</v>
      </c>
      <c r="H2587" s="26" t="str">
        <f t="shared" si="130"/>
        <v>Позвонить на № телефона</v>
      </c>
      <c r="I2587" s="1" t="str">
        <f>IF(A2587="","",IFERROR(VLOOKUP(A2587,'ID TrueConf'!$P$2:$Q$4300,2,0),""))</f>
        <v>genrikh.vv@tc17.pp.gazprom-neft.ru</v>
      </c>
      <c r="J2587" s="1" t="str">
        <f t="shared" si="128"/>
        <v>05141770 (доб *181)</v>
      </c>
      <c r="K2587" s="60"/>
      <c r="L2587" s="60"/>
    </row>
    <row r="2588" spans="1:12" s="191" customFormat="1" ht="27.6" x14ac:dyDescent="0.25">
      <c r="A2588" s="155" t="s">
        <v>3209</v>
      </c>
      <c r="B2588" s="587" t="s">
        <v>2230</v>
      </c>
      <c r="C2588" s="151"/>
      <c r="D2588" s="586" t="s">
        <v>3210</v>
      </c>
      <c r="E2588" s="185"/>
      <c r="G2588" s="26" t="str">
        <f t="shared" si="129"/>
        <v>Вызов по TrueConf</v>
      </c>
      <c r="H2588" s="26" t="str">
        <f t="shared" si="130"/>
        <v>Позвонить на № телефона</v>
      </c>
      <c r="I2588" s="1" t="str">
        <f>IF(A2588="","",IFERROR(VLOOKUP(A2588,'ID TrueConf'!$P$2:$Q$4300,2,0),""))</f>
        <v>shakirov.rraf@tc16.pp.gazprom-neft.ru</v>
      </c>
      <c r="J2588" s="1" t="str">
        <f t="shared" si="128"/>
        <v>05141770 (доб *219)</v>
      </c>
      <c r="K2588" s="60"/>
      <c r="L2588" s="60"/>
    </row>
    <row r="2589" spans="1:12" s="191" customFormat="1" ht="15" customHeight="1" x14ac:dyDescent="0.25">
      <c r="A2589" s="155" t="s">
        <v>3211</v>
      </c>
      <c r="B2589" s="587" t="s">
        <v>3212</v>
      </c>
      <c r="C2589" s="151"/>
      <c r="D2589" s="586" t="s">
        <v>3213</v>
      </c>
      <c r="E2589" s="185"/>
      <c r="G2589" s="26" t="str">
        <f t="shared" si="129"/>
        <v/>
      </c>
      <c r="H2589" s="26" t="str">
        <f t="shared" si="130"/>
        <v>Позвонить на № телефона</v>
      </c>
      <c r="I2589" s="1" t="str">
        <f>IF(A2589="","",IFERROR(VLOOKUP(A2589,'ID TrueConf'!$P$2:$Q$4300,2,0),""))</f>
        <v/>
      </c>
      <c r="J2589" s="1" t="str">
        <f t="shared" si="128"/>
        <v>05141770 (доб *218)</v>
      </c>
      <c r="K2589" s="60"/>
      <c r="L2589" s="60"/>
    </row>
    <row r="2590" spans="1:12" s="191" customFormat="1" ht="14.4" x14ac:dyDescent="0.25">
      <c r="A2590" s="457" t="s">
        <v>3214</v>
      </c>
      <c r="B2590" s="457"/>
      <c r="C2590" s="457"/>
      <c r="D2590" s="457"/>
      <c r="E2590" s="630"/>
      <c r="F2590" s="457"/>
      <c r="G2590" s="26" t="str">
        <f t="shared" si="129"/>
        <v/>
      </c>
      <c r="H2590" s="26" t="str">
        <f t="shared" si="130"/>
        <v/>
      </c>
      <c r="I2590" s="1" t="str">
        <f>IF(A2590="","",IFERROR(VLOOKUP(A2590,'ID TrueConf'!$P$2:$Q$4300,2,0),""))</f>
        <v/>
      </c>
      <c r="J2590" s="1" t="str">
        <f t="shared" si="128"/>
        <v xml:space="preserve"> </v>
      </c>
      <c r="K2590" s="60"/>
      <c r="L2590" s="60"/>
    </row>
    <row r="2591" spans="1:12" s="191" customFormat="1" ht="27.6" x14ac:dyDescent="0.25">
      <c r="A2591" s="155" t="s">
        <v>2960</v>
      </c>
      <c r="B2591" s="587"/>
      <c r="C2591" s="151"/>
      <c r="D2591" s="586" t="s">
        <v>3215</v>
      </c>
      <c r="E2591" s="185"/>
      <c r="G2591" s="26" t="str">
        <f t="shared" si="129"/>
        <v/>
      </c>
      <c r="H2591" s="26" t="str">
        <f t="shared" si="130"/>
        <v>Позвонить на № телефона</v>
      </c>
      <c r="I2591" s="1" t="str">
        <f>IF(A2591="","",IFERROR(VLOOKUP(A2591,'ID TrueConf'!$P$2:$Q$4300,2,0),""))</f>
        <v/>
      </c>
      <c r="J2591" s="1" t="str">
        <f t="shared" si="128"/>
        <v>05141770 (доб *800)</v>
      </c>
      <c r="K2591" s="60"/>
      <c r="L2591" s="60"/>
    </row>
    <row r="2592" spans="1:12" s="191" customFormat="1" ht="27.6" x14ac:dyDescent="0.25">
      <c r="A2592" s="155" t="s">
        <v>3216</v>
      </c>
      <c r="B2592" s="587" t="s">
        <v>347</v>
      </c>
      <c r="C2592" s="151"/>
      <c r="D2592" s="586" t="s">
        <v>3217</v>
      </c>
      <c r="E2592" s="185"/>
      <c r="G2592" s="26" t="str">
        <f t="shared" si="129"/>
        <v>Вызов по TrueConf</v>
      </c>
      <c r="H2592" s="26" t="str">
        <f t="shared" si="130"/>
        <v>Позвонить на № телефона</v>
      </c>
      <c r="I2592" s="1" t="str">
        <f>IF(A2592="","",IFERROR(VLOOKUP(A2592,'ID TrueConf'!$P$2:$Q$4300,2,0),""))</f>
        <v>kotukhov.ea@tc14.pp.gazprom-neft.ru</v>
      </c>
      <c r="J2592" s="1" t="str">
        <f t="shared" si="128"/>
        <v>05141770 (доб *555)</v>
      </c>
      <c r="K2592" s="60"/>
      <c r="L2592" s="60"/>
    </row>
    <row r="2593" spans="1:12" s="191" customFormat="1" ht="27.6" x14ac:dyDescent="0.25">
      <c r="A2593" s="155" t="s">
        <v>3218</v>
      </c>
      <c r="B2593" s="587" t="s">
        <v>3219</v>
      </c>
      <c r="C2593" s="151"/>
      <c r="D2593" s="586" t="s">
        <v>3220</v>
      </c>
      <c r="E2593" s="185"/>
      <c r="G2593" s="26" t="str">
        <f t="shared" si="129"/>
        <v>Вызов по TrueConf</v>
      </c>
      <c r="H2593" s="26" t="str">
        <f t="shared" si="130"/>
        <v>Позвонить на № телефона</v>
      </c>
      <c r="I2593" s="1" t="str">
        <f>IF(A2593="","",IFERROR(VLOOKUP(A2593,'ID TrueConf'!$P$2:$Q$4300,2,0),""))</f>
        <v>pasko.as@tc6.pp.gazprom-neft.ru</v>
      </c>
      <c r="J2593" s="1" t="str">
        <f t="shared" si="128"/>
        <v>05141770 (доб *199)</v>
      </c>
      <c r="K2593" s="60"/>
      <c r="L2593" s="60"/>
    </row>
    <row r="2594" spans="1:12" s="191" customFormat="1" ht="27.6" x14ac:dyDescent="0.25">
      <c r="A2594" s="155" t="s">
        <v>3221</v>
      </c>
      <c r="B2594" s="587" t="s">
        <v>3222</v>
      </c>
      <c r="C2594" s="151"/>
      <c r="D2594" s="586" t="s">
        <v>3223</v>
      </c>
      <c r="E2594" s="185"/>
      <c r="G2594" s="26" t="str">
        <f t="shared" si="129"/>
        <v>Вызов по TrueConf</v>
      </c>
      <c r="H2594" s="26" t="str">
        <f t="shared" si="130"/>
        <v>Позвонить на № телефона</v>
      </c>
      <c r="I2594" s="1" t="str">
        <f>IF(A2594="","",IFERROR(VLOOKUP(A2594,'ID TrueConf'!$P$2:$Q$4300,2,0),""))</f>
        <v>tolkachev.av@tc14.pp.gazprom-neft.ru</v>
      </c>
      <c r="J2594" s="1" t="str">
        <f t="shared" si="128"/>
        <v>05141770 (доб *153)</v>
      </c>
      <c r="K2594" s="60"/>
      <c r="L2594" s="60"/>
    </row>
    <row r="2595" spans="1:12" s="191" customFormat="1" ht="27.6" x14ac:dyDescent="0.25">
      <c r="A2595" s="155" t="s">
        <v>3224</v>
      </c>
      <c r="B2595" s="587" t="s">
        <v>3225</v>
      </c>
      <c r="C2595" s="151"/>
      <c r="D2595" s="586" t="s">
        <v>3226</v>
      </c>
      <c r="E2595" s="185"/>
      <c r="G2595" s="26" t="str">
        <f t="shared" si="129"/>
        <v>Вызов по TrueConf</v>
      </c>
      <c r="H2595" s="26" t="str">
        <f t="shared" si="130"/>
        <v>Позвонить на № телефона</v>
      </c>
      <c r="I2595" s="1" t="str">
        <f>IF(A2595="","",IFERROR(VLOOKUP(A2595,'ID TrueConf'!$P$2:$Q$4300,2,0),""))</f>
        <v>blinov.ia@tc7.pp.gazprom-neft.ru</v>
      </c>
      <c r="J2595" s="1" t="str">
        <f t="shared" si="128"/>
        <v>05141770 (доб *333)</v>
      </c>
      <c r="K2595" s="60"/>
      <c r="L2595" s="60"/>
    </row>
    <row r="2596" spans="1:12" s="191" customFormat="1" ht="27.6" x14ac:dyDescent="0.25">
      <c r="A2596" s="155" t="s">
        <v>3227</v>
      </c>
      <c r="B2596" s="587" t="s">
        <v>3228</v>
      </c>
      <c r="C2596" s="151"/>
      <c r="D2596" s="586" t="s">
        <v>3229</v>
      </c>
      <c r="E2596" s="185"/>
      <c r="G2596" s="26" t="str">
        <f t="shared" si="129"/>
        <v>Вызов по TrueConf</v>
      </c>
      <c r="H2596" s="26" t="str">
        <f t="shared" si="130"/>
        <v>Позвонить на № телефона</v>
      </c>
      <c r="I2596" s="1" t="str">
        <f>IF(A2596="","",IFERROR(VLOOKUP(A2596,'ID TrueConf'!$P$2:$Q$4300,2,0),""))</f>
        <v>desyatov.nn@tc12.pp.gazprom-neft.ru</v>
      </c>
      <c r="J2596" s="1" t="str">
        <f t="shared" si="128"/>
        <v>05141770 (доб *222)</v>
      </c>
      <c r="K2596" s="60"/>
      <c r="L2596" s="60"/>
    </row>
    <row r="2597" spans="1:12" s="191" customFormat="1" ht="27.6" x14ac:dyDescent="0.25">
      <c r="A2597" s="155" t="s">
        <v>3230</v>
      </c>
      <c r="B2597" s="587" t="s">
        <v>3228</v>
      </c>
      <c r="C2597" s="151"/>
      <c r="D2597" s="586" t="s">
        <v>3231</v>
      </c>
      <c r="E2597" s="185"/>
      <c r="G2597" s="26" t="str">
        <f t="shared" si="129"/>
        <v/>
      </c>
      <c r="H2597" s="26" t="str">
        <f t="shared" si="130"/>
        <v>Позвонить на № телефона</v>
      </c>
      <c r="I2597" s="1" t="str">
        <f>IF(A2597="","",IFERROR(VLOOKUP(A2597,'ID TrueConf'!$P$2:$Q$4300,2,0),""))</f>
        <v/>
      </c>
      <c r="J2597" s="1" t="str">
        <f t="shared" si="128"/>
        <v>05141770 (доб *140)</v>
      </c>
      <c r="K2597" s="60"/>
      <c r="L2597" s="60"/>
    </row>
    <row r="2598" spans="1:12" s="191" customFormat="1" ht="27.6" x14ac:dyDescent="0.25">
      <c r="A2598" s="155" t="s">
        <v>3232</v>
      </c>
      <c r="B2598" s="587" t="s">
        <v>3228</v>
      </c>
      <c r="C2598" s="151"/>
      <c r="D2598" s="586" t="s">
        <v>3233</v>
      </c>
      <c r="E2598" s="185"/>
      <c r="G2598" s="26" t="str">
        <f t="shared" si="129"/>
        <v>Вызов по TrueConf</v>
      </c>
      <c r="H2598" s="26" t="str">
        <f t="shared" si="130"/>
        <v>Позвонить на № телефона</v>
      </c>
      <c r="I2598" s="1" t="str">
        <f>IF(A2598="","",IFERROR(VLOOKUP(A2598,'ID TrueConf'!$P$2:$Q$4300,2,0),""))</f>
        <v>azylgaraev.rn@tc20.pp.gazprom-neft.ru</v>
      </c>
      <c r="J2598" s="1" t="str">
        <f t="shared" si="128"/>
        <v>05141770 (доб *152)</v>
      </c>
      <c r="K2598" s="60"/>
      <c r="L2598" s="60"/>
    </row>
    <row r="2599" spans="1:12" s="191" customFormat="1" ht="27.6" x14ac:dyDescent="0.25">
      <c r="A2599" s="155" t="s">
        <v>3234</v>
      </c>
      <c r="B2599" s="587" t="s">
        <v>3235</v>
      </c>
      <c r="C2599" s="151"/>
      <c r="D2599" s="586" t="s">
        <v>3236</v>
      </c>
      <c r="E2599" s="185"/>
      <c r="G2599" s="26" t="str">
        <f t="shared" si="129"/>
        <v>Вызов по TrueConf</v>
      </c>
      <c r="H2599" s="26" t="str">
        <f t="shared" si="130"/>
        <v>Позвонить на № телефона</v>
      </c>
      <c r="I2599" s="1" t="str">
        <f>IF(A2599="","",IFERROR(VLOOKUP(A2599,'ID TrueConf'!$P$2:$Q$4300,2,0),""))</f>
        <v>chaplin.an@tc21.pp.gazprom-neft.ru</v>
      </c>
      <c r="J2599" s="1" t="str">
        <f t="shared" si="128"/>
        <v>05141770 (доб *027)</v>
      </c>
      <c r="K2599" s="60"/>
      <c r="L2599" s="60"/>
    </row>
    <row r="2600" spans="1:12" s="191" customFormat="1" ht="27.6" x14ac:dyDescent="0.25">
      <c r="A2600" s="155" t="s">
        <v>3237</v>
      </c>
      <c r="B2600" s="587" t="s">
        <v>3238</v>
      </c>
      <c r="C2600" s="151"/>
      <c r="D2600" s="586" t="s">
        <v>3239</v>
      </c>
      <c r="E2600" s="185"/>
      <c r="G2600" s="26" t="str">
        <f t="shared" si="129"/>
        <v/>
      </c>
      <c r="H2600" s="26" t="str">
        <f t="shared" si="130"/>
        <v>Позвонить на № телефона</v>
      </c>
      <c r="I2600" s="1" t="str">
        <f>IF(A2600="","",IFERROR(VLOOKUP(A2600,'ID TrueConf'!$P$2:$Q$4300,2,0),""))</f>
        <v/>
      </c>
      <c r="J2600" s="1" t="str">
        <f t="shared" si="128"/>
        <v>05141770 (доб *112)</v>
      </c>
      <c r="K2600" s="60"/>
      <c r="L2600" s="60"/>
    </row>
    <row r="2601" spans="1:12" s="191" customFormat="1" ht="27.6" x14ac:dyDescent="0.25">
      <c r="A2601" s="155" t="s">
        <v>3240</v>
      </c>
      <c r="B2601" s="587" t="s">
        <v>3241</v>
      </c>
      <c r="C2601" s="151"/>
      <c r="D2601" s="586" t="s">
        <v>3242</v>
      </c>
      <c r="E2601" s="185"/>
      <c r="G2601" s="26" t="str">
        <f t="shared" si="129"/>
        <v/>
      </c>
      <c r="H2601" s="26" t="str">
        <f t="shared" si="130"/>
        <v>Позвонить на № телефона</v>
      </c>
      <c r="I2601" s="1" t="str">
        <f>IF(A2601="","",IFERROR(VLOOKUP(A2601,'ID TrueConf'!$P$2:$Q$4300,2,0),""))</f>
        <v/>
      </c>
      <c r="J2601" s="1" t="str">
        <f t="shared" si="128"/>
        <v>05141770 (доб *666)</v>
      </c>
      <c r="K2601" s="60"/>
      <c r="L2601" s="60"/>
    </row>
    <row r="2602" spans="1:12" s="191" customFormat="1" ht="14.4" x14ac:dyDescent="0.25">
      <c r="A2602" s="457" t="s">
        <v>3243</v>
      </c>
      <c r="B2602" s="457"/>
      <c r="C2602" s="457"/>
      <c r="D2602" s="457"/>
      <c r="E2602" s="630"/>
      <c r="F2602" s="457"/>
      <c r="G2602" s="26" t="str">
        <f t="shared" si="129"/>
        <v/>
      </c>
      <c r="H2602" s="26" t="str">
        <f t="shared" si="130"/>
        <v/>
      </c>
      <c r="I2602" s="1" t="str">
        <f>IF(A2602="","",IFERROR(VLOOKUP(A2602,'ID TrueConf'!$P$2:$Q$4300,2,0),""))</f>
        <v/>
      </c>
      <c r="J2602" s="1" t="str">
        <f t="shared" si="128"/>
        <v xml:space="preserve"> </v>
      </c>
      <c r="K2602" s="60"/>
      <c r="L2602" s="60"/>
    </row>
    <row r="2603" spans="1:12" s="191" customFormat="1" ht="27.6" x14ac:dyDescent="0.25">
      <c r="A2603" s="155" t="s">
        <v>3244</v>
      </c>
      <c r="B2603" s="587" t="s">
        <v>442</v>
      </c>
      <c r="C2603" s="151"/>
      <c r="D2603" s="586" t="s">
        <v>3245</v>
      </c>
      <c r="E2603" s="185"/>
      <c r="G2603" s="26" t="str">
        <f t="shared" si="129"/>
        <v>Вызов по TrueConf</v>
      </c>
      <c r="H2603" s="26" t="str">
        <f t="shared" si="130"/>
        <v>Позвонить на № телефона</v>
      </c>
      <c r="I2603" s="1" t="str">
        <f>IF(A2603="","",IFERROR(VLOOKUP(A2603,'ID TrueConf'!$P$2:$Q$4300,2,0),""))</f>
        <v>konyukhov.aa@tc17.pp.gazprom-neft.ru</v>
      </c>
      <c r="J2603" s="1" t="str">
        <f t="shared" si="128"/>
        <v>05141770 (доб *252)</v>
      </c>
      <c r="K2603" s="60"/>
      <c r="L2603" s="60"/>
    </row>
    <row r="2604" spans="1:12" s="191" customFormat="1" ht="27.6" x14ac:dyDescent="0.25">
      <c r="A2604" s="191" t="s">
        <v>3246</v>
      </c>
      <c r="B2604" s="191" t="s">
        <v>887</v>
      </c>
      <c r="C2604" s="151"/>
      <c r="D2604" s="586" t="s">
        <v>3247</v>
      </c>
      <c r="E2604" s="185"/>
      <c r="G2604" s="26" t="str">
        <f t="shared" si="129"/>
        <v/>
      </c>
      <c r="H2604" s="26" t="str">
        <f t="shared" si="130"/>
        <v>Позвонить на № телефона</v>
      </c>
      <c r="I2604" s="1" t="str">
        <f>IF(A2604="","",IFERROR(VLOOKUP(A2604,'ID TrueConf'!$P$2:$Q$4300,2,0),""))</f>
        <v/>
      </c>
      <c r="J2604" s="1" t="str">
        <f t="shared" si="128"/>
        <v>05141770 (доб *343)</v>
      </c>
      <c r="K2604" s="60"/>
      <c r="L2604" s="60"/>
    </row>
    <row r="2605" spans="1:12" s="191" customFormat="1" ht="14.4" x14ac:dyDescent="0.25">
      <c r="A2605" s="457" t="s">
        <v>3248</v>
      </c>
      <c r="B2605" s="457"/>
      <c r="C2605" s="457"/>
      <c r="D2605" s="457"/>
      <c r="E2605" s="630"/>
      <c r="F2605" s="457"/>
      <c r="G2605" s="26" t="str">
        <f t="shared" si="129"/>
        <v/>
      </c>
      <c r="H2605" s="26" t="str">
        <f t="shared" si="130"/>
        <v/>
      </c>
      <c r="I2605" s="1" t="str">
        <f>IF(A2605="","",IFERROR(VLOOKUP(A2605,'ID TrueConf'!$P$2:$Q$4300,2,0),""))</f>
        <v/>
      </c>
      <c r="J2605" s="1" t="str">
        <f t="shared" si="128"/>
        <v xml:space="preserve"> </v>
      </c>
      <c r="K2605" s="60"/>
      <c r="L2605" s="60"/>
    </row>
    <row r="2606" spans="1:12" s="191" customFormat="1" ht="27.6" x14ac:dyDescent="0.25">
      <c r="A2606" s="155" t="s">
        <v>3249</v>
      </c>
      <c r="B2606" s="587" t="s">
        <v>442</v>
      </c>
      <c r="C2606" s="151"/>
      <c r="D2606" s="586" t="s">
        <v>3250</v>
      </c>
      <c r="E2606" s="185"/>
      <c r="G2606" s="26" t="str">
        <f t="shared" si="129"/>
        <v>Вызов по TrueConf</v>
      </c>
      <c r="H2606" s="26" t="str">
        <f t="shared" si="130"/>
        <v>Позвонить на № телефона</v>
      </c>
      <c r="I2606" s="1" t="str">
        <f>IF(A2606="","",IFERROR(VLOOKUP(A2606,'ID TrueConf'!$P$2:$Q$4300,2,0),""))</f>
        <v>strizhak.ayu@tc19.pp.gazprom-neft.ru</v>
      </c>
      <c r="J2606" s="1" t="str">
        <f t="shared" si="128"/>
        <v>05141770 (доб *165)</v>
      </c>
      <c r="K2606" s="60"/>
      <c r="L2606" s="60"/>
    </row>
    <row r="2607" spans="1:12" s="191" customFormat="1" ht="27.6" x14ac:dyDescent="0.25">
      <c r="A2607" s="155" t="s">
        <v>3251</v>
      </c>
      <c r="B2607" s="587" t="s">
        <v>114</v>
      </c>
      <c r="C2607" s="151"/>
      <c r="D2607" s="586" t="s">
        <v>3252</v>
      </c>
      <c r="E2607" s="185"/>
      <c r="G2607" s="26" t="str">
        <f t="shared" si="129"/>
        <v/>
      </c>
      <c r="H2607" s="26" t="str">
        <f t="shared" si="130"/>
        <v>Позвонить на № телефона</v>
      </c>
      <c r="I2607" s="1" t="str">
        <f>IF(A2607="","",IFERROR(VLOOKUP(A2607,'ID TrueConf'!$P$2:$Q$4300,2,0),""))</f>
        <v/>
      </c>
      <c r="J2607" s="1" t="str">
        <f t="shared" si="128"/>
        <v>05141770 (доб *346)</v>
      </c>
      <c r="K2607" s="60"/>
      <c r="L2607" s="60"/>
    </row>
    <row r="2608" spans="1:12" s="191" customFormat="1" ht="27.6" x14ac:dyDescent="0.25">
      <c r="A2608" s="155" t="s">
        <v>3253</v>
      </c>
      <c r="B2608" s="587" t="s">
        <v>114</v>
      </c>
      <c r="C2608" s="151"/>
      <c r="D2608" s="586" t="s">
        <v>3252</v>
      </c>
      <c r="E2608" s="185"/>
      <c r="G2608" s="26" t="str">
        <f t="shared" si="129"/>
        <v/>
      </c>
      <c r="H2608" s="26" t="str">
        <f t="shared" si="130"/>
        <v>Позвонить на № телефона</v>
      </c>
      <c r="I2608" s="1" t="str">
        <f>IF(A2608="","",IFERROR(VLOOKUP(A2608,'ID TrueConf'!$P$2:$Q$4300,2,0),""))</f>
        <v/>
      </c>
      <c r="J2608" s="1" t="str">
        <f t="shared" si="128"/>
        <v>05141770 (доб *346)</v>
      </c>
      <c r="K2608" s="60"/>
      <c r="L2608" s="60"/>
    </row>
    <row r="2609" spans="1:12" s="191" customFormat="1" ht="27.6" x14ac:dyDescent="0.25">
      <c r="A2609" s="367" t="s">
        <v>3254</v>
      </c>
      <c r="B2609" s="587" t="s">
        <v>157</v>
      </c>
      <c r="C2609" s="151"/>
      <c r="D2609" s="586" t="s">
        <v>3255</v>
      </c>
      <c r="E2609" s="185"/>
      <c r="G2609" s="26" t="str">
        <f t="shared" si="129"/>
        <v/>
      </c>
      <c r="H2609" s="26" t="str">
        <f t="shared" si="130"/>
        <v>Позвонить на № телефона</v>
      </c>
      <c r="I2609" s="1" t="str">
        <f>IF(A2609="","",IFERROR(VLOOKUP(A2609,'ID TrueConf'!$P$2:$Q$4300,2,0),""))</f>
        <v/>
      </c>
      <c r="J2609" s="1" t="str">
        <f t="shared" si="128"/>
        <v>05141770 (доб *217)</v>
      </c>
      <c r="K2609" s="60"/>
      <c r="L2609" s="60"/>
    </row>
    <row r="2610" spans="1:12" s="191" customFormat="1" ht="27.6" x14ac:dyDescent="0.25">
      <c r="A2610" s="367" t="s">
        <v>3256</v>
      </c>
      <c r="B2610" s="587" t="s">
        <v>3257</v>
      </c>
      <c r="C2610" s="151"/>
      <c r="D2610" s="586" t="s">
        <v>3258</v>
      </c>
      <c r="E2610" s="185"/>
      <c r="G2610" s="26" t="str">
        <f t="shared" si="129"/>
        <v/>
      </c>
      <c r="H2610" s="26" t="str">
        <f t="shared" si="130"/>
        <v>Позвонить на № телефона</v>
      </c>
      <c r="I2610" s="1" t="str">
        <f>IF(A2610="","",IFERROR(VLOOKUP(A2610,'ID TrueConf'!$P$2:$Q$4300,2,0),""))</f>
        <v/>
      </c>
      <c r="J2610" s="1" t="str">
        <f t="shared" ref="J2610:J2673" si="131">IF(D2610=""," ",CONCATENATE("051",D2610))</f>
        <v>05141770 (доб *347)</v>
      </c>
      <c r="K2610" s="60"/>
      <c r="L2610" s="60"/>
    </row>
    <row r="2611" spans="1:12" s="191" customFormat="1" ht="27.6" x14ac:dyDescent="0.25">
      <c r="A2611" s="367" t="s">
        <v>3259</v>
      </c>
      <c r="B2611" s="587" t="s">
        <v>3257</v>
      </c>
      <c r="C2611" s="151"/>
      <c r="D2611" s="586" t="s">
        <v>3258</v>
      </c>
      <c r="E2611" s="185"/>
      <c r="G2611" s="26" t="str">
        <f t="shared" si="129"/>
        <v/>
      </c>
      <c r="H2611" s="26" t="str">
        <f t="shared" si="130"/>
        <v>Позвонить на № телефона</v>
      </c>
      <c r="I2611" s="1" t="str">
        <f>IF(A2611="","",IFERROR(VLOOKUP(A2611,'ID TrueConf'!$P$2:$Q$4300,2,0),""))</f>
        <v/>
      </c>
      <c r="J2611" s="1" t="str">
        <f t="shared" si="131"/>
        <v>05141770 (доб *347)</v>
      </c>
      <c r="K2611" s="60"/>
      <c r="L2611" s="60"/>
    </row>
    <row r="2612" spans="1:12" s="191" customFormat="1" ht="14.4" x14ac:dyDescent="0.25">
      <c r="A2612" s="457" t="s">
        <v>3260</v>
      </c>
      <c r="B2612" s="457"/>
      <c r="C2612" s="457"/>
      <c r="D2612" s="457"/>
      <c r="E2612" s="630"/>
      <c r="F2612" s="457"/>
      <c r="G2612" s="26" t="str">
        <f t="shared" si="129"/>
        <v/>
      </c>
      <c r="H2612" s="26" t="str">
        <f t="shared" si="130"/>
        <v/>
      </c>
      <c r="I2612" s="1" t="str">
        <f>IF(A2612="","",IFERROR(VLOOKUP(A2612,'ID TrueConf'!$P$2:$Q$4300,2,0),""))</f>
        <v/>
      </c>
      <c r="J2612" s="1" t="str">
        <f t="shared" si="131"/>
        <v xml:space="preserve"> </v>
      </c>
      <c r="K2612" s="60"/>
      <c r="L2612" s="60"/>
    </row>
    <row r="2613" spans="1:12" s="191" customFormat="1" ht="27.6" x14ac:dyDescent="0.25">
      <c r="A2613" s="155" t="s">
        <v>3261</v>
      </c>
      <c r="B2613" s="587" t="s">
        <v>347</v>
      </c>
      <c r="C2613" s="151"/>
      <c r="D2613" s="586" t="s">
        <v>3262</v>
      </c>
      <c r="E2613" s="185"/>
      <c r="G2613" s="26" t="str">
        <f t="shared" si="129"/>
        <v>Вызов по TrueConf</v>
      </c>
      <c r="H2613" s="26" t="str">
        <f t="shared" si="130"/>
        <v>Позвонить на № телефона</v>
      </c>
      <c r="I2613" s="1" t="str">
        <f>IF(A2613="","",IFERROR(VLOOKUP(A2613,'ID TrueConf'!$P$2:$Q$4300,2,0),""))</f>
        <v>zakharchuk.aa@tc17.pp.gazprom-neft.ru</v>
      </c>
      <c r="J2613" s="1" t="str">
        <f t="shared" si="131"/>
        <v>05141770 (доб *283)</v>
      </c>
      <c r="K2613" s="60"/>
      <c r="L2613" s="60"/>
    </row>
    <row r="2614" spans="1:12" s="191" customFormat="1" ht="27.6" x14ac:dyDescent="0.25">
      <c r="A2614" s="155" t="s">
        <v>3263</v>
      </c>
      <c r="B2614" s="587" t="s">
        <v>3264</v>
      </c>
      <c r="C2614" s="151"/>
      <c r="D2614" s="586" t="s">
        <v>3265</v>
      </c>
      <c r="E2614" s="185"/>
      <c r="G2614" s="26" t="str">
        <f t="shared" si="129"/>
        <v>Вызов по TrueConf</v>
      </c>
      <c r="H2614" s="26" t="str">
        <f t="shared" si="130"/>
        <v>Позвонить на № телефона</v>
      </c>
      <c r="I2614" s="1" t="str">
        <f>IF(A2614="","",IFERROR(VLOOKUP(A2614,'ID TrueConf'!$P$2:$Q$4300,2,0),""))</f>
        <v>smirnov.mvi@tc18.pp.gazprom-neft.ru</v>
      </c>
      <c r="J2614" s="1" t="str">
        <f t="shared" si="131"/>
        <v>05141770 (доб *284)</v>
      </c>
      <c r="K2614" s="60"/>
      <c r="L2614" s="60"/>
    </row>
    <row r="2615" spans="1:12" s="191" customFormat="1" ht="27.6" x14ac:dyDescent="0.25">
      <c r="A2615" s="155" t="s">
        <v>3266</v>
      </c>
      <c r="B2615" s="587" t="s">
        <v>2230</v>
      </c>
      <c r="C2615" s="151"/>
      <c r="D2615" s="586" t="s">
        <v>3267</v>
      </c>
      <c r="E2615" s="185"/>
      <c r="G2615" s="26" t="str">
        <f t="shared" si="129"/>
        <v/>
      </c>
      <c r="H2615" s="26" t="str">
        <f t="shared" si="130"/>
        <v>Позвонить на № телефона</v>
      </c>
      <c r="I2615" s="1" t="str">
        <f>IF(A2615="","",IFERROR(VLOOKUP(A2615,'ID TrueConf'!$P$2:$Q$4300,2,0),""))</f>
        <v/>
      </c>
      <c r="J2615" s="1" t="str">
        <f t="shared" si="131"/>
        <v>05141770 (доб *285)</v>
      </c>
      <c r="K2615" s="60"/>
      <c r="L2615" s="60"/>
    </row>
    <row r="2616" spans="1:12" s="191" customFormat="1" ht="27.6" x14ac:dyDescent="0.25">
      <c r="A2616" s="155" t="s">
        <v>3268</v>
      </c>
      <c r="B2616" s="587" t="s">
        <v>2230</v>
      </c>
      <c r="C2616" s="151"/>
      <c r="D2616" s="586" t="s">
        <v>3269</v>
      </c>
      <c r="E2616" s="185"/>
      <c r="G2616" s="26" t="str">
        <f t="shared" si="129"/>
        <v/>
      </c>
      <c r="H2616" s="26" t="str">
        <f t="shared" si="130"/>
        <v>Позвонить на № телефона</v>
      </c>
      <c r="I2616" s="1" t="str">
        <f>IF(A2616="","",IFERROR(VLOOKUP(A2616,'ID TrueConf'!$P$2:$Q$4300,2,0),""))</f>
        <v/>
      </c>
      <c r="J2616" s="1" t="str">
        <f t="shared" si="131"/>
        <v>05141770 (доб *286)</v>
      </c>
      <c r="K2616" s="60"/>
      <c r="L2616" s="60"/>
    </row>
    <row r="2617" spans="1:12" s="191" customFormat="1" ht="27.6" x14ac:dyDescent="0.25">
      <c r="A2617" s="155" t="s">
        <v>3270</v>
      </c>
      <c r="B2617" s="587" t="s">
        <v>2230</v>
      </c>
      <c r="C2617" s="151"/>
      <c r="D2617" s="586" t="s">
        <v>3271</v>
      </c>
      <c r="E2617" s="185"/>
      <c r="G2617" s="26" t="str">
        <f t="shared" si="129"/>
        <v/>
      </c>
      <c r="H2617" s="26" t="str">
        <f t="shared" si="130"/>
        <v>Позвонить на № телефона</v>
      </c>
      <c r="I2617" s="1" t="str">
        <f>IF(A2617="","",IFERROR(VLOOKUP(A2617,'ID TrueConf'!$P$2:$Q$4300,2,0),""))</f>
        <v/>
      </c>
      <c r="J2617" s="1" t="str">
        <f t="shared" si="131"/>
        <v>05141770 (доб *314)</v>
      </c>
      <c r="K2617" s="60"/>
      <c r="L2617" s="60"/>
    </row>
    <row r="2618" spans="1:12" s="191" customFormat="1" ht="27.6" x14ac:dyDescent="0.25">
      <c r="A2618" s="155" t="s">
        <v>3272</v>
      </c>
      <c r="B2618" s="587" t="s">
        <v>933</v>
      </c>
      <c r="C2618" s="151"/>
      <c r="D2618" s="586" t="s">
        <v>3273</v>
      </c>
      <c r="E2618" s="185"/>
      <c r="G2618" s="26" t="str">
        <f t="shared" si="129"/>
        <v/>
      </c>
      <c r="H2618" s="26" t="str">
        <f t="shared" si="130"/>
        <v>Позвонить на № телефона</v>
      </c>
      <c r="I2618" s="1" t="str">
        <f>IF(A2618="","",IFERROR(VLOOKUP(A2618,'ID TrueConf'!$P$2:$Q$4300,2,0),""))</f>
        <v/>
      </c>
      <c r="J2618" s="1" t="str">
        <f t="shared" si="131"/>
        <v>05141770 (доб *315)</v>
      </c>
      <c r="K2618" s="60"/>
      <c r="L2618" s="60"/>
    </row>
    <row r="2619" spans="1:12" s="191" customFormat="1" ht="14.4" x14ac:dyDescent="0.25">
      <c r="A2619" s="457" t="s">
        <v>3274</v>
      </c>
      <c r="B2619" s="457"/>
      <c r="C2619" s="457"/>
      <c r="D2619" s="457"/>
      <c r="E2619" s="630"/>
      <c r="F2619" s="457"/>
      <c r="G2619" s="26" t="str">
        <f t="shared" si="129"/>
        <v/>
      </c>
      <c r="H2619" s="26" t="str">
        <f t="shared" si="130"/>
        <v/>
      </c>
      <c r="I2619" s="1" t="str">
        <f>IF(A2619="","",IFERROR(VLOOKUP(A2619,'ID TrueConf'!$P$2:$Q$4300,2,0),""))</f>
        <v/>
      </c>
      <c r="J2619" s="1" t="str">
        <f t="shared" si="131"/>
        <v xml:space="preserve"> </v>
      </c>
      <c r="K2619" s="60"/>
      <c r="L2619" s="60"/>
    </row>
    <row r="2620" spans="1:12" s="191" customFormat="1" ht="27.6" x14ac:dyDescent="0.25">
      <c r="A2620" s="155" t="s">
        <v>3275</v>
      </c>
      <c r="B2620" s="587" t="s">
        <v>347</v>
      </c>
      <c r="C2620" s="151"/>
      <c r="D2620" s="586" t="s">
        <v>3276</v>
      </c>
      <c r="E2620" s="185"/>
      <c r="G2620" s="26" t="str">
        <f t="shared" si="129"/>
        <v>Вызов по TrueConf</v>
      </c>
      <c r="H2620" s="26" t="str">
        <f t="shared" si="130"/>
        <v>Позвонить на № телефона</v>
      </c>
      <c r="I2620" s="1" t="str">
        <f>IF(A2620="","",IFERROR(VLOOKUP(A2620,'ID TrueConf'!$P$2:$Q$4300,2,0),""))</f>
        <v>shvidenko.nn@tc17.pp.gazprom-neft.ru</v>
      </c>
      <c r="J2620" s="1" t="str">
        <f t="shared" si="131"/>
        <v>05141770 (доб *253)</v>
      </c>
      <c r="K2620" s="60"/>
      <c r="L2620" s="60"/>
    </row>
    <row r="2621" spans="1:12" s="191" customFormat="1" ht="27.6" x14ac:dyDescent="0.25">
      <c r="A2621" s="155" t="s">
        <v>3277</v>
      </c>
      <c r="B2621" s="587" t="s">
        <v>114</v>
      </c>
      <c r="C2621" s="151"/>
      <c r="D2621" s="586" t="s">
        <v>3278</v>
      </c>
      <c r="E2621" s="185"/>
      <c r="G2621" s="26" t="str">
        <f t="shared" si="129"/>
        <v/>
      </c>
      <c r="H2621" s="26" t="str">
        <f t="shared" si="130"/>
        <v>Позвонить на № телефона</v>
      </c>
      <c r="I2621" s="1" t="str">
        <f>IF(A2621="","",IFERROR(VLOOKUP(A2621,'ID TrueConf'!$P$2:$Q$4300,2,0),""))</f>
        <v/>
      </c>
      <c r="J2621" s="1" t="str">
        <f t="shared" si="131"/>
        <v>05141770 (доб *135)</v>
      </c>
      <c r="K2621" s="60"/>
      <c r="L2621" s="60"/>
    </row>
    <row r="2622" spans="1:12" s="191" customFormat="1" ht="27.6" x14ac:dyDescent="0.25">
      <c r="A2622" s="155" t="s">
        <v>3279</v>
      </c>
      <c r="B2622" s="587" t="s">
        <v>24</v>
      </c>
      <c r="C2622" s="151"/>
      <c r="D2622" s="586" t="s">
        <v>3280</v>
      </c>
      <c r="E2622" s="185"/>
      <c r="G2622" s="26" t="str">
        <f t="shared" si="129"/>
        <v>Вызов по TrueConf</v>
      </c>
      <c r="H2622" s="26" t="str">
        <f t="shared" si="130"/>
        <v>Позвонить на № телефона</v>
      </c>
      <c r="I2622" s="1" t="str">
        <f>IF(A2622="","",IFERROR(VLOOKUP(A2622,'ID TrueConf'!$P$2:$Q$4300,2,0),""))</f>
        <v>zhuravel.vv@tc19.pp.gazprom-neft.ru</v>
      </c>
      <c r="J2622" s="1" t="str">
        <f t="shared" si="131"/>
        <v>05141770 (доб *272)</v>
      </c>
      <c r="K2622" s="60"/>
      <c r="L2622" s="60"/>
    </row>
    <row r="2623" spans="1:12" s="191" customFormat="1" ht="14.4" x14ac:dyDescent="0.25">
      <c r="A2623" s="457" t="s">
        <v>3281</v>
      </c>
      <c r="B2623" s="457"/>
      <c r="C2623" s="457"/>
      <c r="D2623" s="457"/>
      <c r="E2623" s="630"/>
      <c r="F2623" s="457"/>
      <c r="G2623" s="26" t="str">
        <f t="shared" si="129"/>
        <v/>
      </c>
      <c r="H2623" s="26" t="str">
        <f t="shared" si="130"/>
        <v/>
      </c>
      <c r="I2623" s="1" t="str">
        <f>IF(A2623="","",IFERROR(VLOOKUP(A2623,'ID TrueConf'!$P$2:$Q$4300,2,0),""))</f>
        <v/>
      </c>
      <c r="J2623" s="1" t="str">
        <f t="shared" si="131"/>
        <v xml:space="preserve"> </v>
      </c>
      <c r="K2623" s="60"/>
      <c r="L2623" s="60"/>
    </row>
    <row r="2624" spans="1:12" s="191" customFormat="1" ht="27.6" x14ac:dyDescent="0.25">
      <c r="A2624" s="155" t="s">
        <v>3282</v>
      </c>
      <c r="B2624" s="587" t="s">
        <v>2865</v>
      </c>
      <c r="C2624" s="151"/>
      <c r="D2624" s="586" t="s">
        <v>3283</v>
      </c>
      <c r="E2624" s="185"/>
      <c r="G2624" s="26" t="str">
        <f t="shared" si="129"/>
        <v/>
      </c>
      <c r="H2624" s="26" t="str">
        <f t="shared" si="130"/>
        <v>Позвонить на № телефона</v>
      </c>
      <c r="I2624" s="1" t="str">
        <f>IF(A2624="","",IFERROR(VLOOKUP(A2624,'ID TrueConf'!$P$2:$Q$4300,2,0),""))</f>
        <v/>
      </c>
      <c r="J2624" s="1" t="str">
        <f t="shared" si="131"/>
        <v>05141770 (доб *321)</v>
      </c>
      <c r="K2624" s="60"/>
      <c r="L2624" s="60"/>
    </row>
    <row r="2625" spans="1:12" s="191" customFormat="1" ht="27.6" x14ac:dyDescent="0.25">
      <c r="A2625" s="155" t="s">
        <v>3284</v>
      </c>
      <c r="B2625" s="587" t="s">
        <v>2230</v>
      </c>
      <c r="C2625" s="151"/>
      <c r="D2625" s="586" t="s">
        <v>3285</v>
      </c>
      <c r="E2625" s="185"/>
      <c r="G2625" s="26" t="str">
        <f t="shared" si="129"/>
        <v/>
      </c>
      <c r="H2625" s="26" t="str">
        <f t="shared" si="130"/>
        <v>Позвонить на № телефона</v>
      </c>
      <c r="I2625" s="1" t="str">
        <f>IF(A2625="","",IFERROR(VLOOKUP(A2625,'ID TrueConf'!$P$2:$Q$4300,2,0),""))</f>
        <v/>
      </c>
      <c r="J2625" s="1" t="str">
        <f t="shared" si="131"/>
        <v>05141770 (доб *277)</v>
      </c>
      <c r="K2625" s="60"/>
      <c r="L2625" s="60"/>
    </row>
    <row r="2626" spans="1:12" s="191" customFormat="1" ht="27.6" x14ac:dyDescent="0.25">
      <c r="A2626" s="155"/>
      <c r="B2626" s="587" t="s">
        <v>3286</v>
      </c>
      <c r="C2626" s="151"/>
      <c r="D2626" s="586" t="s">
        <v>3287</v>
      </c>
      <c r="E2626" s="185"/>
      <c r="G2626" s="26" t="str">
        <f t="shared" si="129"/>
        <v/>
      </c>
      <c r="H2626" s="26" t="str">
        <f t="shared" si="130"/>
        <v>Позвонить на № телефона</v>
      </c>
      <c r="I2626" s="1" t="str">
        <f>IF(A2626="","",IFERROR(VLOOKUP(A2626,'ID TrueConf'!$P$2:$Q$4300,2,0),""))</f>
        <v/>
      </c>
      <c r="J2626" s="1" t="str">
        <f t="shared" si="131"/>
        <v>05141770 (доб *242)</v>
      </c>
      <c r="K2626" s="60"/>
      <c r="L2626" s="60"/>
    </row>
    <row r="2627" spans="1:12" s="191" customFormat="1" ht="14.4" x14ac:dyDescent="0.25">
      <c r="A2627" s="457" t="s">
        <v>3288</v>
      </c>
      <c r="B2627" s="457"/>
      <c r="C2627" s="457"/>
      <c r="D2627" s="457"/>
      <c r="E2627" s="630"/>
      <c r="F2627" s="457"/>
      <c r="G2627" s="26" t="str">
        <f t="shared" si="129"/>
        <v/>
      </c>
      <c r="H2627" s="26" t="str">
        <f t="shared" si="130"/>
        <v/>
      </c>
      <c r="I2627" s="1" t="str">
        <f>IF(A2627="","",IFERROR(VLOOKUP(A2627,'ID TrueConf'!$P$2:$Q$4300,2,0),""))</f>
        <v/>
      </c>
      <c r="J2627" s="1" t="str">
        <f t="shared" si="131"/>
        <v xml:space="preserve"> </v>
      </c>
      <c r="K2627" s="60"/>
      <c r="L2627" s="60"/>
    </row>
    <row r="2628" spans="1:12" s="191" customFormat="1" ht="27.6" x14ac:dyDescent="0.25">
      <c r="A2628" s="155" t="s">
        <v>3289</v>
      </c>
      <c r="B2628" s="587" t="s">
        <v>2230</v>
      </c>
      <c r="C2628" s="151"/>
      <c r="D2628" s="586" t="s">
        <v>3278</v>
      </c>
      <c r="E2628" s="185"/>
      <c r="G2628" s="26" t="str">
        <f t="shared" si="129"/>
        <v/>
      </c>
      <c r="H2628" s="26" t="str">
        <f t="shared" si="130"/>
        <v>Позвонить на № телефона</v>
      </c>
      <c r="I2628" s="1" t="str">
        <f>IF(A2628="","",IFERROR(VLOOKUP(A2628,'ID TrueConf'!$P$2:$Q$4300,2,0),""))</f>
        <v/>
      </c>
      <c r="J2628" s="1" t="str">
        <f t="shared" si="131"/>
        <v>05141770 (доб *135)</v>
      </c>
      <c r="K2628" s="60"/>
      <c r="L2628" s="60"/>
    </row>
    <row r="2629" spans="1:12" s="191" customFormat="1" ht="27.6" x14ac:dyDescent="0.25">
      <c r="A2629" s="155" t="s">
        <v>3290</v>
      </c>
      <c r="B2629" s="587" t="s">
        <v>2230</v>
      </c>
      <c r="C2629" s="151"/>
      <c r="D2629" s="586" t="s">
        <v>3278</v>
      </c>
      <c r="E2629" s="185"/>
      <c r="G2629" s="26" t="str">
        <f t="shared" si="129"/>
        <v/>
      </c>
      <c r="H2629" s="26" t="str">
        <f t="shared" si="130"/>
        <v>Позвонить на № телефона</v>
      </c>
      <c r="I2629" s="1" t="str">
        <f>IF(A2629="","",IFERROR(VLOOKUP(A2629,'ID TrueConf'!$P$2:$Q$4300,2,0),""))</f>
        <v/>
      </c>
      <c r="J2629" s="1" t="str">
        <f t="shared" si="131"/>
        <v>05141770 (доб *135)</v>
      </c>
      <c r="K2629" s="60"/>
      <c r="L2629" s="60"/>
    </row>
    <row r="2630" spans="1:12" s="191" customFormat="1" ht="14.4" x14ac:dyDescent="0.25">
      <c r="A2630" s="457" t="s">
        <v>3291</v>
      </c>
      <c r="B2630" s="457"/>
      <c r="C2630" s="457"/>
      <c r="D2630" s="457"/>
      <c r="E2630" s="630"/>
      <c r="F2630" s="457"/>
      <c r="G2630" s="26" t="str">
        <f t="shared" si="129"/>
        <v/>
      </c>
      <c r="H2630" s="26" t="str">
        <f t="shared" si="130"/>
        <v/>
      </c>
      <c r="I2630" s="1" t="str">
        <f>IF(A2630="","",IFERROR(VLOOKUP(A2630,'ID TrueConf'!$P$2:$Q$4300,2,0),""))</f>
        <v/>
      </c>
      <c r="J2630" s="1" t="str">
        <f t="shared" si="131"/>
        <v xml:space="preserve"> </v>
      </c>
      <c r="K2630" s="60"/>
      <c r="L2630" s="60"/>
    </row>
    <row r="2631" spans="1:12" s="191" customFormat="1" ht="27.6" x14ac:dyDescent="0.25">
      <c r="A2631" s="155" t="s">
        <v>3292</v>
      </c>
      <c r="B2631" s="587" t="s">
        <v>2230</v>
      </c>
      <c r="C2631" s="151"/>
      <c r="D2631" s="586" t="s">
        <v>3293</v>
      </c>
      <c r="E2631" s="185"/>
      <c r="G2631" s="26" t="str">
        <f t="shared" si="129"/>
        <v/>
      </c>
      <c r="H2631" s="26" t="str">
        <f t="shared" si="130"/>
        <v>Позвонить на № телефона</v>
      </c>
      <c r="I2631" s="1" t="str">
        <f>IF(A2631="","",IFERROR(VLOOKUP(A2631,'ID TrueConf'!$P$2:$Q$4300,2,0),""))</f>
        <v/>
      </c>
      <c r="J2631" s="1" t="str">
        <f t="shared" si="131"/>
        <v>05141770 (доб *136)</v>
      </c>
      <c r="K2631" s="60"/>
      <c r="L2631" s="60"/>
    </row>
    <row r="2632" spans="1:12" s="191" customFormat="1" ht="27.6" x14ac:dyDescent="0.25">
      <c r="A2632" s="155" t="s">
        <v>3294</v>
      </c>
      <c r="B2632" s="587" t="s">
        <v>1794</v>
      </c>
      <c r="C2632" s="151"/>
      <c r="D2632" s="586" t="s">
        <v>3293</v>
      </c>
      <c r="E2632" s="185"/>
      <c r="G2632" s="26" t="str">
        <f t="shared" si="129"/>
        <v/>
      </c>
      <c r="H2632" s="26" t="str">
        <f t="shared" si="130"/>
        <v>Позвонить на № телефона</v>
      </c>
      <c r="I2632" s="1" t="str">
        <f>IF(A2632="","",IFERROR(VLOOKUP(A2632,'ID TrueConf'!$P$2:$Q$4300,2,0),""))</f>
        <v/>
      </c>
      <c r="J2632" s="1" t="str">
        <f t="shared" si="131"/>
        <v>05141770 (доб *136)</v>
      </c>
      <c r="K2632" s="60"/>
      <c r="L2632" s="60"/>
    </row>
    <row r="2633" spans="1:12" s="191" customFormat="1" ht="27.6" x14ac:dyDescent="0.25">
      <c r="A2633" s="155" t="s">
        <v>3295</v>
      </c>
      <c r="B2633" s="587" t="s">
        <v>1794</v>
      </c>
      <c r="C2633" s="151"/>
      <c r="D2633" s="586" t="s">
        <v>3293</v>
      </c>
      <c r="E2633" s="185"/>
      <c r="G2633" s="26" t="str">
        <f t="shared" si="129"/>
        <v/>
      </c>
      <c r="H2633" s="26" t="str">
        <f t="shared" si="130"/>
        <v>Позвонить на № телефона</v>
      </c>
      <c r="I2633" s="1" t="str">
        <f>IF(A2633="","",IFERROR(VLOOKUP(A2633,'ID TrueConf'!$P$2:$Q$4300,2,0),""))</f>
        <v/>
      </c>
      <c r="J2633" s="1" t="str">
        <f t="shared" si="131"/>
        <v>05141770 (доб *136)</v>
      </c>
      <c r="K2633" s="60"/>
      <c r="L2633" s="60"/>
    </row>
    <row r="2634" spans="1:12" s="191" customFormat="1" ht="14.4" x14ac:dyDescent="0.25">
      <c r="A2634" s="457" t="s">
        <v>3296</v>
      </c>
      <c r="B2634" s="457"/>
      <c r="C2634" s="457"/>
      <c r="D2634" s="457"/>
      <c r="E2634" s="630"/>
      <c r="F2634" s="457"/>
      <c r="G2634" s="26" t="str">
        <f t="shared" si="129"/>
        <v/>
      </c>
      <c r="H2634" s="26" t="str">
        <f t="shared" si="130"/>
        <v/>
      </c>
      <c r="I2634" s="1" t="str">
        <f>IF(A2634="","",IFERROR(VLOOKUP(A2634,'ID TrueConf'!$P$2:$Q$4300,2,0),""))</f>
        <v/>
      </c>
      <c r="J2634" s="1" t="str">
        <f t="shared" si="131"/>
        <v xml:space="preserve"> </v>
      </c>
      <c r="K2634" s="60"/>
      <c r="L2634" s="60"/>
    </row>
    <row r="2635" spans="1:12" s="191" customFormat="1" ht="27.6" x14ac:dyDescent="0.25">
      <c r="A2635" s="155" t="s">
        <v>3297</v>
      </c>
      <c r="B2635" s="587" t="s">
        <v>1794</v>
      </c>
      <c r="C2635" s="151"/>
      <c r="D2635" s="586" t="s">
        <v>3298</v>
      </c>
      <c r="E2635" s="185"/>
      <c r="G2635" s="26" t="str">
        <f t="shared" si="129"/>
        <v/>
      </c>
      <c r="H2635" s="26" t="str">
        <f t="shared" si="130"/>
        <v>Позвонить на № телефона</v>
      </c>
      <c r="I2635" s="1" t="str">
        <f>IF(A2635="","",IFERROR(VLOOKUP(A2635,'ID TrueConf'!$P$2:$Q$4300,2,0),""))</f>
        <v/>
      </c>
      <c r="J2635" s="1" t="str">
        <f t="shared" si="131"/>
        <v>05141770 (доб *254)</v>
      </c>
      <c r="K2635" s="60"/>
      <c r="L2635" s="60"/>
    </row>
    <row r="2636" spans="1:12" s="191" customFormat="1" ht="14.4" x14ac:dyDescent="0.25">
      <c r="A2636" s="457" t="s">
        <v>3299</v>
      </c>
      <c r="B2636" s="457"/>
      <c r="C2636" s="457"/>
      <c r="D2636" s="457"/>
      <c r="E2636" s="630"/>
      <c r="F2636" s="457"/>
      <c r="G2636" s="26" t="str">
        <f t="shared" ref="G2636:G2699" si="132">IF(I2636="","",HYPERLINK(CONCATENATE("trueconf:",I2636),"Вызов по TrueConf"))</f>
        <v/>
      </c>
      <c r="H2636" s="26" t="str">
        <f t="shared" ref="H2636:H2699" si="133">IF(J2636=" ","",_xlfn.IFNA(HYPERLINK("Trueconf:#tel:"&amp;J2636,"Позвонить на № телефона"),""))</f>
        <v/>
      </c>
      <c r="I2636" s="1" t="str">
        <f>IF(A2636="","",IFERROR(VLOOKUP(A2636,'ID TrueConf'!$P$2:$Q$4300,2,0),""))</f>
        <v/>
      </c>
      <c r="J2636" s="1" t="str">
        <f t="shared" si="131"/>
        <v xml:space="preserve"> </v>
      </c>
      <c r="K2636" s="60"/>
      <c r="L2636" s="60"/>
    </row>
    <row r="2637" spans="1:12" s="191" customFormat="1" ht="27.6" x14ac:dyDescent="0.25">
      <c r="A2637" s="155" t="s">
        <v>3300</v>
      </c>
      <c r="B2637" s="587" t="s">
        <v>2230</v>
      </c>
      <c r="C2637" s="151"/>
      <c r="D2637" s="586" t="s">
        <v>3301</v>
      </c>
      <c r="E2637" s="185"/>
      <c r="G2637" s="26" t="str">
        <f t="shared" si="132"/>
        <v/>
      </c>
      <c r="H2637" s="26" t="str">
        <f t="shared" si="133"/>
        <v>Позвонить на № телефона</v>
      </c>
      <c r="I2637" s="1" t="str">
        <f>IF(A2637="","",IFERROR(VLOOKUP(A2637,'ID TrueConf'!$P$2:$Q$4300,2,0),""))</f>
        <v/>
      </c>
      <c r="J2637" s="1" t="str">
        <f t="shared" si="131"/>
        <v>05141770 (доб *296)</v>
      </c>
      <c r="K2637" s="60"/>
      <c r="L2637" s="60"/>
    </row>
    <row r="2638" spans="1:12" s="191" customFormat="1" ht="27.6" x14ac:dyDescent="0.25">
      <c r="A2638" s="155" t="s">
        <v>3302</v>
      </c>
      <c r="B2638" s="587" t="s">
        <v>2230</v>
      </c>
      <c r="C2638" s="151"/>
      <c r="D2638" s="586" t="s">
        <v>3303</v>
      </c>
      <c r="E2638" s="185"/>
      <c r="G2638" s="26" t="str">
        <f t="shared" si="132"/>
        <v/>
      </c>
      <c r="H2638" s="26" t="str">
        <f t="shared" si="133"/>
        <v>Позвонить на № телефона</v>
      </c>
      <c r="I2638" s="1" t="str">
        <f>IF(A2638="","",IFERROR(VLOOKUP(A2638,'ID TrueConf'!$P$2:$Q$4300,2,0),""))</f>
        <v/>
      </c>
      <c r="J2638" s="1" t="str">
        <f t="shared" si="131"/>
        <v>05141770 (доб *160)</v>
      </c>
      <c r="K2638" s="60"/>
      <c r="L2638" s="60"/>
    </row>
    <row r="2639" spans="1:12" s="191" customFormat="1" ht="27.6" x14ac:dyDescent="0.25">
      <c r="A2639" s="155" t="s">
        <v>3304</v>
      </c>
      <c r="B2639" s="587" t="s">
        <v>2230</v>
      </c>
      <c r="C2639" s="151"/>
      <c r="D2639" s="586" t="s">
        <v>3305</v>
      </c>
      <c r="E2639" s="185"/>
      <c r="G2639" s="26" t="str">
        <f t="shared" si="132"/>
        <v/>
      </c>
      <c r="H2639" s="26" t="str">
        <f t="shared" si="133"/>
        <v>Позвонить на № телефона</v>
      </c>
      <c r="I2639" s="1" t="str">
        <f>IF(A2639="","",IFERROR(VLOOKUP(A2639,'ID TrueConf'!$P$2:$Q$4300,2,0),""))</f>
        <v/>
      </c>
      <c r="J2639" s="1" t="str">
        <f t="shared" si="131"/>
        <v>05141770 (доб *148)</v>
      </c>
      <c r="K2639" s="60"/>
      <c r="L2639" s="60"/>
    </row>
    <row r="2640" spans="1:12" s="191" customFormat="1" ht="27.6" x14ac:dyDescent="0.25">
      <c r="A2640" s="155" t="s">
        <v>3306</v>
      </c>
      <c r="B2640" s="587" t="s">
        <v>2230</v>
      </c>
      <c r="C2640" s="151"/>
      <c r="D2640" s="586" t="s">
        <v>3305</v>
      </c>
      <c r="E2640" s="185"/>
      <c r="G2640" s="26" t="str">
        <f t="shared" si="132"/>
        <v/>
      </c>
      <c r="H2640" s="26" t="str">
        <f t="shared" si="133"/>
        <v>Позвонить на № телефона</v>
      </c>
      <c r="I2640" s="1" t="str">
        <f>IF(A2640="","",IFERROR(VLOOKUP(A2640,'ID TrueConf'!$P$2:$Q$4300,2,0),""))</f>
        <v/>
      </c>
      <c r="J2640" s="1" t="str">
        <f t="shared" si="131"/>
        <v>05141770 (доб *148)</v>
      </c>
      <c r="K2640" s="60"/>
      <c r="L2640" s="60"/>
    </row>
    <row r="2641" spans="1:12" s="191" customFormat="1" ht="27.6" x14ac:dyDescent="0.25">
      <c r="A2641" s="155" t="s">
        <v>3307</v>
      </c>
      <c r="B2641" s="587" t="s">
        <v>2230</v>
      </c>
      <c r="C2641" s="151"/>
      <c r="D2641" s="586" t="s">
        <v>3305</v>
      </c>
      <c r="E2641" s="185"/>
      <c r="G2641" s="26" t="str">
        <f t="shared" si="132"/>
        <v/>
      </c>
      <c r="H2641" s="26" t="str">
        <f t="shared" si="133"/>
        <v>Позвонить на № телефона</v>
      </c>
      <c r="I2641" s="1" t="str">
        <f>IF(A2641="","",IFERROR(VLOOKUP(A2641,'ID TrueConf'!$P$2:$Q$4300,2,0),""))</f>
        <v/>
      </c>
      <c r="J2641" s="1" t="str">
        <f t="shared" si="131"/>
        <v>05141770 (доб *148)</v>
      </c>
      <c r="K2641" s="60"/>
      <c r="L2641" s="60"/>
    </row>
    <row r="2642" spans="1:12" s="191" customFormat="1" ht="14.4" x14ac:dyDescent="0.25">
      <c r="A2642" s="457" t="s">
        <v>3308</v>
      </c>
      <c r="B2642" s="457"/>
      <c r="C2642" s="457"/>
      <c r="D2642" s="457"/>
      <c r="E2642" s="630"/>
      <c r="F2642" s="457"/>
      <c r="G2642" s="26" t="str">
        <f t="shared" si="132"/>
        <v/>
      </c>
      <c r="H2642" s="26" t="str">
        <f t="shared" si="133"/>
        <v/>
      </c>
      <c r="I2642" s="1" t="str">
        <f>IF(A2642="","",IFERROR(VLOOKUP(A2642,'ID TrueConf'!$P$2:$Q$4300,2,0),""))</f>
        <v/>
      </c>
      <c r="J2642" s="1" t="str">
        <f t="shared" si="131"/>
        <v xml:space="preserve"> </v>
      </c>
      <c r="K2642" s="60"/>
      <c r="L2642" s="60"/>
    </row>
    <row r="2643" spans="1:12" s="191" customFormat="1" ht="27.6" x14ac:dyDescent="0.25">
      <c r="A2643" s="155" t="s">
        <v>3309</v>
      </c>
      <c r="B2643" s="587" t="s">
        <v>3310</v>
      </c>
      <c r="C2643" s="151"/>
      <c r="D2643" s="586" t="s">
        <v>3311</v>
      </c>
      <c r="E2643" s="185"/>
      <c r="G2643" s="26" t="str">
        <f t="shared" si="132"/>
        <v>Вызов по TrueConf</v>
      </c>
      <c r="H2643" s="26" t="str">
        <f t="shared" si="133"/>
        <v>Позвонить на № телефона</v>
      </c>
      <c r="I2643" s="1" t="str">
        <f>IF(A2643="","",IFERROR(VLOOKUP(A2643,'ID TrueConf'!$P$2:$Q$4300,2,0),""))</f>
        <v>atavov.aa@tc19.pp.gazprom-neft.ru</v>
      </c>
      <c r="J2643" s="1" t="str">
        <f t="shared" si="131"/>
        <v>05141770 (доб *227)</v>
      </c>
      <c r="K2643" s="60"/>
      <c r="L2643" s="60"/>
    </row>
    <row r="2644" spans="1:12" s="191" customFormat="1" ht="14.4" x14ac:dyDescent="0.25">
      <c r="A2644" s="457" t="s">
        <v>3312</v>
      </c>
      <c r="B2644" s="457"/>
      <c r="C2644" s="457"/>
      <c r="D2644" s="457"/>
      <c r="E2644" s="630"/>
      <c r="F2644" s="457"/>
      <c r="G2644" s="26" t="str">
        <f t="shared" si="132"/>
        <v/>
      </c>
      <c r="H2644" s="26" t="str">
        <f t="shared" si="133"/>
        <v/>
      </c>
      <c r="I2644" s="1" t="str">
        <f>IF(A2644="","",IFERROR(VLOOKUP(A2644,'ID TrueConf'!$P$2:$Q$4300,2,0),""))</f>
        <v/>
      </c>
      <c r="J2644" s="1" t="str">
        <f t="shared" si="131"/>
        <v xml:space="preserve"> </v>
      </c>
    </row>
    <row r="2645" spans="1:12" s="191" customFormat="1" ht="27.6" x14ac:dyDescent="0.25">
      <c r="A2645" s="155" t="s">
        <v>3313</v>
      </c>
      <c r="B2645" s="587" t="s">
        <v>2865</v>
      </c>
      <c r="C2645" s="151"/>
      <c r="D2645" s="586" t="s">
        <v>3314</v>
      </c>
      <c r="E2645" s="185"/>
      <c r="G2645" s="26" t="str">
        <f t="shared" si="132"/>
        <v>Вызов по TrueConf</v>
      </c>
      <c r="H2645" s="26" t="str">
        <f t="shared" si="133"/>
        <v>Позвонить на № телефона</v>
      </c>
      <c r="I2645" s="1" t="str">
        <f>IF(A2645="","",IFERROR(VLOOKUP(A2645,'ID TrueConf'!$P$2:$Q$4300,2,0),""))</f>
        <v>konishchev.dv@tc21.pp.gazprom-neft.ru</v>
      </c>
      <c r="J2645" s="1" t="str">
        <f t="shared" si="131"/>
        <v>05141770 (доб *279)</v>
      </c>
      <c r="K2645" s="60"/>
      <c r="L2645" s="60"/>
    </row>
    <row r="2646" spans="1:12" s="191" customFormat="1" ht="27.6" x14ac:dyDescent="0.25">
      <c r="A2646" s="155" t="s">
        <v>3315</v>
      </c>
      <c r="B2646" s="587" t="s">
        <v>2230</v>
      </c>
      <c r="C2646" s="151"/>
      <c r="D2646" s="586" t="s">
        <v>3314</v>
      </c>
      <c r="E2646" s="185"/>
      <c r="G2646" s="26" t="str">
        <f t="shared" si="132"/>
        <v/>
      </c>
      <c r="H2646" s="26" t="str">
        <f t="shared" si="133"/>
        <v>Позвонить на № телефона</v>
      </c>
      <c r="I2646" s="1" t="str">
        <f>IF(A2646="","",IFERROR(VLOOKUP(A2646,'ID TrueConf'!$P$2:$Q$4300,2,0),""))</f>
        <v/>
      </c>
      <c r="J2646" s="1" t="str">
        <f t="shared" si="131"/>
        <v>05141770 (доб *279)</v>
      </c>
      <c r="K2646" s="60"/>
      <c r="L2646" s="60"/>
    </row>
    <row r="2647" spans="1:12" s="191" customFormat="1" ht="27.6" x14ac:dyDescent="0.25">
      <c r="A2647" s="155" t="s">
        <v>3316</v>
      </c>
      <c r="B2647" s="587" t="s">
        <v>2230</v>
      </c>
      <c r="C2647" s="151"/>
      <c r="D2647" s="586" t="s">
        <v>3314</v>
      </c>
      <c r="E2647" s="185"/>
      <c r="G2647" s="26" t="str">
        <f t="shared" si="132"/>
        <v>Вызов по TrueConf</v>
      </c>
      <c r="H2647" s="26" t="str">
        <f t="shared" si="133"/>
        <v>Позвонить на № телефона</v>
      </c>
      <c r="I2647" s="1" t="str">
        <f>IF(A2647="","",IFERROR(VLOOKUP(A2647,'ID TrueConf'!$P$2:$Q$4300,2,0),""))</f>
        <v>ivanov.vbo@tc21.pp.gazprom-neft.ru</v>
      </c>
      <c r="J2647" s="1" t="str">
        <f t="shared" si="131"/>
        <v>05141770 (доб *279)</v>
      </c>
      <c r="K2647" s="60"/>
      <c r="L2647" s="60"/>
    </row>
    <row r="2648" spans="1:12" s="191" customFormat="1" ht="27.6" x14ac:dyDescent="0.25">
      <c r="A2648" s="155"/>
      <c r="B2648" s="587" t="s">
        <v>3317</v>
      </c>
      <c r="C2648" s="151"/>
      <c r="D2648" s="586" t="s">
        <v>3318</v>
      </c>
      <c r="E2648" s="185"/>
      <c r="G2648" s="26" t="str">
        <f t="shared" si="132"/>
        <v/>
      </c>
      <c r="H2648" s="26" t="str">
        <f t="shared" si="133"/>
        <v>Позвонить на № телефона</v>
      </c>
      <c r="I2648" s="1" t="str">
        <f>IF(A2648="","",IFERROR(VLOOKUP(A2648,'ID TrueConf'!$P$2:$Q$4300,2,0),""))</f>
        <v/>
      </c>
      <c r="J2648" s="1" t="str">
        <f t="shared" si="131"/>
        <v>05141770 (доб *289)</v>
      </c>
      <c r="K2648" s="60"/>
      <c r="L2648" s="60"/>
    </row>
    <row r="2649" spans="1:12" s="191" customFormat="1" ht="14.4" x14ac:dyDescent="0.25">
      <c r="A2649" s="457" t="s">
        <v>3319</v>
      </c>
      <c r="B2649" s="457"/>
      <c r="C2649" s="457"/>
      <c r="D2649" s="457"/>
      <c r="E2649" s="630"/>
      <c r="F2649" s="457"/>
      <c r="G2649" s="26" t="str">
        <f t="shared" si="132"/>
        <v/>
      </c>
      <c r="H2649" s="26" t="str">
        <f t="shared" si="133"/>
        <v/>
      </c>
      <c r="I2649" s="1" t="str">
        <f>IF(A2649="","",IFERROR(VLOOKUP(A2649,'ID TrueConf'!$P$2:$Q$4300,2,0),""))</f>
        <v/>
      </c>
      <c r="J2649" s="1" t="str">
        <f t="shared" si="131"/>
        <v xml:space="preserve"> </v>
      </c>
      <c r="K2649" s="60"/>
      <c r="L2649" s="60"/>
    </row>
    <row r="2650" spans="1:12" s="191" customFormat="1" ht="27.6" x14ac:dyDescent="0.25">
      <c r="A2650" s="155" t="s">
        <v>3320</v>
      </c>
      <c r="B2650" s="587" t="s">
        <v>2634</v>
      </c>
      <c r="C2650" s="151"/>
      <c r="D2650" s="586" t="s">
        <v>3321</v>
      </c>
      <c r="E2650" s="185"/>
      <c r="G2650" s="26" t="str">
        <f t="shared" si="132"/>
        <v>Вызов по TrueConf</v>
      </c>
      <c r="H2650" s="26" t="str">
        <f t="shared" si="133"/>
        <v>Позвонить на № телефона</v>
      </c>
      <c r="I2650" s="1" t="str">
        <f>IF(A2650="","",IFERROR(VLOOKUP(A2650,'ID TrueConf'!$P$2:$Q$4300,2,0),""))</f>
        <v>shaykhutdinov.rri@tc19.pp.gazprom-neft.ru</v>
      </c>
      <c r="J2650" s="1" t="str">
        <f t="shared" si="131"/>
        <v>05141770 (доб *291)</v>
      </c>
      <c r="K2650" s="60"/>
      <c r="L2650" s="60"/>
    </row>
    <row r="2651" spans="1:12" s="191" customFormat="1" ht="27.6" x14ac:dyDescent="0.25">
      <c r="A2651" s="155" t="s">
        <v>3322</v>
      </c>
      <c r="B2651" s="587" t="s">
        <v>2230</v>
      </c>
      <c r="C2651" s="151"/>
      <c r="D2651" s="586" t="s">
        <v>3323</v>
      </c>
      <c r="E2651" s="185"/>
      <c r="G2651" s="26" t="str">
        <f t="shared" si="132"/>
        <v/>
      </c>
      <c r="H2651" s="26" t="str">
        <f t="shared" si="133"/>
        <v>Позвонить на № телефона</v>
      </c>
      <c r="I2651" s="1" t="str">
        <f>IF(A2651="","",IFERROR(VLOOKUP(A2651,'ID TrueConf'!$P$2:$Q$4300,2,0),""))</f>
        <v/>
      </c>
      <c r="J2651" s="1" t="str">
        <f t="shared" si="131"/>
        <v>05141770 (доб *290)</v>
      </c>
      <c r="K2651" s="60"/>
      <c r="L2651" s="60"/>
    </row>
    <row r="2652" spans="1:12" s="191" customFormat="1" ht="27.6" x14ac:dyDescent="0.25">
      <c r="A2652" s="155" t="s">
        <v>3324</v>
      </c>
      <c r="B2652" s="587" t="s">
        <v>2230</v>
      </c>
      <c r="C2652" s="151"/>
      <c r="D2652" s="586" t="s">
        <v>3323</v>
      </c>
      <c r="E2652" s="185"/>
      <c r="G2652" s="26" t="str">
        <f t="shared" si="132"/>
        <v/>
      </c>
      <c r="H2652" s="26" t="str">
        <f t="shared" si="133"/>
        <v>Позвонить на № телефона</v>
      </c>
      <c r="I2652" s="1" t="str">
        <f>IF(A2652="","",IFERROR(VLOOKUP(A2652,'ID TrueConf'!$P$2:$Q$4300,2,0),""))</f>
        <v/>
      </c>
      <c r="J2652" s="1" t="str">
        <f t="shared" si="131"/>
        <v>05141770 (доб *290)</v>
      </c>
      <c r="K2652" s="60"/>
      <c r="L2652" s="60"/>
    </row>
    <row r="2653" spans="1:12" s="191" customFormat="1" ht="27.6" x14ac:dyDescent="0.25">
      <c r="A2653" s="155"/>
      <c r="B2653" s="587" t="s">
        <v>3317</v>
      </c>
      <c r="C2653" s="151"/>
      <c r="D2653" s="586" t="s">
        <v>3325</v>
      </c>
      <c r="E2653" s="185"/>
      <c r="G2653" s="26" t="str">
        <f t="shared" si="132"/>
        <v/>
      </c>
      <c r="H2653" s="26" t="str">
        <f t="shared" si="133"/>
        <v>Позвонить на № телефона</v>
      </c>
      <c r="I2653" s="1" t="str">
        <f>IF(A2653="","",IFERROR(VLOOKUP(A2653,'ID TrueConf'!$P$2:$Q$4300,2,0),""))</f>
        <v/>
      </c>
      <c r="J2653" s="1" t="str">
        <f t="shared" si="131"/>
        <v>05141770 (доб *292)</v>
      </c>
      <c r="K2653" s="60"/>
      <c r="L2653" s="60"/>
    </row>
    <row r="2654" spans="1:12" s="191" customFormat="1" ht="15" customHeight="1" x14ac:dyDescent="0.25">
      <c r="A2654" s="457" t="s">
        <v>3326</v>
      </c>
      <c r="B2654" s="457"/>
      <c r="C2654" s="457"/>
      <c r="D2654" s="457"/>
      <c r="E2654" s="630"/>
      <c r="F2654" s="457"/>
      <c r="G2654" s="26" t="str">
        <f t="shared" si="132"/>
        <v/>
      </c>
      <c r="H2654" s="26" t="str">
        <f t="shared" si="133"/>
        <v/>
      </c>
      <c r="I2654" s="1" t="str">
        <f>IF(A2654="","",IFERROR(VLOOKUP(A2654,'ID TrueConf'!$P$2:$Q$4300,2,0),""))</f>
        <v/>
      </c>
      <c r="J2654" s="1" t="str">
        <f t="shared" si="131"/>
        <v xml:space="preserve"> </v>
      </c>
      <c r="K2654" s="60"/>
      <c r="L2654" s="60"/>
    </row>
    <row r="2655" spans="1:12" s="191" customFormat="1" ht="27.6" x14ac:dyDescent="0.25">
      <c r="A2655" s="155" t="s">
        <v>3327</v>
      </c>
      <c r="B2655" s="587" t="s">
        <v>2865</v>
      </c>
      <c r="C2655" s="151"/>
      <c r="D2655" s="586" t="s">
        <v>3328</v>
      </c>
      <c r="E2655" s="185"/>
      <c r="G2655" s="26" t="str">
        <f t="shared" si="132"/>
        <v>Вызов по TrueConf</v>
      </c>
      <c r="H2655" s="26" t="str">
        <f t="shared" si="133"/>
        <v>Позвонить на № телефона</v>
      </c>
      <c r="I2655" s="1" t="str">
        <f>IF(A2655="","",IFERROR(VLOOKUP(A2655,'ID TrueConf'!$P$2:$Q$4300,2,0),""))</f>
        <v>vasilev.asergee@tc21.pp.gazprom-neft.ru</v>
      </c>
      <c r="J2655" s="1" t="str">
        <f t="shared" si="131"/>
        <v>05141770 (доб *228)</v>
      </c>
      <c r="K2655" s="60"/>
      <c r="L2655" s="60"/>
    </row>
    <row r="2656" spans="1:12" s="191" customFormat="1" ht="15" customHeight="1" x14ac:dyDescent="0.25">
      <c r="A2656" s="155" t="s">
        <v>3329</v>
      </c>
      <c r="B2656" s="587" t="s">
        <v>2230</v>
      </c>
      <c r="C2656" s="151"/>
      <c r="D2656" s="586" t="s">
        <v>3328</v>
      </c>
      <c r="E2656" s="185"/>
      <c r="G2656" s="26" t="str">
        <f t="shared" si="132"/>
        <v/>
      </c>
      <c r="H2656" s="26" t="str">
        <f t="shared" si="133"/>
        <v>Позвонить на № телефона</v>
      </c>
      <c r="I2656" s="1" t="str">
        <f>IF(A2656="","",IFERROR(VLOOKUP(A2656,'ID TrueConf'!$P$2:$Q$4300,2,0),""))</f>
        <v/>
      </c>
      <c r="J2656" s="1" t="str">
        <f t="shared" si="131"/>
        <v>05141770 (доб *228)</v>
      </c>
      <c r="K2656" s="60"/>
      <c r="L2656" s="60"/>
    </row>
    <row r="2657" spans="1:12" s="191" customFormat="1" ht="27.6" x14ac:dyDescent="0.25">
      <c r="A2657" s="155" t="s">
        <v>3330</v>
      </c>
      <c r="B2657" s="587"/>
      <c r="C2657" s="151"/>
      <c r="D2657" s="586" t="s">
        <v>3331</v>
      </c>
      <c r="E2657" s="185"/>
      <c r="G2657" s="26" t="str">
        <f t="shared" si="132"/>
        <v/>
      </c>
      <c r="H2657" s="26" t="str">
        <f t="shared" si="133"/>
        <v>Позвонить на № телефона</v>
      </c>
      <c r="I2657" s="1" t="str">
        <f>IF(A2657="","",IFERROR(VLOOKUP(A2657,'ID TrueConf'!$P$2:$Q$4300,2,0),""))</f>
        <v/>
      </c>
      <c r="J2657" s="1" t="str">
        <f t="shared" si="131"/>
        <v>05141770 (доб *294)</v>
      </c>
      <c r="K2657" s="60"/>
      <c r="L2657" s="60"/>
    </row>
    <row r="2658" spans="1:12" s="191" customFormat="1" ht="14.4" x14ac:dyDescent="0.25">
      <c r="A2658" s="457" t="s">
        <v>3332</v>
      </c>
      <c r="B2658" s="457"/>
      <c r="C2658" s="457"/>
      <c r="D2658" s="457"/>
      <c r="E2658" s="630"/>
      <c r="F2658" s="457"/>
      <c r="G2658" s="26" t="str">
        <f t="shared" si="132"/>
        <v/>
      </c>
      <c r="H2658" s="26" t="str">
        <f t="shared" si="133"/>
        <v/>
      </c>
      <c r="I2658" s="1" t="str">
        <f>IF(A2658="","",IFERROR(VLOOKUP(A2658,'ID TrueConf'!$P$2:$Q$4300,2,0),""))</f>
        <v/>
      </c>
      <c r="J2658" s="1" t="str">
        <f t="shared" si="131"/>
        <v xml:space="preserve"> </v>
      </c>
      <c r="K2658" s="60"/>
      <c r="L2658" s="60"/>
    </row>
    <row r="2659" spans="1:12" s="191" customFormat="1" ht="27.6" x14ac:dyDescent="0.25">
      <c r="A2659" s="155" t="s">
        <v>3333</v>
      </c>
      <c r="B2659" s="587" t="s">
        <v>2865</v>
      </c>
      <c r="C2659" s="151"/>
      <c r="D2659" s="586" t="s">
        <v>3334</v>
      </c>
      <c r="E2659" s="185"/>
      <c r="G2659" s="26" t="str">
        <f t="shared" si="132"/>
        <v/>
      </c>
      <c r="H2659" s="26" t="str">
        <f t="shared" si="133"/>
        <v>Позвонить на № телефона</v>
      </c>
      <c r="I2659" s="1" t="str">
        <f>IF(A2659="","",IFERROR(VLOOKUP(A2659,'ID TrueConf'!$P$2:$Q$4300,2,0),""))</f>
        <v/>
      </c>
      <c r="J2659" s="1" t="str">
        <f t="shared" si="131"/>
        <v>05141770 (доб *295)</v>
      </c>
      <c r="K2659" s="60"/>
      <c r="L2659" s="60"/>
    </row>
    <row r="2660" spans="1:12" s="191" customFormat="1" ht="15" customHeight="1" x14ac:dyDescent="0.25">
      <c r="A2660" s="155" t="s">
        <v>3335</v>
      </c>
      <c r="B2660" s="587" t="s">
        <v>2230</v>
      </c>
      <c r="C2660" s="151"/>
      <c r="D2660" s="586" t="s">
        <v>3334</v>
      </c>
      <c r="E2660" s="185"/>
      <c r="G2660" s="26" t="str">
        <f t="shared" si="132"/>
        <v/>
      </c>
      <c r="H2660" s="26" t="str">
        <f t="shared" si="133"/>
        <v>Позвонить на № телефона</v>
      </c>
      <c r="I2660" s="1" t="str">
        <f>IF(A2660="","",IFERROR(VLOOKUP(A2660,'ID TrueConf'!$P$2:$Q$4300,2,0),""))</f>
        <v/>
      </c>
      <c r="J2660" s="1" t="str">
        <f t="shared" si="131"/>
        <v>05141770 (доб *295)</v>
      </c>
      <c r="K2660" s="60"/>
      <c r="L2660" s="60"/>
    </row>
    <row r="2661" spans="1:12" s="191" customFormat="1" ht="14.4" x14ac:dyDescent="0.25">
      <c r="A2661" s="457" t="s">
        <v>3336</v>
      </c>
      <c r="B2661" s="457"/>
      <c r="C2661" s="457"/>
      <c r="D2661" s="457"/>
      <c r="E2661" s="630"/>
      <c r="F2661" s="457"/>
      <c r="G2661" s="26" t="str">
        <f t="shared" si="132"/>
        <v/>
      </c>
      <c r="H2661" s="26" t="str">
        <f t="shared" si="133"/>
        <v/>
      </c>
      <c r="I2661" s="1" t="str">
        <f>IF(A2661="","",IFERROR(VLOOKUP(A2661,'ID TrueConf'!$P$2:$Q$4300,2,0),""))</f>
        <v/>
      </c>
      <c r="J2661" s="1" t="str">
        <f t="shared" si="131"/>
        <v xml:space="preserve"> </v>
      </c>
      <c r="K2661" s="60"/>
      <c r="L2661" s="60"/>
    </row>
    <row r="2662" spans="1:12" s="191" customFormat="1" ht="15" customHeight="1" x14ac:dyDescent="0.25">
      <c r="A2662" s="155" t="s">
        <v>3337</v>
      </c>
      <c r="B2662" s="587" t="s">
        <v>2634</v>
      </c>
      <c r="C2662" s="151"/>
      <c r="D2662" s="586" t="s">
        <v>3338</v>
      </c>
      <c r="E2662" s="185"/>
      <c r="G2662" s="26" t="str">
        <f t="shared" si="132"/>
        <v>Вызов по TrueConf</v>
      </c>
      <c r="H2662" s="26" t="str">
        <f t="shared" si="133"/>
        <v>Позвонить на № телефона</v>
      </c>
      <c r="I2662" s="1" t="str">
        <f>IF(A2662="","",IFERROR(VLOOKUP(A2662,'ID TrueConf'!$P$2:$Q$4300,2,0),""))</f>
        <v>vinokurov.ri@tc16.pp.gazprom-neft.ru</v>
      </c>
      <c r="J2662" s="1" t="str">
        <f t="shared" si="131"/>
        <v>05141770 (доб *257)</v>
      </c>
      <c r="K2662" s="60"/>
      <c r="L2662" s="60"/>
    </row>
    <row r="2663" spans="1:12" s="191" customFormat="1" ht="27.6" x14ac:dyDescent="0.25">
      <c r="A2663" s="155" t="s">
        <v>3339</v>
      </c>
      <c r="B2663" s="587" t="s">
        <v>2865</v>
      </c>
      <c r="C2663" s="151"/>
      <c r="D2663" s="586" t="s">
        <v>3340</v>
      </c>
      <c r="E2663" s="185"/>
      <c r="G2663" s="26" t="str">
        <f t="shared" si="132"/>
        <v>Вызов по TrueConf</v>
      </c>
      <c r="H2663" s="26" t="str">
        <f t="shared" si="133"/>
        <v>Позвонить на № телефона</v>
      </c>
      <c r="I2663" s="1" t="str">
        <f>IF(A2663="","",IFERROR(VLOOKUP(A2663,'ID TrueConf'!$P$2:$Q$4300,2,0),""))</f>
        <v>kazakov.bk@tc21.pp.gazprom-neft.ru</v>
      </c>
      <c r="J2663" s="1" t="str">
        <f t="shared" si="131"/>
        <v>05141770 (доб *258)</v>
      </c>
      <c r="K2663" s="60"/>
      <c r="L2663" s="60"/>
    </row>
    <row r="2664" spans="1:12" s="191" customFormat="1" ht="27.6" x14ac:dyDescent="0.25">
      <c r="A2664" s="155" t="s">
        <v>3341</v>
      </c>
      <c r="B2664" s="587" t="s">
        <v>2230</v>
      </c>
      <c r="C2664" s="151"/>
      <c r="D2664" s="586" t="s">
        <v>3340</v>
      </c>
      <c r="E2664" s="185"/>
      <c r="G2664" s="26" t="str">
        <f t="shared" si="132"/>
        <v>Вызов по TrueConf</v>
      </c>
      <c r="H2664" s="26" t="str">
        <f t="shared" si="133"/>
        <v>Позвонить на № телефона</v>
      </c>
      <c r="I2664" s="1" t="str">
        <f>IF(A2664="","",IFERROR(VLOOKUP(A2664,'ID TrueConf'!$P$2:$Q$4300,2,0),""))</f>
        <v>kuklin.dva@tc21.pp.gazprom-neft.ru</v>
      </c>
      <c r="J2664" s="1" t="str">
        <f t="shared" si="131"/>
        <v>05141770 (доб *258)</v>
      </c>
      <c r="K2664" s="60"/>
      <c r="L2664" s="60"/>
    </row>
    <row r="2665" spans="1:12" s="191" customFormat="1" ht="15" customHeight="1" x14ac:dyDescent="0.25">
      <c r="A2665" s="155"/>
      <c r="B2665" s="587" t="s">
        <v>3317</v>
      </c>
      <c r="C2665" s="151"/>
      <c r="D2665" s="586" t="s">
        <v>3342</v>
      </c>
      <c r="E2665" s="185"/>
      <c r="G2665" s="26" t="str">
        <f t="shared" si="132"/>
        <v/>
      </c>
      <c r="H2665" s="26" t="str">
        <f t="shared" si="133"/>
        <v>Позвонить на № телефона</v>
      </c>
      <c r="I2665" s="1" t="str">
        <f>IF(A2665="","",IFERROR(VLOOKUP(A2665,'ID TrueConf'!$P$2:$Q$4300,2,0),""))</f>
        <v/>
      </c>
      <c r="J2665" s="1" t="str">
        <f t="shared" si="131"/>
        <v>05141770 (доб *259)</v>
      </c>
      <c r="K2665" s="60"/>
      <c r="L2665" s="60"/>
    </row>
    <row r="2666" spans="1:12" s="191" customFormat="1" ht="14.4" x14ac:dyDescent="0.25">
      <c r="A2666" s="457" t="s">
        <v>3343</v>
      </c>
      <c r="B2666" s="457"/>
      <c r="C2666" s="457"/>
      <c r="D2666" s="457"/>
      <c r="E2666" s="630"/>
      <c r="F2666" s="457"/>
      <c r="G2666" s="26" t="str">
        <f t="shared" si="132"/>
        <v/>
      </c>
      <c r="H2666" s="26" t="str">
        <f t="shared" si="133"/>
        <v/>
      </c>
      <c r="I2666" s="1" t="str">
        <f>IF(A2666="","",IFERROR(VLOOKUP(A2666,'ID TrueConf'!$P$2:$Q$4300,2,0),""))</f>
        <v/>
      </c>
      <c r="J2666" s="1" t="str">
        <f t="shared" si="131"/>
        <v xml:space="preserve"> </v>
      </c>
    </row>
    <row r="2667" spans="1:12" s="191" customFormat="1" ht="15" customHeight="1" x14ac:dyDescent="0.25">
      <c r="A2667" s="155" t="s">
        <v>3344</v>
      </c>
      <c r="B2667" s="587" t="s">
        <v>2634</v>
      </c>
      <c r="C2667" s="151"/>
      <c r="D2667" s="586" t="s">
        <v>3345</v>
      </c>
      <c r="E2667" s="185"/>
      <c r="G2667" s="26" t="str">
        <f t="shared" si="132"/>
        <v>Вызов по TrueConf</v>
      </c>
      <c r="H2667" s="26" t="str">
        <f t="shared" si="133"/>
        <v>Позвонить на № телефона</v>
      </c>
      <c r="I2667" s="1" t="str">
        <f>IF(A2667="","",IFERROR(VLOOKUP(A2667,'ID TrueConf'!$P$2:$Q$4300,2,0),""))</f>
        <v>levin.evl@tc21.pp.gazprom-neft.ru</v>
      </c>
      <c r="J2667" s="1" t="str">
        <f t="shared" si="131"/>
        <v>05141770 (доб *401)</v>
      </c>
      <c r="K2667" s="60"/>
      <c r="L2667" s="60"/>
    </row>
    <row r="2668" spans="1:12" s="191" customFormat="1" ht="27.6" x14ac:dyDescent="0.25">
      <c r="A2668" s="155" t="s">
        <v>3346</v>
      </c>
      <c r="B2668" s="587" t="s">
        <v>2865</v>
      </c>
      <c r="C2668" s="151"/>
      <c r="D2668" s="586" t="s">
        <v>3347</v>
      </c>
      <c r="E2668" s="185"/>
      <c r="G2668" s="26" t="str">
        <f t="shared" si="132"/>
        <v>Вызов по TrueConf</v>
      </c>
      <c r="H2668" s="26" t="str">
        <f t="shared" si="133"/>
        <v>Позвонить на № телефона</v>
      </c>
      <c r="I2668" s="1" t="str">
        <f>IF(A2668="","",IFERROR(VLOOKUP(A2668,'ID TrueConf'!$P$2:$Q$4300,2,0),""))</f>
        <v>shakirov.am@tc7.pp.gazprom-neft.ru</v>
      </c>
      <c r="J2668" s="1" t="str">
        <f t="shared" si="131"/>
        <v>05141770 (доб *402)</v>
      </c>
      <c r="K2668" s="60"/>
      <c r="L2668" s="60"/>
    </row>
    <row r="2669" spans="1:12" s="191" customFormat="1" ht="15" customHeight="1" x14ac:dyDescent="0.25">
      <c r="A2669" s="155" t="s">
        <v>3348</v>
      </c>
      <c r="B2669" s="587" t="s">
        <v>2230</v>
      </c>
      <c r="C2669" s="151"/>
      <c r="D2669" s="586" t="s">
        <v>3347</v>
      </c>
      <c r="E2669" s="185"/>
      <c r="G2669" s="26" t="str">
        <f t="shared" si="132"/>
        <v/>
      </c>
      <c r="H2669" s="26" t="str">
        <f t="shared" si="133"/>
        <v>Позвонить на № телефона</v>
      </c>
      <c r="I2669" s="1" t="str">
        <f>IF(A2669="","",IFERROR(VLOOKUP(A2669,'ID TrueConf'!$P$2:$Q$4300,2,0),""))</f>
        <v/>
      </c>
      <c r="J2669" s="1" t="str">
        <f t="shared" si="131"/>
        <v>05141770 (доб *402)</v>
      </c>
      <c r="K2669" s="60"/>
      <c r="L2669" s="60"/>
    </row>
    <row r="2670" spans="1:12" s="191" customFormat="1" ht="27.6" x14ac:dyDescent="0.25">
      <c r="A2670" s="155"/>
      <c r="B2670" s="587" t="s">
        <v>3317</v>
      </c>
      <c r="C2670" s="151"/>
      <c r="D2670" s="586" t="s">
        <v>3349</v>
      </c>
      <c r="E2670" s="185"/>
      <c r="G2670" s="26" t="str">
        <f t="shared" si="132"/>
        <v/>
      </c>
      <c r="H2670" s="26" t="str">
        <f t="shared" si="133"/>
        <v>Позвонить на № телефона</v>
      </c>
      <c r="I2670" s="1" t="str">
        <f>IF(A2670="","",IFERROR(VLOOKUP(A2670,'ID TrueConf'!$P$2:$Q$4300,2,0),""))</f>
        <v/>
      </c>
      <c r="J2670" s="1" t="str">
        <f t="shared" si="131"/>
        <v>05141770 (доб *403)</v>
      </c>
      <c r="K2670" s="60"/>
      <c r="L2670" s="60"/>
    </row>
    <row r="2671" spans="1:12" s="191" customFormat="1" ht="14.4" x14ac:dyDescent="0.25">
      <c r="A2671" s="457" t="s">
        <v>3350</v>
      </c>
      <c r="B2671" s="457"/>
      <c r="C2671" s="457"/>
      <c r="D2671" s="457"/>
      <c r="E2671" s="630"/>
      <c r="F2671" s="457"/>
      <c r="G2671" s="26" t="str">
        <f t="shared" si="132"/>
        <v/>
      </c>
      <c r="H2671" s="26" t="str">
        <f t="shared" si="133"/>
        <v/>
      </c>
      <c r="I2671" s="1" t="str">
        <f>IF(A2671="","",IFERROR(VLOOKUP(A2671,'ID TrueConf'!$P$2:$Q$4300,2,0),""))</f>
        <v/>
      </c>
      <c r="J2671" s="1" t="str">
        <f t="shared" si="131"/>
        <v xml:space="preserve"> </v>
      </c>
    </row>
    <row r="2672" spans="1:12" s="191" customFormat="1" ht="14.4" customHeight="1" x14ac:dyDescent="0.25">
      <c r="A2672" s="155" t="s">
        <v>3351</v>
      </c>
      <c r="B2672" s="587" t="s">
        <v>2230</v>
      </c>
      <c r="C2672" s="151"/>
      <c r="D2672" s="586" t="s">
        <v>3352</v>
      </c>
      <c r="E2672" s="185"/>
      <c r="G2672" s="26" t="str">
        <f t="shared" si="132"/>
        <v/>
      </c>
      <c r="H2672" s="26" t="str">
        <f t="shared" si="133"/>
        <v>Позвонить на № телефона</v>
      </c>
      <c r="I2672" s="1" t="str">
        <f>IF(A2672="","",IFERROR(VLOOKUP(A2672,'ID TrueConf'!$P$2:$Q$4300,2,0),""))</f>
        <v/>
      </c>
      <c r="J2672" s="1" t="str">
        <f t="shared" si="131"/>
        <v>05141770 (доб *263)</v>
      </c>
      <c r="K2672" s="60"/>
      <c r="L2672" s="60"/>
    </row>
    <row r="2673" spans="1:12" s="191" customFormat="1" x14ac:dyDescent="0.25">
      <c r="A2673" s="155"/>
      <c r="B2673" s="587" t="s">
        <v>3317</v>
      </c>
      <c r="C2673" s="151"/>
      <c r="D2673" s="182"/>
      <c r="E2673" s="11">
        <v>89224282601</v>
      </c>
      <c r="G2673" s="26" t="str">
        <f t="shared" si="132"/>
        <v/>
      </c>
      <c r="H2673" s="26" t="str">
        <f t="shared" si="133"/>
        <v/>
      </c>
      <c r="I2673" s="1" t="str">
        <f>IF(A2673="","",IFERROR(VLOOKUP(A2673,'ID TrueConf'!$P$2:$Q$4300,2,0),""))</f>
        <v/>
      </c>
      <c r="J2673" s="1" t="str">
        <f t="shared" si="131"/>
        <v xml:space="preserve"> </v>
      </c>
      <c r="K2673" s="60"/>
      <c r="L2673" s="60"/>
    </row>
    <row r="2674" spans="1:12" s="191" customFormat="1" ht="14.4" x14ac:dyDescent="0.25">
      <c r="A2674" s="457" t="s">
        <v>3353</v>
      </c>
      <c r="B2674" s="457"/>
      <c r="C2674" s="457"/>
      <c r="D2674" s="457"/>
      <c r="E2674" s="630"/>
      <c r="F2674" s="457"/>
      <c r="G2674" s="26" t="str">
        <f t="shared" si="132"/>
        <v/>
      </c>
      <c r="H2674" s="26" t="str">
        <f t="shared" si="133"/>
        <v/>
      </c>
      <c r="I2674" s="1" t="str">
        <f>IF(A2674="","",IFERROR(VLOOKUP(A2674,'ID TrueConf'!$P$2:$Q$4300,2,0),""))</f>
        <v/>
      </c>
      <c r="J2674" s="1" t="str">
        <f t="shared" ref="J2674:J2737" si="134">IF(D2674=""," ",CONCATENATE("051",D2674))</f>
        <v xml:space="preserve"> </v>
      </c>
      <c r="K2674" s="60"/>
      <c r="L2674" s="60"/>
    </row>
    <row r="2675" spans="1:12" s="191" customFormat="1" ht="27.6" x14ac:dyDescent="0.25">
      <c r="A2675" s="155" t="s">
        <v>3354</v>
      </c>
      <c r="B2675" s="587" t="s">
        <v>2634</v>
      </c>
      <c r="C2675" s="151"/>
      <c r="D2675" s="586" t="s">
        <v>3355</v>
      </c>
      <c r="E2675" s="11"/>
      <c r="G2675" s="26" t="str">
        <f t="shared" si="132"/>
        <v>Вызов по TrueConf</v>
      </c>
      <c r="H2675" s="26" t="str">
        <f t="shared" si="133"/>
        <v>Позвонить на № телефона</v>
      </c>
      <c r="I2675" s="1" t="str">
        <f>IF(A2675="","",IFERROR(VLOOKUP(A2675,'ID TrueConf'!$P$2:$Q$4300,2,0),""))</f>
        <v>khayrullin.rf@tc20.pp.gazprom-neft.ru</v>
      </c>
      <c r="J2675" s="1" t="str">
        <f t="shared" si="134"/>
        <v>05141770 (доб *330)</v>
      </c>
      <c r="K2675" s="60"/>
      <c r="L2675" s="60"/>
    </row>
    <row r="2676" spans="1:12" s="191" customFormat="1" ht="27.6" x14ac:dyDescent="0.25">
      <c r="A2676" s="155" t="s">
        <v>3356</v>
      </c>
      <c r="B2676" s="587" t="s">
        <v>3357</v>
      </c>
      <c r="C2676" s="151"/>
      <c r="D2676" s="586" t="s">
        <v>3358</v>
      </c>
      <c r="E2676" s="11"/>
      <c r="G2676" s="26" t="str">
        <f t="shared" si="132"/>
        <v>Вызов по TrueConf</v>
      </c>
      <c r="H2676" s="26" t="str">
        <f t="shared" si="133"/>
        <v>Позвонить на № телефона</v>
      </c>
      <c r="I2676" s="1" t="str">
        <f>IF(A2676="","",IFERROR(VLOOKUP(A2676,'ID TrueConf'!$P$2:$Q$4300,2,0),""))</f>
        <v>valitov.rkh@tc17.pp.gazprom-neft.ru</v>
      </c>
      <c r="J2676" s="1" t="str">
        <f t="shared" si="134"/>
        <v>05141770 (доб *309)</v>
      </c>
      <c r="K2676" s="60"/>
      <c r="L2676" s="60"/>
    </row>
    <row r="2677" spans="1:12" s="191" customFormat="1" ht="27.6" x14ac:dyDescent="0.25">
      <c r="A2677" s="155" t="s">
        <v>3359</v>
      </c>
      <c r="B2677" s="587" t="s">
        <v>3357</v>
      </c>
      <c r="C2677" s="151"/>
      <c r="D2677" s="586" t="s">
        <v>3360</v>
      </c>
      <c r="E2677" s="11"/>
      <c r="G2677" s="26" t="str">
        <f t="shared" si="132"/>
        <v/>
      </c>
      <c r="H2677" s="26" t="str">
        <f t="shared" si="133"/>
        <v>Позвонить на № телефона</v>
      </c>
      <c r="I2677" s="1" t="str">
        <f>IF(A2677="","",IFERROR(VLOOKUP(A2677,'ID TrueConf'!$P$2:$Q$4300,2,0),""))</f>
        <v/>
      </c>
      <c r="J2677" s="1" t="str">
        <f t="shared" si="134"/>
        <v>05141770 (доб *310)</v>
      </c>
      <c r="K2677" s="60"/>
      <c r="L2677" s="60"/>
    </row>
    <row r="2678" spans="1:12" s="191" customFormat="1" ht="27.6" x14ac:dyDescent="0.25">
      <c r="A2678" s="155" t="s">
        <v>3361</v>
      </c>
      <c r="B2678" s="587" t="s">
        <v>2230</v>
      </c>
      <c r="C2678" s="151"/>
      <c r="D2678" s="586" t="s">
        <v>3360</v>
      </c>
      <c r="E2678" s="11"/>
      <c r="G2678" s="26" t="str">
        <f t="shared" si="132"/>
        <v/>
      </c>
      <c r="H2678" s="26" t="str">
        <f t="shared" si="133"/>
        <v>Позвонить на № телефона</v>
      </c>
      <c r="I2678" s="1" t="str">
        <f>IF(A2678="","",IFERROR(VLOOKUP(A2678,'ID TrueConf'!$P$2:$Q$4300,2,0),""))</f>
        <v/>
      </c>
      <c r="J2678" s="1" t="str">
        <f t="shared" si="134"/>
        <v>05141770 (доб *310)</v>
      </c>
      <c r="K2678" s="60"/>
      <c r="L2678" s="60"/>
    </row>
    <row r="2679" spans="1:12" s="191" customFormat="1" ht="27.6" x14ac:dyDescent="0.25">
      <c r="A2679" s="155" t="s">
        <v>3362</v>
      </c>
      <c r="B2679" s="587" t="s">
        <v>2230</v>
      </c>
      <c r="C2679" s="151"/>
      <c r="D2679" s="586" t="s">
        <v>3363</v>
      </c>
      <c r="E2679" s="185"/>
      <c r="G2679" s="26" t="str">
        <f t="shared" si="132"/>
        <v/>
      </c>
      <c r="H2679" s="26" t="str">
        <f t="shared" si="133"/>
        <v>Позвонить на № телефона</v>
      </c>
      <c r="I2679" s="1" t="str">
        <f>IF(A2679="","",IFERROR(VLOOKUP(A2679,'ID TrueConf'!$P$2:$Q$4300,2,0),""))</f>
        <v/>
      </c>
      <c r="J2679" s="1" t="str">
        <f t="shared" si="134"/>
        <v>05141770 (доб *311)</v>
      </c>
      <c r="K2679" s="60"/>
      <c r="L2679" s="60"/>
    </row>
    <row r="2680" spans="1:12" s="191" customFormat="1" ht="27.6" x14ac:dyDescent="0.25">
      <c r="A2680" s="155"/>
      <c r="B2680" s="587" t="s">
        <v>3317</v>
      </c>
      <c r="C2680" s="151"/>
      <c r="D2680" s="586" t="s">
        <v>3364</v>
      </c>
      <c r="E2680" s="185"/>
      <c r="G2680" s="26" t="str">
        <f t="shared" si="132"/>
        <v/>
      </c>
      <c r="H2680" s="26" t="str">
        <f t="shared" si="133"/>
        <v>Позвонить на № телефона</v>
      </c>
      <c r="I2680" s="1" t="str">
        <f>IF(A2680="","",IFERROR(VLOOKUP(A2680,'ID TrueConf'!$P$2:$Q$4300,2,0),""))</f>
        <v/>
      </c>
      <c r="J2680" s="1" t="str">
        <f t="shared" si="134"/>
        <v>05141770 (доб *107)</v>
      </c>
      <c r="K2680" s="60"/>
      <c r="L2680" s="60"/>
    </row>
    <row r="2681" spans="1:12" s="191" customFormat="1" ht="14.4" x14ac:dyDescent="0.25">
      <c r="A2681" s="457" t="s">
        <v>3365</v>
      </c>
      <c r="B2681" s="457"/>
      <c r="C2681" s="457"/>
      <c r="D2681" s="457"/>
      <c r="E2681" s="630"/>
      <c r="F2681" s="457"/>
      <c r="G2681" s="26" t="str">
        <f t="shared" si="132"/>
        <v/>
      </c>
      <c r="H2681" s="26" t="str">
        <f t="shared" si="133"/>
        <v/>
      </c>
      <c r="I2681" s="1" t="str">
        <f>IF(A2681="","",IFERROR(VLOOKUP(A2681,'ID TrueConf'!$P$2:$Q$4300,2,0),""))</f>
        <v/>
      </c>
      <c r="J2681" s="1" t="str">
        <f t="shared" si="134"/>
        <v xml:space="preserve"> </v>
      </c>
      <c r="K2681" s="60"/>
      <c r="L2681" s="60"/>
    </row>
    <row r="2682" spans="1:12" s="191" customFormat="1" ht="27.6" x14ac:dyDescent="0.25">
      <c r="A2682" s="155" t="s">
        <v>3366</v>
      </c>
      <c r="B2682" s="587" t="s">
        <v>3310</v>
      </c>
      <c r="C2682" s="151"/>
      <c r="D2682" s="586" t="s">
        <v>3367</v>
      </c>
      <c r="E2682" s="185"/>
      <c r="G2682" s="26" t="str">
        <f t="shared" si="132"/>
        <v>Вызов по TrueConf</v>
      </c>
      <c r="H2682" s="26" t="str">
        <f t="shared" si="133"/>
        <v>Позвонить на № телефона</v>
      </c>
      <c r="I2682" s="1" t="str">
        <f>IF(A2682="","",IFERROR(VLOOKUP(A2682,'ID TrueConf'!$P$2:$Q$4300,2,0),""))</f>
        <v>makarov.abor@tc21.pp.gazprom-neft.ru</v>
      </c>
      <c r="J2682" s="1" t="str">
        <f t="shared" si="134"/>
        <v>05141770 (доб *297)</v>
      </c>
      <c r="K2682" s="60"/>
      <c r="L2682" s="60"/>
    </row>
    <row r="2683" spans="1:12" s="191" customFormat="1" ht="14.4" x14ac:dyDescent="0.25">
      <c r="A2683" s="457" t="s">
        <v>3368</v>
      </c>
      <c r="B2683" s="457"/>
      <c r="C2683" s="457"/>
      <c r="D2683" s="457"/>
      <c r="E2683" s="630"/>
      <c r="F2683" s="457"/>
      <c r="G2683" s="26" t="str">
        <f t="shared" si="132"/>
        <v/>
      </c>
      <c r="H2683" s="26" t="str">
        <f t="shared" si="133"/>
        <v/>
      </c>
      <c r="I2683" s="1" t="str">
        <f>IF(A2683="","",IFERROR(VLOOKUP(A2683,'ID TrueConf'!$P$2:$Q$4300,2,0),""))</f>
        <v/>
      </c>
      <c r="J2683" s="1" t="str">
        <f t="shared" si="134"/>
        <v xml:space="preserve"> </v>
      </c>
    </row>
    <row r="2684" spans="1:12" s="191" customFormat="1" ht="27.6" x14ac:dyDescent="0.25">
      <c r="A2684" s="155"/>
      <c r="B2684" s="587" t="s">
        <v>2634</v>
      </c>
      <c r="C2684" s="151"/>
      <c r="D2684" s="586" t="s">
        <v>3367</v>
      </c>
      <c r="E2684" s="185"/>
      <c r="G2684" s="26" t="str">
        <f t="shared" si="132"/>
        <v/>
      </c>
      <c r="H2684" s="26" t="str">
        <f t="shared" si="133"/>
        <v>Позвонить на № телефона</v>
      </c>
      <c r="I2684" s="1" t="str">
        <f>IF(A2684="","",IFERROR(VLOOKUP(A2684,'ID TrueConf'!$P$2:$Q$4300,2,0),""))</f>
        <v/>
      </c>
      <c r="J2684" s="1" t="str">
        <f t="shared" si="134"/>
        <v>05141770 (доб *297)</v>
      </c>
      <c r="K2684" s="60"/>
      <c r="L2684" s="60"/>
    </row>
    <row r="2685" spans="1:12" s="191" customFormat="1" ht="27.6" x14ac:dyDescent="0.25">
      <c r="A2685" s="155" t="s">
        <v>3369</v>
      </c>
      <c r="B2685" s="587" t="s">
        <v>2230</v>
      </c>
      <c r="C2685" s="151"/>
      <c r="D2685" s="586" t="s">
        <v>3370</v>
      </c>
      <c r="E2685" s="185"/>
      <c r="G2685" s="26" t="str">
        <f t="shared" si="132"/>
        <v/>
      </c>
      <c r="H2685" s="26" t="str">
        <f t="shared" si="133"/>
        <v>Позвонить на № телефона</v>
      </c>
      <c r="I2685" s="1" t="str">
        <f>IF(A2685="","",IFERROR(VLOOKUP(A2685,'ID TrueConf'!$P$2:$Q$4300,2,0),""))</f>
        <v/>
      </c>
      <c r="J2685" s="1" t="str">
        <f t="shared" si="134"/>
        <v>05141770 (доб *298)</v>
      </c>
      <c r="K2685" s="60"/>
      <c r="L2685" s="60"/>
    </row>
    <row r="2686" spans="1:12" s="191" customFormat="1" ht="27.6" x14ac:dyDescent="0.25">
      <c r="A2686" s="155"/>
      <c r="B2686" s="587" t="s">
        <v>3317</v>
      </c>
      <c r="C2686" s="151"/>
      <c r="D2686" s="586" t="s">
        <v>3371</v>
      </c>
      <c r="E2686" s="185"/>
      <c r="G2686" s="26" t="str">
        <f t="shared" si="132"/>
        <v/>
      </c>
      <c r="H2686" s="26" t="str">
        <f t="shared" si="133"/>
        <v>Позвонить на № телефона</v>
      </c>
      <c r="I2686" s="1" t="str">
        <f>IF(A2686="","",IFERROR(VLOOKUP(A2686,'ID TrueConf'!$P$2:$Q$4300,2,0),""))</f>
        <v/>
      </c>
      <c r="J2686" s="1" t="str">
        <f t="shared" si="134"/>
        <v>05141770 (доб *302)</v>
      </c>
      <c r="K2686" s="60"/>
      <c r="L2686" s="60"/>
    </row>
    <row r="2687" spans="1:12" s="191" customFormat="1" ht="14.4" x14ac:dyDescent="0.25">
      <c r="A2687" s="457" t="s">
        <v>3372</v>
      </c>
      <c r="B2687" s="457"/>
      <c r="C2687" s="457"/>
      <c r="D2687" s="457"/>
      <c r="E2687" s="630"/>
      <c r="F2687" s="457"/>
      <c r="G2687" s="26" t="str">
        <f t="shared" si="132"/>
        <v/>
      </c>
      <c r="H2687" s="26" t="str">
        <f t="shared" si="133"/>
        <v/>
      </c>
      <c r="I2687" s="1" t="str">
        <f>IF(A2687="","",IFERROR(VLOOKUP(A2687,'ID TrueConf'!$P$2:$Q$4300,2,0),""))</f>
        <v/>
      </c>
      <c r="J2687" s="1" t="str">
        <f t="shared" si="134"/>
        <v xml:space="preserve"> </v>
      </c>
      <c r="K2687" s="60"/>
      <c r="L2687" s="60"/>
    </row>
    <row r="2688" spans="1:12" s="191" customFormat="1" ht="27.6" x14ac:dyDescent="0.25">
      <c r="A2688" s="155" t="s">
        <v>3373</v>
      </c>
      <c r="B2688" s="587" t="s">
        <v>2230</v>
      </c>
      <c r="C2688" s="151"/>
      <c r="D2688" s="586" t="s">
        <v>3374</v>
      </c>
      <c r="E2688" s="185"/>
      <c r="G2688" s="26" t="str">
        <f t="shared" si="132"/>
        <v/>
      </c>
      <c r="H2688" s="26" t="str">
        <f t="shared" si="133"/>
        <v>Позвонить на № телефона</v>
      </c>
      <c r="I2688" s="1" t="str">
        <f>IF(A2688="","",IFERROR(VLOOKUP(A2688,'ID TrueConf'!$P$2:$Q$4300,2,0),""))</f>
        <v/>
      </c>
      <c r="J2688" s="1" t="str">
        <f t="shared" si="134"/>
        <v>05141770 (доб *299)</v>
      </c>
    </row>
    <row r="2689" spans="1:12" s="191" customFormat="1" ht="27.6" x14ac:dyDescent="0.25">
      <c r="A2689" s="155" t="s">
        <v>3375</v>
      </c>
      <c r="B2689" s="587" t="s">
        <v>2230</v>
      </c>
      <c r="C2689" s="151"/>
      <c r="D2689" s="586" t="s">
        <v>3374</v>
      </c>
      <c r="E2689" s="185"/>
      <c r="G2689" s="26" t="str">
        <f t="shared" si="132"/>
        <v/>
      </c>
      <c r="H2689" s="26" t="str">
        <f t="shared" si="133"/>
        <v>Позвонить на № телефона</v>
      </c>
      <c r="I2689" s="1" t="str">
        <f>IF(A2689="","",IFERROR(VLOOKUP(A2689,'ID TrueConf'!$P$2:$Q$4300,2,0),""))</f>
        <v/>
      </c>
      <c r="J2689" s="1" t="str">
        <f t="shared" si="134"/>
        <v>05141770 (доб *299)</v>
      </c>
      <c r="K2689" s="60"/>
      <c r="L2689" s="60"/>
    </row>
    <row r="2690" spans="1:12" s="191" customFormat="1" ht="15" customHeight="1" x14ac:dyDescent="0.25">
      <c r="A2690" s="155" t="s">
        <v>3376</v>
      </c>
      <c r="B2690" s="587" t="s">
        <v>2230</v>
      </c>
      <c r="C2690" s="151"/>
      <c r="D2690" s="586" t="s">
        <v>3377</v>
      </c>
      <c r="E2690" s="185"/>
      <c r="G2690" s="26" t="str">
        <f t="shared" si="132"/>
        <v/>
      </c>
      <c r="H2690" s="26" t="str">
        <f t="shared" si="133"/>
        <v>Позвонить на № телефона</v>
      </c>
      <c r="I2690" s="1" t="str">
        <f>IF(A2690="","",IFERROR(VLOOKUP(A2690,'ID TrueConf'!$P$2:$Q$4300,2,0),""))</f>
        <v/>
      </c>
      <c r="J2690" s="1" t="str">
        <f t="shared" si="134"/>
        <v>05141770 (доб *238)</v>
      </c>
      <c r="K2690" s="60"/>
      <c r="L2690" s="60"/>
    </row>
    <row r="2691" spans="1:12" s="191" customFormat="1" ht="27.6" x14ac:dyDescent="0.25">
      <c r="A2691" s="155"/>
      <c r="B2691" s="587" t="s">
        <v>3317</v>
      </c>
      <c r="C2691" s="151"/>
      <c r="D2691" s="586" t="s">
        <v>3378</v>
      </c>
      <c r="E2691" s="185"/>
      <c r="G2691" s="26" t="str">
        <f t="shared" si="132"/>
        <v/>
      </c>
      <c r="H2691" s="26" t="str">
        <f t="shared" si="133"/>
        <v>Позвонить на № телефона</v>
      </c>
      <c r="I2691" s="1" t="str">
        <f>IF(A2691="","",IFERROR(VLOOKUP(A2691,'ID TrueConf'!$P$2:$Q$4300,2,0),""))</f>
        <v/>
      </c>
      <c r="J2691" s="1" t="str">
        <f t="shared" si="134"/>
        <v>05141770 (доб *278)</v>
      </c>
    </row>
    <row r="2692" spans="1:12" s="191" customFormat="1" ht="15" customHeight="1" x14ac:dyDescent="0.25">
      <c r="A2692" s="457" t="s">
        <v>3379</v>
      </c>
      <c r="B2692" s="457"/>
      <c r="C2692" s="457"/>
      <c r="D2692" s="457"/>
      <c r="E2692" s="630"/>
      <c r="F2692" s="457"/>
      <c r="G2692" s="26" t="str">
        <f t="shared" si="132"/>
        <v/>
      </c>
      <c r="H2692" s="26" t="str">
        <f t="shared" si="133"/>
        <v/>
      </c>
      <c r="I2692" s="1" t="str">
        <f>IF(A2692="","",IFERROR(VLOOKUP(A2692,'ID TrueConf'!$P$2:$Q$4300,2,0),""))</f>
        <v/>
      </c>
      <c r="J2692" s="1" t="str">
        <f t="shared" si="134"/>
        <v xml:space="preserve"> </v>
      </c>
      <c r="K2692" s="60"/>
      <c r="L2692" s="60"/>
    </row>
    <row r="2693" spans="1:12" s="191" customFormat="1" ht="27.6" x14ac:dyDescent="0.25">
      <c r="A2693" s="155" t="s">
        <v>3380</v>
      </c>
      <c r="B2693" s="587" t="s">
        <v>3310</v>
      </c>
      <c r="C2693" s="151"/>
      <c r="D2693" s="586" t="s">
        <v>3381</v>
      </c>
      <c r="E2693" s="185"/>
      <c r="G2693" s="26" t="str">
        <f t="shared" si="132"/>
        <v>Вызов по TrueConf</v>
      </c>
      <c r="H2693" s="26" t="str">
        <f t="shared" si="133"/>
        <v>Позвонить на № телефона</v>
      </c>
      <c r="I2693" s="1" t="str">
        <f>IF(A2693="","",IFERROR(VLOOKUP(A2693,'ID TrueConf'!$P$2:$Q$4300,2,0),""))</f>
        <v>shabrov.en@tc11.pp.gazprom-neft.ru</v>
      </c>
      <c r="J2693" s="1" t="str">
        <f t="shared" si="134"/>
        <v>05141770 (доб *236)</v>
      </c>
      <c r="K2693" s="60"/>
      <c r="L2693" s="60"/>
    </row>
    <row r="2694" spans="1:12" s="191" customFormat="1" ht="27.6" x14ac:dyDescent="0.25">
      <c r="A2694" s="155" t="s">
        <v>3382</v>
      </c>
      <c r="B2694" s="587" t="s">
        <v>2865</v>
      </c>
      <c r="C2694" s="151"/>
      <c r="D2694" s="586" t="s">
        <v>3383</v>
      </c>
      <c r="E2694" s="185"/>
      <c r="G2694" s="26" t="str">
        <f t="shared" si="132"/>
        <v>Вызов по TrueConf</v>
      </c>
      <c r="H2694" s="26" t="str">
        <f t="shared" si="133"/>
        <v>Позвонить на № телефона</v>
      </c>
      <c r="I2694" s="1" t="str">
        <f>IF(A2694="","",IFERROR(VLOOKUP(A2694,'ID TrueConf'!$P$2:$Q$4300,2,0),""))</f>
        <v>shvetsov.pv@tc21.pp.gazprom-neft.ru</v>
      </c>
      <c r="J2694" s="1" t="str">
        <f t="shared" si="134"/>
        <v>05141770 (доб *342)</v>
      </c>
      <c r="K2694" s="60"/>
      <c r="L2694" s="60"/>
    </row>
    <row r="2695" spans="1:12" s="191" customFormat="1" ht="15" customHeight="1" x14ac:dyDescent="0.25">
      <c r="A2695" s="155" t="s">
        <v>3384</v>
      </c>
      <c r="B2695" s="587" t="s">
        <v>2230</v>
      </c>
      <c r="C2695" s="151"/>
      <c r="D2695" s="586" t="s">
        <v>3385</v>
      </c>
      <c r="E2695" s="185"/>
      <c r="G2695" s="26" t="str">
        <f t="shared" si="132"/>
        <v/>
      </c>
      <c r="H2695" s="26" t="str">
        <f t="shared" si="133"/>
        <v>Позвонить на № телефона</v>
      </c>
      <c r="I2695" s="1" t="str">
        <f>IF(A2695="","",IFERROR(VLOOKUP(A2695,'ID TrueConf'!$P$2:$Q$4300,2,0),""))</f>
        <v/>
      </c>
      <c r="J2695" s="1" t="str">
        <f t="shared" si="134"/>
        <v>05141770 (доб *341)</v>
      </c>
      <c r="K2695" s="60"/>
      <c r="L2695" s="60"/>
    </row>
    <row r="2696" spans="1:12" s="191" customFormat="1" ht="15" customHeight="1" x14ac:dyDescent="0.25">
      <c r="A2696" s="155"/>
      <c r="B2696" s="155" t="s">
        <v>3317</v>
      </c>
      <c r="C2696" s="151"/>
      <c r="D2696" s="586" t="s">
        <v>3386</v>
      </c>
      <c r="E2696" s="185"/>
      <c r="G2696" s="26" t="str">
        <f t="shared" si="132"/>
        <v/>
      </c>
      <c r="H2696" s="26" t="str">
        <f t="shared" si="133"/>
        <v>Позвонить на № телефона</v>
      </c>
      <c r="I2696" s="1" t="str">
        <f>IF(A2696="","",IFERROR(VLOOKUP(A2696,'ID TrueConf'!$P$2:$Q$4300,2,0),""))</f>
        <v/>
      </c>
      <c r="J2696" s="1" t="str">
        <f t="shared" si="134"/>
        <v>05141770 (доб *340)</v>
      </c>
      <c r="K2696" s="60"/>
      <c r="L2696" s="60"/>
    </row>
    <row r="2697" spans="1:12" s="191" customFormat="1" ht="14.4" x14ac:dyDescent="0.25">
      <c r="A2697" s="457" t="s">
        <v>3387</v>
      </c>
      <c r="B2697" s="457"/>
      <c r="C2697" s="457"/>
      <c r="D2697" s="457"/>
      <c r="E2697" s="630"/>
      <c r="F2697" s="457"/>
      <c r="G2697" s="26" t="str">
        <f t="shared" si="132"/>
        <v/>
      </c>
      <c r="H2697" s="26" t="str">
        <f t="shared" si="133"/>
        <v/>
      </c>
      <c r="I2697" s="1" t="str">
        <f>IF(A2697="","",IFERROR(VLOOKUP(A2697,'ID TrueConf'!$P$2:$Q$4300,2,0),""))</f>
        <v/>
      </c>
      <c r="J2697" s="1" t="str">
        <f t="shared" si="134"/>
        <v xml:space="preserve"> </v>
      </c>
      <c r="K2697" s="60"/>
      <c r="L2697" s="60"/>
    </row>
    <row r="2698" spans="1:12" s="191" customFormat="1" ht="27.6" x14ac:dyDescent="0.25">
      <c r="A2698" s="155" t="s">
        <v>3388</v>
      </c>
      <c r="B2698" s="587" t="s">
        <v>3310</v>
      </c>
      <c r="C2698" s="151"/>
      <c r="D2698" s="586" t="s">
        <v>3389</v>
      </c>
      <c r="E2698" s="185"/>
      <c r="G2698" s="26" t="str">
        <f t="shared" si="132"/>
        <v>Вызов по TrueConf</v>
      </c>
      <c r="H2698" s="26" t="str">
        <f t="shared" si="133"/>
        <v>Позвонить на № телефона</v>
      </c>
      <c r="I2698" s="1" t="str">
        <f>IF(A2698="","",IFERROR(VLOOKUP(A2698,'ID TrueConf'!$P$2:$Q$4300,2,0),""))</f>
        <v>zaytsev.sg@tc17.pp.gazprom-neft.ru</v>
      </c>
      <c r="J2698" s="1" t="str">
        <f t="shared" si="134"/>
        <v>05141770 (доб *013)</v>
      </c>
    </row>
    <row r="2699" spans="1:12" s="191" customFormat="1" ht="14.4" x14ac:dyDescent="0.25">
      <c r="A2699" s="457" t="s">
        <v>3390</v>
      </c>
      <c r="B2699" s="457"/>
      <c r="C2699" s="457"/>
      <c r="D2699" s="457"/>
      <c r="E2699" s="630"/>
      <c r="F2699" s="457"/>
      <c r="G2699" s="26" t="str">
        <f t="shared" si="132"/>
        <v/>
      </c>
      <c r="H2699" s="26" t="str">
        <f t="shared" si="133"/>
        <v/>
      </c>
      <c r="I2699" s="1" t="str">
        <f>IF(A2699="","",IFERROR(VLOOKUP(A2699,'ID TrueConf'!$P$2:$Q$4300,2,0),""))</f>
        <v/>
      </c>
      <c r="J2699" s="1" t="str">
        <f t="shared" si="134"/>
        <v xml:space="preserve"> </v>
      </c>
      <c r="K2699" s="60"/>
      <c r="L2699" s="60"/>
    </row>
    <row r="2700" spans="1:12" s="191" customFormat="1" ht="27.6" x14ac:dyDescent="0.25">
      <c r="A2700" s="155" t="s">
        <v>3391</v>
      </c>
      <c r="B2700" s="587" t="s">
        <v>2634</v>
      </c>
      <c r="C2700" s="151"/>
      <c r="D2700" s="586" t="s">
        <v>3392</v>
      </c>
      <c r="E2700" s="185"/>
      <c r="G2700" s="26" t="str">
        <f t="shared" ref="G2700:G2763" si="135">IF(I2700="","",HYPERLINK(CONCATENATE("trueconf:",I2700),"Вызов по TrueConf"))</f>
        <v>Вызов по TrueConf</v>
      </c>
      <c r="H2700" s="26" t="str">
        <f t="shared" ref="H2700:H2763" si="136">IF(J2700=" ","",_xlfn.IFNA(HYPERLINK("Trueconf:#tel:"&amp;J2700,"Позвонить на № телефона"),""))</f>
        <v>Позвонить на № телефона</v>
      </c>
      <c r="I2700" s="1" t="str">
        <f>IF(A2700="","",IFERROR(VLOOKUP(A2700,'ID TrueConf'!$P$2:$Q$4300,2,0),""))</f>
        <v>yagodkin.sg@tc17.pp.gazprom-neft.ru</v>
      </c>
      <c r="J2700" s="1" t="str">
        <f t="shared" si="134"/>
        <v>05141770 (доб *012)</v>
      </c>
      <c r="K2700" s="60"/>
      <c r="L2700" s="60"/>
    </row>
    <row r="2701" spans="1:12" s="191" customFormat="1" ht="27.6" x14ac:dyDescent="0.25">
      <c r="A2701" s="155" t="s">
        <v>3393</v>
      </c>
      <c r="B2701" s="587" t="s">
        <v>2865</v>
      </c>
      <c r="C2701" s="151"/>
      <c r="D2701" s="586" t="s">
        <v>3394</v>
      </c>
      <c r="E2701" s="185"/>
      <c r="G2701" s="26" t="str">
        <f t="shared" si="135"/>
        <v>Вызов по TrueConf</v>
      </c>
      <c r="H2701" s="26" t="str">
        <f t="shared" si="136"/>
        <v>Позвонить на № телефона</v>
      </c>
      <c r="I2701" s="1" t="str">
        <f>IF(A2701="","",IFERROR(VLOOKUP(A2701,'ID TrueConf'!$P$2:$Q$4300,2,0),""))</f>
        <v>abulkaramov.dr@tc19.pp.gazprom-neft.ru</v>
      </c>
      <c r="J2701" s="1" t="str">
        <f t="shared" si="134"/>
        <v>05141770 (доб *320)</v>
      </c>
      <c r="K2701" s="60"/>
      <c r="L2701" s="60"/>
    </row>
    <row r="2702" spans="1:12" s="191" customFormat="1" ht="27.6" x14ac:dyDescent="0.25">
      <c r="A2702" s="155" t="s">
        <v>3395</v>
      </c>
      <c r="B2702" s="587" t="s">
        <v>2865</v>
      </c>
      <c r="C2702" s="151"/>
      <c r="D2702" s="586" t="s">
        <v>3394</v>
      </c>
      <c r="E2702" s="185"/>
      <c r="G2702" s="26" t="str">
        <f t="shared" si="135"/>
        <v>Вызов по TrueConf</v>
      </c>
      <c r="H2702" s="26" t="str">
        <f t="shared" si="136"/>
        <v>Позвонить на № телефона</v>
      </c>
      <c r="I2702" s="1" t="str">
        <f>IF(A2702="","",IFERROR(VLOOKUP(A2702,'ID TrueConf'!$P$2:$Q$4300,2,0),""))</f>
        <v>sabitov.rmi@tc21.pp.gazprom-neft.ru</v>
      </c>
      <c r="J2702" s="1" t="str">
        <f t="shared" si="134"/>
        <v>05141770 (доб *320)</v>
      </c>
    </row>
    <row r="2703" spans="1:12" s="191" customFormat="1" ht="27.6" x14ac:dyDescent="0.25">
      <c r="A2703" s="155" t="s">
        <v>3396</v>
      </c>
      <c r="B2703" s="587" t="s">
        <v>2230</v>
      </c>
      <c r="C2703" s="151"/>
      <c r="D2703" s="586" t="s">
        <v>3397</v>
      </c>
      <c r="E2703" s="185"/>
      <c r="G2703" s="26" t="str">
        <f t="shared" si="135"/>
        <v/>
      </c>
      <c r="H2703" s="26" t="str">
        <f t="shared" si="136"/>
        <v>Позвонить на № телефона</v>
      </c>
      <c r="I2703" s="1" t="str">
        <f>IF(A2703="","",IFERROR(VLOOKUP(A2703,'ID TrueConf'!$P$2:$Q$4300,2,0),""))</f>
        <v/>
      </c>
      <c r="J2703" s="1" t="str">
        <f t="shared" si="134"/>
        <v>05141770 (доб *319)</v>
      </c>
      <c r="K2703" s="60"/>
      <c r="L2703" s="60"/>
    </row>
    <row r="2704" spans="1:12" s="191" customFormat="1" ht="27.6" x14ac:dyDescent="0.25">
      <c r="A2704" s="155"/>
      <c r="B2704" s="587" t="s">
        <v>3317</v>
      </c>
      <c r="C2704" s="151"/>
      <c r="D2704" s="586" t="s">
        <v>3398</v>
      </c>
      <c r="E2704" s="185"/>
      <c r="G2704" s="26" t="str">
        <f t="shared" si="135"/>
        <v/>
      </c>
      <c r="H2704" s="26" t="str">
        <f t="shared" si="136"/>
        <v>Позвонить на № телефона</v>
      </c>
      <c r="I2704" s="1" t="str">
        <f>IF(A2704="","",IFERROR(VLOOKUP(A2704,'ID TrueConf'!$P$2:$Q$4300,2,0),""))</f>
        <v/>
      </c>
      <c r="J2704" s="1" t="str">
        <f t="shared" si="134"/>
        <v>05141770 (доб *701)</v>
      </c>
    </row>
    <row r="2705" spans="1:12" s="191" customFormat="1" ht="14.4" x14ac:dyDescent="0.25">
      <c r="A2705" s="457" t="s">
        <v>3399</v>
      </c>
      <c r="B2705" s="457"/>
      <c r="C2705" s="457"/>
      <c r="D2705" s="457"/>
      <c r="E2705" s="630"/>
      <c r="F2705" s="457"/>
      <c r="G2705" s="26" t="str">
        <f t="shared" si="135"/>
        <v/>
      </c>
      <c r="H2705" s="26" t="str">
        <f t="shared" si="136"/>
        <v/>
      </c>
      <c r="I2705" s="1" t="str">
        <f>IF(A2705="","",IFERROR(VLOOKUP(A2705,'ID TrueConf'!$P$2:$Q$4300,2,0),""))</f>
        <v/>
      </c>
      <c r="J2705" s="1" t="str">
        <f t="shared" si="134"/>
        <v xml:space="preserve"> </v>
      </c>
      <c r="K2705" s="60"/>
      <c r="L2705" s="60"/>
    </row>
    <row r="2706" spans="1:12" s="191" customFormat="1" ht="15" customHeight="1" x14ac:dyDescent="0.25">
      <c r="A2706" s="155" t="s">
        <v>3400</v>
      </c>
      <c r="B2706" s="587" t="s">
        <v>2865</v>
      </c>
      <c r="C2706" s="151"/>
      <c r="D2706" s="586" t="s">
        <v>3401</v>
      </c>
      <c r="E2706" s="185"/>
      <c r="G2706" s="26" t="str">
        <f t="shared" si="135"/>
        <v/>
      </c>
      <c r="H2706" s="26" t="str">
        <f t="shared" si="136"/>
        <v>Позвонить на № телефона</v>
      </c>
      <c r="I2706" s="1" t="str">
        <f>IF(A2706="","",IFERROR(VLOOKUP(A2706,'ID TrueConf'!$P$2:$Q$4300,2,0),""))</f>
        <v/>
      </c>
      <c r="J2706" s="1" t="str">
        <f t="shared" si="134"/>
        <v>05141770 (доб *318)</v>
      </c>
      <c r="K2706" s="60"/>
      <c r="L2706" s="60"/>
    </row>
    <row r="2707" spans="1:12" s="191" customFormat="1" ht="27.6" x14ac:dyDescent="0.25">
      <c r="A2707" s="155" t="s">
        <v>3402</v>
      </c>
      <c r="B2707" s="587" t="s">
        <v>2865</v>
      </c>
      <c r="C2707" s="151"/>
      <c r="D2707" s="586" t="s">
        <v>3401</v>
      </c>
      <c r="E2707" s="185"/>
      <c r="G2707" s="26" t="str">
        <f t="shared" si="135"/>
        <v>Вызов по TrueConf</v>
      </c>
      <c r="H2707" s="26" t="str">
        <f t="shared" si="136"/>
        <v>Позвонить на № телефона</v>
      </c>
      <c r="I2707" s="1" t="str">
        <f>IF(A2707="","",IFERROR(VLOOKUP(A2707,'ID TrueConf'!$P$2:$Q$4300,2,0),""))</f>
        <v>rezepov.ap@tc17.pp.gazprom-neft.ru</v>
      </c>
      <c r="J2707" s="1" t="str">
        <f t="shared" si="134"/>
        <v>05141770 (доб *318)</v>
      </c>
      <c r="K2707" s="60"/>
      <c r="L2707" s="60"/>
    </row>
    <row r="2708" spans="1:12" s="191" customFormat="1" ht="15" customHeight="1" x14ac:dyDescent="0.25">
      <c r="A2708" s="155" t="s">
        <v>3403</v>
      </c>
      <c r="B2708" s="587" t="s">
        <v>2230</v>
      </c>
      <c r="C2708" s="151"/>
      <c r="D2708" s="586" t="s">
        <v>3404</v>
      </c>
      <c r="E2708" s="185"/>
      <c r="G2708" s="26" t="str">
        <f t="shared" si="135"/>
        <v/>
      </c>
      <c r="H2708" s="26" t="str">
        <f t="shared" si="136"/>
        <v>Позвонить на № телефона</v>
      </c>
      <c r="I2708" s="1" t="str">
        <f>IF(A2708="","",IFERROR(VLOOKUP(A2708,'ID TrueConf'!$P$2:$Q$4300,2,0),""))</f>
        <v/>
      </c>
      <c r="J2708" s="1" t="str">
        <f t="shared" si="134"/>
        <v>05141770 (доб *317)</v>
      </c>
      <c r="K2708" s="60"/>
      <c r="L2708" s="60"/>
    </row>
    <row r="2709" spans="1:12" s="191" customFormat="1" ht="15" customHeight="1" x14ac:dyDescent="0.25">
      <c r="A2709" s="155" t="s">
        <v>3405</v>
      </c>
      <c r="B2709" s="587" t="s">
        <v>2230</v>
      </c>
      <c r="C2709" s="151"/>
      <c r="D2709" s="586" t="s">
        <v>3404</v>
      </c>
      <c r="E2709" s="185"/>
      <c r="G2709" s="26" t="str">
        <f t="shared" si="135"/>
        <v/>
      </c>
      <c r="H2709" s="26" t="str">
        <f t="shared" si="136"/>
        <v>Позвонить на № телефона</v>
      </c>
      <c r="I2709" s="1" t="str">
        <f>IF(A2709="","",IFERROR(VLOOKUP(A2709,'ID TrueConf'!$P$2:$Q$4300,2,0),""))</f>
        <v/>
      </c>
      <c r="J2709" s="1" t="str">
        <f t="shared" si="134"/>
        <v>05141770 (доб *317)</v>
      </c>
    </row>
    <row r="2710" spans="1:12" s="191" customFormat="1" ht="27.6" x14ac:dyDescent="0.25">
      <c r="A2710" s="155"/>
      <c r="B2710" s="587" t="s">
        <v>3317</v>
      </c>
      <c r="C2710" s="151"/>
      <c r="D2710" s="586" t="s">
        <v>3406</v>
      </c>
      <c r="E2710" s="185"/>
      <c r="G2710" s="26" t="str">
        <f t="shared" si="135"/>
        <v/>
      </c>
      <c r="H2710" s="26" t="str">
        <f t="shared" si="136"/>
        <v>Позвонить на № телефона</v>
      </c>
      <c r="I2710" s="1" t="str">
        <f>IF(A2710="","",IFERROR(VLOOKUP(A2710,'ID TrueConf'!$P$2:$Q$4300,2,0),""))</f>
        <v/>
      </c>
      <c r="J2710" s="1" t="str">
        <f t="shared" si="134"/>
        <v>05141770 (доб *804)</v>
      </c>
      <c r="K2710" s="60"/>
      <c r="L2710" s="60"/>
    </row>
    <row r="2711" spans="1:12" s="191" customFormat="1" ht="14.4" x14ac:dyDescent="0.25">
      <c r="A2711" s="457" t="s">
        <v>3407</v>
      </c>
      <c r="B2711" s="457"/>
      <c r="C2711" s="457"/>
      <c r="D2711" s="457"/>
      <c r="E2711" s="630"/>
      <c r="F2711" s="457"/>
      <c r="G2711" s="26" t="str">
        <f t="shared" si="135"/>
        <v/>
      </c>
      <c r="H2711" s="26" t="str">
        <f t="shared" si="136"/>
        <v/>
      </c>
      <c r="I2711" s="1" t="str">
        <f>IF(A2711="","",IFERROR(VLOOKUP(A2711,'ID TrueConf'!$P$2:$Q$4300,2,0),""))</f>
        <v/>
      </c>
      <c r="J2711" s="1" t="str">
        <f t="shared" si="134"/>
        <v xml:space="preserve"> </v>
      </c>
      <c r="K2711" s="60"/>
      <c r="L2711" s="60"/>
    </row>
    <row r="2712" spans="1:12" s="191" customFormat="1" ht="41.4" x14ac:dyDescent="0.25">
      <c r="A2712" s="155" t="s">
        <v>3408</v>
      </c>
      <c r="B2712" s="587" t="s">
        <v>3310</v>
      </c>
      <c r="C2712" s="151"/>
      <c r="D2712" s="586" t="s">
        <v>3409</v>
      </c>
      <c r="E2712" s="185"/>
      <c r="G2712" s="26" t="str">
        <f t="shared" si="135"/>
        <v>Вызов по TrueConf</v>
      </c>
      <c r="H2712" s="26" t="str">
        <f t="shared" si="136"/>
        <v>Позвонить на № телефона</v>
      </c>
      <c r="I2712" s="1" t="str">
        <f>IF(A2712="","",IFERROR(VLOOKUP(A2712,'ID TrueConf'!$P$2:$Q$4300,2,0),""))</f>
        <v>barkov.aal@tc17.pp.gazprom-neft.ru</v>
      </c>
      <c r="J2712" s="1" t="str">
        <f t="shared" si="134"/>
        <v>05141770 (доб *327), 89224401655</v>
      </c>
      <c r="K2712" s="60"/>
      <c r="L2712" s="60"/>
    </row>
    <row r="2713" spans="1:12" s="191" customFormat="1" ht="15" customHeight="1" x14ac:dyDescent="0.25">
      <c r="A2713" s="155" t="s">
        <v>3410</v>
      </c>
      <c r="B2713" s="587" t="s">
        <v>2865</v>
      </c>
      <c r="C2713" s="151"/>
      <c r="D2713" s="586" t="s">
        <v>3411</v>
      </c>
      <c r="E2713" s="185"/>
      <c r="G2713" s="26" t="str">
        <f t="shared" si="135"/>
        <v>Вызов по TrueConf</v>
      </c>
      <c r="H2713" s="26" t="str">
        <f t="shared" si="136"/>
        <v>Позвонить на № телефона</v>
      </c>
      <c r="I2713" s="1" t="str">
        <f>IF(A2713="","",IFERROR(VLOOKUP(A2713,'ID TrueConf'!$P$2:$Q$4300,2,0),""))</f>
        <v>dmitriev.vvyach@tc18.pp.gazprom-neft.ru</v>
      </c>
      <c r="J2713" s="1" t="str">
        <f t="shared" si="134"/>
        <v>05141770 (доб *327)</v>
      </c>
      <c r="K2713" s="60"/>
      <c r="L2713" s="60"/>
    </row>
    <row r="2714" spans="1:12" s="191" customFormat="1" ht="14.4" x14ac:dyDescent="0.25">
      <c r="A2714" s="457" t="s">
        <v>3412</v>
      </c>
      <c r="B2714" s="457"/>
      <c r="C2714" s="457"/>
      <c r="D2714" s="457"/>
      <c r="E2714" s="630"/>
      <c r="F2714" s="457"/>
      <c r="G2714" s="26" t="str">
        <f t="shared" si="135"/>
        <v/>
      </c>
      <c r="H2714" s="26" t="str">
        <f t="shared" si="136"/>
        <v/>
      </c>
      <c r="I2714" s="1" t="str">
        <f>IF(A2714="","",IFERROR(VLOOKUP(A2714,'ID TrueConf'!$P$2:$Q$4300,2,0),""))</f>
        <v/>
      </c>
      <c r="J2714" s="1" t="str">
        <f t="shared" si="134"/>
        <v xml:space="preserve"> </v>
      </c>
    </row>
    <row r="2715" spans="1:12" s="191" customFormat="1" ht="27.6" x14ac:dyDescent="0.25">
      <c r="A2715" s="155" t="s">
        <v>3413</v>
      </c>
      <c r="B2715" s="587" t="s">
        <v>2230</v>
      </c>
      <c r="C2715" s="151"/>
      <c r="D2715" s="586" t="s">
        <v>3414</v>
      </c>
      <c r="E2715" s="185"/>
      <c r="G2715" s="26" t="str">
        <f t="shared" si="135"/>
        <v>Вызов по TrueConf</v>
      </c>
      <c r="H2715" s="26" t="str">
        <f t="shared" si="136"/>
        <v>Позвонить на № телефона</v>
      </c>
      <c r="I2715" s="1" t="str">
        <f>IF(A2715="","",IFERROR(VLOOKUP(A2715,'ID TrueConf'!$P$2:$Q$4300,2,0),""))</f>
        <v>burnyshev.sp@tc19.pp.gazprom-neft.ru</v>
      </c>
      <c r="J2715" s="1" t="str">
        <f t="shared" si="134"/>
        <v>05141770 (доб *331)</v>
      </c>
      <c r="K2715" s="60"/>
      <c r="L2715" s="60"/>
    </row>
    <row r="2716" spans="1:12" s="191" customFormat="1" x14ac:dyDescent="0.25">
      <c r="A2716" s="155"/>
      <c r="B2716" s="587" t="s">
        <v>2230</v>
      </c>
      <c r="C2716" s="193"/>
      <c r="D2716" s="193"/>
      <c r="E2716" s="592">
        <v>89224401633</v>
      </c>
      <c r="G2716" s="26" t="str">
        <f t="shared" si="135"/>
        <v/>
      </c>
      <c r="H2716" s="26" t="str">
        <f t="shared" si="136"/>
        <v/>
      </c>
      <c r="I2716" s="1" t="str">
        <f>IF(A2716="","",IFERROR(VLOOKUP(A2716,'ID TrueConf'!$P$2:$Q$4300,2,0),""))</f>
        <v/>
      </c>
      <c r="J2716" s="1" t="str">
        <f t="shared" si="134"/>
        <v xml:space="preserve"> </v>
      </c>
      <c r="K2716" s="60"/>
      <c r="L2716" s="60"/>
    </row>
    <row r="2717" spans="1:12" s="191" customFormat="1" ht="27.6" x14ac:dyDescent="0.25">
      <c r="A2717" s="155"/>
      <c r="B2717" s="587" t="s">
        <v>3317</v>
      </c>
      <c r="C2717" s="151"/>
      <c r="D2717" s="586" t="s">
        <v>3415</v>
      </c>
      <c r="E2717" s="185"/>
      <c r="G2717" s="26" t="str">
        <f t="shared" si="135"/>
        <v/>
      </c>
      <c r="H2717" s="26" t="str">
        <f t="shared" si="136"/>
        <v>Позвонить на № телефона</v>
      </c>
      <c r="I2717" s="1" t="str">
        <f>IF(A2717="","",IFERROR(VLOOKUP(A2717,'ID TrueConf'!$P$2:$Q$4300,2,0),""))</f>
        <v/>
      </c>
      <c r="J2717" s="1" t="str">
        <f t="shared" si="134"/>
        <v>05141770 (доб *332)</v>
      </c>
      <c r="K2717" s="60"/>
      <c r="L2717" s="60"/>
    </row>
    <row r="2718" spans="1:12" s="191" customFormat="1" ht="14.4" x14ac:dyDescent="0.25">
      <c r="A2718" s="457" t="s">
        <v>3416</v>
      </c>
      <c r="B2718" s="457"/>
      <c r="C2718" s="457"/>
      <c r="D2718" s="457"/>
      <c r="E2718" s="630"/>
      <c r="F2718" s="457"/>
      <c r="G2718" s="26" t="str">
        <f t="shared" si="135"/>
        <v/>
      </c>
      <c r="H2718" s="26" t="str">
        <f t="shared" si="136"/>
        <v/>
      </c>
      <c r="I2718" s="1" t="str">
        <f>IF(A2718="","",IFERROR(VLOOKUP(A2718,'ID TrueConf'!$P$2:$Q$4300,2,0),""))</f>
        <v/>
      </c>
      <c r="J2718" s="1" t="str">
        <f t="shared" si="134"/>
        <v xml:space="preserve"> </v>
      </c>
      <c r="K2718" s="60"/>
      <c r="L2718" s="60"/>
    </row>
    <row r="2719" spans="1:12" s="191" customFormat="1" ht="27.6" x14ac:dyDescent="0.25">
      <c r="A2719" s="155" t="s">
        <v>3417</v>
      </c>
      <c r="B2719" s="587" t="s">
        <v>2865</v>
      </c>
      <c r="C2719" s="151"/>
      <c r="D2719" s="586" t="s">
        <v>3418</v>
      </c>
      <c r="E2719" s="185"/>
      <c r="G2719" s="26" t="str">
        <f t="shared" si="135"/>
        <v/>
      </c>
      <c r="H2719" s="26" t="str">
        <f t="shared" si="136"/>
        <v>Позвонить на № телефона</v>
      </c>
      <c r="I2719" s="1" t="str">
        <f>IF(A2719="","",IFERROR(VLOOKUP(A2719,'ID TrueConf'!$P$2:$Q$4300,2,0),""))</f>
        <v/>
      </c>
      <c r="J2719" s="1" t="str">
        <f t="shared" si="134"/>
        <v>05141770 (доб *328)</v>
      </c>
      <c r="K2719" s="60"/>
      <c r="L2719" s="60"/>
    </row>
    <row r="2720" spans="1:12" s="191" customFormat="1" ht="27.6" x14ac:dyDescent="0.25">
      <c r="A2720" s="155" t="s">
        <v>3419</v>
      </c>
      <c r="B2720" s="587" t="s">
        <v>2230</v>
      </c>
      <c r="C2720" s="151"/>
      <c r="D2720" s="586" t="s">
        <v>3418</v>
      </c>
      <c r="E2720" s="185"/>
      <c r="G2720" s="26" t="str">
        <f t="shared" si="135"/>
        <v/>
      </c>
      <c r="H2720" s="26" t="str">
        <f t="shared" si="136"/>
        <v>Позвонить на № телефона</v>
      </c>
      <c r="I2720" s="1" t="str">
        <f>IF(A2720="","",IFERROR(VLOOKUP(A2720,'ID TrueConf'!$P$2:$Q$4300,2,0),""))</f>
        <v/>
      </c>
      <c r="J2720" s="1" t="str">
        <f t="shared" si="134"/>
        <v>05141770 (доб *328)</v>
      </c>
      <c r="K2720" s="60"/>
      <c r="L2720" s="60"/>
    </row>
    <row r="2721" spans="1:12" s="191" customFormat="1" x14ac:dyDescent="0.25">
      <c r="A2721" s="155"/>
      <c r="B2721" s="587" t="s">
        <v>2230</v>
      </c>
      <c r="C2721" s="193"/>
      <c r="D2721" s="193"/>
      <c r="E2721" s="592">
        <v>89222571134</v>
      </c>
      <c r="G2721" s="26" t="str">
        <f t="shared" si="135"/>
        <v/>
      </c>
      <c r="H2721" s="26" t="str">
        <f t="shared" si="136"/>
        <v/>
      </c>
      <c r="I2721" s="1" t="str">
        <f>IF(A2721="","",IFERROR(VLOOKUP(A2721,'ID TrueConf'!$P$2:$Q$4300,2,0),""))</f>
        <v/>
      </c>
      <c r="J2721" s="1" t="str">
        <f t="shared" si="134"/>
        <v xml:space="preserve"> </v>
      </c>
      <c r="K2721" s="60"/>
      <c r="L2721" s="60"/>
    </row>
    <row r="2722" spans="1:12" s="191" customFormat="1" ht="27.6" x14ac:dyDescent="0.25">
      <c r="A2722" s="155"/>
      <c r="B2722" s="587" t="s">
        <v>3317</v>
      </c>
      <c r="C2722" s="151"/>
      <c r="D2722" s="586" t="s">
        <v>3420</v>
      </c>
      <c r="E2722" s="185"/>
      <c r="G2722" s="26" t="str">
        <f t="shared" si="135"/>
        <v/>
      </c>
      <c r="H2722" s="26" t="str">
        <f t="shared" si="136"/>
        <v>Позвонить на № телефона</v>
      </c>
      <c r="I2722" s="1" t="str">
        <f>IF(A2722="","",IFERROR(VLOOKUP(A2722,'ID TrueConf'!$P$2:$Q$4300,2,0),""))</f>
        <v/>
      </c>
      <c r="J2722" s="1" t="str">
        <f t="shared" si="134"/>
        <v>05141770 (доб *329)</v>
      </c>
    </row>
    <row r="2723" spans="1:12" s="191" customFormat="1" ht="14.4" x14ac:dyDescent="0.25">
      <c r="A2723" s="457" t="s">
        <v>3421</v>
      </c>
      <c r="B2723" s="457"/>
      <c r="C2723" s="457"/>
      <c r="D2723" s="457"/>
      <c r="E2723" s="630"/>
      <c r="F2723" s="457"/>
      <c r="G2723" s="26" t="str">
        <f t="shared" si="135"/>
        <v/>
      </c>
      <c r="H2723" s="26" t="str">
        <f t="shared" si="136"/>
        <v/>
      </c>
      <c r="I2723" s="1" t="str">
        <f>IF(A2723="","",IFERROR(VLOOKUP(A2723,'ID TrueConf'!$P$2:$Q$4300,2,0),""))</f>
        <v/>
      </c>
      <c r="J2723" s="1" t="str">
        <f t="shared" si="134"/>
        <v xml:space="preserve"> </v>
      </c>
      <c r="K2723" s="60"/>
      <c r="L2723" s="60"/>
    </row>
    <row r="2724" spans="1:12" s="191" customFormat="1" ht="27.6" x14ac:dyDescent="0.25">
      <c r="A2724" s="155" t="s">
        <v>3422</v>
      </c>
      <c r="B2724" s="587" t="s">
        <v>3310</v>
      </c>
      <c r="C2724" s="151"/>
      <c r="D2724" s="586" t="s">
        <v>3423</v>
      </c>
      <c r="E2724" s="185"/>
      <c r="G2724" s="26" t="str">
        <f t="shared" si="135"/>
        <v>Вызов по TrueConf</v>
      </c>
      <c r="H2724" s="26" t="str">
        <f t="shared" si="136"/>
        <v>Позвонить на № телефона</v>
      </c>
      <c r="I2724" s="1" t="str">
        <f>IF(A2724="","",IFERROR(VLOOKUP(A2724,'ID TrueConf'!$P$2:$Q$4300,2,0),""))</f>
        <v>urazov.tr@tc17.pp.gazprom-neft.ru</v>
      </c>
      <c r="J2724" s="1" t="str">
        <f t="shared" si="134"/>
        <v>05141770 (доб *339)</v>
      </c>
      <c r="K2724" s="60"/>
      <c r="L2724" s="60"/>
    </row>
    <row r="2725" spans="1:12" s="191" customFormat="1" ht="14.4" x14ac:dyDescent="0.25">
      <c r="A2725" s="457" t="s">
        <v>3424</v>
      </c>
      <c r="B2725" s="457"/>
      <c r="C2725" s="457"/>
      <c r="D2725" s="457"/>
      <c r="E2725" s="630"/>
      <c r="F2725" s="457"/>
      <c r="G2725" s="26" t="str">
        <f t="shared" si="135"/>
        <v/>
      </c>
      <c r="H2725" s="26" t="str">
        <f t="shared" si="136"/>
        <v/>
      </c>
      <c r="I2725" s="1" t="str">
        <f>IF(A2725="","",IFERROR(VLOOKUP(A2725,'ID TrueConf'!$P$2:$Q$4300,2,0),""))</f>
        <v/>
      </c>
      <c r="J2725" s="1" t="str">
        <f t="shared" si="134"/>
        <v xml:space="preserve"> </v>
      </c>
      <c r="K2725" s="60"/>
      <c r="L2725" s="60"/>
    </row>
    <row r="2726" spans="1:12" s="191" customFormat="1" ht="27.6" x14ac:dyDescent="0.25">
      <c r="A2726" s="155"/>
      <c r="B2726" s="587" t="s">
        <v>2634</v>
      </c>
      <c r="C2726" s="151"/>
      <c r="D2726" s="586" t="s">
        <v>3423</v>
      </c>
      <c r="E2726" s="185"/>
      <c r="G2726" s="26" t="str">
        <f t="shared" si="135"/>
        <v/>
      </c>
      <c r="H2726" s="26" t="str">
        <f t="shared" si="136"/>
        <v>Позвонить на № телефона</v>
      </c>
      <c r="I2726" s="1" t="str">
        <f>IF(A2726="","",IFERROR(VLOOKUP(A2726,'ID TrueConf'!$P$2:$Q$4300,2,0),""))</f>
        <v/>
      </c>
      <c r="J2726" s="1" t="str">
        <f t="shared" si="134"/>
        <v>05141770 (доб *339)</v>
      </c>
      <c r="K2726" s="60"/>
      <c r="L2726" s="60"/>
    </row>
    <row r="2727" spans="1:12" s="191" customFormat="1" ht="27.6" x14ac:dyDescent="0.25">
      <c r="A2727" s="155" t="s">
        <v>3425</v>
      </c>
      <c r="B2727" s="587" t="s">
        <v>2230</v>
      </c>
      <c r="C2727" s="151"/>
      <c r="D2727" s="586" t="s">
        <v>3426</v>
      </c>
      <c r="E2727" s="185"/>
      <c r="G2727" s="26" t="str">
        <f t="shared" si="135"/>
        <v/>
      </c>
      <c r="H2727" s="26" t="str">
        <f t="shared" si="136"/>
        <v>Позвонить на № телефона</v>
      </c>
      <c r="I2727" s="1" t="str">
        <f>IF(A2727="","",IFERROR(VLOOKUP(A2727,'ID TrueConf'!$P$2:$Q$4300,2,0),""))</f>
        <v/>
      </c>
      <c r="J2727" s="1" t="str">
        <f t="shared" si="134"/>
        <v>05141770 (доб *338)</v>
      </c>
      <c r="K2727" s="60"/>
      <c r="L2727" s="60"/>
    </row>
    <row r="2728" spans="1:12" s="191" customFormat="1" ht="27.6" x14ac:dyDescent="0.25">
      <c r="A2728" s="155" t="s">
        <v>3427</v>
      </c>
      <c r="B2728" s="587" t="s">
        <v>2230</v>
      </c>
      <c r="C2728" s="151"/>
      <c r="D2728" s="586" t="s">
        <v>3426</v>
      </c>
      <c r="E2728" s="185"/>
      <c r="G2728" s="26" t="str">
        <f t="shared" si="135"/>
        <v>Вызов по TrueConf</v>
      </c>
      <c r="H2728" s="26" t="str">
        <f t="shared" si="136"/>
        <v>Позвонить на № телефона</v>
      </c>
      <c r="I2728" s="1" t="str">
        <f>IF(A2728="","",IFERROR(VLOOKUP(A2728,'ID TrueConf'!$P$2:$Q$4300,2,0),""))</f>
        <v>fomin.svl@tc19.pp.gazprom-neft.ru</v>
      </c>
      <c r="J2728" s="1" t="str">
        <f t="shared" si="134"/>
        <v>05141770 (доб *338)</v>
      </c>
    </row>
    <row r="2729" spans="1:12" s="191" customFormat="1" ht="27.6" x14ac:dyDescent="0.25">
      <c r="A2729" s="155" t="s">
        <v>3428</v>
      </c>
      <c r="B2729" s="587" t="s">
        <v>2230</v>
      </c>
      <c r="C2729" s="151"/>
      <c r="D2729" s="586" t="s">
        <v>3426</v>
      </c>
      <c r="E2729" s="185"/>
      <c r="G2729" s="26" t="str">
        <f t="shared" si="135"/>
        <v>Вызов по TrueConf</v>
      </c>
      <c r="H2729" s="26" t="str">
        <f t="shared" si="136"/>
        <v>Позвонить на № телефона</v>
      </c>
      <c r="I2729" s="1" t="str">
        <f>IF(A2729="","",IFERROR(VLOOKUP(A2729,'ID TrueConf'!$P$2:$Q$4300,2,0),""))</f>
        <v>zhukov.sa@tc21.pp.gazprom-neft.ru</v>
      </c>
      <c r="J2729" s="1" t="str">
        <f t="shared" si="134"/>
        <v>05141770 (доб *338)</v>
      </c>
      <c r="K2729" s="60"/>
      <c r="L2729" s="60"/>
    </row>
    <row r="2730" spans="1:12" s="191" customFormat="1" ht="27.6" x14ac:dyDescent="0.25">
      <c r="A2730" s="155"/>
      <c r="B2730" s="587" t="s">
        <v>3317</v>
      </c>
      <c r="C2730" s="151"/>
      <c r="D2730" s="586" t="s">
        <v>3429</v>
      </c>
      <c r="E2730" s="185"/>
      <c r="G2730" s="26" t="str">
        <f t="shared" si="135"/>
        <v/>
      </c>
      <c r="H2730" s="26" t="str">
        <f t="shared" si="136"/>
        <v>Позвонить на № телефона</v>
      </c>
      <c r="I2730" s="1" t="str">
        <f>IF(A2730="","",IFERROR(VLOOKUP(A2730,'ID TrueConf'!$P$2:$Q$4300,2,0),""))</f>
        <v/>
      </c>
      <c r="J2730" s="1" t="str">
        <f t="shared" si="134"/>
        <v>05141770 (доб *344)</v>
      </c>
      <c r="K2730" s="60"/>
      <c r="L2730" s="60"/>
    </row>
    <row r="2731" spans="1:12" s="191" customFormat="1" ht="14.4" x14ac:dyDescent="0.25">
      <c r="A2731" s="457" t="s">
        <v>3430</v>
      </c>
      <c r="B2731" s="457"/>
      <c r="C2731" s="457"/>
      <c r="D2731" s="457"/>
      <c r="E2731" s="630"/>
      <c r="F2731" s="457"/>
      <c r="G2731" s="26" t="str">
        <f t="shared" si="135"/>
        <v/>
      </c>
      <c r="H2731" s="26" t="str">
        <f t="shared" si="136"/>
        <v/>
      </c>
      <c r="I2731" s="1" t="str">
        <f>IF(A2731="","",IFERROR(VLOOKUP(A2731,'ID TrueConf'!$P$2:$Q$4300,2,0),""))</f>
        <v/>
      </c>
      <c r="J2731" s="1" t="str">
        <f t="shared" si="134"/>
        <v xml:space="preserve"> </v>
      </c>
      <c r="K2731" s="60"/>
      <c r="L2731" s="60"/>
    </row>
    <row r="2732" spans="1:12" s="191" customFormat="1" ht="27.6" x14ac:dyDescent="0.25">
      <c r="A2732" s="155" t="s">
        <v>3431</v>
      </c>
      <c r="B2732" s="587" t="s">
        <v>2634</v>
      </c>
      <c r="C2732" s="151"/>
      <c r="D2732" s="586" t="s">
        <v>3432</v>
      </c>
      <c r="E2732" s="185"/>
      <c r="G2732" s="26" t="str">
        <f t="shared" si="135"/>
        <v>Вызов по TrueConf</v>
      </c>
      <c r="H2732" s="26" t="str">
        <f t="shared" si="136"/>
        <v>Позвонить на № телефона</v>
      </c>
      <c r="I2732" s="1" t="str">
        <f>IF(A2732="","",IFERROR(VLOOKUP(A2732,'ID TrueConf'!$P$2:$Q$4300,2,0),""))</f>
        <v>garifullin.dra@tc20.pp.gazprom-neft.ru</v>
      </c>
      <c r="J2732" s="1" t="str">
        <f t="shared" si="134"/>
        <v>05141770 (доб *335)</v>
      </c>
      <c r="K2732" s="60"/>
      <c r="L2732" s="60"/>
    </row>
    <row r="2733" spans="1:12" s="191" customFormat="1" ht="27.6" x14ac:dyDescent="0.25">
      <c r="A2733" s="155" t="s">
        <v>3433</v>
      </c>
      <c r="B2733" s="587" t="s">
        <v>2865</v>
      </c>
      <c r="C2733" s="151"/>
      <c r="D2733" s="586" t="s">
        <v>3434</v>
      </c>
      <c r="E2733" s="185"/>
      <c r="G2733" s="26" t="str">
        <f t="shared" si="135"/>
        <v/>
      </c>
      <c r="H2733" s="26" t="str">
        <f t="shared" si="136"/>
        <v>Позвонить на № телефона</v>
      </c>
      <c r="I2733" s="1" t="str">
        <f>IF(A2733="","",IFERROR(VLOOKUP(A2733,'ID TrueConf'!$P$2:$Q$4300,2,0),""))</f>
        <v/>
      </c>
      <c r="J2733" s="1" t="str">
        <f t="shared" si="134"/>
        <v>05141770 (доб *125)</v>
      </c>
      <c r="K2733" s="60"/>
      <c r="L2733" s="60"/>
    </row>
    <row r="2734" spans="1:12" s="191" customFormat="1" ht="27.6" x14ac:dyDescent="0.25">
      <c r="A2734" s="155" t="s">
        <v>3435</v>
      </c>
      <c r="B2734" s="587" t="s">
        <v>2230</v>
      </c>
      <c r="C2734" s="151"/>
      <c r="D2734" s="586" t="s">
        <v>3436</v>
      </c>
      <c r="E2734" s="185"/>
      <c r="G2734" s="26" t="str">
        <f t="shared" si="135"/>
        <v/>
      </c>
      <c r="H2734" s="26" t="str">
        <f t="shared" si="136"/>
        <v>Позвонить на № телефона</v>
      </c>
      <c r="I2734" s="1" t="str">
        <f>IF(A2734="","",IFERROR(VLOOKUP(A2734,'ID TrueConf'!$P$2:$Q$4300,2,0),""))</f>
        <v/>
      </c>
      <c r="J2734" s="1" t="str">
        <f t="shared" si="134"/>
        <v>05141770 (доб *336)</v>
      </c>
    </row>
    <row r="2735" spans="1:12" s="191" customFormat="1" ht="27.6" x14ac:dyDescent="0.25">
      <c r="A2735" s="155"/>
      <c r="B2735" s="587" t="s">
        <v>3317</v>
      </c>
      <c r="C2735" s="151"/>
      <c r="D2735" s="586" t="s">
        <v>3437</v>
      </c>
      <c r="E2735" s="185"/>
      <c r="G2735" s="26" t="str">
        <f t="shared" si="135"/>
        <v/>
      </c>
      <c r="H2735" s="26" t="str">
        <f t="shared" si="136"/>
        <v>Позвонить на № телефона</v>
      </c>
      <c r="I2735" s="1" t="str">
        <f>IF(A2735="","",IFERROR(VLOOKUP(A2735,'ID TrueConf'!$P$2:$Q$4300,2,0),""))</f>
        <v/>
      </c>
      <c r="J2735" s="1" t="str">
        <f t="shared" si="134"/>
        <v>05141770 (доб *337)</v>
      </c>
    </row>
    <row r="2736" spans="1:12" s="191" customFormat="1" ht="15" thickBot="1" x14ac:dyDescent="0.35">
      <c r="A2736" s="460"/>
      <c r="B2736" s="59"/>
      <c r="C2736" s="461"/>
      <c r="D2736" s="580"/>
      <c r="E2736" s="11"/>
      <c r="F2736" s="462"/>
      <c r="G2736" s="26" t="str">
        <f t="shared" si="135"/>
        <v/>
      </c>
      <c r="H2736" s="26" t="str">
        <f t="shared" si="136"/>
        <v/>
      </c>
      <c r="I2736" s="1" t="str">
        <f>IF(A2736="","",IFERROR(VLOOKUP(A2736,'ID TrueConf'!$P$2:$Q$4300,2,0),""))</f>
        <v/>
      </c>
      <c r="J2736" s="1" t="str">
        <f t="shared" si="134"/>
        <v xml:space="preserve"> </v>
      </c>
      <c r="K2736" s="60"/>
      <c r="L2736" s="60"/>
    </row>
    <row r="2737" spans="1:12" s="191" customFormat="1" ht="14.4" thickBot="1" x14ac:dyDescent="0.3">
      <c r="A2737" s="711" t="s">
        <v>3438</v>
      </c>
      <c r="B2737" s="712"/>
      <c r="C2737" s="712"/>
      <c r="D2737" s="712"/>
      <c r="E2737" s="712"/>
      <c r="F2737" s="713"/>
      <c r="G2737" s="26" t="str">
        <f t="shared" si="135"/>
        <v/>
      </c>
      <c r="H2737" s="26" t="str">
        <f t="shared" si="136"/>
        <v/>
      </c>
      <c r="I2737" s="1" t="str">
        <f>IF(A2737="","",IFERROR(VLOOKUP(A2737,'ID TrueConf'!$P$2:$Q$4300,2,0),""))</f>
        <v/>
      </c>
      <c r="J2737" s="1" t="str">
        <f t="shared" si="134"/>
        <v xml:space="preserve"> </v>
      </c>
      <c r="K2737" s="60"/>
      <c r="L2737" s="60"/>
    </row>
    <row r="2738" spans="1:12" s="191" customFormat="1" x14ac:dyDescent="0.25">
      <c r="A2738" s="714" t="s">
        <v>3439</v>
      </c>
      <c r="B2738" s="714"/>
      <c r="C2738" s="714"/>
      <c r="D2738" s="714"/>
      <c r="E2738" s="714"/>
      <c r="F2738" s="275"/>
      <c r="G2738" s="26" t="str">
        <f t="shared" si="135"/>
        <v/>
      </c>
      <c r="H2738" s="26" t="str">
        <f t="shared" si="136"/>
        <v/>
      </c>
      <c r="I2738" s="1" t="str">
        <f>IF(A2738="","",IFERROR(VLOOKUP(A2738,'ID TrueConf'!$P$2:$Q$4300,2,0),""))</f>
        <v/>
      </c>
      <c r="J2738" s="1" t="str">
        <f t="shared" ref="J2738:J2801" si="137">IF(D2738=""," ",CONCATENATE("051",D2738))</f>
        <v xml:space="preserve"> </v>
      </c>
      <c r="K2738" s="60"/>
      <c r="L2738" s="60"/>
    </row>
    <row r="2739" spans="1:12" s="191" customFormat="1" x14ac:dyDescent="0.25">
      <c r="A2739" s="1"/>
      <c r="B2739" s="1"/>
      <c r="C2739" s="119"/>
      <c r="D2739" s="119"/>
      <c r="E2739" s="11"/>
      <c r="F2739" s="275"/>
      <c r="G2739" s="26" t="str">
        <f t="shared" si="135"/>
        <v/>
      </c>
      <c r="H2739" s="26" t="str">
        <f t="shared" si="136"/>
        <v/>
      </c>
      <c r="I2739" s="1" t="str">
        <f>IF(A2739="","",IFERROR(VLOOKUP(A2739,'ID TrueConf'!$P$2:$Q$4300,2,0),""))</f>
        <v/>
      </c>
      <c r="J2739" s="1" t="str">
        <f t="shared" si="137"/>
        <v xml:space="preserve"> </v>
      </c>
    </row>
    <row r="2740" spans="1:12" s="191" customFormat="1" ht="27.6" x14ac:dyDescent="0.25">
      <c r="A2740" s="1" t="s">
        <v>3440</v>
      </c>
      <c r="B2740" s="1" t="s">
        <v>3441</v>
      </c>
      <c r="C2740" s="566"/>
      <c r="D2740" s="566" t="s">
        <v>3442</v>
      </c>
      <c r="E2740" s="11"/>
      <c r="F2740" s="275"/>
      <c r="G2740" s="26" t="str">
        <f t="shared" si="135"/>
        <v>Вызов по TrueConf</v>
      </c>
      <c r="H2740" s="26" t="str">
        <f t="shared" si="136"/>
        <v>Позвонить на № телефона</v>
      </c>
      <c r="I2740" s="1" t="str">
        <f>IF(A2740="","",IFERROR(VLOOKUP(A2740,'ID TrueConf'!$P$2:$Q$4300,2,0),""))</f>
        <v>listov.pv@tc13.pp.gazprom-neft.ru</v>
      </c>
      <c r="J2740" s="1" t="str">
        <f t="shared" si="137"/>
        <v>05145890,
43666 доб *201</v>
      </c>
    </row>
    <row r="2741" spans="1:12" s="191" customFormat="1" ht="27.6" x14ac:dyDescent="0.25">
      <c r="A2741" s="32" t="s">
        <v>3443</v>
      </c>
      <c r="B2741" s="1" t="s">
        <v>2912</v>
      </c>
      <c r="C2741" s="566"/>
      <c r="D2741" s="566" t="s">
        <v>3444</v>
      </c>
      <c r="E2741" s="11"/>
      <c r="F2741" s="275"/>
      <c r="G2741" s="26" t="str">
        <f t="shared" si="135"/>
        <v/>
      </c>
      <c r="H2741" s="26" t="str">
        <f t="shared" si="136"/>
        <v>Позвонить на № телефона</v>
      </c>
      <c r="I2741" s="1" t="str">
        <f>IF(A2741="","",IFERROR(VLOOKUP(A2741,'ID TrueConf'!$P$2:$Q$4300,2,0),""))</f>
        <v/>
      </c>
      <c r="J2741" s="1" t="str">
        <f t="shared" si="137"/>
        <v>05145757,
43666 доб *200</v>
      </c>
      <c r="K2741" s="60"/>
      <c r="L2741" s="60"/>
    </row>
    <row r="2742" spans="1:12" s="191" customFormat="1" ht="27.6" x14ac:dyDescent="0.25">
      <c r="A2742" s="1" t="s">
        <v>3440</v>
      </c>
      <c r="B2742" s="1" t="s">
        <v>3445</v>
      </c>
      <c r="C2742" s="566"/>
      <c r="D2742" s="566" t="s">
        <v>3446</v>
      </c>
      <c r="E2742" s="11"/>
      <c r="F2742" s="275"/>
      <c r="G2742" s="26" t="str">
        <f t="shared" si="135"/>
        <v>Вызов по TrueConf</v>
      </c>
      <c r="H2742" s="26" t="str">
        <f t="shared" si="136"/>
        <v>Позвонить на № телефона</v>
      </c>
      <c r="I2742" s="1" t="str">
        <f>IF(A2742="","",IFERROR(VLOOKUP(A2742,'ID TrueConf'!$P$2:$Q$4300,2,0),""))</f>
        <v>listov.pv@tc13.pp.gazprom-neft.ru</v>
      </c>
      <c r="J2742" s="1" t="str">
        <f t="shared" si="137"/>
        <v>05145894,
43666 доб *204</v>
      </c>
      <c r="K2742" s="60"/>
      <c r="L2742" s="60"/>
    </row>
    <row r="2743" spans="1:12" s="191" customFormat="1" ht="27.6" x14ac:dyDescent="0.25">
      <c r="A2743" s="1" t="s">
        <v>2904</v>
      </c>
      <c r="B2743" s="1" t="s">
        <v>3447</v>
      </c>
      <c r="C2743" s="566"/>
      <c r="D2743" s="566" t="s">
        <v>3448</v>
      </c>
      <c r="E2743" s="11"/>
      <c r="F2743" s="275"/>
      <c r="G2743" s="26" t="str">
        <f t="shared" si="135"/>
        <v>Вызов по TrueConf</v>
      </c>
      <c r="H2743" s="26" t="str">
        <f t="shared" si="136"/>
        <v>Позвонить на № телефона</v>
      </c>
      <c r="I2743" s="1" t="str">
        <f>IF(A2743="","",IFERROR(VLOOKUP(A2743,'ID TrueConf'!$P$2:$Q$4300,2,0),""))</f>
        <v>tyron.os@tc17.pp.gazprom-neft.ru</v>
      </c>
      <c r="J2743" s="1" t="str">
        <f t="shared" si="137"/>
        <v>05145712,
43666 доб *228</v>
      </c>
      <c r="K2743" s="60"/>
      <c r="L2743" s="60"/>
    </row>
    <row r="2744" spans="1:12" s="191" customFormat="1" ht="27.6" x14ac:dyDescent="0.25">
      <c r="A2744" s="1" t="s">
        <v>3449</v>
      </c>
      <c r="B2744" s="1" t="s">
        <v>3450</v>
      </c>
      <c r="C2744" s="566"/>
      <c r="D2744" s="566" t="s">
        <v>3451</v>
      </c>
      <c r="E2744" s="11"/>
      <c r="F2744" s="275"/>
      <c r="G2744" s="26" t="str">
        <f t="shared" si="135"/>
        <v/>
      </c>
      <c r="H2744" s="26" t="str">
        <f t="shared" si="136"/>
        <v>Позвонить на № телефона</v>
      </c>
      <c r="I2744" s="1" t="str">
        <f>IF(A2744="","",IFERROR(VLOOKUP(A2744,'ID TrueConf'!$P$2:$Q$4300,2,0),""))</f>
        <v/>
      </c>
      <c r="J2744" s="1" t="str">
        <f t="shared" si="137"/>
        <v>05145708,
43666 доб *203</v>
      </c>
    </row>
    <row r="2745" spans="1:12" s="191" customFormat="1" x14ac:dyDescent="0.25">
      <c r="A2745" s="1" t="s">
        <v>3452</v>
      </c>
      <c r="B2745" s="1" t="s">
        <v>3453</v>
      </c>
      <c r="C2745" s="566"/>
      <c r="D2745" s="566" t="s">
        <v>3454</v>
      </c>
      <c r="E2745" s="11"/>
      <c r="F2745" s="275"/>
      <c r="G2745" s="26" t="str">
        <f t="shared" si="135"/>
        <v/>
      </c>
      <c r="H2745" s="26" t="str">
        <f t="shared" si="136"/>
        <v>Позвонить на № телефона</v>
      </c>
      <c r="I2745" s="1" t="str">
        <f>IF(A2745="","",IFERROR(VLOOKUP(A2745,'ID TrueConf'!$P$2:$Q$4300,2,0),""))</f>
        <v/>
      </c>
      <c r="J2745" s="1" t="str">
        <f t="shared" si="137"/>
        <v>05143666 доб *221</v>
      </c>
      <c r="K2745" s="60"/>
      <c r="L2745" s="60"/>
    </row>
    <row r="2746" spans="1:12" s="191" customFormat="1" x14ac:dyDescent="0.25">
      <c r="A2746" s="1" t="s">
        <v>3455</v>
      </c>
      <c r="B2746" s="1" t="s">
        <v>3456</v>
      </c>
      <c r="C2746" s="566"/>
      <c r="D2746" s="566" t="s">
        <v>3457</v>
      </c>
      <c r="E2746" s="11"/>
      <c r="F2746" s="275"/>
      <c r="G2746" s="26" t="str">
        <f t="shared" si="135"/>
        <v>Вызов по TrueConf</v>
      </c>
      <c r="H2746" s="26" t="str">
        <f t="shared" si="136"/>
        <v>Позвонить на № телефона</v>
      </c>
      <c r="I2746" s="1" t="str">
        <f>IF(A2746="","",IFERROR(VLOOKUP(A2746,'ID TrueConf'!$P$2:$Q$4300,2,0),""))</f>
        <v>narubin.en@tc20.pp.gazprom-neft.ru</v>
      </c>
      <c r="J2746" s="1" t="str">
        <f t="shared" si="137"/>
        <v>05143666 доб *124</v>
      </c>
      <c r="K2746" s="60"/>
      <c r="L2746" s="60"/>
    </row>
    <row r="2747" spans="1:12" s="191" customFormat="1" ht="14.4" x14ac:dyDescent="0.25">
      <c r="A2747" s="457" t="s">
        <v>2748</v>
      </c>
      <c r="B2747" s="457"/>
      <c r="C2747" s="457"/>
      <c r="D2747" s="463"/>
      <c r="E2747" s="615"/>
      <c r="F2747" s="414"/>
      <c r="G2747" s="26" t="str">
        <f t="shared" si="135"/>
        <v/>
      </c>
      <c r="H2747" s="26" t="str">
        <f t="shared" si="136"/>
        <v/>
      </c>
      <c r="I2747" s="1" t="str">
        <f>IF(A2747="","",IFERROR(VLOOKUP(A2747,'ID TrueConf'!$P$2:$Q$4300,2,0),""))</f>
        <v/>
      </c>
      <c r="J2747" s="1" t="str">
        <f t="shared" si="137"/>
        <v xml:space="preserve"> </v>
      </c>
      <c r="K2747" s="60"/>
      <c r="L2747" s="60"/>
    </row>
    <row r="2748" spans="1:12" s="191" customFormat="1" x14ac:dyDescent="0.25">
      <c r="A2748" s="1" t="s">
        <v>3458</v>
      </c>
      <c r="B2748" s="1" t="s">
        <v>153</v>
      </c>
      <c r="C2748" s="566"/>
      <c r="D2748" s="566" t="s">
        <v>3459</v>
      </c>
      <c r="E2748" s="11"/>
      <c r="F2748" s="565"/>
      <c r="G2748" s="26" t="str">
        <f t="shared" si="135"/>
        <v>Вызов по TrueConf</v>
      </c>
      <c r="H2748" s="26" t="str">
        <f t="shared" si="136"/>
        <v>Позвонить на № телефона</v>
      </c>
      <c r="I2748" s="1" t="str">
        <f>IF(A2748="","",IFERROR(VLOOKUP(A2748,'ID TrueConf'!$P$2:$Q$4300,2,0),""))</f>
        <v>khenov.ai@tc20.pp.gazprom-neft.ru</v>
      </c>
      <c r="J2748" s="1" t="str">
        <f t="shared" si="137"/>
        <v>05143666 доб *139</v>
      </c>
    </row>
    <row r="2749" spans="1:12" s="191" customFormat="1" x14ac:dyDescent="0.25">
      <c r="A2749" s="1" t="s">
        <v>3460</v>
      </c>
      <c r="B2749" s="1" t="s">
        <v>1480</v>
      </c>
      <c r="C2749" s="566"/>
      <c r="D2749" s="566" t="s">
        <v>3461</v>
      </c>
      <c r="E2749" s="11"/>
      <c r="F2749" s="565"/>
      <c r="G2749" s="26" t="str">
        <f t="shared" si="135"/>
        <v/>
      </c>
      <c r="H2749" s="26" t="str">
        <f t="shared" si="136"/>
        <v>Позвонить на № телефона</v>
      </c>
      <c r="I2749" s="1" t="str">
        <f>IF(A2749="","",IFERROR(VLOOKUP(A2749,'ID TrueConf'!$P$2:$Q$4300,2,0),""))</f>
        <v/>
      </c>
      <c r="J2749" s="1" t="str">
        <f t="shared" si="137"/>
        <v>05143666 доб *142</v>
      </c>
      <c r="K2749" s="60"/>
      <c r="L2749" s="60"/>
    </row>
    <row r="2750" spans="1:12" s="191" customFormat="1" ht="14.4" x14ac:dyDescent="0.25">
      <c r="A2750" s="457" t="s">
        <v>3462</v>
      </c>
      <c r="B2750" s="457"/>
      <c r="C2750" s="457"/>
      <c r="D2750" s="463"/>
      <c r="E2750" s="615"/>
      <c r="F2750" s="414"/>
      <c r="G2750" s="26" t="str">
        <f t="shared" si="135"/>
        <v/>
      </c>
      <c r="H2750" s="26" t="str">
        <f t="shared" si="136"/>
        <v/>
      </c>
      <c r="I2750" s="1" t="str">
        <f>IF(A2750="","",IFERROR(VLOOKUP(A2750,'ID TrueConf'!$P$2:$Q$4300,2,0),""))</f>
        <v/>
      </c>
      <c r="J2750" s="1" t="str">
        <f t="shared" si="137"/>
        <v xml:space="preserve"> </v>
      </c>
      <c r="K2750" s="60"/>
      <c r="L2750" s="60"/>
    </row>
    <row r="2751" spans="1:12" s="191" customFormat="1" x14ac:dyDescent="0.25">
      <c r="A2751" s="1" t="s">
        <v>3463</v>
      </c>
      <c r="B2751" s="1" t="s">
        <v>2720</v>
      </c>
      <c r="C2751" s="566"/>
      <c r="D2751" s="566" t="s">
        <v>3464</v>
      </c>
      <c r="E2751" s="11"/>
      <c r="F2751" s="565"/>
      <c r="G2751" s="26" t="str">
        <f t="shared" si="135"/>
        <v/>
      </c>
      <c r="H2751" s="26" t="str">
        <f t="shared" si="136"/>
        <v>Позвонить на № телефона</v>
      </c>
      <c r="I2751" s="1" t="str">
        <f>IF(A2751="","",IFERROR(VLOOKUP(A2751,'ID TrueConf'!$P$2:$Q$4300,2,0),""))</f>
        <v/>
      </c>
      <c r="J2751" s="1" t="str">
        <f t="shared" si="137"/>
        <v>05143666 доб*309</v>
      </c>
      <c r="K2751" s="60"/>
      <c r="L2751" s="60"/>
    </row>
    <row r="2752" spans="1:12" s="191" customFormat="1" x14ac:dyDescent="0.25">
      <c r="A2752" s="1" t="s">
        <v>3465</v>
      </c>
      <c r="B2752" s="1" t="s">
        <v>3466</v>
      </c>
      <c r="C2752" s="566"/>
      <c r="D2752" s="566" t="s">
        <v>3467</v>
      </c>
      <c r="E2752" s="11"/>
      <c r="F2752" s="565"/>
      <c r="G2752" s="26" t="str">
        <f t="shared" si="135"/>
        <v/>
      </c>
      <c r="H2752" s="26" t="str">
        <f t="shared" si="136"/>
        <v>Позвонить на № телефона</v>
      </c>
      <c r="I2752" s="1" t="str">
        <f>IF(A2752="","",IFERROR(VLOOKUP(A2752,'ID TrueConf'!$P$2:$Q$4300,2,0),""))</f>
        <v/>
      </c>
      <c r="J2752" s="1" t="str">
        <f t="shared" si="137"/>
        <v>05143666 доб*343</v>
      </c>
      <c r="K2752" s="60"/>
      <c r="L2752" s="60"/>
    </row>
    <row r="2753" spans="1:12" s="191" customFormat="1" ht="14.4" x14ac:dyDescent="0.25">
      <c r="A2753" s="457" t="s">
        <v>3468</v>
      </c>
      <c r="B2753" s="457"/>
      <c r="C2753" s="457"/>
      <c r="D2753" s="463"/>
      <c r="E2753" s="615"/>
      <c r="F2753" s="414"/>
      <c r="G2753" s="26" t="str">
        <f t="shared" si="135"/>
        <v/>
      </c>
      <c r="H2753" s="26" t="str">
        <f t="shared" si="136"/>
        <v/>
      </c>
      <c r="I2753" s="1" t="str">
        <f>IF(A2753="","",IFERROR(VLOOKUP(A2753,'ID TrueConf'!$P$2:$Q$4300,2,0),""))</f>
        <v/>
      </c>
      <c r="J2753" s="1" t="str">
        <f t="shared" si="137"/>
        <v xml:space="preserve"> </v>
      </c>
    </row>
    <row r="2754" spans="1:12" s="191" customFormat="1" x14ac:dyDescent="0.25">
      <c r="A2754" s="1" t="s">
        <v>3469</v>
      </c>
      <c r="B2754" s="1" t="s">
        <v>2722</v>
      </c>
      <c r="C2754" s="566"/>
      <c r="D2754" s="566" t="s">
        <v>3470</v>
      </c>
      <c r="E2754" s="11"/>
      <c r="F2754" s="565"/>
      <c r="G2754" s="26" t="str">
        <f t="shared" si="135"/>
        <v/>
      </c>
      <c r="H2754" s="26" t="str">
        <f t="shared" si="136"/>
        <v>Позвонить на № телефона</v>
      </c>
      <c r="I2754" s="1" t="str">
        <f>IF(A2754="","",IFERROR(VLOOKUP(A2754,'ID TrueConf'!$P$2:$Q$4300,2,0),""))</f>
        <v/>
      </c>
      <c r="J2754" s="1" t="str">
        <f t="shared" si="137"/>
        <v>05143666 доб*323</v>
      </c>
    </row>
    <row r="2755" spans="1:12" s="32" customFormat="1" x14ac:dyDescent="0.25">
      <c r="A2755" s="1" t="s">
        <v>3471</v>
      </c>
      <c r="B2755" s="1" t="s">
        <v>2831</v>
      </c>
      <c r="C2755" s="566"/>
      <c r="D2755" s="566" t="s">
        <v>3472</v>
      </c>
      <c r="E2755" s="11"/>
      <c r="F2755" s="565"/>
      <c r="G2755" s="26" t="str">
        <f t="shared" si="135"/>
        <v/>
      </c>
      <c r="H2755" s="26" t="str">
        <f t="shared" si="136"/>
        <v>Позвонить на № телефона</v>
      </c>
      <c r="I2755" s="1" t="str">
        <f>IF(A2755="","",IFERROR(VLOOKUP(A2755,'ID TrueConf'!$P$2:$Q$4300,2,0),""))</f>
        <v/>
      </c>
      <c r="J2755" s="1" t="str">
        <f t="shared" si="137"/>
        <v>05143666 доб*324</v>
      </c>
      <c r="K2755" s="60"/>
      <c r="L2755" s="60"/>
    </row>
    <row r="2756" spans="1:12" ht="14.4" x14ac:dyDescent="0.25">
      <c r="A2756" s="457" t="s">
        <v>3473</v>
      </c>
      <c r="B2756" s="457"/>
      <c r="C2756" s="457"/>
      <c r="D2756" s="463"/>
      <c r="E2756" s="615"/>
      <c r="F2756" s="414"/>
      <c r="G2756" s="26" t="str">
        <f t="shared" si="135"/>
        <v/>
      </c>
      <c r="H2756" s="26" t="str">
        <f t="shared" si="136"/>
        <v/>
      </c>
      <c r="I2756" s="1" t="str">
        <f>IF(A2756="","",IFERROR(VLOOKUP(A2756,'ID TrueConf'!$P$2:$Q$4300,2,0),""))</f>
        <v/>
      </c>
      <c r="J2756" s="1" t="str">
        <f t="shared" si="137"/>
        <v xml:space="preserve"> </v>
      </c>
      <c r="K2756" s="60"/>
      <c r="L2756" s="60"/>
    </row>
    <row r="2757" spans="1:12" x14ac:dyDescent="0.25">
      <c r="A2757" s="1" t="s">
        <v>3474</v>
      </c>
      <c r="B2757" s="1" t="s">
        <v>153</v>
      </c>
      <c r="C2757" s="566"/>
      <c r="D2757" s="566" t="s">
        <v>3475</v>
      </c>
      <c r="E2757" s="185"/>
      <c r="F2757" s="565"/>
      <c r="G2757" s="26" t="str">
        <f t="shared" si="135"/>
        <v/>
      </c>
      <c r="H2757" s="26" t="str">
        <f t="shared" si="136"/>
        <v>Позвонить на № телефона</v>
      </c>
      <c r="I2757" s="1" t="str">
        <f>IF(A2757="","",IFERROR(VLOOKUP(A2757,'ID TrueConf'!$P$2:$Q$4300,2,0),""))</f>
        <v/>
      </c>
      <c r="J2757" s="1" t="str">
        <f t="shared" si="137"/>
        <v>05143666 доб*241</v>
      </c>
    </row>
    <row r="2758" spans="1:12" x14ac:dyDescent="0.25">
      <c r="A2758" s="1" t="s">
        <v>3476</v>
      </c>
      <c r="B2758" s="1" t="s">
        <v>1480</v>
      </c>
      <c r="C2758" s="566"/>
      <c r="D2758" s="566" t="s">
        <v>3477</v>
      </c>
      <c r="E2758" s="185"/>
      <c r="F2758" s="565"/>
      <c r="G2758" s="26" t="str">
        <f t="shared" si="135"/>
        <v/>
      </c>
      <c r="H2758" s="26" t="str">
        <f t="shared" si="136"/>
        <v>Позвонить на № телефона</v>
      </c>
      <c r="I2758" s="1" t="str">
        <f>IF(A2758="","",IFERROR(VLOOKUP(A2758,'ID TrueConf'!$P$2:$Q$4300,2,0),""))</f>
        <v/>
      </c>
      <c r="J2758" s="1" t="str">
        <f t="shared" si="137"/>
        <v>05143666 доб*210</v>
      </c>
      <c r="K2758" s="60"/>
      <c r="L2758" s="60"/>
    </row>
    <row r="2759" spans="1:12" ht="14.4" x14ac:dyDescent="0.25">
      <c r="A2759" s="457" t="s">
        <v>3478</v>
      </c>
      <c r="B2759" s="457"/>
      <c r="C2759" s="457"/>
      <c r="D2759" s="463"/>
      <c r="E2759" s="615"/>
      <c r="F2759" s="414"/>
      <c r="G2759" s="26" t="str">
        <f t="shared" si="135"/>
        <v/>
      </c>
      <c r="H2759" s="26" t="str">
        <f t="shared" si="136"/>
        <v/>
      </c>
      <c r="I2759" s="1" t="str">
        <f>IF(A2759="","",IFERROR(VLOOKUP(A2759,'ID TrueConf'!$P$2:$Q$4300,2,0),""))</f>
        <v/>
      </c>
      <c r="J2759" s="1" t="str">
        <f t="shared" si="137"/>
        <v xml:space="preserve"> </v>
      </c>
      <c r="K2759" s="60"/>
      <c r="L2759" s="60"/>
    </row>
    <row r="2760" spans="1:12" x14ac:dyDescent="0.25">
      <c r="A2760" s="1" t="s">
        <v>3479</v>
      </c>
      <c r="B2760" s="1" t="s">
        <v>153</v>
      </c>
      <c r="C2760" s="566"/>
      <c r="D2760" s="566" t="s">
        <v>3480</v>
      </c>
      <c r="E2760" s="185"/>
      <c r="F2760" s="565"/>
      <c r="G2760" s="26" t="str">
        <f t="shared" si="135"/>
        <v>Вызов по TrueConf</v>
      </c>
      <c r="H2760" s="26" t="str">
        <f t="shared" si="136"/>
        <v>Позвонить на № телефона</v>
      </c>
      <c r="I2760" s="1" t="str">
        <f>IF(A2760="","",IFERROR(VLOOKUP(A2760,'ID TrueConf'!$P$2:$Q$4300,2,0),""))</f>
        <v>gorbanev.dale@tc20.pp.gazprom-neft.ru</v>
      </c>
      <c r="J2760" s="1" t="str">
        <f t="shared" si="137"/>
        <v>05143666 доб*170</v>
      </c>
      <c r="K2760" s="60"/>
      <c r="L2760" s="60"/>
    </row>
    <row r="2761" spans="1:12" x14ac:dyDescent="0.25">
      <c r="A2761" s="1" t="s">
        <v>3481</v>
      </c>
      <c r="B2761" s="1" t="s">
        <v>1480</v>
      </c>
      <c r="C2761" s="566"/>
      <c r="D2761" s="566" t="s">
        <v>3482</v>
      </c>
      <c r="E2761" s="185"/>
      <c r="F2761" s="565"/>
      <c r="G2761" s="26" t="str">
        <f t="shared" si="135"/>
        <v>Вызов по TrueConf</v>
      </c>
      <c r="H2761" s="26" t="str">
        <f t="shared" si="136"/>
        <v>Позвонить на № телефона</v>
      </c>
      <c r="I2761" s="1" t="str">
        <f>IF(A2761="","",IFERROR(VLOOKUP(A2761,'ID TrueConf'!$P$2:$Q$4300,2,0),""))</f>
        <v>gornostay.ke@tc20.pp.gazprom-neft.ru</v>
      </c>
      <c r="J2761" s="1" t="str">
        <f t="shared" si="137"/>
        <v>05143666 доб*169</v>
      </c>
      <c r="K2761" s="60"/>
      <c r="L2761" s="60"/>
    </row>
    <row r="2762" spans="1:12" ht="14.4" x14ac:dyDescent="0.25">
      <c r="A2762" s="457" t="s">
        <v>3483</v>
      </c>
      <c r="B2762" s="457"/>
      <c r="C2762" s="457"/>
      <c r="D2762" s="463"/>
      <c r="E2762" s="615"/>
      <c r="F2762" s="414"/>
      <c r="G2762" s="26" t="str">
        <f t="shared" si="135"/>
        <v/>
      </c>
      <c r="H2762" s="26" t="str">
        <f t="shared" si="136"/>
        <v/>
      </c>
      <c r="I2762" s="1" t="str">
        <f>IF(A2762="","",IFERROR(VLOOKUP(A2762,'ID TrueConf'!$P$2:$Q$4300,2,0),""))</f>
        <v/>
      </c>
      <c r="J2762" s="1" t="str">
        <f t="shared" si="137"/>
        <v xml:space="preserve"> </v>
      </c>
      <c r="K2762" s="60"/>
      <c r="L2762" s="60"/>
    </row>
    <row r="2763" spans="1:12" x14ac:dyDescent="0.25">
      <c r="A2763" s="1" t="s">
        <v>3484</v>
      </c>
      <c r="B2763" s="1" t="s">
        <v>153</v>
      </c>
      <c r="C2763" s="566"/>
      <c r="D2763" s="566" t="s">
        <v>3485</v>
      </c>
      <c r="E2763" s="185"/>
      <c r="F2763" s="565"/>
      <c r="G2763" s="26" t="str">
        <f t="shared" si="135"/>
        <v/>
      </c>
      <c r="H2763" s="26" t="str">
        <f t="shared" si="136"/>
        <v>Позвонить на № телефона</v>
      </c>
      <c r="I2763" s="1" t="str">
        <f>IF(A2763="","",IFERROR(VLOOKUP(A2763,'ID TrueConf'!$P$2:$Q$4300,2,0),""))</f>
        <v/>
      </c>
      <c r="J2763" s="1" t="str">
        <f t="shared" si="137"/>
        <v>05143666 доб*152</v>
      </c>
      <c r="K2763" s="60"/>
      <c r="L2763" s="60"/>
    </row>
    <row r="2764" spans="1:12" x14ac:dyDescent="0.25">
      <c r="A2764" s="1" t="s">
        <v>142</v>
      </c>
      <c r="B2764" s="1" t="s">
        <v>1480</v>
      </c>
      <c r="C2764" s="566"/>
      <c r="D2764" s="566" t="s">
        <v>3486</v>
      </c>
      <c r="E2764" s="185"/>
      <c r="F2764" s="565"/>
      <c r="G2764" s="26" t="str">
        <f t="shared" ref="G2764:G2827" si="138">IF(I2764="","",HYPERLINK(CONCATENATE("trueconf:",I2764),"Вызов по TrueConf"))</f>
        <v>Вызов по TrueConf</v>
      </c>
      <c r="H2764" s="26" t="str">
        <f t="shared" ref="H2764:H2827" si="139">IF(J2764=" ","",_xlfn.IFNA(HYPERLINK("Trueconf:#tel:"&amp;J2764,"Позвонить на № телефона"),""))</f>
        <v>Позвонить на № телефона</v>
      </c>
      <c r="I2764" s="1" t="str">
        <f>IF(A2764="","",IFERROR(VLOOKUP(A2764,'ID TrueConf'!$P$2:$Q$4300,2,0),""))</f>
        <v>koloskov.vs@tc19.pp.gazprom-neft.ru</v>
      </c>
      <c r="J2764" s="1" t="str">
        <f t="shared" si="137"/>
        <v>05143666 доб*171</v>
      </c>
      <c r="K2764" s="60"/>
      <c r="L2764" s="60"/>
    </row>
    <row r="2765" spans="1:12" ht="14.4" x14ac:dyDescent="0.25">
      <c r="A2765" s="457" t="s">
        <v>3487</v>
      </c>
      <c r="B2765" s="457"/>
      <c r="C2765" s="457"/>
      <c r="D2765" s="463"/>
      <c r="E2765" s="615"/>
      <c r="F2765" s="414"/>
      <c r="G2765" s="26" t="str">
        <f t="shared" si="138"/>
        <v/>
      </c>
      <c r="H2765" s="26" t="str">
        <f t="shared" si="139"/>
        <v/>
      </c>
      <c r="I2765" s="1" t="str">
        <f>IF(A2765="","",IFERROR(VLOOKUP(A2765,'ID TrueConf'!$P$2:$Q$4300,2,0),""))</f>
        <v/>
      </c>
      <c r="J2765" s="1" t="str">
        <f t="shared" si="137"/>
        <v xml:space="preserve"> </v>
      </c>
      <c r="K2765" s="60"/>
      <c r="L2765" s="60"/>
    </row>
    <row r="2766" spans="1:12" x14ac:dyDescent="0.25">
      <c r="A2766" s="1" t="s">
        <v>3488</v>
      </c>
      <c r="B2766" s="1" t="s">
        <v>442</v>
      </c>
      <c r="C2766" s="566"/>
      <c r="D2766" s="566" t="s">
        <v>3489</v>
      </c>
      <c r="E2766" s="185"/>
      <c r="F2766" s="565"/>
      <c r="G2766" s="26" t="str">
        <f t="shared" si="138"/>
        <v>Вызов по TrueConf</v>
      </c>
      <c r="H2766" s="26" t="str">
        <f t="shared" si="139"/>
        <v>Позвонить на № телефона</v>
      </c>
      <c r="I2766" s="1" t="str">
        <f>IF(A2766="","",IFERROR(VLOOKUP(A2766,'ID TrueConf'!$P$2:$Q$4300,2,0),""))</f>
        <v>sorokin.sal@tc20.pp.gazprom-neft.ru</v>
      </c>
      <c r="J2766" s="1" t="str">
        <f t="shared" si="137"/>
        <v>05143666 доб*163</v>
      </c>
      <c r="K2766" s="60"/>
      <c r="L2766" s="60"/>
    </row>
    <row r="2767" spans="1:12" ht="14.4" x14ac:dyDescent="0.25">
      <c r="A2767" s="457" t="s">
        <v>3490</v>
      </c>
      <c r="B2767" s="457"/>
      <c r="C2767" s="457"/>
      <c r="D2767" s="463"/>
      <c r="E2767" s="615"/>
      <c r="F2767" s="414"/>
      <c r="G2767" s="26" t="str">
        <f t="shared" si="138"/>
        <v/>
      </c>
      <c r="H2767" s="26" t="str">
        <f t="shared" si="139"/>
        <v/>
      </c>
      <c r="I2767" s="1" t="str">
        <f>IF(A2767="","",IFERROR(VLOOKUP(A2767,'ID TrueConf'!$P$2:$Q$4300,2,0),""))</f>
        <v/>
      </c>
      <c r="J2767" s="1" t="str">
        <f t="shared" si="137"/>
        <v xml:space="preserve"> </v>
      </c>
      <c r="K2767" s="60"/>
      <c r="L2767" s="60"/>
    </row>
    <row r="2768" spans="1:12" x14ac:dyDescent="0.25">
      <c r="A2768" s="1" t="s">
        <v>3491</v>
      </c>
      <c r="B2768" s="1" t="s">
        <v>153</v>
      </c>
      <c r="C2768" s="566"/>
      <c r="D2768" s="566" t="s">
        <v>3492</v>
      </c>
      <c r="E2768" s="185"/>
      <c r="F2768" s="565"/>
      <c r="G2768" s="26" t="str">
        <f t="shared" si="138"/>
        <v/>
      </c>
      <c r="H2768" s="26" t="str">
        <f t="shared" si="139"/>
        <v>Позвонить на № телефона</v>
      </c>
      <c r="I2768" s="1" t="str">
        <f>IF(A2768="","",IFERROR(VLOOKUP(A2768,'ID TrueConf'!$P$2:$Q$4300,2,0),""))</f>
        <v/>
      </c>
      <c r="J2768" s="1" t="str">
        <f t="shared" si="137"/>
        <v>05143666 доб*130</v>
      </c>
      <c r="K2768" s="60"/>
      <c r="L2768" s="60"/>
    </row>
    <row r="2769" spans="1:12" ht="14.4" x14ac:dyDescent="0.25">
      <c r="A2769" s="457" t="s">
        <v>3493</v>
      </c>
      <c r="B2769" s="457"/>
      <c r="C2769" s="457"/>
      <c r="D2769" s="463"/>
      <c r="E2769" s="615"/>
      <c r="F2769" s="414"/>
      <c r="G2769" s="26" t="str">
        <f t="shared" si="138"/>
        <v/>
      </c>
      <c r="H2769" s="26" t="str">
        <f t="shared" si="139"/>
        <v/>
      </c>
      <c r="I2769" s="1" t="str">
        <f>IF(A2769="","",IFERROR(VLOOKUP(A2769,'ID TrueConf'!$P$2:$Q$4300,2,0),""))</f>
        <v/>
      </c>
      <c r="J2769" s="1" t="str">
        <f t="shared" si="137"/>
        <v xml:space="preserve"> </v>
      </c>
      <c r="K2769" s="60"/>
      <c r="L2769" s="60"/>
    </row>
    <row r="2770" spans="1:12" x14ac:dyDescent="0.25">
      <c r="A2770" s="1" t="s">
        <v>3494</v>
      </c>
      <c r="B2770" s="1" t="s">
        <v>153</v>
      </c>
      <c r="C2770" s="566"/>
      <c r="D2770" s="566" t="s">
        <v>3495</v>
      </c>
      <c r="E2770" s="185"/>
      <c r="F2770" s="565"/>
      <c r="G2770" s="26" t="str">
        <f t="shared" si="138"/>
        <v>Вызов по TrueConf</v>
      </c>
      <c r="H2770" s="26" t="str">
        <f t="shared" si="139"/>
        <v>Позвонить на № телефона</v>
      </c>
      <c r="I2770" s="1" t="str">
        <f>IF(A2770="","",IFERROR(VLOOKUP(A2770,'ID TrueConf'!$P$2:$Q$4300,2,0),""))</f>
        <v>damineva.ng@tc13.pp.gazprom-neft.ru</v>
      </c>
      <c r="J2770" s="1" t="str">
        <f t="shared" si="137"/>
        <v>05143666 доб*115</v>
      </c>
      <c r="K2770" s="60"/>
      <c r="L2770" s="60"/>
    </row>
    <row r="2771" spans="1:12" x14ac:dyDescent="0.25">
      <c r="A2771" s="1" t="s">
        <v>3496</v>
      </c>
      <c r="B2771" s="1" t="s">
        <v>1480</v>
      </c>
      <c r="C2771" s="566"/>
      <c r="D2771" s="566" t="s">
        <v>3497</v>
      </c>
      <c r="E2771" s="185"/>
      <c r="F2771" s="565"/>
      <c r="G2771" s="26" t="str">
        <f t="shared" si="138"/>
        <v>Вызов по TrueConf</v>
      </c>
      <c r="H2771" s="26" t="str">
        <f t="shared" si="139"/>
        <v>Позвонить на № телефона</v>
      </c>
      <c r="I2771" s="1" t="str">
        <f>IF(A2771="","",IFERROR(VLOOKUP(A2771,'ID TrueConf'!$P$2:$Q$4300,2,0),""))</f>
        <v>ermakova.en@tc7.pp.gazprom-neft.ru</v>
      </c>
      <c r="J2771" s="1" t="str">
        <f t="shared" si="137"/>
        <v>05143666 доб*117</v>
      </c>
      <c r="K2771" s="60"/>
      <c r="L2771" s="60"/>
    </row>
    <row r="2772" spans="1:12" ht="14.4" x14ac:dyDescent="0.25">
      <c r="A2772" s="457" t="s">
        <v>2763</v>
      </c>
      <c r="B2772" s="457"/>
      <c r="C2772" s="457"/>
      <c r="D2772" s="463"/>
      <c r="E2772" s="615"/>
      <c r="F2772" s="414"/>
      <c r="G2772" s="26" t="str">
        <f t="shared" si="138"/>
        <v/>
      </c>
      <c r="H2772" s="26" t="str">
        <f t="shared" si="139"/>
        <v/>
      </c>
      <c r="I2772" s="1" t="str">
        <f>IF(A2772="","",IFERROR(VLOOKUP(A2772,'ID TrueConf'!$P$2:$Q$4300,2,0),""))</f>
        <v/>
      </c>
      <c r="J2772" s="1" t="str">
        <f t="shared" si="137"/>
        <v xml:space="preserve"> </v>
      </c>
      <c r="K2772" s="60"/>
      <c r="L2772" s="60"/>
    </row>
    <row r="2773" spans="1:12" x14ac:dyDescent="0.25">
      <c r="A2773" s="1" t="s">
        <v>3498</v>
      </c>
      <c r="B2773" s="1" t="s">
        <v>153</v>
      </c>
      <c r="C2773" s="566"/>
      <c r="D2773" s="566" t="s">
        <v>3499</v>
      </c>
      <c r="E2773" s="185"/>
      <c r="F2773" s="565"/>
      <c r="G2773" s="26" t="str">
        <f t="shared" si="138"/>
        <v/>
      </c>
      <c r="H2773" s="26" t="str">
        <f t="shared" si="139"/>
        <v>Позвонить на № телефона</v>
      </c>
      <c r="I2773" s="1" t="str">
        <f>IF(A2773="","",IFERROR(VLOOKUP(A2773,'ID TrueConf'!$P$2:$Q$4300,2,0),""))</f>
        <v/>
      </c>
      <c r="J2773" s="1" t="str">
        <f t="shared" si="137"/>
        <v>05143666 доб*108</v>
      </c>
      <c r="K2773" s="60"/>
      <c r="L2773" s="60"/>
    </row>
    <row r="2774" spans="1:12" x14ac:dyDescent="0.25">
      <c r="A2774" s="1" t="s">
        <v>3500</v>
      </c>
      <c r="B2774" s="1" t="s">
        <v>1480</v>
      </c>
      <c r="C2774" s="566"/>
      <c r="D2774" s="566" t="s">
        <v>3501</v>
      </c>
      <c r="E2774" s="185"/>
      <c r="F2774" s="565"/>
      <c r="G2774" s="26" t="str">
        <f t="shared" si="138"/>
        <v/>
      </c>
      <c r="H2774" s="26" t="str">
        <f t="shared" si="139"/>
        <v>Позвонить на № телефона</v>
      </c>
      <c r="I2774" s="1" t="str">
        <f>IF(A2774="","",IFERROR(VLOOKUP(A2774,'ID TrueConf'!$P$2:$Q$4300,2,0),""))</f>
        <v/>
      </c>
      <c r="J2774" s="1" t="str">
        <f t="shared" si="137"/>
        <v>05143666 доб*229</v>
      </c>
      <c r="K2774" s="60"/>
      <c r="L2774" s="60"/>
    </row>
    <row r="2775" spans="1:12" ht="14.4" x14ac:dyDescent="0.25">
      <c r="A2775" s="457" t="s">
        <v>3502</v>
      </c>
      <c r="B2775" s="457"/>
      <c r="C2775" s="457"/>
      <c r="D2775" s="463"/>
      <c r="E2775" s="615"/>
      <c r="F2775" s="414"/>
      <c r="G2775" s="26" t="str">
        <f t="shared" si="138"/>
        <v/>
      </c>
      <c r="H2775" s="26" t="str">
        <f t="shared" si="139"/>
        <v/>
      </c>
      <c r="I2775" s="1" t="str">
        <f>IF(A2775="","",IFERROR(VLOOKUP(A2775,'ID TrueConf'!$P$2:$Q$4300,2,0),""))</f>
        <v/>
      </c>
      <c r="J2775" s="1" t="str">
        <f t="shared" si="137"/>
        <v xml:space="preserve"> </v>
      </c>
      <c r="K2775" s="60"/>
      <c r="L2775" s="60"/>
    </row>
    <row r="2776" spans="1:12" x14ac:dyDescent="0.25">
      <c r="A2776" s="1" t="s">
        <v>3503</v>
      </c>
      <c r="B2776" s="1" t="s">
        <v>153</v>
      </c>
      <c r="C2776" s="566"/>
      <c r="D2776" s="566" t="s">
        <v>3504</v>
      </c>
      <c r="E2776" s="185"/>
      <c r="F2776" s="565"/>
      <c r="G2776" s="26" t="str">
        <f t="shared" si="138"/>
        <v/>
      </c>
      <c r="H2776" s="26" t="str">
        <f t="shared" si="139"/>
        <v>Позвонить на № телефона</v>
      </c>
      <c r="I2776" s="1" t="str">
        <f>IF(A2776="","",IFERROR(VLOOKUP(A2776,'ID TrueConf'!$P$2:$Q$4300,2,0),""))</f>
        <v/>
      </c>
      <c r="J2776" s="1" t="str">
        <f t="shared" si="137"/>
        <v>05143666 доб*150</v>
      </c>
      <c r="K2776" s="60"/>
      <c r="L2776" s="60"/>
    </row>
    <row r="2777" spans="1:12" x14ac:dyDescent="0.25">
      <c r="A2777" s="1" t="s">
        <v>1546</v>
      </c>
      <c r="B2777" s="1" t="s">
        <v>1480</v>
      </c>
      <c r="C2777" s="566"/>
      <c r="D2777" s="566" t="s">
        <v>3505</v>
      </c>
      <c r="E2777" s="185"/>
      <c r="F2777" s="565"/>
      <c r="G2777" s="26" t="str">
        <f t="shared" si="138"/>
        <v>Вызов по TrueConf</v>
      </c>
      <c r="H2777" s="26" t="str">
        <f t="shared" si="139"/>
        <v>Позвонить на № телефона</v>
      </c>
      <c r="I2777" s="1" t="str">
        <f>IF(A2777="","",IFERROR(VLOOKUP(A2777,'ID TrueConf'!$P$2:$Q$4300,2,0),""))</f>
        <v>didenko.tv@tc20.pp.gazprom-neft.ru</v>
      </c>
      <c r="J2777" s="1" t="str">
        <f t="shared" si="137"/>
        <v>05143666 доб*134</v>
      </c>
      <c r="K2777" s="60"/>
      <c r="L2777" s="60"/>
    </row>
    <row r="2778" spans="1:12" ht="14.4" x14ac:dyDescent="0.25">
      <c r="A2778" s="457" t="s">
        <v>3506</v>
      </c>
      <c r="B2778" s="457"/>
      <c r="C2778" s="457"/>
      <c r="D2778" s="463"/>
      <c r="E2778" s="615"/>
      <c r="F2778" s="414"/>
      <c r="G2778" s="26" t="str">
        <f t="shared" si="138"/>
        <v/>
      </c>
      <c r="H2778" s="26" t="str">
        <f t="shared" si="139"/>
        <v/>
      </c>
      <c r="I2778" s="1" t="str">
        <f>IF(A2778="","",IFERROR(VLOOKUP(A2778,'ID TrueConf'!$P$2:$Q$4300,2,0),""))</f>
        <v/>
      </c>
      <c r="J2778" s="1" t="str">
        <f t="shared" si="137"/>
        <v xml:space="preserve"> </v>
      </c>
      <c r="K2778" s="60"/>
      <c r="L2778" s="60"/>
    </row>
    <row r="2779" spans="1:12" x14ac:dyDescent="0.25">
      <c r="A2779" s="1" t="s">
        <v>3507</v>
      </c>
      <c r="B2779" s="1" t="s">
        <v>153</v>
      </c>
      <c r="C2779" s="566"/>
      <c r="D2779" s="566" t="s">
        <v>3508</v>
      </c>
      <c r="E2779" s="185"/>
      <c r="F2779" s="565"/>
      <c r="G2779" s="26" t="str">
        <f t="shared" si="138"/>
        <v/>
      </c>
      <c r="H2779" s="26" t="str">
        <f t="shared" si="139"/>
        <v>Позвонить на № телефона</v>
      </c>
      <c r="I2779" s="1" t="str">
        <f>IF(A2779="","",IFERROR(VLOOKUP(A2779,'ID TrueConf'!$P$2:$Q$4300,2,0),""))</f>
        <v/>
      </c>
      <c r="J2779" s="1" t="str">
        <f t="shared" si="137"/>
        <v>05143666 доб*208</v>
      </c>
      <c r="K2779" s="60"/>
      <c r="L2779" s="60"/>
    </row>
    <row r="2780" spans="1:12" x14ac:dyDescent="0.25">
      <c r="A2780" s="1" t="s">
        <v>3077</v>
      </c>
      <c r="B2780" s="1" t="s">
        <v>1480</v>
      </c>
      <c r="C2780" s="566"/>
      <c r="D2780" s="566" t="s">
        <v>3509</v>
      </c>
      <c r="E2780" s="185"/>
      <c r="F2780" s="565"/>
      <c r="G2780" s="26" t="str">
        <f t="shared" si="138"/>
        <v>Вызов по TrueConf</v>
      </c>
      <c r="H2780" s="26" t="str">
        <f t="shared" si="139"/>
        <v>Позвонить на № телефона</v>
      </c>
      <c r="I2780" s="1" t="str">
        <f>IF(A2780="","",IFERROR(VLOOKUP(A2780,'ID TrueConf'!$P$2:$Q$4300,2,0),""))</f>
        <v>khayrzamanova.avl@tc18.pp.gazprom-neft.ru</v>
      </c>
      <c r="J2780" s="1" t="str">
        <f t="shared" si="137"/>
        <v>05143666 доб*219</v>
      </c>
      <c r="K2780" s="60"/>
      <c r="L2780" s="60"/>
    </row>
    <row r="2781" spans="1:12" ht="14.4" x14ac:dyDescent="0.25">
      <c r="A2781" s="457" t="s">
        <v>3510</v>
      </c>
      <c r="B2781" s="457"/>
      <c r="C2781" s="457"/>
      <c r="D2781" s="463"/>
      <c r="E2781" s="615"/>
      <c r="F2781" s="414"/>
      <c r="G2781" s="26" t="str">
        <f t="shared" si="138"/>
        <v/>
      </c>
      <c r="H2781" s="26" t="str">
        <f t="shared" si="139"/>
        <v/>
      </c>
      <c r="I2781" s="1" t="str">
        <f>IF(A2781="","",IFERROR(VLOOKUP(A2781,'ID TrueConf'!$P$2:$Q$4300,2,0),""))</f>
        <v/>
      </c>
      <c r="J2781" s="1" t="str">
        <f t="shared" si="137"/>
        <v xml:space="preserve"> </v>
      </c>
      <c r="K2781" s="60"/>
      <c r="L2781" s="60"/>
    </row>
    <row r="2782" spans="1:12" x14ac:dyDescent="0.25">
      <c r="A2782" s="1" t="s">
        <v>3511</v>
      </c>
      <c r="B2782" s="1" t="s">
        <v>153</v>
      </c>
      <c r="C2782" s="566"/>
      <c r="D2782" s="566" t="s">
        <v>3512</v>
      </c>
      <c r="E2782" s="185"/>
      <c r="F2782" s="565"/>
      <c r="G2782" s="26" t="str">
        <f t="shared" si="138"/>
        <v>Вызов по TrueConf</v>
      </c>
      <c r="H2782" s="26" t="str">
        <f t="shared" si="139"/>
        <v>Позвонить на № телефона</v>
      </c>
      <c r="I2782" s="1" t="str">
        <f>IF(A2782="","",IFERROR(VLOOKUP(A2782,'ID TrueConf'!$P$2:$Q$4300,2,0),""))</f>
        <v>krikunenko.npe@tc20.pp.gazprom-neft.ru</v>
      </c>
      <c r="J2782" s="1" t="str">
        <f t="shared" si="137"/>
        <v>05143666 доб*231</v>
      </c>
      <c r="K2782" s="60"/>
      <c r="L2782" s="60"/>
    </row>
    <row r="2783" spans="1:12" x14ac:dyDescent="0.25">
      <c r="A2783" s="1" t="s">
        <v>3513</v>
      </c>
      <c r="B2783" s="1" t="s">
        <v>1480</v>
      </c>
      <c r="C2783" s="566"/>
      <c r="D2783" s="566" t="s">
        <v>3514</v>
      </c>
      <c r="E2783" s="185"/>
      <c r="F2783" s="565"/>
      <c r="G2783" s="26" t="str">
        <f t="shared" si="138"/>
        <v/>
      </c>
      <c r="H2783" s="26" t="str">
        <f t="shared" si="139"/>
        <v>Позвонить на № телефона</v>
      </c>
      <c r="I2783" s="1" t="str">
        <f>IF(A2783="","",IFERROR(VLOOKUP(A2783,'ID TrueConf'!$P$2:$Q$4300,2,0),""))</f>
        <v/>
      </c>
      <c r="J2783" s="1" t="str">
        <f t="shared" si="137"/>
        <v>05143666 доб*233</v>
      </c>
      <c r="K2783" s="60"/>
      <c r="L2783" s="60"/>
    </row>
    <row r="2784" spans="1:12" ht="14.4" x14ac:dyDescent="0.25">
      <c r="A2784" s="457" t="s">
        <v>3515</v>
      </c>
      <c r="B2784" s="457"/>
      <c r="C2784" s="457"/>
      <c r="D2784" s="463"/>
      <c r="E2784" s="615"/>
      <c r="F2784" s="414"/>
      <c r="G2784" s="26" t="str">
        <f t="shared" si="138"/>
        <v/>
      </c>
      <c r="H2784" s="26" t="str">
        <f t="shared" si="139"/>
        <v/>
      </c>
      <c r="I2784" s="1" t="str">
        <f>IF(A2784="","",IFERROR(VLOOKUP(A2784,'ID TrueConf'!$P$2:$Q$4300,2,0),""))</f>
        <v/>
      </c>
      <c r="J2784" s="1" t="str">
        <f t="shared" si="137"/>
        <v xml:space="preserve"> </v>
      </c>
      <c r="K2784" s="60"/>
      <c r="L2784" s="60"/>
    </row>
    <row r="2785" spans="1:12" x14ac:dyDescent="0.25">
      <c r="B2785" s="1" t="s">
        <v>442</v>
      </c>
      <c r="C2785" s="566"/>
      <c r="D2785" s="566" t="s">
        <v>3516</v>
      </c>
      <c r="E2785" s="185"/>
      <c r="F2785" s="565"/>
      <c r="G2785" s="26" t="str">
        <f t="shared" si="138"/>
        <v/>
      </c>
      <c r="H2785" s="26" t="str">
        <f t="shared" si="139"/>
        <v>Позвонить на № телефона</v>
      </c>
      <c r="I2785" s="1" t="str">
        <f>IF(A2785="","",IFERROR(VLOOKUP(A2785,'ID TrueConf'!$P$2:$Q$4300,2,0),""))</f>
        <v/>
      </c>
      <c r="J2785" s="1" t="str">
        <f t="shared" si="137"/>
        <v>05143666 доб*161</v>
      </c>
      <c r="K2785" s="60"/>
      <c r="L2785" s="60"/>
    </row>
    <row r="2786" spans="1:12" ht="14.4" x14ac:dyDescent="0.25">
      <c r="A2786" s="457" t="s">
        <v>3517</v>
      </c>
      <c r="B2786" s="457"/>
      <c r="C2786" s="457"/>
      <c r="D2786" s="463"/>
      <c r="E2786" s="615"/>
      <c r="F2786" s="414"/>
      <c r="G2786" s="26" t="str">
        <f t="shared" si="138"/>
        <v/>
      </c>
      <c r="H2786" s="26" t="str">
        <f t="shared" si="139"/>
        <v/>
      </c>
      <c r="I2786" s="1" t="str">
        <f>IF(A2786="","",IFERROR(VLOOKUP(A2786,'ID TrueConf'!$P$2:$Q$4300,2,0),""))</f>
        <v/>
      </c>
      <c r="J2786" s="1" t="str">
        <f t="shared" si="137"/>
        <v xml:space="preserve"> </v>
      </c>
      <c r="K2786" s="60"/>
      <c r="L2786" s="60"/>
    </row>
    <row r="2787" spans="1:12" x14ac:dyDescent="0.25">
      <c r="A2787" s="1" t="s">
        <v>2727</v>
      </c>
      <c r="B2787" s="1" t="s">
        <v>153</v>
      </c>
      <c r="C2787" s="566"/>
      <c r="D2787" s="566" t="s">
        <v>3518</v>
      </c>
      <c r="E2787" s="185"/>
      <c r="F2787" s="565"/>
      <c r="G2787" s="26" t="str">
        <f t="shared" si="138"/>
        <v>Вызов по TrueConf</v>
      </c>
      <c r="H2787" s="26" t="str">
        <f t="shared" si="139"/>
        <v>Позвонить на № телефона</v>
      </c>
      <c r="I2787" s="1" t="str">
        <f>IF(A2787="","",IFERROR(VLOOKUP(A2787,'ID TrueConf'!$P$2:$Q$4300,2,0),""))</f>
        <v>gusenkov.av@tc21.pp.gazprom-neft.ru</v>
      </c>
      <c r="J2787" s="1" t="str">
        <f t="shared" si="137"/>
        <v>05143666 доб*101</v>
      </c>
      <c r="K2787" s="60"/>
      <c r="L2787" s="60"/>
    </row>
    <row r="2788" spans="1:12" x14ac:dyDescent="0.25">
      <c r="A2788" s="1" t="s">
        <v>3519</v>
      </c>
      <c r="B2788" s="1" t="s">
        <v>1480</v>
      </c>
      <c r="C2788" s="566"/>
      <c r="D2788" s="566" t="s">
        <v>3520</v>
      </c>
      <c r="E2788" s="185"/>
      <c r="F2788" s="565"/>
      <c r="G2788" s="26" t="str">
        <f t="shared" si="138"/>
        <v/>
      </c>
      <c r="H2788" s="26" t="str">
        <f t="shared" si="139"/>
        <v>Позвонить на № телефона</v>
      </c>
      <c r="I2788" s="1" t="str">
        <f>IF(A2788="","",IFERROR(VLOOKUP(A2788,'ID TrueConf'!$P$2:$Q$4300,2,0),""))</f>
        <v/>
      </c>
      <c r="J2788" s="1" t="str">
        <f t="shared" si="137"/>
        <v>05143666 доб*105</v>
      </c>
      <c r="K2788" s="60"/>
      <c r="L2788" s="60"/>
    </row>
    <row r="2789" spans="1:12" ht="14.4" x14ac:dyDescent="0.25">
      <c r="A2789" s="457" t="s">
        <v>3521</v>
      </c>
      <c r="B2789" s="457"/>
      <c r="C2789" s="457"/>
      <c r="D2789" s="463"/>
      <c r="E2789" s="615"/>
      <c r="F2789" s="414"/>
      <c r="G2789" s="26" t="str">
        <f t="shared" si="138"/>
        <v/>
      </c>
      <c r="H2789" s="26" t="str">
        <f t="shared" si="139"/>
        <v/>
      </c>
      <c r="I2789" s="1" t="str">
        <f>IF(A2789="","",IFERROR(VLOOKUP(A2789,'ID TrueConf'!$P$2:$Q$4300,2,0),""))</f>
        <v/>
      </c>
      <c r="J2789" s="1" t="str">
        <f t="shared" si="137"/>
        <v xml:space="preserve"> </v>
      </c>
      <c r="K2789" s="60"/>
      <c r="L2789" s="60"/>
    </row>
    <row r="2790" spans="1:12" x14ac:dyDescent="0.25">
      <c r="A2790" s="1" t="s">
        <v>3522</v>
      </c>
      <c r="B2790" s="1" t="s">
        <v>3523</v>
      </c>
      <c r="C2790" s="566"/>
      <c r="D2790" s="566" t="s">
        <v>3524</v>
      </c>
      <c r="E2790" s="185"/>
      <c r="F2790" s="565"/>
      <c r="G2790" s="26" t="str">
        <f t="shared" si="138"/>
        <v/>
      </c>
      <c r="H2790" s="26" t="str">
        <f t="shared" si="139"/>
        <v>Позвонить на № телефона</v>
      </c>
      <c r="I2790" s="1" t="str">
        <f>IF(A2790="","",IFERROR(VLOOKUP(A2790,'ID TrueConf'!$P$2:$Q$4300,2,0),""))</f>
        <v/>
      </c>
      <c r="J2790" s="1" t="str">
        <f t="shared" si="137"/>
        <v>05143666 доб*182</v>
      </c>
      <c r="K2790" s="60"/>
      <c r="L2790" s="60"/>
    </row>
    <row r="2791" spans="1:12" x14ac:dyDescent="0.25">
      <c r="A2791" s="1" t="s">
        <v>3525</v>
      </c>
      <c r="B2791" s="1" t="s">
        <v>3526</v>
      </c>
      <c r="C2791" s="566"/>
      <c r="D2791" s="566" t="s">
        <v>3527</v>
      </c>
      <c r="E2791" s="185"/>
      <c r="F2791" s="565"/>
      <c r="G2791" s="26" t="str">
        <f t="shared" si="138"/>
        <v/>
      </c>
      <c r="H2791" s="26" t="str">
        <f t="shared" si="139"/>
        <v>Позвонить на № телефона</v>
      </c>
      <c r="I2791" s="1" t="str">
        <f>IF(A2791="","",IFERROR(VLOOKUP(A2791,'ID TrueConf'!$P$2:$Q$4300,2,0),""))</f>
        <v/>
      </c>
      <c r="J2791" s="1" t="str">
        <f t="shared" si="137"/>
        <v>05143666 доб*137</v>
      </c>
      <c r="K2791" s="60"/>
      <c r="L2791" s="60"/>
    </row>
    <row r="2792" spans="1:12" x14ac:dyDescent="0.25">
      <c r="A2792" s="1" t="s">
        <v>3528</v>
      </c>
      <c r="B2792" s="32" t="s">
        <v>3529</v>
      </c>
      <c r="C2792" s="566"/>
      <c r="D2792" s="566" t="s">
        <v>3530</v>
      </c>
      <c r="E2792" s="185"/>
      <c r="F2792" s="565"/>
      <c r="G2792" s="26" t="str">
        <f t="shared" si="138"/>
        <v>Вызов по TrueConf</v>
      </c>
      <c r="H2792" s="26" t="str">
        <f t="shared" si="139"/>
        <v>Позвонить на № телефона</v>
      </c>
      <c r="I2792" s="1" t="str">
        <f>IF(A2792="","",IFERROR(VLOOKUP(A2792,'ID TrueConf'!$P$2:$Q$4300,2,0),""))</f>
        <v>vokhmin.ev@tc20.pp.gazprom-neft.ru</v>
      </c>
      <c r="J2792" s="1" t="str">
        <f t="shared" si="137"/>
        <v>05143666 доб*113</v>
      </c>
      <c r="K2792" s="60"/>
      <c r="L2792" s="60"/>
    </row>
    <row r="2793" spans="1:12" ht="14.4" x14ac:dyDescent="0.25">
      <c r="A2793" s="457" t="s">
        <v>3531</v>
      </c>
      <c r="B2793" s="457"/>
      <c r="C2793" s="457"/>
      <c r="D2793" s="463"/>
      <c r="E2793" s="615"/>
      <c r="F2793" s="414"/>
      <c r="G2793" s="26" t="str">
        <f t="shared" si="138"/>
        <v/>
      </c>
      <c r="H2793" s="26" t="str">
        <f t="shared" si="139"/>
        <v/>
      </c>
      <c r="I2793" s="1" t="str">
        <f>IF(A2793="","",IFERROR(VLOOKUP(A2793,'ID TrueConf'!$P$2:$Q$4300,2,0),""))</f>
        <v/>
      </c>
      <c r="J2793" s="1" t="str">
        <f t="shared" si="137"/>
        <v xml:space="preserve"> </v>
      </c>
      <c r="K2793" s="60"/>
      <c r="L2793" s="60"/>
    </row>
    <row r="2794" spans="1:12" x14ac:dyDescent="0.25">
      <c r="A2794" s="1" t="s">
        <v>1757</v>
      </c>
      <c r="B2794" s="1" t="s">
        <v>442</v>
      </c>
      <c r="C2794" s="566"/>
      <c r="D2794" s="566" t="s">
        <v>3532</v>
      </c>
      <c r="E2794" s="185"/>
      <c r="F2794" s="565"/>
      <c r="G2794" s="26" t="str">
        <f t="shared" si="138"/>
        <v>Вызов по TrueConf</v>
      </c>
      <c r="H2794" s="26" t="str">
        <f t="shared" si="139"/>
        <v>Позвонить на № телефона</v>
      </c>
      <c r="I2794" s="1" t="str">
        <f>IF(A2794="","",IFERROR(VLOOKUP(A2794,'ID TrueConf'!$P$2:$Q$4300,2,0),""))</f>
        <v>trebunskikh.ev@tc19.pp.gazprom-neft.ru</v>
      </c>
      <c r="J2794" s="1" t="str">
        <f t="shared" si="137"/>
        <v>05143666 доб*135</v>
      </c>
      <c r="K2794" s="60"/>
      <c r="L2794" s="60"/>
    </row>
    <row r="2795" spans="1:12" x14ac:dyDescent="0.25">
      <c r="A2795" s="1" t="s">
        <v>3533</v>
      </c>
      <c r="B2795" s="1" t="s">
        <v>2791</v>
      </c>
      <c r="C2795" s="566"/>
      <c r="D2795" s="566" t="s">
        <v>3534</v>
      </c>
      <c r="E2795" s="185"/>
      <c r="F2795" s="565"/>
      <c r="G2795" s="26" t="str">
        <f t="shared" si="138"/>
        <v/>
      </c>
      <c r="H2795" s="26" t="str">
        <f t="shared" si="139"/>
        <v>Позвонить на № телефона</v>
      </c>
      <c r="I2795" s="1" t="str">
        <f>IF(A2795="","",IFERROR(VLOOKUP(A2795,'ID TrueConf'!$P$2:$Q$4300,2,0),""))</f>
        <v/>
      </c>
      <c r="J2795" s="1" t="str">
        <f t="shared" si="137"/>
        <v>05143666 доб*222</v>
      </c>
      <c r="K2795" s="60"/>
      <c r="L2795" s="60"/>
    </row>
    <row r="2796" spans="1:12" ht="14.4" x14ac:dyDescent="0.25">
      <c r="A2796" s="457" t="s">
        <v>2739</v>
      </c>
      <c r="B2796" s="457"/>
      <c r="C2796" s="457"/>
      <c r="D2796" s="463"/>
      <c r="E2796" s="615"/>
      <c r="F2796" s="414"/>
      <c r="G2796" s="26" t="str">
        <f t="shared" si="138"/>
        <v/>
      </c>
      <c r="H2796" s="26" t="str">
        <f t="shared" si="139"/>
        <v/>
      </c>
      <c r="I2796" s="1" t="str">
        <f>IF(A2796="","",IFERROR(VLOOKUP(A2796,'ID TrueConf'!$P$2:$Q$4300,2,0),""))</f>
        <v/>
      </c>
      <c r="J2796" s="1" t="str">
        <f t="shared" si="137"/>
        <v xml:space="preserve"> </v>
      </c>
      <c r="K2796" s="60"/>
      <c r="L2796" s="60"/>
    </row>
    <row r="2797" spans="1:12" x14ac:dyDescent="0.25">
      <c r="A2797" s="1" t="s">
        <v>3164</v>
      </c>
      <c r="B2797" s="1" t="s">
        <v>122</v>
      </c>
      <c r="C2797" s="566"/>
      <c r="D2797" s="566" t="s">
        <v>3535</v>
      </c>
      <c r="E2797" s="185"/>
      <c r="F2797" s="565"/>
      <c r="G2797" s="26" t="str">
        <f t="shared" si="138"/>
        <v>Вызов по TrueConf</v>
      </c>
      <c r="H2797" s="26" t="str">
        <f t="shared" si="139"/>
        <v>Позвонить на № телефона</v>
      </c>
      <c r="I2797" s="1" t="str">
        <f>IF(A2797="","",IFERROR(VLOOKUP(A2797,'ID TrueConf'!$P$2:$Q$4300,2,0),""))</f>
        <v>sayapov.sr@tc21.pp.gazprom-neft.ru</v>
      </c>
      <c r="J2797" s="1" t="str">
        <f t="shared" si="137"/>
        <v>05143666 доб*211</v>
      </c>
      <c r="K2797" s="60"/>
      <c r="L2797" s="60"/>
    </row>
    <row r="2798" spans="1:12" x14ac:dyDescent="0.25">
      <c r="A2798" s="1" t="s">
        <v>3536</v>
      </c>
      <c r="B2798" s="1" t="s">
        <v>3537</v>
      </c>
      <c r="C2798" s="566"/>
      <c r="D2798" s="566" t="s">
        <v>3538</v>
      </c>
      <c r="E2798" s="185"/>
      <c r="F2798" s="565"/>
      <c r="G2798" s="26" t="str">
        <f t="shared" si="138"/>
        <v/>
      </c>
      <c r="H2798" s="26" t="str">
        <f t="shared" si="139"/>
        <v>Позвонить на № телефона</v>
      </c>
      <c r="I2798" s="1" t="str">
        <f>IF(A2798="","",IFERROR(VLOOKUP(A2798,'ID TrueConf'!$P$2:$Q$4300,2,0),""))</f>
        <v/>
      </c>
      <c r="J2798" s="1" t="str">
        <f t="shared" si="137"/>
        <v>05143666 доб*131</v>
      </c>
      <c r="K2798" s="60"/>
      <c r="L2798" s="60"/>
    </row>
    <row r="2799" spans="1:12" x14ac:dyDescent="0.25">
      <c r="A2799" s="1" t="s">
        <v>3539</v>
      </c>
      <c r="B2799" s="32" t="s">
        <v>3540</v>
      </c>
      <c r="C2799" s="566"/>
      <c r="D2799" s="566" t="s">
        <v>3541</v>
      </c>
      <c r="E2799" s="185"/>
      <c r="F2799" s="565"/>
      <c r="G2799" s="26" t="str">
        <f t="shared" si="138"/>
        <v>Вызов по TrueConf</v>
      </c>
      <c r="H2799" s="26" t="str">
        <f t="shared" si="139"/>
        <v>Позвонить на № телефона</v>
      </c>
      <c r="I2799" s="1" t="str">
        <f>IF(A2799="","",IFERROR(VLOOKUP(A2799,'ID TrueConf'!$P$2:$Q$4300,2,0),""))</f>
        <v>suchkov.aal@tc20.pp.gazprom-neft.ru</v>
      </c>
      <c r="J2799" s="1" t="str">
        <f t="shared" si="137"/>
        <v>05143666 доб*120</v>
      </c>
      <c r="K2799" s="60"/>
      <c r="L2799" s="60"/>
    </row>
    <row r="2800" spans="1:12" ht="14.4" x14ac:dyDescent="0.25">
      <c r="A2800" s="457" t="s">
        <v>3542</v>
      </c>
      <c r="B2800" s="457"/>
      <c r="C2800" s="457"/>
      <c r="D2800" s="463"/>
      <c r="E2800" s="615"/>
      <c r="F2800" s="414"/>
      <c r="G2800" s="26" t="str">
        <f t="shared" si="138"/>
        <v/>
      </c>
      <c r="H2800" s="26" t="str">
        <f t="shared" si="139"/>
        <v/>
      </c>
      <c r="I2800" s="1" t="str">
        <f>IF(A2800="","",IFERROR(VLOOKUP(A2800,'ID TrueConf'!$P$2:$Q$4300,2,0),""))</f>
        <v/>
      </c>
      <c r="J2800" s="1" t="str">
        <f t="shared" si="137"/>
        <v xml:space="preserve"> </v>
      </c>
      <c r="K2800" s="60"/>
      <c r="L2800" s="60"/>
    </row>
    <row r="2801" spans="1:12" x14ac:dyDescent="0.25">
      <c r="A2801" s="1" t="s">
        <v>3543</v>
      </c>
      <c r="B2801" s="1" t="s">
        <v>153</v>
      </c>
      <c r="C2801" s="566"/>
      <c r="D2801" s="566" t="s">
        <v>3544</v>
      </c>
      <c r="E2801" s="185"/>
      <c r="F2801" s="565"/>
      <c r="G2801" s="26" t="str">
        <f t="shared" si="138"/>
        <v>Вызов по TrueConf</v>
      </c>
      <c r="H2801" s="26" t="str">
        <f t="shared" si="139"/>
        <v>Позвонить на № телефона</v>
      </c>
      <c r="I2801" s="1" t="str">
        <f>IF(A2801="","",IFERROR(VLOOKUP(A2801,'ID TrueConf'!$P$2:$Q$4300,2,0),""))</f>
        <v>kupriyanova.vv@tc20.pp.gazprom-neft.ru</v>
      </c>
      <c r="J2801" s="1" t="str">
        <f t="shared" si="137"/>
        <v>05143666 доб*119</v>
      </c>
      <c r="K2801" s="60"/>
      <c r="L2801" s="60"/>
    </row>
    <row r="2802" spans="1:12" ht="14.4" x14ac:dyDescent="0.25">
      <c r="A2802" s="457" t="s">
        <v>3545</v>
      </c>
      <c r="B2802" s="457"/>
      <c r="C2802" s="457"/>
      <c r="D2802" s="463"/>
      <c r="E2802" s="615"/>
      <c r="F2802" s="414"/>
      <c r="G2802" s="26" t="str">
        <f t="shared" si="138"/>
        <v/>
      </c>
      <c r="H2802" s="26" t="str">
        <f t="shared" si="139"/>
        <v/>
      </c>
      <c r="I2802" s="1" t="str">
        <f>IF(A2802="","",IFERROR(VLOOKUP(A2802,'ID TrueConf'!$P$2:$Q$4300,2,0),""))</f>
        <v/>
      </c>
      <c r="J2802" s="1" t="str">
        <f t="shared" ref="J2802:J2865" si="140">IF(D2802=""," ",CONCATENATE("051",D2802))</f>
        <v xml:space="preserve"> </v>
      </c>
      <c r="K2802" s="60"/>
      <c r="L2802" s="60"/>
    </row>
    <row r="2803" spans="1:12" x14ac:dyDescent="0.25">
      <c r="A2803" s="1" t="s">
        <v>3546</v>
      </c>
      <c r="B2803" s="1" t="s">
        <v>153</v>
      </c>
      <c r="C2803" s="566"/>
      <c r="D2803" s="566" t="s">
        <v>3547</v>
      </c>
      <c r="E2803" s="185"/>
      <c r="F2803" s="565"/>
      <c r="G2803" s="26" t="str">
        <f t="shared" si="138"/>
        <v/>
      </c>
      <c r="H2803" s="26" t="str">
        <f t="shared" si="139"/>
        <v>Позвонить на № телефона</v>
      </c>
      <c r="I2803" s="1" t="str">
        <f>IF(A2803="","",IFERROR(VLOOKUP(A2803,'ID TrueConf'!$P$2:$Q$4300,2,0),""))</f>
        <v/>
      </c>
      <c r="J2803" s="1" t="str">
        <f t="shared" si="140"/>
        <v>05143666 доб*147</v>
      </c>
    </row>
    <row r="2804" spans="1:12" ht="14.4" x14ac:dyDescent="0.25">
      <c r="A2804" s="457" t="s">
        <v>3548</v>
      </c>
      <c r="B2804" s="457"/>
      <c r="C2804" s="457"/>
      <c r="D2804" s="463"/>
      <c r="E2804" s="615"/>
      <c r="F2804" s="414"/>
      <c r="G2804" s="26" t="str">
        <f t="shared" si="138"/>
        <v/>
      </c>
      <c r="H2804" s="26" t="str">
        <f t="shared" si="139"/>
        <v/>
      </c>
      <c r="I2804" s="1" t="str">
        <f>IF(A2804="","",IFERROR(VLOOKUP(A2804,'ID TrueConf'!$P$2:$Q$4300,2,0),""))</f>
        <v/>
      </c>
      <c r="J2804" s="1" t="str">
        <f t="shared" si="140"/>
        <v xml:space="preserve"> </v>
      </c>
      <c r="K2804" s="60"/>
      <c r="L2804" s="60"/>
    </row>
    <row r="2805" spans="1:12" x14ac:dyDescent="0.25">
      <c r="A2805" s="1" t="s">
        <v>3549</v>
      </c>
      <c r="B2805" s="1" t="s">
        <v>1480</v>
      </c>
      <c r="C2805" s="566"/>
      <c r="D2805" s="566" t="s">
        <v>3550</v>
      </c>
      <c r="E2805" s="185"/>
      <c r="F2805" s="565"/>
      <c r="G2805" s="26" t="str">
        <f t="shared" si="138"/>
        <v/>
      </c>
      <c r="H2805" s="26" t="str">
        <f t="shared" si="139"/>
        <v>Позвонить на № телефона</v>
      </c>
      <c r="I2805" s="1" t="str">
        <f>IF(A2805="","",IFERROR(VLOOKUP(A2805,'ID TrueConf'!$P$2:$Q$4300,2,0),""))</f>
        <v/>
      </c>
      <c r="J2805" s="1" t="str">
        <f t="shared" si="140"/>
        <v>05143666 доб*123</v>
      </c>
      <c r="K2805" s="60"/>
      <c r="L2805" s="60"/>
    </row>
    <row r="2806" spans="1:12" ht="14.4" x14ac:dyDescent="0.25">
      <c r="A2806" s="457" t="s">
        <v>3551</v>
      </c>
      <c r="B2806" s="457"/>
      <c r="C2806" s="457"/>
      <c r="D2806" s="463"/>
      <c r="E2806" s="615"/>
      <c r="F2806" s="414"/>
      <c r="G2806" s="26" t="str">
        <f t="shared" si="138"/>
        <v/>
      </c>
      <c r="H2806" s="26" t="str">
        <f t="shared" si="139"/>
        <v/>
      </c>
      <c r="I2806" s="1" t="str">
        <f>IF(A2806="","",IFERROR(VLOOKUP(A2806,'ID TrueConf'!$P$2:$Q$4300,2,0),""))</f>
        <v/>
      </c>
      <c r="J2806" s="1" t="str">
        <f t="shared" si="140"/>
        <v xml:space="preserve"> </v>
      </c>
      <c r="K2806" s="60"/>
      <c r="L2806" s="60"/>
    </row>
    <row r="2807" spans="1:12" x14ac:dyDescent="0.25">
      <c r="A2807" s="1" t="s">
        <v>3552</v>
      </c>
      <c r="B2807" s="1" t="s">
        <v>3553</v>
      </c>
      <c r="C2807" s="566"/>
      <c r="D2807" s="566" t="s">
        <v>3554</v>
      </c>
      <c r="E2807" s="185"/>
      <c r="F2807" s="565"/>
      <c r="G2807" s="26" t="str">
        <f t="shared" si="138"/>
        <v>Вызов по TrueConf</v>
      </c>
      <c r="H2807" s="26" t="str">
        <f t="shared" si="139"/>
        <v>Позвонить на № телефона</v>
      </c>
      <c r="I2807" s="1" t="str">
        <f>IF(A2807="","",IFERROR(VLOOKUP(A2807,'ID TrueConf'!$P$2:$Q$4300,2,0),""))</f>
        <v>ukrainets.ppe@tc20.pp.gazprom-neft.ru</v>
      </c>
      <c r="J2807" s="1" t="str">
        <f t="shared" si="140"/>
        <v>05143666 доб*300</v>
      </c>
      <c r="K2807" s="60"/>
      <c r="L2807" s="60"/>
    </row>
    <row r="2808" spans="1:12" x14ac:dyDescent="0.25">
      <c r="A2808" s="1" t="s">
        <v>3555</v>
      </c>
      <c r="B2808" s="1" t="s">
        <v>3556</v>
      </c>
      <c r="C2808" s="566"/>
      <c r="D2808" s="566" t="s">
        <v>3557</v>
      </c>
      <c r="E2808" s="185"/>
      <c r="F2808" s="565"/>
      <c r="G2808" s="26" t="str">
        <f t="shared" si="138"/>
        <v>Вызов по TrueConf</v>
      </c>
      <c r="H2808" s="26" t="str">
        <f t="shared" si="139"/>
        <v>Позвонить на № телефона</v>
      </c>
      <c r="I2808" s="1" t="str">
        <f>IF(A2808="","",IFERROR(VLOOKUP(A2808,'ID TrueConf'!$P$2:$Q$4300,2,0),""))</f>
        <v>paradeev.iiva@tc19.pp.gazprom-neft.ru</v>
      </c>
      <c r="J2808" s="1" t="str">
        <f t="shared" si="140"/>
        <v>05143666 доб*301</v>
      </c>
      <c r="K2808" s="60"/>
      <c r="L2808" s="60"/>
    </row>
    <row r="2809" spans="1:12" x14ac:dyDescent="0.25">
      <c r="A2809" s="1" t="s">
        <v>3558</v>
      </c>
      <c r="B2809" s="1" t="s">
        <v>2912</v>
      </c>
      <c r="C2809" s="566"/>
      <c r="D2809" s="566" t="s">
        <v>3559</v>
      </c>
      <c r="E2809" s="185"/>
      <c r="F2809" s="565"/>
      <c r="G2809" s="26" t="str">
        <f t="shared" si="138"/>
        <v/>
      </c>
      <c r="H2809" s="26" t="str">
        <f t="shared" si="139"/>
        <v>Позвонить на № телефона</v>
      </c>
      <c r="I2809" s="1" t="str">
        <f>IF(A2809="","",IFERROR(VLOOKUP(A2809,'ID TrueConf'!$P$2:$Q$4300,2,0),""))</f>
        <v/>
      </c>
      <c r="J2809" s="1" t="str">
        <f t="shared" si="140"/>
        <v>05143666 доб*305</v>
      </c>
      <c r="K2809" s="60"/>
      <c r="L2809" s="60"/>
    </row>
    <row r="2810" spans="1:12" ht="14.4" x14ac:dyDescent="0.25">
      <c r="A2810" s="457" t="s">
        <v>3560</v>
      </c>
      <c r="B2810" s="457"/>
      <c r="C2810" s="457"/>
      <c r="D2810" s="463"/>
      <c r="E2810" s="615"/>
      <c r="F2810" s="414"/>
      <c r="G2810" s="26" t="str">
        <f t="shared" si="138"/>
        <v/>
      </c>
      <c r="H2810" s="26" t="str">
        <f t="shared" si="139"/>
        <v/>
      </c>
      <c r="I2810" s="1" t="str">
        <f>IF(A2810="","",IFERROR(VLOOKUP(A2810,'ID TrueConf'!$P$2:$Q$4300,2,0),""))</f>
        <v/>
      </c>
      <c r="J2810" s="1" t="str">
        <f t="shared" si="140"/>
        <v xml:space="preserve"> </v>
      </c>
      <c r="K2810" s="60"/>
      <c r="L2810" s="60"/>
    </row>
    <row r="2811" spans="1:12" x14ac:dyDescent="0.25">
      <c r="A2811" s="1" t="s">
        <v>3561</v>
      </c>
      <c r="B2811" s="1" t="s">
        <v>2920</v>
      </c>
      <c r="C2811" s="566"/>
      <c r="D2811" s="566" t="s">
        <v>3562</v>
      </c>
      <c r="E2811" s="185"/>
      <c r="F2811" s="565"/>
      <c r="G2811" s="26" t="str">
        <f t="shared" si="138"/>
        <v/>
      </c>
      <c r="H2811" s="26" t="str">
        <f t="shared" si="139"/>
        <v>Позвонить на № телефона</v>
      </c>
      <c r="I2811" s="1" t="str">
        <f>IF(A2811="","",IFERROR(VLOOKUP(A2811,'ID TrueConf'!$P$2:$Q$4300,2,0),""))</f>
        <v/>
      </c>
      <c r="J2811" s="1" t="str">
        <f t="shared" si="140"/>
        <v>05143666 доб*314</v>
      </c>
      <c r="K2811" s="60"/>
      <c r="L2811" s="60"/>
    </row>
    <row r="2812" spans="1:12" ht="27.6" x14ac:dyDescent="0.25">
      <c r="A2812" s="1" t="s">
        <v>1898</v>
      </c>
      <c r="C2812" s="566"/>
      <c r="D2812" s="566" t="s">
        <v>3563</v>
      </c>
      <c r="E2812" s="11"/>
      <c r="F2812" s="565"/>
      <c r="G2812" s="26" t="str">
        <f t="shared" si="138"/>
        <v/>
      </c>
      <c r="H2812" s="26" t="str">
        <f t="shared" si="139"/>
        <v>Позвонить на № телефона</v>
      </c>
      <c r="I2812" s="1" t="str">
        <f>IF(A2812="","",IFERROR(VLOOKUP(A2812,'ID TrueConf'!$P$2:$Q$4300,2,0),""))</f>
        <v/>
      </c>
      <c r="J2812" s="1" t="str">
        <f t="shared" si="140"/>
        <v>05145771; 43666 доб*100</v>
      </c>
    </row>
    <row r="2813" spans="1:12" ht="14.4" x14ac:dyDescent="0.25">
      <c r="A2813" s="457" t="s">
        <v>3564</v>
      </c>
      <c r="B2813" s="457"/>
      <c r="C2813" s="457"/>
      <c r="D2813" s="463"/>
      <c r="E2813" s="615"/>
      <c r="F2813" s="414"/>
      <c r="G2813" s="26" t="str">
        <f t="shared" si="138"/>
        <v/>
      </c>
      <c r="H2813" s="26" t="str">
        <f t="shared" si="139"/>
        <v/>
      </c>
      <c r="I2813" s="1" t="str">
        <f>IF(A2813="","",IFERROR(VLOOKUP(A2813,'ID TrueConf'!$P$2:$Q$4300,2,0),""))</f>
        <v/>
      </c>
      <c r="J2813" s="1" t="str">
        <f t="shared" si="140"/>
        <v xml:space="preserve"> </v>
      </c>
      <c r="K2813" s="60"/>
      <c r="L2813" s="60"/>
    </row>
    <row r="2814" spans="1:12" x14ac:dyDescent="0.25">
      <c r="A2814" s="1" t="s">
        <v>3565</v>
      </c>
      <c r="B2814" s="1" t="s">
        <v>926</v>
      </c>
      <c r="C2814" s="566"/>
      <c r="D2814" s="566" t="s">
        <v>3566</v>
      </c>
      <c r="E2814" s="185"/>
      <c r="F2814" s="565"/>
      <c r="G2814" s="26" t="str">
        <f t="shared" si="138"/>
        <v/>
      </c>
      <c r="H2814" s="26" t="str">
        <f t="shared" si="139"/>
        <v>Позвонить на № телефона</v>
      </c>
      <c r="I2814" s="1" t="str">
        <f>IF(A2814="","",IFERROR(VLOOKUP(A2814,'ID TrueConf'!$P$2:$Q$4300,2,0),""))</f>
        <v/>
      </c>
      <c r="J2814" s="1" t="str">
        <f t="shared" si="140"/>
        <v>05143666 доб*303</v>
      </c>
      <c r="K2814" s="60"/>
      <c r="L2814" s="60"/>
    </row>
    <row r="2815" spans="1:12" x14ac:dyDescent="0.25">
      <c r="A2815" s="1" t="s">
        <v>3567</v>
      </c>
      <c r="B2815" s="1" t="s">
        <v>1975</v>
      </c>
      <c r="C2815" s="566"/>
      <c r="D2815" s="566" t="s">
        <v>3568</v>
      </c>
      <c r="E2815" s="11"/>
      <c r="F2815" s="565"/>
      <c r="G2815" s="26" t="str">
        <f t="shared" si="138"/>
        <v/>
      </c>
      <c r="H2815" s="26" t="str">
        <f t="shared" si="139"/>
        <v>Позвонить на № телефона</v>
      </c>
      <c r="I2815" s="1" t="str">
        <f>IF(A2815="","",IFERROR(VLOOKUP(A2815,'ID TrueConf'!$P$2:$Q$4300,2,0),""))</f>
        <v/>
      </c>
      <c r="J2815" s="1" t="str">
        <f t="shared" si="140"/>
        <v>05143666 доб*345</v>
      </c>
      <c r="K2815" s="60"/>
      <c r="L2815" s="60"/>
    </row>
    <row r="2816" spans="1:12" ht="14.4" x14ac:dyDescent="0.25">
      <c r="A2816" s="457" t="s">
        <v>3569</v>
      </c>
      <c r="B2816" s="457"/>
      <c r="C2816" s="457"/>
      <c r="D2816" s="463"/>
      <c r="E2816" s="615"/>
      <c r="F2816" s="414"/>
      <c r="G2816" s="26" t="str">
        <f t="shared" si="138"/>
        <v/>
      </c>
      <c r="H2816" s="26" t="str">
        <f t="shared" si="139"/>
        <v/>
      </c>
      <c r="I2816" s="1" t="str">
        <f>IF(A2816="","",IFERROR(VLOOKUP(A2816,'ID TrueConf'!$P$2:$Q$4300,2,0),""))</f>
        <v/>
      </c>
      <c r="J2816" s="1" t="str">
        <f t="shared" si="140"/>
        <v xml:space="preserve"> </v>
      </c>
      <c r="K2816" s="60"/>
      <c r="L2816" s="60"/>
    </row>
    <row r="2817" spans="1:12" x14ac:dyDescent="0.25">
      <c r="A2817" s="1" t="s">
        <v>3570</v>
      </c>
      <c r="B2817" s="1" t="s">
        <v>926</v>
      </c>
      <c r="C2817" s="566"/>
      <c r="D2817" s="566" t="s">
        <v>3571</v>
      </c>
      <c r="E2817" s="185"/>
      <c r="F2817" s="565"/>
      <c r="G2817" s="26" t="str">
        <f t="shared" si="138"/>
        <v/>
      </c>
      <c r="H2817" s="26" t="str">
        <f t="shared" si="139"/>
        <v>Позвонить на № телефона</v>
      </c>
      <c r="I2817" s="1" t="str">
        <f>IF(A2817="","",IFERROR(VLOOKUP(A2817,'ID TrueConf'!$P$2:$Q$4300,2,0),""))</f>
        <v/>
      </c>
      <c r="J2817" s="1" t="str">
        <f t="shared" si="140"/>
        <v>05143666 доб*327</v>
      </c>
    </row>
    <row r="2818" spans="1:12" x14ac:dyDescent="0.25">
      <c r="A2818" s="1" t="s">
        <v>3572</v>
      </c>
      <c r="B2818" s="1" t="s">
        <v>1975</v>
      </c>
      <c r="C2818" s="566"/>
      <c r="D2818" s="566" t="s">
        <v>3573</v>
      </c>
      <c r="E2818" s="11"/>
      <c r="F2818" s="565"/>
      <c r="G2818" s="26" t="str">
        <f t="shared" si="138"/>
        <v/>
      </c>
      <c r="H2818" s="26" t="str">
        <f t="shared" si="139"/>
        <v>Позвонить на № телефона</v>
      </c>
      <c r="I2818" s="1" t="str">
        <f>IF(A2818="","",IFERROR(VLOOKUP(A2818,'ID TrueConf'!$P$2:$Q$4300,2,0),""))</f>
        <v/>
      </c>
      <c r="J2818" s="1" t="str">
        <f t="shared" si="140"/>
        <v>05143666 доб*304</v>
      </c>
      <c r="K2818" s="60"/>
      <c r="L2818" s="60"/>
    </row>
    <row r="2819" spans="1:12" ht="14.4" x14ac:dyDescent="0.25">
      <c r="A2819" s="457" t="s">
        <v>3574</v>
      </c>
      <c r="B2819" s="457"/>
      <c r="C2819" s="457"/>
      <c r="D2819" s="463"/>
      <c r="E2819" s="615"/>
      <c r="F2819" s="414"/>
      <c r="G2819" s="26" t="str">
        <f t="shared" si="138"/>
        <v/>
      </c>
      <c r="H2819" s="26" t="str">
        <f t="shared" si="139"/>
        <v/>
      </c>
      <c r="I2819" s="1" t="str">
        <f>IF(A2819="","",IFERROR(VLOOKUP(A2819,'ID TrueConf'!$P$2:$Q$4300,2,0),""))</f>
        <v/>
      </c>
      <c r="J2819" s="1" t="str">
        <f t="shared" si="140"/>
        <v xml:space="preserve"> </v>
      </c>
      <c r="K2819" s="60"/>
      <c r="L2819" s="60"/>
    </row>
    <row r="2820" spans="1:12" x14ac:dyDescent="0.25">
      <c r="A2820" s="1" t="s">
        <v>3575</v>
      </c>
      <c r="B2820" s="1" t="s">
        <v>926</v>
      </c>
      <c r="C2820" s="566"/>
      <c r="D2820" s="566" t="s">
        <v>3576</v>
      </c>
      <c r="E2820" s="185"/>
      <c r="F2820" s="565"/>
      <c r="G2820" s="26" t="str">
        <f t="shared" si="138"/>
        <v/>
      </c>
      <c r="H2820" s="26" t="str">
        <f t="shared" si="139"/>
        <v>Позвонить на № телефона</v>
      </c>
      <c r="I2820" s="1" t="str">
        <f>IF(A2820="","",IFERROR(VLOOKUP(A2820,'ID TrueConf'!$P$2:$Q$4300,2,0),""))</f>
        <v/>
      </c>
      <c r="J2820" s="1" t="str">
        <f t="shared" si="140"/>
        <v>05143666 доб*328</v>
      </c>
      <c r="K2820" s="60"/>
      <c r="L2820" s="60"/>
    </row>
    <row r="2821" spans="1:12" x14ac:dyDescent="0.25">
      <c r="A2821" s="1" t="s">
        <v>3577</v>
      </c>
      <c r="B2821" s="1" t="s">
        <v>1975</v>
      </c>
      <c r="C2821" s="566"/>
      <c r="D2821" s="566" t="s">
        <v>3578</v>
      </c>
      <c r="E2821" s="11"/>
      <c r="F2821" s="565"/>
      <c r="G2821" s="26" t="str">
        <f t="shared" si="138"/>
        <v/>
      </c>
      <c r="H2821" s="26" t="str">
        <f t="shared" si="139"/>
        <v>Позвонить на № телефона</v>
      </c>
      <c r="I2821" s="1" t="str">
        <f>IF(A2821="","",IFERROR(VLOOKUP(A2821,'ID TrueConf'!$P$2:$Q$4300,2,0),""))</f>
        <v/>
      </c>
      <c r="J2821" s="1" t="str">
        <f t="shared" si="140"/>
        <v>05143666 доб*329</v>
      </c>
      <c r="K2821" s="60"/>
      <c r="L2821" s="60"/>
    </row>
    <row r="2822" spans="1:12" ht="14.4" x14ac:dyDescent="0.25">
      <c r="A2822" s="457" t="s">
        <v>3579</v>
      </c>
      <c r="B2822" s="457"/>
      <c r="C2822" s="457"/>
      <c r="D2822" s="463"/>
      <c r="E2822" s="615"/>
      <c r="F2822" s="414"/>
      <c r="G2822" s="26" t="str">
        <f t="shared" si="138"/>
        <v/>
      </c>
      <c r="H2822" s="26" t="str">
        <f t="shared" si="139"/>
        <v/>
      </c>
      <c r="I2822" s="1" t="str">
        <f>IF(A2822="","",IFERROR(VLOOKUP(A2822,'ID TrueConf'!$P$2:$Q$4300,2,0),""))</f>
        <v/>
      </c>
      <c r="J2822" s="1" t="str">
        <f t="shared" si="140"/>
        <v xml:space="preserve"> </v>
      </c>
      <c r="K2822" s="60"/>
      <c r="L2822" s="60"/>
    </row>
    <row r="2823" spans="1:12" x14ac:dyDescent="0.25">
      <c r="A2823" s="1" t="s">
        <v>3580</v>
      </c>
      <c r="B2823" s="1" t="s">
        <v>926</v>
      </c>
      <c r="C2823" s="566"/>
      <c r="D2823" s="566" t="s">
        <v>3581</v>
      </c>
      <c r="E2823" s="11"/>
      <c r="F2823" s="565"/>
      <c r="G2823" s="26" t="str">
        <f t="shared" si="138"/>
        <v/>
      </c>
      <c r="H2823" s="26" t="str">
        <f t="shared" si="139"/>
        <v>Позвонить на № телефона</v>
      </c>
      <c r="I2823" s="1" t="str">
        <f>IF(A2823="","",IFERROR(VLOOKUP(A2823,'ID TrueConf'!$P$2:$Q$4300,2,0),""))</f>
        <v/>
      </c>
      <c r="J2823" s="1" t="str">
        <f t="shared" si="140"/>
        <v>05143666 доб*330</v>
      </c>
      <c r="K2823" s="60"/>
      <c r="L2823" s="60"/>
    </row>
    <row r="2824" spans="1:12" ht="14.4" x14ac:dyDescent="0.25">
      <c r="A2824" s="457" t="s">
        <v>3582</v>
      </c>
      <c r="B2824" s="457"/>
      <c r="C2824" s="457"/>
      <c r="D2824" s="463"/>
      <c r="E2824" s="615"/>
      <c r="F2824" s="414"/>
      <c r="G2824" s="26" t="str">
        <f t="shared" si="138"/>
        <v/>
      </c>
      <c r="H2824" s="26" t="str">
        <f t="shared" si="139"/>
        <v/>
      </c>
      <c r="I2824" s="1" t="str">
        <f>IF(A2824="","",IFERROR(VLOOKUP(A2824,'ID TrueConf'!$P$2:$Q$4300,2,0),""))</f>
        <v/>
      </c>
      <c r="J2824" s="1" t="str">
        <f t="shared" si="140"/>
        <v xml:space="preserve"> </v>
      </c>
      <c r="K2824" s="60"/>
      <c r="L2824" s="60"/>
    </row>
    <row r="2825" spans="1:12" x14ac:dyDescent="0.25">
      <c r="A2825" s="1" t="s">
        <v>3583</v>
      </c>
      <c r="B2825" s="1" t="s">
        <v>926</v>
      </c>
      <c r="C2825" s="566"/>
      <c r="D2825" s="566" t="s">
        <v>3584</v>
      </c>
      <c r="E2825" s="185"/>
      <c r="F2825" s="565"/>
      <c r="G2825" s="26" t="str">
        <f t="shared" si="138"/>
        <v/>
      </c>
      <c r="H2825" s="26" t="str">
        <f t="shared" si="139"/>
        <v>Позвонить на № телефона</v>
      </c>
      <c r="I2825" s="1" t="str">
        <f>IF(A2825="","",IFERROR(VLOOKUP(A2825,'ID TrueConf'!$P$2:$Q$4300,2,0),""))</f>
        <v/>
      </c>
      <c r="J2825" s="1" t="str">
        <f t="shared" si="140"/>
        <v>05143666 доб*325</v>
      </c>
      <c r="K2825" s="60"/>
      <c r="L2825" s="60"/>
    </row>
    <row r="2826" spans="1:12" x14ac:dyDescent="0.25">
      <c r="A2826" s="1" t="s">
        <v>3585</v>
      </c>
      <c r="B2826" s="1" t="s">
        <v>1975</v>
      </c>
      <c r="C2826" s="566"/>
      <c r="D2826" s="566" t="s">
        <v>3586</v>
      </c>
      <c r="E2826" s="11"/>
      <c r="F2826" s="565"/>
      <c r="G2826" s="26" t="str">
        <f t="shared" si="138"/>
        <v/>
      </c>
      <c r="H2826" s="26" t="str">
        <f t="shared" si="139"/>
        <v>Позвонить на № телефона</v>
      </c>
      <c r="I2826" s="1" t="str">
        <f>IF(A2826="","",IFERROR(VLOOKUP(A2826,'ID TrueConf'!$P$2:$Q$4300,2,0),""))</f>
        <v/>
      </c>
      <c r="J2826" s="1" t="str">
        <f t="shared" si="140"/>
        <v>05143666 доб*336</v>
      </c>
      <c r="K2826" s="60"/>
      <c r="L2826" s="60"/>
    </row>
    <row r="2827" spans="1:12" ht="14.4" x14ac:dyDescent="0.25">
      <c r="A2827" s="457" t="s">
        <v>3587</v>
      </c>
      <c r="B2827" s="457"/>
      <c r="C2827" s="457"/>
      <c r="D2827" s="463"/>
      <c r="E2827" s="615"/>
      <c r="F2827" s="414"/>
      <c r="G2827" s="26" t="str">
        <f t="shared" si="138"/>
        <v/>
      </c>
      <c r="H2827" s="26" t="str">
        <f t="shared" si="139"/>
        <v/>
      </c>
      <c r="I2827" s="1" t="str">
        <f>IF(A2827="","",IFERROR(VLOOKUP(A2827,'ID TrueConf'!$P$2:$Q$4300,2,0),""))</f>
        <v/>
      </c>
      <c r="J2827" s="1" t="str">
        <f t="shared" si="140"/>
        <v xml:space="preserve"> </v>
      </c>
      <c r="K2827" s="60"/>
      <c r="L2827" s="60"/>
    </row>
    <row r="2828" spans="1:12" ht="27.6" x14ac:dyDescent="0.25">
      <c r="A2828" s="1" t="s">
        <v>3588</v>
      </c>
      <c r="B2828" s="1" t="s">
        <v>2856</v>
      </c>
      <c r="C2828" s="566"/>
      <c r="D2828" s="566" t="s">
        <v>3589</v>
      </c>
      <c r="E2828" s="185"/>
      <c r="F2828" s="565"/>
      <c r="G2828" s="26" t="str">
        <f t="shared" ref="G2828:G2891" si="141">IF(I2828="","",HYPERLINK(CONCATENATE("trueconf:",I2828),"Вызов по TrueConf"))</f>
        <v/>
      </c>
      <c r="H2828" s="26" t="str">
        <f t="shared" ref="H2828:H2891" si="142">IF(J2828=" ","",_xlfn.IFNA(HYPERLINK("Trueconf:#tel:"&amp;J2828,"Позвонить на № телефона"),""))</f>
        <v>Позвонить на № телефона</v>
      </c>
      <c r="I2828" s="1" t="str">
        <f>IF(A2828="","",IFERROR(VLOOKUP(A2828,'ID TrueConf'!$P$2:$Q$4300,2,0),""))</f>
        <v/>
      </c>
      <c r="J2828" s="1" t="str">
        <f t="shared" si="140"/>
        <v>05149386; 43666 доб*501</v>
      </c>
      <c r="K2828" s="60"/>
      <c r="L2828" s="60"/>
    </row>
    <row r="2829" spans="1:12" x14ac:dyDescent="0.25">
      <c r="A2829" s="1" t="s">
        <v>3590</v>
      </c>
      <c r="B2829" s="1" t="s">
        <v>2912</v>
      </c>
      <c r="C2829" s="566"/>
      <c r="D2829" s="566" t="s">
        <v>3591</v>
      </c>
      <c r="E2829" s="185"/>
      <c r="F2829" s="565"/>
      <c r="G2829" s="26" t="str">
        <f t="shared" si="141"/>
        <v/>
      </c>
      <c r="H2829" s="26" t="str">
        <f t="shared" si="142"/>
        <v>Позвонить на № телефона</v>
      </c>
      <c r="I2829" s="1" t="str">
        <f>IF(A2829="","",IFERROR(VLOOKUP(A2829,'ID TrueConf'!$P$2:$Q$4300,2,0),""))</f>
        <v/>
      </c>
      <c r="J2829" s="1" t="str">
        <f t="shared" si="140"/>
        <v>05143666 доб*514</v>
      </c>
      <c r="K2829" s="60"/>
      <c r="L2829" s="60"/>
    </row>
    <row r="2830" spans="1:12" ht="27.6" x14ac:dyDescent="0.25">
      <c r="A2830" s="1" t="s">
        <v>3592</v>
      </c>
      <c r="B2830" s="32" t="s">
        <v>3593</v>
      </c>
      <c r="C2830" s="566"/>
      <c r="D2830" s="566" t="s">
        <v>3594</v>
      </c>
      <c r="E2830" s="185"/>
      <c r="F2830" s="565"/>
      <c r="G2830" s="26" t="str">
        <f t="shared" si="141"/>
        <v/>
      </c>
      <c r="H2830" s="26" t="str">
        <f t="shared" si="142"/>
        <v>Позвонить на № телефона</v>
      </c>
      <c r="I2830" s="1" t="str">
        <f>IF(A2830="","",IFERROR(VLOOKUP(A2830,'ID TrueConf'!$P$2:$Q$4300,2,0),""))</f>
        <v/>
      </c>
      <c r="J2830" s="1" t="str">
        <f t="shared" si="140"/>
        <v>05143666 доб*502</v>
      </c>
      <c r="K2830" s="60"/>
      <c r="L2830" s="60"/>
    </row>
    <row r="2831" spans="1:12" ht="27.6" x14ac:dyDescent="0.25">
      <c r="A2831" s="1" t="s">
        <v>3595</v>
      </c>
      <c r="B2831" s="32" t="s">
        <v>3596</v>
      </c>
      <c r="C2831" s="566"/>
      <c r="D2831" s="566" t="s">
        <v>3597</v>
      </c>
      <c r="E2831" s="185"/>
      <c r="F2831" s="565"/>
      <c r="G2831" s="26" t="str">
        <f t="shared" si="141"/>
        <v/>
      </c>
      <c r="H2831" s="26" t="str">
        <f t="shared" si="142"/>
        <v>Позвонить на № телефона</v>
      </c>
      <c r="I2831" s="1" t="str">
        <f>IF(A2831="","",IFERROR(VLOOKUP(A2831,'ID TrueConf'!$P$2:$Q$4300,2,0),""))</f>
        <v/>
      </c>
      <c r="J2831" s="1" t="str">
        <f t="shared" si="140"/>
        <v>05143666 доб*503</v>
      </c>
      <c r="K2831" s="60"/>
      <c r="L2831" s="60"/>
    </row>
    <row r="2832" spans="1:12" x14ac:dyDescent="0.25">
      <c r="A2832" s="1" t="s">
        <v>3598</v>
      </c>
      <c r="B2832" s="32" t="s">
        <v>3599</v>
      </c>
      <c r="C2832" s="566"/>
      <c r="D2832" s="566" t="s">
        <v>3600</v>
      </c>
      <c r="E2832" s="185"/>
      <c r="F2832" s="275"/>
      <c r="G2832" s="26" t="str">
        <f t="shared" si="141"/>
        <v/>
      </c>
      <c r="H2832" s="26" t="str">
        <f t="shared" si="142"/>
        <v>Позвонить на № телефона</v>
      </c>
      <c r="I2832" s="1" t="str">
        <f>IF(A2832="","",IFERROR(VLOOKUP(A2832,'ID TrueConf'!$P$2:$Q$4300,2,0),""))</f>
        <v/>
      </c>
      <c r="J2832" s="1" t="str">
        <f t="shared" si="140"/>
        <v>05143666 доб*520</v>
      </c>
      <c r="K2832" s="60"/>
      <c r="L2832" s="60"/>
    </row>
    <row r="2833" spans="1:12" x14ac:dyDescent="0.25">
      <c r="A2833" s="1" t="s">
        <v>3601</v>
      </c>
      <c r="B2833" s="32" t="s">
        <v>3602</v>
      </c>
      <c r="C2833" s="566"/>
      <c r="D2833" s="566" t="s">
        <v>3603</v>
      </c>
      <c r="E2833" s="185"/>
      <c r="F2833" s="275"/>
      <c r="G2833" s="26" t="str">
        <f t="shared" si="141"/>
        <v/>
      </c>
      <c r="H2833" s="26" t="str">
        <f t="shared" si="142"/>
        <v>Позвонить на № телефона</v>
      </c>
      <c r="I2833" s="1" t="str">
        <f>IF(A2833="","",IFERROR(VLOOKUP(A2833,'ID TrueConf'!$P$2:$Q$4300,2,0),""))</f>
        <v/>
      </c>
      <c r="J2833" s="1" t="str">
        <f t="shared" si="140"/>
        <v>05143666 доб*505</v>
      </c>
      <c r="K2833" s="60"/>
      <c r="L2833" s="60"/>
    </row>
    <row r="2834" spans="1:12" ht="27.6" x14ac:dyDescent="0.25">
      <c r="A2834" s="1" t="s">
        <v>3604</v>
      </c>
      <c r="B2834" s="32" t="s">
        <v>3605</v>
      </c>
      <c r="C2834" s="566"/>
      <c r="D2834" s="566" t="s">
        <v>3606</v>
      </c>
      <c r="E2834" s="11"/>
      <c r="F2834" s="565"/>
      <c r="G2834" s="26" t="str">
        <f t="shared" si="141"/>
        <v/>
      </c>
      <c r="H2834" s="26" t="str">
        <f t="shared" si="142"/>
        <v>Позвонить на № телефона</v>
      </c>
      <c r="I2834" s="1" t="str">
        <f>IF(A2834="","",IFERROR(VLOOKUP(A2834,'ID TrueConf'!$P$2:$Q$4300,2,0),""))</f>
        <v/>
      </c>
      <c r="J2834" s="1" t="str">
        <f t="shared" si="140"/>
        <v>05143666 доб*567</v>
      </c>
      <c r="K2834" s="60"/>
      <c r="L2834" s="60"/>
    </row>
    <row r="2835" spans="1:12" ht="14.4" x14ac:dyDescent="0.25">
      <c r="A2835" s="457" t="s">
        <v>3607</v>
      </c>
      <c r="B2835" s="457"/>
      <c r="C2835" s="457"/>
      <c r="D2835" s="463"/>
      <c r="E2835" s="615"/>
      <c r="F2835" s="414"/>
      <c r="G2835" s="26" t="str">
        <f t="shared" si="141"/>
        <v/>
      </c>
      <c r="H2835" s="26" t="str">
        <f t="shared" si="142"/>
        <v/>
      </c>
      <c r="I2835" s="1" t="str">
        <f>IF(A2835="","",IFERROR(VLOOKUP(A2835,'ID TrueConf'!$P$2:$Q$4300,2,0),""))</f>
        <v/>
      </c>
      <c r="J2835" s="1" t="str">
        <f t="shared" si="140"/>
        <v xml:space="preserve"> </v>
      </c>
      <c r="K2835" s="60"/>
      <c r="L2835" s="60"/>
    </row>
    <row r="2836" spans="1:12" x14ac:dyDescent="0.25">
      <c r="A2836" s="1" t="s">
        <v>3608</v>
      </c>
      <c r="B2836" s="1" t="s">
        <v>926</v>
      </c>
      <c r="C2836" s="566"/>
      <c r="D2836" s="566" t="s">
        <v>3609</v>
      </c>
      <c r="E2836" s="11"/>
      <c r="F2836" s="565"/>
      <c r="G2836" s="26" t="str">
        <f t="shared" si="141"/>
        <v/>
      </c>
      <c r="H2836" s="26" t="str">
        <f t="shared" si="142"/>
        <v>Позвонить на № телефона</v>
      </c>
      <c r="I2836" s="1" t="str">
        <f>IF(A2836="","",IFERROR(VLOOKUP(A2836,'ID TrueConf'!$P$2:$Q$4300,2,0),""))</f>
        <v/>
      </c>
      <c r="J2836" s="1" t="str">
        <f t="shared" si="140"/>
        <v>05143666 доб*245</v>
      </c>
      <c r="K2836" s="60"/>
      <c r="L2836" s="60"/>
    </row>
    <row r="2837" spans="1:12" ht="14.4" x14ac:dyDescent="0.25">
      <c r="A2837" s="457" t="s">
        <v>3610</v>
      </c>
      <c r="B2837" s="457"/>
      <c r="C2837" s="457"/>
      <c r="D2837" s="463"/>
      <c r="E2837" s="615"/>
      <c r="F2837" s="414"/>
      <c r="G2837" s="26" t="str">
        <f t="shared" si="141"/>
        <v/>
      </c>
      <c r="H2837" s="26" t="str">
        <f t="shared" si="142"/>
        <v/>
      </c>
      <c r="I2837" s="1" t="str">
        <f>IF(A2837="","",IFERROR(VLOOKUP(A2837,'ID TrueConf'!$P$2:$Q$4300,2,0),""))</f>
        <v/>
      </c>
      <c r="J2837" s="1" t="str">
        <f t="shared" si="140"/>
        <v xml:space="preserve"> </v>
      </c>
      <c r="K2837" s="60"/>
      <c r="L2837" s="60"/>
    </row>
    <row r="2838" spans="1:12" x14ac:dyDescent="0.25">
      <c r="A2838" s="1" t="s">
        <v>3611</v>
      </c>
      <c r="B2838" s="1" t="s">
        <v>442</v>
      </c>
      <c r="C2838" s="566"/>
      <c r="D2838" s="566" t="s">
        <v>3612</v>
      </c>
      <c r="E2838" s="11"/>
      <c r="F2838" s="565"/>
      <c r="G2838" s="26" t="str">
        <f t="shared" si="141"/>
        <v/>
      </c>
      <c r="H2838" s="26" t="str">
        <f t="shared" si="142"/>
        <v>Позвонить на № телефона</v>
      </c>
      <c r="I2838" s="1" t="str">
        <f>IF(A2838="","",IFERROR(VLOOKUP(A2838,'ID TrueConf'!$P$2:$Q$4300,2,0),""))</f>
        <v/>
      </c>
      <c r="J2838" s="1" t="str">
        <f t="shared" si="140"/>
        <v>05143666 доб*243</v>
      </c>
      <c r="K2838" s="60"/>
      <c r="L2838" s="60"/>
    </row>
    <row r="2839" spans="1:12" ht="14.4" x14ac:dyDescent="0.25">
      <c r="A2839" s="457" t="s">
        <v>3613</v>
      </c>
      <c r="B2839" s="457"/>
      <c r="C2839" s="457"/>
      <c r="D2839" s="463"/>
      <c r="E2839" s="615"/>
      <c r="F2839" s="414"/>
      <c r="G2839" s="26" t="str">
        <f t="shared" si="141"/>
        <v/>
      </c>
      <c r="H2839" s="26" t="str">
        <f t="shared" si="142"/>
        <v/>
      </c>
      <c r="I2839" s="1" t="str">
        <f>IF(A2839="","",IFERROR(VLOOKUP(A2839,'ID TrueConf'!$P$2:$Q$4300,2,0),""))</f>
        <v/>
      </c>
      <c r="J2839" s="1" t="str">
        <f t="shared" si="140"/>
        <v xml:space="preserve"> </v>
      </c>
      <c r="K2839" s="60"/>
      <c r="L2839" s="60"/>
    </row>
    <row r="2840" spans="1:12" x14ac:dyDescent="0.25">
      <c r="A2840" s="1" t="s">
        <v>3614</v>
      </c>
      <c r="B2840" s="1" t="s">
        <v>3615</v>
      </c>
      <c r="C2840" s="566"/>
      <c r="D2840" s="566" t="s">
        <v>3616</v>
      </c>
      <c r="E2840" s="11"/>
      <c r="F2840" s="565"/>
      <c r="G2840" s="26" t="str">
        <f t="shared" si="141"/>
        <v/>
      </c>
      <c r="H2840" s="26" t="str">
        <f t="shared" si="142"/>
        <v>Позвонить на № телефона</v>
      </c>
      <c r="I2840" s="1" t="str">
        <f>IF(A2840="","",IFERROR(VLOOKUP(A2840,'ID TrueConf'!$P$2:$Q$4300,2,0),""))</f>
        <v/>
      </c>
      <c r="J2840" s="1" t="str">
        <f t="shared" si="140"/>
        <v>05143666 доб*168</v>
      </c>
      <c r="K2840" s="60"/>
      <c r="L2840" s="60"/>
    </row>
    <row r="2841" spans="1:12" ht="14.4" x14ac:dyDescent="0.25">
      <c r="A2841" s="457" t="s">
        <v>3617</v>
      </c>
      <c r="B2841" s="457"/>
      <c r="C2841" s="457"/>
      <c r="D2841" s="463"/>
      <c r="E2841" s="615"/>
      <c r="F2841" s="414"/>
      <c r="G2841" s="26" t="str">
        <f t="shared" si="141"/>
        <v/>
      </c>
      <c r="H2841" s="26" t="str">
        <f t="shared" si="142"/>
        <v/>
      </c>
      <c r="I2841" s="1" t="str">
        <f>IF(A2841="","",IFERROR(VLOOKUP(A2841,'ID TrueConf'!$P$2:$Q$4300,2,0),""))</f>
        <v/>
      </c>
      <c r="J2841" s="1" t="str">
        <f t="shared" si="140"/>
        <v xml:space="preserve"> </v>
      </c>
      <c r="K2841" s="60"/>
      <c r="L2841" s="60"/>
    </row>
    <row r="2842" spans="1:12" x14ac:dyDescent="0.25">
      <c r="A2842" s="1" t="s">
        <v>3618</v>
      </c>
      <c r="B2842" s="1" t="s">
        <v>3615</v>
      </c>
      <c r="C2842" s="566"/>
      <c r="D2842" s="566" t="s">
        <v>3619</v>
      </c>
      <c r="E2842" s="11"/>
      <c r="F2842" s="565"/>
      <c r="G2842" s="26" t="str">
        <f t="shared" si="141"/>
        <v/>
      </c>
      <c r="H2842" s="26" t="str">
        <f t="shared" si="142"/>
        <v>Позвонить на № телефона</v>
      </c>
      <c r="I2842" s="1" t="str">
        <f>IF(A2842="","",IFERROR(VLOOKUP(A2842,'ID TrueConf'!$P$2:$Q$4300,2,0),""))</f>
        <v/>
      </c>
      <c r="J2842" s="1" t="str">
        <f t="shared" si="140"/>
        <v>05143666 доб*335</v>
      </c>
      <c r="K2842" s="60"/>
      <c r="L2842" s="60"/>
    </row>
    <row r="2843" spans="1:12" ht="14.4" x14ac:dyDescent="0.25">
      <c r="A2843" s="457" t="s">
        <v>2748</v>
      </c>
      <c r="B2843" s="457"/>
      <c r="C2843" s="457"/>
      <c r="D2843" s="463"/>
      <c r="E2843" s="615"/>
      <c r="F2843" s="414"/>
      <c r="G2843" s="26" t="str">
        <f t="shared" si="141"/>
        <v/>
      </c>
      <c r="H2843" s="26" t="str">
        <f t="shared" si="142"/>
        <v/>
      </c>
      <c r="I2843" s="1" t="str">
        <f>IF(A2843="","",IFERROR(VLOOKUP(A2843,'ID TrueConf'!$P$2:$Q$4300,2,0),""))</f>
        <v/>
      </c>
      <c r="J2843" s="1" t="str">
        <f t="shared" si="140"/>
        <v xml:space="preserve"> </v>
      </c>
      <c r="K2843" s="60"/>
      <c r="L2843" s="60"/>
    </row>
    <row r="2844" spans="1:12" x14ac:dyDescent="0.25">
      <c r="A2844" s="1" t="s">
        <v>3620</v>
      </c>
      <c r="B2844" s="1" t="s">
        <v>153</v>
      </c>
      <c r="C2844" s="566"/>
      <c r="D2844" s="566" t="s">
        <v>3621</v>
      </c>
      <c r="E2844" s="11"/>
      <c r="F2844" s="565"/>
      <c r="G2844" s="26" t="str">
        <f t="shared" si="141"/>
        <v/>
      </c>
      <c r="H2844" s="26" t="str">
        <f t="shared" si="142"/>
        <v>Позвонить на № телефона</v>
      </c>
      <c r="I2844" s="1" t="str">
        <f>IF(A2844="","",IFERROR(VLOOKUP(A2844,'ID TrueConf'!$P$2:$Q$4300,2,0),""))</f>
        <v/>
      </c>
      <c r="J2844" s="1" t="str">
        <f t="shared" si="140"/>
        <v>05143666 доб*164</v>
      </c>
      <c r="K2844" s="60"/>
      <c r="L2844" s="60"/>
    </row>
    <row r="2845" spans="1:12" ht="14.4" x14ac:dyDescent="0.25">
      <c r="A2845" s="457" t="s">
        <v>3622</v>
      </c>
      <c r="B2845" s="457"/>
      <c r="C2845" s="457"/>
      <c r="D2845" s="463"/>
      <c r="E2845" s="615"/>
      <c r="F2845" s="414"/>
      <c r="G2845" s="26" t="str">
        <f t="shared" si="141"/>
        <v/>
      </c>
      <c r="H2845" s="26" t="str">
        <f t="shared" si="142"/>
        <v/>
      </c>
      <c r="I2845" s="1" t="str">
        <f>IF(A2845="","",IFERROR(VLOOKUP(A2845,'ID TrueConf'!$P$2:$Q$4300,2,0),""))</f>
        <v/>
      </c>
      <c r="J2845" s="1" t="str">
        <f t="shared" si="140"/>
        <v xml:space="preserve"> </v>
      </c>
      <c r="K2845" s="60"/>
      <c r="L2845" s="60"/>
    </row>
    <row r="2846" spans="1:12" x14ac:dyDescent="0.25">
      <c r="A2846" s="1" t="s">
        <v>3623</v>
      </c>
      <c r="B2846" s="1" t="s">
        <v>153</v>
      </c>
      <c r="C2846" s="566"/>
      <c r="D2846" s="566" t="s">
        <v>3624</v>
      </c>
      <c r="E2846" s="185"/>
      <c r="F2846" s="565"/>
      <c r="G2846" s="26" t="str">
        <f t="shared" si="141"/>
        <v>Вызов по TrueConf</v>
      </c>
      <c r="H2846" s="26" t="str">
        <f t="shared" si="142"/>
        <v>Позвонить на № телефона</v>
      </c>
      <c r="I2846" s="1" t="str">
        <f>IF(A2846="","",IFERROR(VLOOKUP(A2846,'ID TrueConf'!$P$2:$Q$4300,2,0),""))</f>
        <v>kharlanova.lg@tc20.pp.gazprom-neft.ru</v>
      </c>
      <c r="J2846" s="1" t="str">
        <f t="shared" si="140"/>
        <v>05143666 доб*190</v>
      </c>
      <c r="K2846" s="60"/>
      <c r="L2846" s="60"/>
    </row>
    <row r="2847" spans="1:12" ht="14.4" thickBot="1" x14ac:dyDescent="0.3">
      <c r="B2847" s="32"/>
      <c r="C2847" s="119"/>
      <c r="D2847" s="566"/>
      <c r="E2847" s="11"/>
      <c r="F2847" s="565"/>
      <c r="G2847" s="26" t="str">
        <f t="shared" si="141"/>
        <v/>
      </c>
      <c r="H2847" s="26" t="str">
        <f t="shared" si="142"/>
        <v/>
      </c>
      <c r="I2847" s="1" t="str">
        <f>IF(A2847="","",IFERROR(VLOOKUP(A2847,'ID TrueConf'!$P$2:$Q$4300,2,0),""))</f>
        <v/>
      </c>
      <c r="J2847" s="1" t="str">
        <f t="shared" si="140"/>
        <v xml:space="preserve"> </v>
      </c>
      <c r="K2847" s="60"/>
      <c r="L2847" s="60"/>
    </row>
    <row r="2848" spans="1:12" ht="14.4" thickBot="1" x14ac:dyDescent="0.3">
      <c r="A2848" s="263" t="s">
        <v>3625</v>
      </c>
      <c r="B2848" s="14"/>
      <c r="C2848" s="14"/>
      <c r="D2848" s="14"/>
      <c r="E2848" s="609"/>
      <c r="F2848" s="381"/>
      <c r="G2848" s="26" t="str">
        <f t="shared" si="141"/>
        <v/>
      </c>
      <c r="H2848" s="26" t="str">
        <f t="shared" si="142"/>
        <v/>
      </c>
      <c r="I2848" s="1" t="str">
        <f>IF(A2848="","",IFERROR(VLOOKUP(A2848,'ID TrueConf'!$P$2:$Q$4300,2,0),""))</f>
        <v/>
      </c>
      <c r="J2848" s="1" t="str">
        <f t="shared" si="140"/>
        <v xml:space="preserve"> </v>
      </c>
      <c r="K2848" s="60"/>
      <c r="L2848" s="60"/>
    </row>
    <row r="2849" spans="1:12" ht="14.4" thickBot="1" x14ac:dyDescent="0.3">
      <c r="A2849" s="464"/>
      <c r="B2849" s="464"/>
      <c r="C2849" s="465"/>
      <c r="D2849" s="466"/>
      <c r="E2849" s="11"/>
      <c r="F2849" s="565"/>
      <c r="G2849" s="26" t="str">
        <f t="shared" si="141"/>
        <v/>
      </c>
      <c r="H2849" s="26" t="str">
        <f t="shared" si="142"/>
        <v/>
      </c>
      <c r="I2849" s="1" t="str">
        <f>IF(A2849="","",IFERROR(VLOOKUP(A2849,'ID TrueConf'!$P$2:$Q$4300,2,0),""))</f>
        <v/>
      </c>
      <c r="J2849" s="1" t="str">
        <f t="shared" si="140"/>
        <v xml:space="preserve"> </v>
      </c>
      <c r="K2849" s="60"/>
      <c r="L2849" s="60"/>
    </row>
    <row r="2850" spans="1:12" ht="15.75" customHeight="1" thickBot="1" x14ac:dyDescent="0.3">
      <c r="A2850" s="263" t="s">
        <v>3626</v>
      </c>
      <c r="B2850" s="14"/>
      <c r="C2850" s="14"/>
      <c r="D2850" s="14"/>
      <c r="E2850" s="609"/>
      <c r="F2850" s="381"/>
      <c r="G2850" s="26" t="str">
        <f t="shared" si="141"/>
        <v/>
      </c>
      <c r="H2850" s="26" t="str">
        <f t="shared" si="142"/>
        <v/>
      </c>
      <c r="I2850" s="1" t="str">
        <f>IF(A2850="","",IFERROR(VLOOKUP(A2850,'ID TrueConf'!$P$2:$Q$4300,2,0),""))</f>
        <v/>
      </c>
      <c r="J2850" s="1" t="str">
        <f t="shared" si="140"/>
        <v xml:space="preserve"> </v>
      </c>
      <c r="K2850" s="60"/>
      <c r="L2850" s="60"/>
    </row>
    <row r="2851" spans="1:12" x14ac:dyDescent="0.25">
      <c r="A2851" s="467" t="s">
        <v>3627</v>
      </c>
      <c r="B2851" s="253"/>
      <c r="C2851" s="118"/>
      <c r="D2851" s="118"/>
      <c r="E2851" s="70"/>
      <c r="F2851" s="565"/>
      <c r="G2851" s="26" t="str">
        <f t="shared" si="141"/>
        <v/>
      </c>
      <c r="H2851" s="26" t="str">
        <f t="shared" si="142"/>
        <v/>
      </c>
      <c r="I2851" s="1" t="str">
        <f>IF(A2851="","",IFERROR(VLOOKUP(A2851,'ID TrueConf'!$P$2:$Q$4300,2,0),""))</f>
        <v/>
      </c>
      <c r="J2851" s="1" t="str">
        <f t="shared" si="140"/>
        <v xml:space="preserve"> </v>
      </c>
      <c r="K2851" s="60"/>
      <c r="L2851" s="60"/>
    </row>
    <row r="2852" spans="1:12" x14ac:dyDescent="0.25">
      <c r="A2852" s="563"/>
      <c r="B2852" s="120"/>
      <c r="C2852" s="119"/>
      <c r="D2852" s="119"/>
      <c r="E2852" s="11"/>
      <c r="F2852" s="565"/>
      <c r="G2852" s="26" t="str">
        <f t="shared" si="141"/>
        <v/>
      </c>
      <c r="H2852" s="26" t="str">
        <f t="shared" si="142"/>
        <v/>
      </c>
      <c r="I2852" s="1" t="str">
        <f>IF(A2852="","",IFERROR(VLOOKUP(A2852,'ID TrueConf'!$P$2:$Q$4300,2,0),""))</f>
        <v/>
      </c>
      <c r="J2852" s="1" t="str">
        <f t="shared" si="140"/>
        <v xml:space="preserve"> </v>
      </c>
      <c r="K2852" s="60"/>
      <c r="L2852" s="60"/>
    </row>
    <row r="2853" spans="1:12" x14ac:dyDescent="0.25">
      <c r="A2853" s="57" t="s">
        <v>3628</v>
      </c>
      <c r="B2853" s="78" t="s">
        <v>3629</v>
      </c>
      <c r="C2853" s="468" t="s">
        <v>3630</v>
      </c>
      <c r="D2853" s="468">
        <v>45740</v>
      </c>
      <c r="E2853" s="469"/>
      <c r="F2853" s="470" t="s">
        <v>1424</v>
      </c>
      <c r="G2853" s="26" t="str">
        <f t="shared" si="141"/>
        <v>Вызов по TrueConf</v>
      </c>
      <c r="H2853" s="26" t="str">
        <f t="shared" si="142"/>
        <v>Позвонить на № телефона</v>
      </c>
      <c r="I2853" s="1" t="str">
        <f>IF(A2853="","",IFERROR(VLOOKUP(A2853,'ID TrueConf'!$P$2:$Q$4300,2,0),""))</f>
        <v>filya.li@tc11.pp.gazprom-neft.ru</v>
      </c>
      <c r="J2853" s="1" t="str">
        <f t="shared" si="140"/>
        <v>05145740</v>
      </c>
      <c r="K2853" s="60"/>
      <c r="L2853" s="60"/>
    </row>
    <row r="2854" spans="1:12" ht="41.4" x14ac:dyDescent="0.25">
      <c r="A2854" s="78" t="s">
        <v>3631</v>
      </c>
      <c r="B2854" s="471" t="s">
        <v>3632</v>
      </c>
      <c r="C2854" s="472" t="s">
        <v>3633</v>
      </c>
      <c r="D2854" s="571" t="s">
        <v>3634</v>
      </c>
      <c r="E2854" s="469"/>
      <c r="F2854" s="473"/>
      <c r="G2854" s="26" t="str">
        <f t="shared" si="141"/>
        <v>Вызов по TrueConf</v>
      </c>
      <c r="H2854" s="26" t="str">
        <f t="shared" si="142"/>
        <v>Позвонить на № телефона</v>
      </c>
      <c r="I2854" s="1" t="str">
        <f>IF(A2854="","",IFERROR(VLOOKUP(A2854,'ID TrueConf'!$P$2:$Q$4300,2,0),""))</f>
        <v>khmelnitskaya.iz@tc3.pp.gazprom-neft.ru</v>
      </c>
      <c r="J2854" s="1" t="str">
        <f t="shared" si="140"/>
        <v xml:space="preserve">05143620  </v>
      </c>
      <c r="K2854" s="60"/>
      <c r="L2854" s="60"/>
    </row>
    <row r="2855" spans="1:12" x14ac:dyDescent="0.25">
      <c r="A2855" s="78" t="s">
        <v>3105</v>
      </c>
      <c r="B2855" s="471" t="s">
        <v>3635</v>
      </c>
      <c r="C2855" s="472" t="s">
        <v>3636</v>
      </c>
      <c r="D2855" s="468">
        <v>41770</v>
      </c>
      <c r="E2855" s="469"/>
      <c r="F2855" s="473"/>
      <c r="G2855" s="26" t="str">
        <f t="shared" si="141"/>
        <v>Вызов по TrueConf</v>
      </c>
      <c r="H2855" s="26" t="str">
        <f t="shared" si="142"/>
        <v>Позвонить на № телефона</v>
      </c>
      <c r="I2855" s="1" t="str">
        <f>IF(A2855="","",IFERROR(VLOOKUP(A2855,'ID TrueConf'!$P$2:$Q$4300,2,0),""))</f>
        <v>gorbunova.aish@tc1.pp.gazprom-neft.ru</v>
      </c>
      <c r="J2855" s="1" t="str">
        <f t="shared" si="140"/>
        <v>05141770</v>
      </c>
      <c r="K2855" s="60"/>
      <c r="L2855" s="60"/>
    </row>
    <row r="2856" spans="1:12" ht="27.6" x14ac:dyDescent="0.25">
      <c r="A2856" s="57" t="s">
        <v>3637</v>
      </c>
      <c r="B2856" s="78" t="s">
        <v>3638</v>
      </c>
      <c r="C2856" s="468" t="s">
        <v>3633</v>
      </c>
      <c r="D2856" s="35">
        <v>45747</v>
      </c>
      <c r="E2856" s="469"/>
      <c r="F2856" s="470"/>
      <c r="G2856" s="26" t="str">
        <f t="shared" si="141"/>
        <v>Вызов по TrueConf</v>
      </c>
      <c r="H2856" s="26" t="str">
        <f t="shared" si="142"/>
        <v>Позвонить на № телефона</v>
      </c>
      <c r="I2856" s="1" t="str">
        <f>IF(A2856="","",IFERROR(VLOOKUP(A2856,'ID TrueConf'!$P$2:$Q$4300,2,0),""))</f>
        <v>shumakov.pn@tc11.pp.gazprom-neft.ru</v>
      </c>
      <c r="J2856" s="1" t="str">
        <f t="shared" si="140"/>
        <v>05145747</v>
      </c>
      <c r="K2856" s="60"/>
      <c r="L2856" s="60"/>
    </row>
    <row r="2857" spans="1:12" x14ac:dyDescent="0.25">
      <c r="A2857" s="57" t="s">
        <v>3639</v>
      </c>
      <c r="B2857" s="78" t="s">
        <v>3640</v>
      </c>
      <c r="C2857" s="468" t="s">
        <v>3630</v>
      </c>
      <c r="D2857" s="468">
        <v>46339</v>
      </c>
      <c r="E2857" s="469"/>
      <c r="F2857" s="470" t="s">
        <v>1424</v>
      </c>
      <c r="G2857" s="26" t="str">
        <f t="shared" si="141"/>
        <v/>
      </c>
      <c r="H2857" s="26" t="str">
        <f t="shared" si="142"/>
        <v>Позвонить на № телефона</v>
      </c>
      <c r="I2857" s="1" t="str">
        <f>IF(A2857="","",IFERROR(VLOOKUP(A2857,'ID TrueConf'!$P$2:$Q$4300,2,0),""))</f>
        <v/>
      </c>
      <c r="J2857" s="1" t="str">
        <f t="shared" si="140"/>
        <v>05146339</v>
      </c>
      <c r="K2857" s="60"/>
      <c r="L2857" s="60"/>
    </row>
    <row r="2858" spans="1:12" ht="14.4" thickBot="1" x14ac:dyDescent="0.3">
      <c r="A2858" s="57"/>
      <c r="B2858" s="78"/>
      <c r="C2858" s="468"/>
      <c r="D2858" s="468"/>
      <c r="E2858" s="469"/>
      <c r="F2858" s="473"/>
      <c r="G2858" s="26" t="str">
        <f t="shared" si="141"/>
        <v/>
      </c>
      <c r="H2858" s="26" t="str">
        <f t="shared" si="142"/>
        <v/>
      </c>
      <c r="I2858" s="1" t="str">
        <f>IF(A2858="","",IFERROR(VLOOKUP(A2858,'ID TrueConf'!$P$2:$Q$4300,2,0),""))</f>
        <v/>
      </c>
      <c r="J2858" s="1" t="str">
        <f t="shared" si="140"/>
        <v xml:space="preserve"> </v>
      </c>
      <c r="K2858" s="60"/>
      <c r="L2858" s="60"/>
    </row>
    <row r="2859" spans="1:12" ht="15.75" customHeight="1" thickBot="1" x14ac:dyDescent="0.3">
      <c r="A2859" s="474" t="s">
        <v>3641</v>
      </c>
      <c r="B2859" s="475"/>
      <c r="C2859" s="475"/>
      <c r="D2859" s="475"/>
      <c r="E2859" s="631"/>
      <c r="F2859" s="476"/>
      <c r="G2859" s="26" t="str">
        <f t="shared" si="141"/>
        <v/>
      </c>
      <c r="H2859" s="26" t="str">
        <f t="shared" si="142"/>
        <v/>
      </c>
      <c r="I2859" s="1" t="str">
        <f>IF(A2859="","",IFERROR(VLOOKUP(A2859,'ID TrueConf'!$P$2:$Q$4300,2,0),""))</f>
        <v/>
      </c>
      <c r="J2859" s="1" t="str">
        <f t="shared" si="140"/>
        <v xml:space="preserve"> </v>
      </c>
      <c r="K2859" s="60"/>
      <c r="L2859" s="60"/>
    </row>
    <row r="2860" spans="1:12" ht="15.75" customHeight="1" x14ac:dyDescent="0.25">
      <c r="A2860" s="467" t="s">
        <v>3627</v>
      </c>
      <c r="B2860" s="253"/>
      <c r="C2860" s="118"/>
      <c r="D2860" s="118"/>
      <c r="E2860" s="70"/>
      <c r="F2860" s="565"/>
      <c r="G2860" s="26" t="str">
        <f t="shared" si="141"/>
        <v/>
      </c>
      <c r="H2860" s="26" t="str">
        <f t="shared" si="142"/>
        <v/>
      </c>
      <c r="I2860" s="1" t="str">
        <f>IF(A2860="","",IFERROR(VLOOKUP(A2860,'ID TrueConf'!$P$2:$Q$4300,2,0),""))</f>
        <v/>
      </c>
      <c r="J2860" s="1" t="str">
        <f t="shared" si="140"/>
        <v xml:space="preserve"> </v>
      </c>
      <c r="K2860" s="60"/>
      <c r="L2860" s="60"/>
    </row>
    <row r="2861" spans="1:12" x14ac:dyDescent="0.25">
      <c r="A2861" s="477"/>
      <c r="B2861" s="120"/>
      <c r="C2861" s="478"/>
      <c r="D2861" s="478"/>
      <c r="E2861" s="469"/>
      <c r="F2861" s="473"/>
      <c r="G2861" s="26" t="str">
        <f t="shared" si="141"/>
        <v/>
      </c>
      <c r="H2861" s="26" t="str">
        <f t="shared" si="142"/>
        <v/>
      </c>
      <c r="I2861" s="1" t="str">
        <f>IF(A2861="","",IFERROR(VLOOKUP(A2861,'ID TrueConf'!$P$2:$Q$4300,2,0),""))</f>
        <v/>
      </c>
      <c r="J2861" s="1" t="str">
        <f t="shared" si="140"/>
        <v xml:space="preserve"> </v>
      </c>
      <c r="K2861" s="60"/>
      <c r="L2861" s="60"/>
    </row>
    <row r="2862" spans="1:12" x14ac:dyDescent="0.25">
      <c r="A2862" s="78" t="s">
        <v>3642</v>
      </c>
      <c r="B2862" s="471" t="s">
        <v>3643</v>
      </c>
      <c r="C2862" s="472" t="s">
        <v>3644</v>
      </c>
      <c r="D2862" s="468">
        <v>46138</v>
      </c>
      <c r="E2862" s="469"/>
      <c r="F2862" s="470" t="s">
        <v>1424</v>
      </c>
      <c r="G2862" s="26" t="str">
        <f t="shared" si="141"/>
        <v>Вызов по TrueConf</v>
      </c>
      <c r="H2862" s="26" t="str">
        <f t="shared" si="142"/>
        <v>Позвонить на № телефона</v>
      </c>
      <c r="I2862" s="1" t="str">
        <f>IF(A2862="","",IFERROR(VLOOKUP(A2862,'ID TrueConf'!$P$2:$Q$4300,2,0),""))</f>
        <v>maslova.ele@tc1.pp.gazprom-neft.ru</v>
      </c>
      <c r="J2862" s="1" t="str">
        <f t="shared" si="140"/>
        <v>05146138</v>
      </c>
      <c r="K2862" s="60"/>
      <c r="L2862" s="60"/>
    </row>
    <row r="2863" spans="1:12" ht="15" customHeight="1" x14ac:dyDescent="0.25">
      <c r="A2863" s="118" t="s">
        <v>3645</v>
      </c>
      <c r="B2863" s="83"/>
      <c r="C2863" s="83"/>
      <c r="D2863" s="83"/>
      <c r="E2863" s="479"/>
      <c r="F2863" s="480"/>
      <c r="G2863" s="26" t="str">
        <f t="shared" si="141"/>
        <v/>
      </c>
      <c r="H2863" s="26" t="str">
        <f t="shared" si="142"/>
        <v/>
      </c>
      <c r="I2863" s="1" t="str">
        <f>IF(A2863="","",IFERROR(VLOOKUP(A2863,'ID TrueConf'!$P$2:$Q$4300,2,0),""))</f>
        <v/>
      </c>
      <c r="J2863" s="1" t="str">
        <f t="shared" si="140"/>
        <v xml:space="preserve"> </v>
      </c>
      <c r="K2863" s="60"/>
      <c r="L2863" s="60"/>
    </row>
    <row r="2864" spans="1:12" x14ac:dyDescent="0.25">
      <c r="A2864" s="78" t="s">
        <v>3646</v>
      </c>
      <c r="B2864" s="57" t="s">
        <v>153</v>
      </c>
      <c r="C2864" s="468" t="s">
        <v>3647</v>
      </c>
      <c r="D2864" s="468">
        <v>46647</v>
      </c>
      <c r="E2864" s="469"/>
      <c r="F2864" s="470" t="s">
        <v>1424</v>
      </c>
      <c r="G2864" s="26" t="str">
        <f t="shared" si="141"/>
        <v>Вызов по TrueConf</v>
      </c>
      <c r="H2864" s="26" t="str">
        <f t="shared" si="142"/>
        <v>Позвонить на № телефона</v>
      </c>
      <c r="I2864" s="1" t="str">
        <f>IF(A2864="","",IFERROR(VLOOKUP(A2864,'ID TrueConf'!$P$2:$Q$4300,2,0),""))</f>
        <v>gaydobrus.oa@tc3.pp.gazprom-neft.ru</v>
      </c>
      <c r="J2864" s="1" t="str">
        <f t="shared" si="140"/>
        <v>05146647</v>
      </c>
      <c r="K2864" s="60"/>
      <c r="L2864" s="60"/>
    </row>
    <row r="2865" spans="1:12" x14ac:dyDescent="0.25">
      <c r="A2865" s="78" t="s">
        <v>3648</v>
      </c>
      <c r="B2865" s="57" t="s">
        <v>3649</v>
      </c>
      <c r="C2865" s="468" t="s">
        <v>3647</v>
      </c>
      <c r="D2865" s="468"/>
      <c r="E2865" s="469"/>
      <c r="F2865" s="470" t="s">
        <v>1399</v>
      </c>
      <c r="G2865" s="26" t="str">
        <f t="shared" si="141"/>
        <v>Вызов по TrueConf</v>
      </c>
      <c r="H2865" s="26" t="str">
        <f t="shared" si="142"/>
        <v/>
      </c>
      <c r="I2865" s="1" t="str">
        <f>IF(A2865="","",IFERROR(VLOOKUP(A2865,'ID TrueConf'!$P$2:$Q$4300,2,0),""))</f>
        <v>bulatova.lkh@tc16.pp.gazprom-neft.ru</v>
      </c>
      <c r="J2865" s="1" t="str">
        <f t="shared" si="140"/>
        <v xml:space="preserve"> </v>
      </c>
    </row>
    <row r="2866" spans="1:12" s="32" customFormat="1" x14ac:dyDescent="0.25">
      <c r="A2866" s="78" t="s">
        <v>3650</v>
      </c>
      <c r="B2866" s="57" t="s">
        <v>3649</v>
      </c>
      <c r="C2866" s="468" t="s">
        <v>3647</v>
      </c>
      <c r="D2866" s="468">
        <v>45796</v>
      </c>
      <c r="E2866" s="469"/>
      <c r="F2866" s="470" t="s">
        <v>1424</v>
      </c>
      <c r="G2866" s="26" t="str">
        <f t="shared" si="141"/>
        <v>Вызов по TrueConf</v>
      </c>
      <c r="H2866" s="26" t="str">
        <f t="shared" si="142"/>
        <v>Позвонить на № телефона</v>
      </c>
      <c r="I2866" s="1" t="str">
        <f>IF(A2866="","",IFERROR(VLOOKUP(A2866,'ID TrueConf'!$P$2:$Q$4300,2,0),""))</f>
        <v>melenik.en@tc11.pp.gazprom-neft.ru</v>
      </c>
      <c r="J2866" s="1" t="str">
        <f t="shared" ref="J2866:J2929" si="143">IF(D2866=""," ",CONCATENATE("051",D2866))</f>
        <v>05145796</v>
      </c>
      <c r="K2866" s="60"/>
      <c r="L2866" s="60"/>
    </row>
    <row r="2867" spans="1:12" x14ac:dyDescent="0.25">
      <c r="A2867" s="78" t="s">
        <v>3651</v>
      </c>
      <c r="B2867" s="57" t="s">
        <v>3649</v>
      </c>
      <c r="C2867" s="468" t="s">
        <v>3647</v>
      </c>
      <c r="D2867" s="468"/>
      <c r="E2867" s="481"/>
      <c r="F2867" s="470" t="s">
        <v>1424</v>
      </c>
      <c r="G2867" s="26" t="str">
        <f t="shared" si="141"/>
        <v>Вызов по TrueConf</v>
      </c>
      <c r="H2867" s="26" t="str">
        <f t="shared" si="142"/>
        <v/>
      </c>
      <c r="I2867" s="1" t="str">
        <f>IF(A2867="","",IFERROR(VLOOKUP(A2867,'ID TrueConf'!$P$2:$Q$4300,2,0),""))</f>
        <v>tishchenko.yub@tc11.pp.gazprom-neft.ru</v>
      </c>
      <c r="J2867" s="1" t="str">
        <f t="shared" si="143"/>
        <v xml:space="preserve"> </v>
      </c>
    </row>
    <row r="2868" spans="1:12" s="32" customFormat="1" ht="15" customHeight="1" x14ac:dyDescent="0.25">
      <c r="A2868" s="78" t="s">
        <v>3652</v>
      </c>
      <c r="B2868" s="57" t="s">
        <v>3649</v>
      </c>
      <c r="C2868" s="468" t="s">
        <v>3647</v>
      </c>
      <c r="D2868" s="35">
        <v>45812</v>
      </c>
      <c r="E2868" s="481"/>
      <c r="F2868" s="470" t="s">
        <v>1424</v>
      </c>
      <c r="G2868" s="26" t="str">
        <f t="shared" si="141"/>
        <v/>
      </c>
      <c r="H2868" s="26" t="str">
        <f t="shared" si="142"/>
        <v>Позвонить на № телефона</v>
      </c>
      <c r="I2868" s="1" t="str">
        <f>IF(A2868="","",IFERROR(VLOOKUP(A2868,'ID TrueConf'!$P$2:$Q$4300,2,0),""))</f>
        <v/>
      </c>
      <c r="J2868" s="1" t="str">
        <f t="shared" si="143"/>
        <v>05145812</v>
      </c>
      <c r="K2868" s="60"/>
      <c r="L2868" s="60"/>
    </row>
    <row r="2869" spans="1:12" ht="15" customHeight="1" x14ac:dyDescent="0.25">
      <c r="A2869" s="78" t="s">
        <v>3653</v>
      </c>
      <c r="B2869" s="57" t="s">
        <v>3654</v>
      </c>
      <c r="C2869" s="468" t="s">
        <v>3655</v>
      </c>
      <c r="D2869" s="468"/>
      <c r="E2869" s="469"/>
      <c r="F2869" s="470" t="s">
        <v>1424</v>
      </c>
      <c r="G2869" s="26" t="str">
        <f t="shared" si="141"/>
        <v>Вызов по TrueConf</v>
      </c>
      <c r="H2869" s="26" t="str">
        <f t="shared" si="142"/>
        <v/>
      </c>
      <c r="I2869" s="1" t="str">
        <f>IF(A2869="","",IFERROR(VLOOKUP(A2869,'ID TrueConf'!$P$2:$Q$4300,2,0),""))</f>
        <v>beregoy.em@tc11.pp.gazprom-neft.ru</v>
      </c>
      <c r="J2869" s="1" t="str">
        <f t="shared" si="143"/>
        <v xml:space="preserve"> </v>
      </c>
      <c r="K2869" s="60"/>
      <c r="L2869" s="60"/>
    </row>
    <row r="2870" spans="1:12" ht="15" customHeight="1" x14ac:dyDescent="0.25">
      <c r="A2870" s="78" t="s">
        <v>3656</v>
      </c>
      <c r="B2870" s="57" t="s">
        <v>3654</v>
      </c>
      <c r="C2870" s="468" t="s">
        <v>3655</v>
      </c>
      <c r="D2870" s="468">
        <v>41685</v>
      </c>
      <c r="E2870" s="481"/>
      <c r="F2870" s="470" t="s">
        <v>1424</v>
      </c>
      <c r="G2870" s="26" t="str">
        <f t="shared" si="141"/>
        <v>Вызов по TrueConf</v>
      </c>
      <c r="H2870" s="26" t="str">
        <f t="shared" si="142"/>
        <v>Позвонить на № телефона</v>
      </c>
      <c r="I2870" s="1" t="str">
        <f>IF(A2870="","",IFERROR(VLOOKUP(A2870,'ID TrueConf'!$P$2:$Q$4300,2,0),""))</f>
        <v>elnikova.em@tc2.pp.gazprom-neft.ru</v>
      </c>
      <c r="J2870" s="1" t="str">
        <f t="shared" si="143"/>
        <v>05141685</v>
      </c>
    </row>
    <row r="2871" spans="1:12" s="55" customFormat="1" x14ac:dyDescent="0.25">
      <c r="A2871" s="78" t="s">
        <v>3657</v>
      </c>
      <c r="B2871" s="57" t="s">
        <v>3649</v>
      </c>
      <c r="C2871" s="468" t="s">
        <v>3655</v>
      </c>
      <c r="D2871" s="468">
        <v>45847</v>
      </c>
      <c r="E2871" s="481"/>
      <c r="F2871" s="470" t="s">
        <v>1399</v>
      </c>
      <c r="G2871" s="26" t="str">
        <f t="shared" si="141"/>
        <v>Вызов по TrueConf</v>
      </c>
      <c r="H2871" s="26" t="str">
        <f t="shared" si="142"/>
        <v>Позвонить на № телефона</v>
      </c>
      <c r="I2871" s="1" t="str">
        <f>IF(A2871="","",IFERROR(VLOOKUP(A2871,'ID TrueConf'!$P$2:$Q$4300,2,0),""))</f>
        <v>rekida.iyu@tc7.pp.gazprom-neft.ru</v>
      </c>
      <c r="J2871" s="1" t="str">
        <f t="shared" si="143"/>
        <v>05145847</v>
      </c>
      <c r="K2871" s="60"/>
      <c r="L2871" s="60"/>
    </row>
    <row r="2872" spans="1:12" s="55" customFormat="1" x14ac:dyDescent="0.25">
      <c r="A2872" s="482" t="s">
        <v>3658</v>
      </c>
      <c r="B2872" s="57" t="s">
        <v>3649</v>
      </c>
      <c r="C2872" s="468" t="s">
        <v>3655</v>
      </c>
      <c r="D2872" s="468"/>
      <c r="E2872" s="481"/>
      <c r="F2872" s="470" t="s">
        <v>1424</v>
      </c>
      <c r="G2872" s="26" t="str">
        <f t="shared" si="141"/>
        <v>Вызов по TrueConf</v>
      </c>
      <c r="H2872" s="26" t="str">
        <f t="shared" si="142"/>
        <v/>
      </c>
      <c r="I2872" s="1" t="str">
        <f>IF(A2872="","",IFERROR(VLOOKUP(A2872,'ID TrueConf'!$P$2:$Q$4300,2,0),""))</f>
        <v>buyvalov.og@tc11.pp.gazprom-neft.ru</v>
      </c>
      <c r="J2872" s="1" t="str">
        <f t="shared" si="143"/>
        <v xml:space="preserve"> </v>
      </c>
      <c r="K2872" s="60"/>
      <c r="L2872" s="60"/>
    </row>
    <row r="2873" spans="1:12" s="55" customFormat="1" ht="15" customHeight="1" x14ac:dyDescent="0.25">
      <c r="A2873" s="78" t="s">
        <v>3659</v>
      </c>
      <c r="B2873" s="57" t="s">
        <v>3654</v>
      </c>
      <c r="C2873" s="468" t="s">
        <v>3660</v>
      </c>
      <c r="D2873" s="468"/>
      <c r="E2873" s="481"/>
      <c r="F2873" s="470" t="s">
        <v>1399</v>
      </c>
      <c r="G2873" s="26" t="str">
        <f t="shared" si="141"/>
        <v>Вызов по TrueConf</v>
      </c>
      <c r="H2873" s="26" t="str">
        <f t="shared" si="142"/>
        <v/>
      </c>
      <c r="I2873" s="1" t="str">
        <f>IF(A2873="","",IFERROR(VLOOKUP(A2873,'ID TrueConf'!$P$2:$Q$4300,2,0),""))</f>
        <v>tataurova.ma@tc11.pp.gazprom-neft.ru</v>
      </c>
      <c r="J2873" s="1" t="str">
        <f t="shared" si="143"/>
        <v xml:space="preserve"> </v>
      </c>
      <c r="K2873" s="60"/>
      <c r="L2873" s="60"/>
    </row>
    <row r="2874" spans="1:12" s="55" customFormat="1" x14ac:dyDescent="0.25">
      <c r="A2874" s="483" t="s">
        <v>3661</v>
      </c>
      <c r="B2874" s="57" t="s">
        <v>3649</v>
      </c>
      <c r="C2874" s="468" t="s">
        <v>3660</v>
      </c>
      <c r="D2874" s="468">
        <v>49539</v>
      </c>
      <c r="E2874" s="632"/>
      <c r="F2874" s="470" t="s">
        <v>1399</v>
      </c>
      <c r="G2874" s="26" t="str">
        <f t="shared" si="141"/>
        <v>Вызов по TrueConf</v>
      </c>
      <c r="H2874" s="26" t="str">
        <f t="shared" si="142"/>
        <v>Позвонить на № телефона</v>
      </c>
      <c r="I2874" s="1" t="str">
        <f>IF(A2874="","",IFERROR(VLOOKUP(A2874,'ID TrueConf'!$P$2:$Q$4300,2,0),""))</f>
        <v>shaydt.aa@tc11.pp.gazprom-neft.ru</v>
      </c>
      <c r="J2874" s="1" t="str">
        <f t="shared" si="143"/>
        <v>05149539</v>
      </c>
      <c r="K2874" s="60"/>
      <c r="L2874" s="60"/>
    </row>
    <row r="2875" spans="1:12" s="55" customFormat="1" x14ac:dyDescent="0.25">
      <c r="A2875" s="78" t="s">
        <v>3662</v>
      </c>
      <c r="B2875" s="57" t="s">
        <v>3649</v>
      </c>
      <c r="C2875" s="468" t="s">
        <v>3660</v>
      </c>
      <c r="D2875" s="468"/>
      <c r="E2875" s="481"/>
      <c r="F2875" s="470" t="s">
        <v>1399</v>
      </c>
      <c r="G2875" s="26" t="str">
        <f t="shared" si="141"/>
        <v>Вызов по TrueConf</v>
      </c>
      <c r="H2875" s="26" t="str">
        <f t="shared" si="142"/>
        <v/>
      </c>
      <c r="I2875" s="1" t="str">
        <f>IF(A2875="","",IFERROR(VLOOKUP(A2875,'ID TrueConf'!$P$2:$Q$4300,2,0),""))</f>
        <v>brazhnik.sa@tc11.pp.gazprom-neft.ru</v>
      </c>
      <c r="J2875" s="1" t="str">
        <f t="shared" si="143"/>
        <v xml:space="preserve"> </v>
      </c>
      <c r="K2875" s="60"/>
      <c r="L2875" s="60"/>
    </row>
    <row r="2876" spans="1:12" s="55" customFormat="1" ht="14.4" x14ac:dyDescent="0.25">
      <c r="A2876" s="118" t="s">
        <v>3663</v>
      </c>
      <c r="B2876" s="83"/>
      <c r="C2876" s="83"/>
      <c r="D2876" s="83"/>
      <c r="E2876" s="479"/>
      <c r="F2876" s="480"/>
      <c r="G2876" s="26" t="str">
        <f t="shared" si="141"/>
        <v/>
      </c>
      <c r="H2876" s="26" t="str">
        <f t="shared" si="142"/>
        <v/>
      </c>
      <c r="I2876" s="1" t="str">
        <f>IF(A2876="","",IFERROR(VLOOKUP(A2876,'ID TrueConf'!$P$2:$Q$4300,2,0),""))</f>
        <v/>
      </c>
      <c r="J2876" s="1" t="str">
        <f t="shared" si="143"/>
        <v xml:space="preserve"> </v>
      </c>
    </row>
    <row r="2877" spans="1:12" s="55" customFormat="1" ht="15" customHeight="1" x14ac:dyDescent="0.25">
      <c r="A2877" s="483" t="s">
        <v>3664</v>
      </c>
      <c r="B2877" s="483" t="s">
        <v>3665</v>
      </c>
      <c r="C2877" s="484" t="s">
        <v>3666</v>
      </c>
      <c r="D2877" s="468">
        <v>45860</v>
      </c>
      <c r="E2877" s="632"/>
      <c r="F2877" s="470" t="s">
        <v>1399</v>
      </c>
      <c r="G2877" s="26" t="str">
        <f t="shared" si="141"/>
        <v>Вызов по TrueConf</v>
      </c>
      <c r="H2877" s="26" t="str">
        <f t="shared" si="142"/>
        <v>Позвонить на № телефона</v>
      </c>
      <c r="I2877" s="1" t="str">
        <f>IF(A2877="","",IFERROR(VLOOKUP(A2877,'ID TrueConf'!$P$2:$Q$4300,2,0),""))</f>
        <v>tishkina.aa@tc11.pp.gazprom-neft.ru</v>
      </c>
      <c r="J2877" s="1" t="str">
        <f t="shared" si="143"/>
        <v>05145860</v>
      </c>
      <c r="K2877" s="60"/>
      <c r="L2877" s="60"/>
    </row>
    <row r="2878" spans="1:12" s="55" customFormat="1" x14ac:dyDescent="0.25">
      <c r="A2878" s="483" t="s">
        <v>3667</v>
      </c>
      <c r="B2878" s="483" t="s">
        <v>114</v>
      </c>
      <c r="C2878" s="484" t="s">
        <v>3666</v>
      </c>
      <c r="D2878" s="468">
        <v>46414</v>
      </c>
      <c r="E2878" s="632"/>
      <c r="F2878" s="470" t="s">
        <v>1399</v>
      </c>
      <c r="G2878" s="26" t="str">
        <f t="shared" si="141"/>
        <v>Вызов по TrueConf</v>
      </c>
      <c r="H2878" s="26" t="str">
        <f t="shared" si="142"/>
        <v>Позвонить на № телефона</v>
      </c>
      <c r="I2878" s="1" t="str">
        <f>IF(A2878="","",IFERROR(VLOOKUP(A2878,'ID TrueConf'!$P$2:$Q$4300,2,0),""))</f>
        <v>utkina.mv@tc3.pp.gazprom-neft.ru</v>
      </c>
      <c r="J2878" s="1" t="str">
        <f t="shared" si="143"/>
        <v>05146414</v>
      </c>
      <c r="K2878" s="60"/>
      <c r="L2878" s="60"/>
    </row>
    <row r="2879" spans="1:12" s="55" customFormat="1" x14ac:dyDescent="0.25">
      <c r="A2879" s="483" t="s">
        <v>3668</v>
      </c>
      <c r="B2879" s="483" t="s">
        <v>24</v>
      </c>
      <c r="C2879" s="484" t="s">
        <v>3666</v>
      </c>
      <c r="D2879" s="468"/>
      <c r="E2879" s="632"/>
      <c r="F2879" s="470" t="s">
        <v>1399</v>
      </c>
      <c r="G2879" s="26" t="str">
        <f t="shared" si="141"/>
        <v>Вызов по TrueConf</v>
      </c>
      <c r="H2879" s="26" t="str">
        <f t="shared" si="142"/>
        <v/>
      </c>
      <c r="I2879" s="1" t="str">
        <f>IF(A2879="","",IFERROR(VLOOKUP(A2879,'ID TrueConf'!$P$2:$Q$4300,2,0),""))</f>
        <v>volkova.iyu@tc2.pp.gazprom-neft.ru</v>
      </c>
      <c r="J2879" s="1" t="str">
        <f t="shared" si="143"/>
        <v xml:space="preserve"> </v>
      </c>
    </row>
    <row r="2880" spans="1:12" s="55" customFormat="1" x14ac:dyDescent="0.25">
      <c r="A2880" s="483" t="s">
        <v>3669</v>
      </c>
      <c r="B2880" s="485" t="s">
        <v>636</v>
      </c>
      <c r="C2880" s="486" t="s">
        <v>3666</v>
      </c>
      <c r="D2880" s="468"/>
      <c r="E2880" s="632"/>
      <c r="F2880" s="470" t="s">
        <v>1399</v>
      </c>
      <c r="G2880" s="26" t="str">
        <f t="shared" si="141"/>
        <v>Вызов по TrueConf</v>
      </c>
      <c r="H2880" s="26" t="str">
        <f t="shared" si="142"/>
        <v/>
      </c>
      <c r="I2880" s="1" t="str">
        <f>IF(A2880="","",IFERROR(VLOOKUP(A2880,'ID TrueConf'!$P$2:$Q$4300,2,0),""))</f>
        <v>gordeeva.eni@tc3.pp.gazprom-neft.ru</v>
      </c>
      <c r="J2880" s="1" t="str">
        <f t="shared" si="143"/>
        <v xml:space="preserve"> </v>
      </c>
      <c r="K2880" s="60"/>
      <c r="L2880" s="60"/>
    </row>
    <row r="2881" spans="1:12" s="55" customFormat="1" ht="15" customHeight="1" x14ac:dyDescent="0.25">
      <c r="A2881" s="483" t="s">
        <v>3670</v>
      </c>
      <c r="B2881" s="485" t="s">
        <v>636</v>
      </c>
      <c r="C2881" s="486" t="s">
        <v>3666</v>
      </c>
      <c r="D2881" s="35"/>
      <c r="E2881" s="632"/>
      <c r="F2881" s="470"/>
      <c r="G2881" s="26" t="str">
        <f t="shared" si="141"/>
        <v>Вызов по TrueConf</v>
      </c>
      <c r="H2881" s="26" t="str">
        <f t="shared" si="142"/>
        <v/>
      </c>
      <c r="I2881" s="1" t="str">
        <f>IF(A2881="","",IFERROR(VLOOKUP(A2881,'ID TrueConf'!$P$2:$Q$4300,2,0),""))</f>
        <v>eremeeva.zf@tc2.pp.gazprom-neft.ru</v>
      </c>
      <c r="J2881" s="1" t="str">
        <f t="shared" si="143"/>
        <v xml:space="preserve"> </v>
      </c>
      <c r="K2881" s="60"/>
      <c r="L2881" s="60"/>
    </row>
    <row r="2882" spans="1:12" s="55" customFormat="1" x14ac:dyDescent="0.25">
      <c r="A2882" s="487" t="s">
        <v>3671</v>
      </c>
      <c r="B2882" s="485" t="s">
        <v>648</v>
      </c>
      <c r="C2882" s="488" t="s">
        <v>3672</v>
      </c>
      <c r="D2882" s="468"/>
      <c r="E2882" s="632"/>
      <c r="F2882" s="470" t="s">
        <v>1399</v>
      </c>
      <c r="G2882" s="26" t="str">
        <f t="shared" si="141"/>
        <v>Вызов по TrueConf</v>
      </c>
      <c r="H2882" s="26" t="str">
        <f t="shared" si="142"/>
        <v/>
      </c>
      <c r="I2882" s="1" t="str">
        <f>IF(A2882="","",IFERROR(VLOOKUP(A2882,'ID TrueConf'!$P$2:$Q$4300,2,0),""))</f>
        <v>bondarenko.aalf@tc15.pp.gazprom-neft.ru</v>
      </c>
      <c r="J2882" s="1" t="str">
        <f t="shared" si="143"/>
        <v xml:space="preserve"> </v>
      </c>
      <c r="K2882" s="60"/>
      <c r="L2882" s="60"/>
    </row>
    <row r="2883" spans="1:12" s="55" customFormat="1" x14ac:dyDescent="0.25">
      <c r="A2883" s="483" t="s">
        <v>3673</v>
      </c>
      <c r="B2883" s="483" t="s">
        <v>19</v>
      </c>
      <c r="C2883" s="484" t="s">
        <v>3672</v>
      </c>
      <c r="D2883" s="468"/>
      <c r="E2883" s="481"/>
      <c r="F2883" s="470" t="s">
        <v>1399</v>
      </c>
      <c r="G2883" s="26" t="str">
        <f t="shared" si="141"/>
        <v>Вызов по TrueConf</v>
      </c>
      <c r="H2883" s="26" t="str">
        <f t="shared" si="142"/>
        <v/>
      </c>
      <c r="I2883" s="1" t="str">
        <f>IF(A2883="","",IFERROR(VLOOKUP(A2883,'ID TrueConf'!$P$2:$Q$4300,2,0),""))</f>
        <v>salimova.aa@tc3.pp.gazprom-neft.ru</v>
      </c>
      <c r="J2883" s="1" t="str">
        <f t="shared" si="143"/>
        <v xml:space="preserve"> </v>
      </c>
      <c r="K2883" s="60"/>
      <c r="L2883" s="60"/>
    </row>
    <row r="2884" spans="1:12" s="55" customFormat="1" x14ac:dyDescent="0.25">
      <c r="A2884" s="483" t="s">
        <v>3674</v>
      </c>
      <c r="B2884" s="483" t="s">
        <v>3675</v>
      </c>
      <c r="C2884" s="484" t="s">
        <v>3672</v>
      </c>
      <c r="D2884" s="468">
        <v>47671</v>
      </c>
      <c r="E2884" s="632"/>
      <c r="F2884" s="470" t="s">
        <v>1399</v>
      </c>
      <c r="G2884" s="26" t="str">
        <f t="shared" si="141"/>
        <v>Вызов по TrueConf</v>
      </c>
      <c r="H2884" s="26" t="str">
        <f t="shared" si="142"/>
        <v>Позвонить на № телефона</v>
      </c>
      <c r="I2884" s="1" t="str">
        <f>IF(A2884="","",IFERROR(VLOOKUP(A2884,'ID TrueConf'!$P$2:$Q$4300,2,0),""))</f>
        <v>guskova.ti@tc12.pp.gazprom-neft.ru</v>
      </c>
      <c r="J2884" s="1" t="str">
        <f t="shared" si="143"/>
        <v>05147671</v>
      </c>
      <c r="K2884" s="60"/>
      <c r="L2884" s="60"/>
    </row>
    <row r="2885" spans="1:12" s="55" customFormat="1" x14ac:dyDescent="0.25">
      <c r="A2885" s="483" t="s">
        <v>3676</v>
      </c>
      <c r="B2885" s="483" t="s">
        <v>3675</v>
      </c>
      <c r="C2885" s="484" t="s">
        <v>3672</v>
      </c>
      <c r="D2885" s="468">
        <v>47435</v>
      </c>
      <c r="E2885" s="632"/>
      <c r="F2885" s="470" t="s">
        <v>1399</v>
      </c>
      <c r="G2885" s="26" t="str">
        <f t="shared" si="141"/>
        <v>Вызов по TrueConf</v>
      </c>
      <c r="H2885" s="26" t="str">
        <f t="shared" si="142"/>
        <v>Позвонить на № телефона</v>
      </c>
      <c r="I2885" s="1" t="str">
        <f>IF(A2885="","",IFERROR(VLOOKUP(A2885,'ID TrueConf'!$P$2:$Q$4300,2,0),""))</f>
        <v>katkaeva.ti@tc6.pp.gazprom-neft.ru</v>
      </c>
      <c r="J2885" s="1" t="str">
        <f t="shared" si="143"/>
        <v>05147435</v>
      </c>
      <c r="K2885" s="60"/>
      <c r="L2885" s="60"/>
    </row>
    <row r="2886" spans="1:12" s="55" customFormat="1" x14ac:dyDescent="0.25">
      <c r="A2886" s="489" t="s">
        <v>3677</v>
      </c>
      <c r="B2886" s="483" t="s">
        <v>3678</v>
      </c>
      <c r="C2886" s="484" t="s">
        <v>3672</v>
      </c>
      <c r="D2886" s="468">
        <v>46100</v>
      </c>
      <c r="E2886" s="632"/>
      <c r="F2886" s="470" t="s">
        <v>1399</v>
      </c>
      <c r="G2886" s="26" t="str">
        <f t="shared" si="141"/>
        <v>Вызов по TrueConf</v>
      </c>
      <c r="H2886" s="26" t="str">
        <f t="shared" si="142"/>
        <v>Позвонить на № телефона</v>
      </c>
      <c r="I2886" s="1" t="str">
        <f>IF(A2886="","",IFERROR(VLOOKUP(A2886,'ID TrueConf'!$P$2:$Q$4300,2,0),""))</f>
        <v>snisarenko.il@tc21.pp.gazprom-neft.ru</v>
      </c>
      <c r="J2886" s="1" t="str">
        <f t="shared" si="143"/>
        <v>05146100</v>
      </c>
      <c r="K2886" s="60"/>
      <c r="L2886" s="60"/>
    </row>
    <row r="2887" spans="1:12" s="55" customFormat="1" x14ac:dyDescent="0.25">
      <c r="A2887" s="489"/>
      <c r="B2887" s="483"/>
      <c r="C2887" s="484"/>
      <c r="D2887" s="468"/>
      <c r="E2887" s="632"/>
      <c r="F2887" s="470"/>
      <c r="G2887" s="26" t="str">
        <f t="shared" si="141"/>
        <v/>
      </c>
      <c r="H2887" s="26" t="str">
        <f t="shared" si="142"/>
        <v/>
      </c>
      <c r="I2887" s="1" t="str">
        <f>IF(A2887="","",IFERROR(VLOOKUP(A2887,'ID TrueConf'!$P$2:$Q$4300,2,0),""))</f>
        <v/>
      </c>
      <c r="J2887" s="1" t="str">
        <f t="shared" si="143"/>
        <v xml:space="preserve"> </v>
      </c>
      <c r="K2887" s="60"/>
      <c r="L2887" s="60"/>
    </row>
    <row r="2888" spans="1:12" s="55" customFormat="1" ht="14.4" x14ac:dyDescent="0.25">
      <c r="A2888" s="118" t="s">
        <v>3679</v>
      </c>
      <c r="B2888" s="83"/>
      <c r="C2888" s="83"/>
      <c r="D2888" s="83"/>
      <c r="E2888" s="479"/>
      <c r="F2888" s="480"/>
      <c r="G2888" s="26" t="str">
        <f t="shared" si="141"/>
        <v/>
      </c>
      <c r="H2888" s="26" t="str">
        <f t="shared" si="142"/>
        <v/>
      </c>
      <c r="I2888" s="1" t="str">
        <f>IF(A2888="","",IFERROR(VLOOKUP(A2888,'ID TrueConf'!$P$2:$Q$4300,2,0),""))</f>
        <v/>
      </c>
      <c r="J2888" s="1" t="str">
        <f t="shared" si="143"/>
        <v xml:space="preserve"> </v>
      </c>
      <c r="K2888" s="60"/>
      <c r="L2888" s="60"/>
    </row>
    <row r="2889" spans="1:12" s="55" customFormat="1" x14ac:dyDescent="0.25">
      <c r="A2889" s="482" t="s">
        <v>3680</v>
      </c>
      <c r="B2889" s="22" t="s">
        <v>153</v>
      </c>
      <c r="C2889" s="23" t="s">
        <v>3681</v>
      </c>
      <c r="D2889" s="35">
        <v>42735</v>
      </c>
      <c r="E2889" s="481"/>
      <c r="F2889" s="470" t="s">
        <v>1424</v>
      </c>
      <c r="G2889" s="26" t="str">
        <f t="shared" si="141"/>
        <v>Вызов по TrueConf</v>
      </c>
      <c r="H2889" s="26" t="str">
        <f t="shared" si="142"/>
        <v>Позвонить на № телефона</v>
      </c>
      <c r="I2889" s="1" t="str">
        <f>IF(A2889="","",IFERROR(VLOOKUP(A2889,'ID TrueConf'!$P$2:$Q$4300,2,0),""))</f>
        <v>vershnyak.oa@tc12.pp.gazprom-neft.ru</v>
      </c>
      <c r="J2889" s="1" t="str">
        <f t="shared" si="143"/>
        <v>05142735</v>
      </c>
      <c r="K2889" s="60"/>
      <c r="L2889" s="60"/>
    </row>
    <row r="2890" spans="1:12" s="55" customFormat="1" x14ac:dyDescent="0.25">
      <c r="A2890" s="482" t="s">
        <v>3682</v>
      </c>
      <c r="B2890" s="22" t="s">
        <v>3683</v>
      </c>
      <c r="C2890" s="23" t="s">
        <v>3681</v>
      </c>
      <c r="D2890" s="35">
        <v>46132</v>
      </c>
      <c r="E2890" s="481"/>
      <c r="F2890" s="470" t="s">
        <v>1424</v>
      </c>
      <c r="G2890" s="26" t="str">
        <f t="shared" si="141"/>
        <v>Вызов по TrueConf</v>
      </c>
      <c r="H2890" s="26" t="str">
        <f t="shared" si="142"/>
        <v>Позвонить на № телефона</v>
      </c>
      <c r="I2890" s="1" t="str">
        <f>IF(A2890="","",IFERROR(VLOOKUP(A2890,'ID TrueConf'!$P$2:$Q$4300,2,0),""))</f>
        <v>altapova.mv@tc2.pp.gazprom-neft.ru</v>
      </c>
      <c r="J2890" s="1" t="str">
        <f t="shared" si="143"/>
        <v>05146132</v>
      </c>
      <c r="K2890" s="60"/>
      <c r="L2890" s="60"/>
    </row>
    <row r="2891" spans="1:12" s="55" customFormat="1" x14ac:dyDescent="0.25">
      <c r="A2891" s="482" t="s">
        <v>3684</v>
      </c>
      <c r="B2891" s="22" t="s">
        <v>3683</v>
      </c>
      <c r="C2891" s="23" t="s">
        <v>3681</v>
      </c>
      <c r="D2891" s="35"/>
      <c r="E2891" s="481"/>
      <c r="F2891" s="470" t="s">
        <v>1399</v>
      </c>
      <c r="G2891" s="26" t="str">
        <f t="shared" si="141"/>
        <v>Вызов по TrueConf</v>
      </c>
      <c r="H2891" s="26" t="str">
        <f t="shared" si="142"/>
        <v/>
      </c>
      <c r="I2891" s="1" t="str">
        <f>IF(A2891="","",IFERROR(VLOOKUP(A2891,'ID TrueConf'!$P$2:$Q$4300,2,0),""))</f>
        <v>semenova.sn@tc11.pp.gazprom-neft.ru</v>
      </c>
      <c r="J2891" s="1" t="str">
        <f t="shared" si="143"/>
        <v xml:space="preserve"> </v>
      </c>
      <c r="K2891" s="60"/>
      <c r="L2891" s="60"/>
    </row>
    <row r="2892" spans="1:12" s="55" customFormat="1" x14ac:dyDescent="0.25">
      <c r="A2892" s="482" t="s">
        <v>3685</v>
      </c>
      <c r="B2892" s="22" t="s">
        <v>3683</v>
      </c>
      <c r="C2892" s="23" t="s">
        <v>3681</v>
      </c>
      <c r="D2892" s="35"/>
      <c r="E2892" s="481"/>
      <c r="F2892" s="470" t="s">
        <v>1399</v>
      </c>
      <c r="G2892" s="26" t="str">
        <f t="shared" ref="G2892:G2955" si="144">IF(I2892="","",HYPERLINK(CONCATENATE("trueconf:",I2892),"Вызов по TrueConf"))</f>
        <v>Вызов по TrueConf</v>
      </c>
      <c r="H2892" s="26" t="str">
        <f t="shared" ref="H2892:H2955" si="145">IF(J2892=" ","",_xlfn.IFNA(HYPERLINK("Trueconf:#tel:"&amp;J2892,"Позвонить на № телефона"),""))</f>
        <v/>
      </c>
      <c r="I2892" s="1" t="str">
        <f>IF(A2892="","",IFERROR(VLOOKUP(A2892,'ID TrueConf'!$P$2:$Q$4300,2,0),""))</f>
        <v>kuzmina.on@tc11.pp.gazprom-neft.ru</v>
      </c>
      <c r="J2892" s="1" t="str">
        <f t="shared" si="143"/>
        <v xml:space="preserve"> </v>
      </c>
      <c r="K2892" s="60"/>
      <c r="L2892" s="60"/>
    </row>
    <row r="2893" spans="1:12" s="55" customFormat="1" x14ac:dyDescent="0.25">
      <c r="A2893" s="482" t="s">
        <v>3686</v>
      </c>
      <c r="B2893" s="22" t="s">
        <v>3687</v>
      </c>
      <c r="C2893" s="23" t="s">
        <v>3681</v>
      </c>
      <c r="D2893" s="35">
        <v>45863</v>
      </c>
      <c r="E2893" s="481"/>
      <c r="F2893" s="470" t="s">
        <v>1399</v>
      </c>
      <c r="G2893" s="26" t="str">
        <f t="shared" si="144"/>
        <v>Вызов по TrueConf</v>
      </c>
      <c r="H2893" s="26" t="str">
        <f t="shared" si="145"/>
        <v>Позвонить на № телефона</v>
      </c>
      <c r="I2893" s="1" t="str">
        <f>IF(A2893="","",IFERROR(VLOOKUP(A2893,'ID TrueConf'!$P$2:$Q$4300,2,0),""))</f>
        <v>bikbulatova.ma@tc11.pp.gazprom-neft.ru</v>
      </c>
      <c r="J2893" s="1" t="str">
        <f t="shared" si="143"/>
        <v>05145863</v>
      </c>
      <c r="K2893" s="60"/>
      <c r="L2893" s="60"/>
    </row>
    <row r="2894" spans="1:12" s="55" customFormat="1" x14ac:dyDescent="0.25">
      <c r="A2894" s="482" t="s">
        <v>3688</v>
      </c>
      <c r="B2894" s="22" t="s">
        <v>3683</v>
      </c>
      <c r="C2894" s="23" t="s">
        <v>3681</v>
      </c>
      <c r="D2894" s="35"/>
      <c r="E2894" s="481"/>
      <c r="F2894" s="470" t="s">
        <v>1399</v>
      </c>
      <c r="G2894" s="26" t="str">
        <f t="shared" si="144"/>
        <v>Вызов по TrueConf</v>
      </c>
      <c r="H2894" s="26" t="str">
        <f t="shared" si="145"/>
        <v/>
      </c>
      <c r="I2894" s="1" t="str">
        <f>IF(A2894="","",IFERROR(VLOOKUP(A2894,'ID TrueConf'!$P$2:$Q$4300,2,0),""))</f>
        <v>gorlacheva.ev@tc11.pp.gazprom-neft.ru</v>
      </c>
      <c r="J2894" s="1" t="str">
        <f t="shared" si="143"/>
        <v xml:space="preserve"> </v>
      </c>
      <c r="K2894" s="60"/>
      <c r="L2894" s="60"/>
    </row>
    <row r="2895" spans="1:12" s="55" customFormat="1" x14ac:dyDescent="0.25">
      <c r="A2895" s="482" t="s">
        <v>3689</v>
      </c>
      <c r="B2895" s="22" t="s">
        <v>3683</v>
      </c>
      <c r="C2895" s="23" t="s">
        <v>3690</v>
      </c>
      <c r="D2895" s="35">
        <v>46092</v>
      </c>
      <c r="E2895" s="481"/>
      <c r="F2895" s="470" t="s">
        <v>1399</v>
      </c>
      <c r="G2895" s="26" t="str">
        <f t="shared" si="144"/>
        <v>Вызов по TrueConf</v>
      </c>
      <c r="H2895" s="26" t="str">
        <f t="shared" si="145"/>
        <v>Позвонить на № телефона</v>
      </c>
      <c r="I2895" s="1" t="str">
        <f>IF(A2895="","",IFERROR(VLOOKUP(A2895,'ID TrueConf'!$P$2:$Q$4300,2,0),""))</f>
        <v>pavlova.na@tc11.pp.gazprom-neft.ru</v>
      </c>
      <c r="J2895" s="1" t="str">
        <f t="shared" si="143"/>
        <v>05146092</v>
      </c>
      <c r="K2895" s="60"/>
      <c r="L2895" s="60"/>
    </row>
    <row r="2896" spans="1:12" s="55" customFormat="1" x14ac:dyDescent="0.25">
      <c r="A2896" s="482" t="s">
        <v>3691</v>
      </c>
      <c r="B2896" s="22" t="s">
        <v>3692</v>
      </c>
      <c r="C2896" s="23" t="s">
        <v>3690</v>
      </c>
      <c r="D2896" s="35">
        <v>49016</v>
      </c>
      <c r="E2896" s="481"/>
      <c r="F2896" s="470" t="s">
        <v>1399</v>
      </c>
      <c r="G2896" s="26" t="str">
        <f t="shared" si="144"/>
        <v>Вызов по TrueConf</v>
      </c>
      <c r="H2896" s="26" t="str">
        <f t="shared" si="145"/>
        <v>Позвонить на № телефона</v>
      </c>
      <c r="I2896" s="1" t="str">
        <f>IF(A2896="","",IFERROR(VLOOKUP(A2896,'ID TrueConf'!$P$2:$Q$4300,2,0),""))</f>
        <v>spiridonova.evl@tc11.pp.gazprom-neft.ru</v>
      </c>
      <c r="J2896" s="1" t="str">
        <f t="shared" si="143"/>
        <v>05149016</v>
      </c>
      <c r="K2896" s="60"/>
      <c r="L2896" s="60"/>
    </row>
    <row r="2897" spans="1:12" s="55" customFormat="1" x14ac:dyDescent="0.25">
      <c r="A2897" s="482" t="s">
        <v>3693</v>
      </c>
      <c r="B2897" s="22" t="s">
        <v>3694</v>
      </c>
      <c r="C2897" s="23" t="s">
        <v>3690</v>
      </c>
      <c r="D2897" s="35"/>
      <c r="E2897" s="481"/>
      <c r="F2897" s="470" t="s">
        <v>1424</v>
      </c>
      <c r="G2897" s="26" t="str">
        <f t="shared" si="144"/>
        <v>Вызов по TrueConf</v>
      </c>
      <c r="H2897" s="26" t="str">
        <f t="shared" si="145"/>
        <v/>
      </c>
      <c r="I2897" s="1" t="str">
        <f>IF(A2897="","",IFERROR(VLOOKUP(A2897,'ID TrueConf'!$P$2:$Q$4300,2,0),""))</f>
        <v>shumakova.ek@tc6.pp.gazprom-neft.ru</v>
      </c>
      <c r="J2897" s="1" t="str">
        <f t="shared" si="143"/>
        <v xml:space="preserve"> </v>
      </c>
      <c r="K2897" s="60"/>
      <c r="L2897" s="60"/>
    </row>
    <row r="2898" spans="1:12" s="55" customFormat="1" x14ac:dyDescent="0.25">
      <c r="A2898" s="482" t="s">
        <v>3695</v>
      </c>
      <c r="B2898" s="22" t="s">
        <v>3687</v>
      </c>
      <c r="C2898" s="23" t="s">
        <v>3690</v>
      </c>
      <c r="D2898" s="35"/>
      <c r="E2898" s="481"/>
      <c r="F2898" s="470" t="s">
        <v>1399</v>
      </c>
      <c r="G2898" s="26" t="str">
        <f t="shared" si="144"/>
        <v>Вызов по TrueConf</v>
      </c>
      <c r="H2898" s="26" t="str">
        <f t="shared" si="145"/>
        <v/>
      </c>
      <c r="I2898" s="1" t="str">
        <f>IF(A2898="","",IFERROR(VLOOKUP(A2898,'ID TrueConf'!$P$2:$Q$4300,2,0),""))</f>
        <v>kapkanshchikova.ml@tc3.pp.gazprom-neft.ru</v>
      </c>
      <c r="J2898" s="1" t="str">
        <f t="shared" si="143"/>
        <v xml:space="preserve"> </v>
      </c>
      <c r="K2898" s="60"/>
      <c r="L2898" s="60"/>
    </row>
    <row r="2899" spans="1:12" s="55" customFormat="1" x14ac:dyDescent="0.25">
      <c r="A2899" s="32" t="s">
        <v>3696</v>
      </c>
      <c r="B2899" s="22" t="s">
        <v>3694</v>
      </c>
      <c r="C2899" s="23" t="s">
        <v>3690</v>
      </c>
      <c r="D2899" s="35"/>
      <c r="E2899" s="481"/>
      <c r="F2899" s="470"/>
      <c r="G2899" s="26" t="str">
        <f t="shared" si="144"/>
        <v>Вызов по TrueConf</v>
      </c>
      <c r="H2899" s="26" t="str">
        <f t="shared" si="145"/>
        <v/>
      </c>
      <c r="I2899" s="1" t="str">
        <f>IF(A2899="","",IFERROR(VLOOKUP(A2899,'ID TrueConf'!$P$2:$Q$4300,2,0),""))</f>
        <v>konishcheva.avl@tc11.pp.gazprom-neft.ru</v>
      </c>
      <c r="J2899" s="1" t="str">
        <f t="shared" si="143"/>
        <v xml:space="preserve"> </v>
      </c>
      <c r="K2899" s="60"/>
      <c r="L2899" s="60"/>
    </row>
    <row r="2900" spans="1:12" s="55" customFormat="1" ht="14.4" x14ac:dyDescent="0.25">
      <c r="A2900" s="118" t="s">
        <v>3697</v>
      </c>
      <c r="B2900" s="83"/>
      <c r="C2900" s="83"/>
      <c r="D2900" s="83"/>
      <c r="E2900" s="479"/>
      <c r="F2900" s="480"/>
      <c r="G2900" s="26" t="str">
        <f t="shared" si="144"/>
        <v/>
      </c>
      <c r="H2900" s="26" t="str">
        <f t="shared" si="145"/>
        <v/>
      </c>
      <c r="I2900" s="1" t="str">
        <f>IF(A2900="","",IFERROR(VLOOKUP(A2900,'ID TrueConf'!$P$2:$Q$4300,2,0),""))</f>
        <v/>
      </c>
      <c r="J2900" s="1" t="str">
        <f t="shared" si="143"/>
        <v xml:space="preserve"> </v>
      </c>
      <c r="K2900" s="60"/>
      <c r="L2900" s="60"/>
    </row>
    <row r="2901" spans="1:12" s="55" customFormat="1" x14ac:dyDescent="0.25">
      <c r="A2901" s="482" t="s">
        <v>3698</v>
      </c>
      <c r="B2901" s="22" t="s">
        <v>3654</v>
      </c>
      <c r="C2901" s="23" t="s">
        <v>3699</v>
      </c>
      <c r="D2901" s="35">
        <v>49259</v>
      </c>
      <c r="E2901" s="481"/>
      <c r="F2901" s="470" t="s">
        <v>1399</v>
      </c>
      <c r="G2901" s="26" t="str">
        <f t="shared" si="144"/>
        <v/>
      </c>
      <c r="H2901" s="26" t="str">
        <f t="shared" si="145"/>
        <v>Позвонить на № телефона</v>
      </c>
      <c r="I2901" s="1" t="str">
        <f>IF(A2901="","",IFERROR(VLOOKUP(A2901,'ID TrueConf'!$P$2:$Q$4300,2,0),""))</f>
        <v/>
      </c>
      <c r="J2901" s="1" t="str">
        <f t="shared" si="143"/>
        <v>05149259</v>
      </c>
      <c r="K2901" s="60"/>
      <c r="L2901" s="60"/>
    </row>
    <row r="2902" spans="1:12" s="55" customFormat="1" x14ac:dyDescent="0.25">
      <c r="A2902" s="482" t="s">
        <v>3700</v>
      </c>
      <c r="B2902" s="22" t="s">
        <v>2884</v>
      </c>
      <c r="C2902" s="23" t="s">
        <v>3699</v>
      </c>
      <c r="D2902" s="35">
        <v>42129</v>
      </c>
      <c r="E2902" s="481"/>
      <c r="F2902" s="470" t="s">
        <v>1399</v>
      </c>
      <c r="G2902" s="26" t="str">
        <f t="shared" si="144"/>
        <v>Вызов по TrueConf</v>
      </c>
      <c r="H2902" s="26" t="str">
        <f t="shared" si="145"/>
        <v>Позвонить на № телефона</v>
      </c>
      <c r="I2902" s="1" t="str">
        <f>IF(A2902="","",IFERROR(VLOOKUP(A2902,'ID TrueConf'!$P$2:$Q$4300,2,0),""))</f>
        <v>nazarova.yui@tc2.pp.gazprom-neft.ru</v>
      </c>
      <c r="J2902" s="1" t="str">
        <f t="shared" si="143"/>
        <v>05142129</v>
      </c>
      <c r="K2902" s="60"/>
      <c r="L2902" s="60"/>
    </row>
    <row r="2903" spans="1:12" s="55" customFormat="1" x14ac:dyDescent="0.25">
      <c r="A2903" s="32" t="s">
        <v>3701</v>
      </c>
      <c r="B2903" s="22" t="s">
        <v>3702</v>
      </c>
      <c r="C2903" s="23" t="s">
        <v>3699</v>
      </c>
      <c r="D2903" s="35"/>
      <c r="E2903" s="273"/>
      <c r="F2903" s="565" t="s">
        <v>1399</v>
      </c>
      <c r="G2903" s="26" t="str">
        <f t="shared" si="144"/>
        <v>Вызов по TrueConf</v>
      </c>
      <c r="H2903" s="26" t="str">
        <f t="shared" si="145"/>
        <v/>
      </c>
      <c r="I2903" s="1" t="str">
        <f>IF(A2903="","",IFERROR(VLOOKUP(A2903,'ID TrueConf'!$P$2:$Q$4300,2,0),""))</f>
        <v>dementyanova.oa@tc11.pp.gazprom-neft.ru</v>
      </c>
      <c r="J2903" s="1" t="str">
        <f t="shared" si="143"/>
        <v xml:space="preserve"> </v>
      </c>
      <c r="K2903" s="60"/>
      <c r="L2903" s="60"/>
    </row>
    <row r="2904" spans="1:12" s="55" customFormat="1" x14ac:dyDescent="0.25">
      <c r="A2904" s="32" t="s">
        <v>3703</v>
      </c>
      <c r="B2904" s="22" t="s">
        <v>3704</v>
      </c>
      <c r="C2904" s="23" t="s">
        <v>3699</v>
      </c>
      <c r="D2904" s="35"/>
      <c r="E2904" s="273"/>
      <c r="F2904" s="565" t="s">
        <v>1399</v>
      </c>
      <c r="G2904" s="26" t="str">
        <f t="shared" si="144"/>
        <v>Вызов по TrueConf</v>
      </c>
      <c r="H2904" s="26" t="str">
        <f t="shared" si="145"/>
        <v/>
      </c>
      <c r="I2904" s="1" t="str">
        <f>IF(A2904="","",IFERROR(VLOOKUP(A2904,'ID TrueConf'!$P$2:$Q$4300,2,0),""))</f>
        <v>kanyukaeva.ns@tc11.pp.gazprom-neft.ru</v>
      </c>
      <c r="J2904" s="1" t="str">
        <f t="shared" si="143"/>
        <v xml:space="preserve"> </v>
      </c>
      <c r="K2904" s="60"/>
      <c r="L2904" s="60"/>
    </row>
    <row r="2905" spans="1:12" s="55" customFormat="1" x14ac:dyDescent="0.25">
      <c r="A2905" s="32"/>
      <c r="B2905" s="22"/>
      <c r="C2905" s="23"/>
      <c r="D2905" s="35"/>
      <c r="E2905" s="273"/>
      <c r="F2905" s="565"/>
      <c r="G2905" s="26" t="str">
        <f t="shared" si="144"/>
        <v/>
      </c>
      <c r="H2905" s="26" t="str">
        <f t="shared" si="145"/>
        <v/>
      </c>
      <c r="I2905" s="1" t="str">
        <f>IF(A2905="","",IFERROR(VLOOKUP(A2905,'ID TrueConf'!$P$2:$Q$4300,2,0),""))</f>
        <v/>
      </c>
      <c r="J2905" s="1" t="str">
        <f t="shared" si="143"/>
        <v xml:space="preserve"> </v>
      </c>
    </row>
    <row r="2906" spans="1:12" s="55" customFormat="1" ht="15" customHeight="1" x14ac:dyDescent="0.25">
      <c r="A2906" s="118" t="s">
        <v>3705</v>
      </c>
      <c r="B2906" s="83"/>
      <c r="C2906" s="83"/>
      <c r="D2906" s="83"/>
      <c r="E2906" s="479"/>
      <c r="F2906" s="480"/>
      <c r="G2906" s="26" t="str">
        <f t="shared" si="144"/>
        <v/>
      </c>
      <c r="H2906" s="26" t="str">
        <f t="shared" si="145"/>
        <v/>
      </c>
      <c r="I2906" s="1" t="str">
        <f>IF(A2906="","",IFERROR(VLOOKUP(A2906,'ID TrueConf'!$P$2:$Q$4300,2,0),""))</f>
        <v/>
      </c>
      <c r="J2906" s="1" t="str">
        <f t="shared" si="143"/>
        <v xml:space="preserve"> </v>
      </c>
      <c r="K2906" s="60"/>
      <c r="L2906" s="60"/>
    </row>
    <row r="2907" spans="1:12" s="55" customFormat="1" x14ac:dyDescent="0.25">
      <c r="A2907" s="32" t="s">
        <v>3706</v>
      </c>
      <c r="B2907" s="22" t="s">
        <v>153</v>
      </c>
      <c r="C2907" s="23" t="s">
        <v>3707</v>
      </c>
      <c r="D2907" s="35">
        <v>45836</v>
      </c>
      <c r="E2907" s="603"/>
      <c r="F2907" s="470" t="s">
        <v>1424</v>
      </c>
      <c r="G2907" s="26" t="str">
        <f t="shared" si="144"/>
        <v>Вызов по TrueConf</v>
      </c>
      <c r="H2907" s="26" t="str">
        <f t="shared" si="145"/>
        <v>Позвонить на № телефона</v>
      </c>
      <c r="I2907" s="1" t="str">
        <f>IF(A2907="","",IFERROR(VLOOKUP(A2907,'ID TrueConf'!$P$2:$Q$4300,2,0),""))</f>
        <v>katkaeva.ei@tc2.pp.gazprom-neft.ru</v>
      </c>
      <c r="J2907" s="1" t="str">
        <f t="shared" si="143"/>
        <v>05145836</v>
      </c>
      <c r="K2907" s="60"/>
      <c r="L2907" s="60"/>
    </row>
    <row r="2908" spans="1:12" s="55" customFormat="1" x14ac:dyDescent="0.25">
      <c r="A2908" s="32"/>
      <c r="B2908" s="22" t="s">
        <v>3649</v>
      </c>
      <c r="C2908" s="23" t="s">
        <v>3707</v>
      </c>
      <c r="D2908" s="35"/>
      <c r="E2908" s="603"/>
      <c r="F2908" s="470" t="s">
        <v>1399</v>
      </c>
      <c r="G2908" s="26" t="str">
        <f t="shared" si="144"/>
        <v/>
      </c>
      <c r="H2908" s="26" t="str">
        <f t="shared" si="145"/>
        <v/>
      </c>
      <c r="I2908" s="1" t="str">
        <f>IF(A2908="","",IFERROR(VLOOKUP(A2908,'ID TrueConf'!$P$2:$Q$4300,2,0),""))</f>
        <v/>
      </c>
      <c r="J2908" s="1" t="str">
        <f t="shared" si="143"/>
        <v xml:space="preserve"> </v>
      </c>
      <c r="K2908" s="60"/>
      <c r="L2908" s="60"/>
    </row>
    <row r="2909" spans="1:12" s="55" customFormat="1" x14ac:dyDescent="0.25">
      <c r="A2909" s="32" t="s">
        <v>3708</v>
      </c>
      <c r="B2909" s="22" t="s">
        <v>3649</v>
      </c>
      <c r="C2909" s="23" t="s">
        <v>3709</v>
      </c>
      <c r="D2909" s="35">
        <v>46164</v>
      </c>
      <c r="E2909" s="603"/>
      <c r="F2909" s="470" t="s">
        <v>1399</v>
      </c>
      <c r="G2909" s="26" t="str">
        <f t="shared" si="144"/>
        <v>Вызов по TrueConf</v>
      </c>
      <c r="H2909" s="26" t="str">
        <f t="shared" si="145"/>
        <v>Позвонить на № телефона</v>
      </c>
      <c r="I2909" s="1" t="str">
        <f>IF(A2909="","",IFERROR(VLOOKUP(A2909,'ID TrueConf'!$P$2:$Q$4300,2,0),""))</f>
        <v>shteynikova.ea@tc1.pp.gazprom-neft.ru</v>
      </c>
      <c r="J2909" s="1" t="str">
        <f t="shared" si="143"/>
        <v>05146164</v>
      </c>
      <c r="K2909" s="60"/>
      <c r="L2909" s="60"/>
    </row>
    <row r="2910" spans="1:12" s="55" customFormat="1" x14ac:dyDescent="0.25">
      <c r="A2910" s="32" t="s">
        <v>3710</v>
      </c>
      <c r="B2910" s="22" t="s">
        <v>3649</v>
      </c>
      <c r="C2910" s="23" t="s">
        <v>3709</v>
      </c>
      <c r="D2910" s="35"/>
      <c r="E2910" s="603"/>
      <c r="F2910" s="470" t="s">
        <v>1399</v>
      </c>
      <c r="G2910" s="26" t="str">
        <f t="shared" si="144"/>
        <v>Вызов по TrueConf</v>
      </c>
      <c r="H2910" s="26" t="str">
        <f t="shared" si="145"/>
        <v/>
      </c>
      <c r="I2910" s="1" t="str">
        <f>IF(A2910="","",IFERROR(VLOOKUP(A2910,'ID TrueConf'!$P$2:$Q$4300,2,0),""))</f>
        <v>shcherban.gv@tc1.pp.gazprom-neft.ru</v>
      </c>
      <c r="J2910" s="1" t="str">
        <f t="shared" si="143"/>
        <v xml:space="preserve"> </v>
      </c>
      <c r="K2910" s="60"/>
      <c r="L2910" s="60"/>
    </row>
    <row r="2911" spans="1:12" s="55" customFormat="1" x14ac:dyDescent="0.25">
      <c r="A2911" s="32" t="s">
        <v>3711</v>
      </c>
      <c r="B2911" s="22" t="s">
        <v>3654</v>
      </c>
      <c r="C2911" s="23" t="s">
        <v>3709</v>
      </c>
      <c r="D2911" s="35"/>
      <c r="E2911" s="603"/>
      <c r="F2911" s="470" t="s">
        <v>1424</v>
      </c>
      <c r="G2911" s="26" t="str">
        <f t="shared" si="144"/>
        <v>Вызов по TrueConf</v>
      </c>
      <c r="H2911" s="26" t="str">
        <f t="shared" si="145"/>
        <v/>
      </c>
      <c r="I2911" s="1" t="str">
        <f>IF(A2911="","",IFERROR(VLOOKUP(A2911,'ID TrueConf'!$P$2:$Q$4300,2,0),""))</f>
        <v>masasina.ol@tc11.pp.gazprom-neft.ru</v>
      </c>
      <c r="J2911" s="1" t="str">
        <f t="shared" si="143"/>
        <v xml:space="preserve"> </v>
      </c>
      <c r="K2911" s="60"/>
      <c r="L2911" s="60"/>
    </row>
    <row r="2912" spans="1:12" s="55" customFormat="1" x14ac:dyDescent="0.25">
      <c r="A2912" s="32" t="s">
        <v>3712</v>
      </c>
      <c r="B2912" s="22" t="s">
        <v>3654</v>
      </c>
      <c r="C2912" s="23" t="s">
        <v>3707</v>
      </c>
      <c r="D2912" s="35"/>
      <c r="E2912" s="603"/>
      <c r="F2912" s="470" t="s">
        <v>1399</v>
      </c>
      <c r="G2912" s="26" t="str">
        <f t="shared" si="144"/>
        <v>Вызов по TrueConf</v>
      </c>
      <c r="H2912" s="26" t="str">
        <f t="shared" si="145"/>
        <v/>
      </c>
      <c r="I2912" s="1" t="str">
        <f>IF(A2912="","",IFERROR(VLOOKUP(A2912,'ID TrueConf'!$P$2:$Q$4300,2,0),""))</f>
        <v>khakimova.gm@tc3.pp.gazprom-neft.ru</v>
      </c>
      <c r="J2912" s="1" t="str">
        <f t="shared" si="143"/>
        <v xml:space="preserve"> </v>
      </c>
      <c r="K2912" s="60"/>
      <c r="L2912" s="60"/>
    </row>
    <row r="2913" spans="1:12" s="55" customFormat="1" x14ac:dyDescent="0.25">
      <c r="A2913" s="32" t="s">
        <v>3713</v>
      </c>
      <c r="B2913" s="22" t="s">
        <v>3649</v>
      </c>
      <c r="C2913" s="23" t="s">
        <v>3707</v>
      </c>
      <c r="D2913" s="35">
        <v>41514</v>
      </c>
      <c r="E2913" s="603"/>
      <c r="F2913" s="470" t="s">
        <v>1399</v>
      </c>
      <c r="G2913" s="26" t="str">
        <f t="shared" si="144"/>
        <v>Вызов по TrueConf</v>
      </c>
      <c r="H2913" s="26" t="str">
        <f t="shared" si="145"/>
        <v>Позвонить на № телефона</v>
      </c>
      <c r="I2913" s="1" t="str">
        <f>IF(A2913="","",IFERROR(VLOOKUP(A2913,'ID TrueConf'!$P$2:$Q$4300,2,0),""))</f>
        <v>smetanina.evl@tc2.pp.gazprom-neft.ru</v>
      </c>
      <c r="J2913" s="1" t="str">
        <f t="shared" si="143"/>
        <v>05141514</v>
      </c>
      <c r="K2913" s="60"/>
      <c r="L2913" s="60"/>
    </row>
    <row r="2914" spans="1:12" s="55" customFormat="1" x14ac:dyDescent="0.25">
      <c r="A2914" s="32" t="s">
        <v>3111</v>
      </c>
      <c r="B2914" s="22" t="s">
        <v>3714</v>
      </c>
      <c r="C2914" s="23" t="s">
        <v>3715</v>
      </c>
      <c r="D2914" s="35">
        <v>45738</v>
      </c>
      <c r="E2914" s="603"/>
      <c r="F2914" s="470" t="s">
        <v>1399</v>
      </c>
      <c r="G2914" s="26" t="str">
        <f t="shared" si="144"/>
        <v>Вызов по TrueConf</v>
      </c>
      <c r="H2914" s="26" t="str">
        <f t="shared" si="145"/>
        <v>Позвонить на № телефона</v>
      </c>
      <c r="I2914" s="1" t="str">
        <f>IF(A2914="","",IFERROR(VLOOKUP(A2914,'ID TrueConf'!$P$2:$Q$4300,2,0),""))</f>
        <v>gusachenko.aa@tc2.pp.gazprom-neft.ru</v>
      </c>
      <c r="J2914" s="1" t="str">
        <f t="shared" si="143"/>
        <v>05145738</v>
      </c>
      <c r="K2914" s="60"/>
      <c r="L2914" s="60"/>
    </row>
    <row r="2915" spans="1:12" s="55" customFormat="1" x14ac:dyDescent="0.25">
      <c r="A2915" s="32" t="s">
        <v>3716</v>
      </c>
      <c r="B2915" s="22" t="s">
        <v>2884</v>
      </c>
      <c r="C2915" s="23" t="s">
        <v>3715</v>
      </c>
      <c r="D2915" s="35">
        <v>43308</v>
      </c>
      <c r="E2915" s="603"/>
      <c r="F2915" s="470"/>
      <c r="G2915" s="26" t="str">
        <f t="shared" si="144"/>
        <v/>
      </c>
      <c r="H2915" s="26" t="str">
        <f t="shared" si="145"/>
        <v>Позвонить на № телефона</v>
      </c>
      <c r="I2915" s="1" t="str">
        <f>IF(A2915="","",IFERROR(VLOOKUP(A2915,'ID TrueConf'!$P$2:$Q$4300,2,0),""))</f>
        <v/>
      </c>
      <c r="J2915" s="1" t="str">
        <f t="shared" si="143"/>
        <v>05143308</v>
      </c>
      <c r="K2915" s="60"/>
      <c r="L2915" s="60"/>
    </row>
    <row r="2916" spans="1:12" s="55" customFormat="1" ht="15" customHeight="1" x14ac:dyDescent="0.25">
      <c r="A2916" s="32" t="s">
        <v>3717</v>
      </c>
      <c r="B2916" s="22" t="s">
        <v>3654</v>
      </c>
      <c r="C2916" s="23" t="s">
        <v>3707</v>
      </c>
      <c r="D2916" s="35"/>
      <c r="E2916" s="603"/>
      <c r="F2916" s="470" t="s">
        <v>1399</v>
      </c>
      <c r="G2916" s="26" t="str">
        <f t="shared" si="144"/>
        <v/>
      </c>
      <c r="H2916" s="26" t="str">
        <f t="shared" si="145"/>
        <v/>
      </c>
      <c r="I2916" s="1" t="str">
        <f>IF(A2916="","",IFERROR(VLOOKUP(A2916,'ID TrueConf'!$P$2:$Q$4300,2,0),""))</f>
        <v/>
      </c>
      <c r="J2916" s="1" t="str">
        <f t="shared" si="143"/>
        <v xml:space="preserve"> </v>
      </c>
      <c r="K2916" s="60"/>
      <c r="L2916" s="60"/>
    </row>
    <row r="2917" spans="1:12" s="55" customFormat="1" x14ac:dyDescent="0.25">
      <c r="A2917" s="32" t="s">
        <v>3718</v>
      </c>
      <c r="B2917" s="22" t="s">
        <v>2884</v>
      </c>
      <c r="C2917" s="23" t="s">
        <v>3709</v>
      </c>
      <c r="D2917" s="35"/>
      <c r="E2917" s="603"/>
      <c r="F2917" s="470" t="s">
        <v>1399</v>
      </c>
      <c r="G2917" s="26" t="str">
        <f t="shared" si="144"/>
        <v>Вызов по TrueConf</v>
      </c>
      <c r="H2917" s="26" t="str">
        <f t="shared" si="145"/>
        <v/>
      </c>
      <c r="I2917" s="1" t="str">
        <f>IF(A2917="","",IFERROR(VLOOKUP(A2917,'ID TrueConf'!$P$2:$Q$4300,2,0),""))</f>
        <v>payl.ri@tc15.pp.gazprom-neft.ru</v>
      </c>
      <c r="J2917" s="1" t="str">
        <f t="shared" si="143"/>
        <v xml:space="preserve"> </v>
      </c>
      <c r="K2917" s="60"/>
      <c r="L2917" s="60"/>
    </row>
    <row r="2918" spans="1:12" ht="15" customHeight="1" x14ac:dyDescent="0.25">
      <c r="A2918" s="32" t="s">
        <v>3719</v>
      </c>
      <c r="B2918" s="22" t="s">
        <v>2884</v>
      </c>
      <c r="C2918" s="23" t="s">
        <v>3709</v>
      </c>
      <c r="D2918" s="35"/>
      <c r="E2918" s="603"/>
      <c r="F2918" s="470" t="s">
        <v>1399</v>
      </c>
      <c r="G2918" s="26" t="str">
        <f t="shared" si="144"/>
        <v>Вызов по TrueConf</v>
      </c>
      <c r="H2918" s="26" t="str">
        <f t="shared" si="145"/>
        <v/>
      </c>
      <c r="I2918" s="1" t="str">
        <f>IF(A2918="","",IFERROR(VLOOKUP(A2918,'ID TrueConf'!$P$2:$Q$4300,2,0),""))</f>
        <v>leguta.mv@tc14.pp.gazprom-neft.ru</v>
      </c>
      <c r="J2918" s="1" t="str">
        <f t="shared" si="143"/>
        <v xml:space="preserve"> </v>
      </c>
      <c r="K2918" s="60"/>
      <c r="L2918" s="60"/>
    </row>
    <row r="2919" spans="1:12" x14ac:dyDescent="0.25">
      <c r="A2919" s="32" t="s">
        <v>3720</v>
      </c>
      <c r="B2919" s="22" t="s">
        <v>2884</v>
      </c>
      <c r="C2919" s="23" t="s">
        <v>3707</v>
      </c>
      <c r="D2919" s="35"/>
      <c r="E2919" s="603"/>
      <c r="F2919" s="470" t="s">
        <v>1399</v>
      </c>
      <c r="G2919" s="26" t="str">
        <f t="shared" si="144"/>
        <v>Вызов по TrueConf</v>
      </c>
      <c r="H2919" s="26" t="str">
        <f t="shared" si="145"/>
        <v/>
      </c>
      <c r="I2919" s="1" t="str">
        <f>IF(A2919="","",IFERROR(VLOOKUP(A2919,'ID TrueConf'!$P$2:$Q$4300,2,0),""))</f>
        <v>popkova.tv@tc20.pp.gazprom-neft.ru</v>
      </c>
      <c r="J2919" s="1" t="str">
        <f t="shared" si="143"/>
        <v xml:space="preserve"> </v>
      </c>
      <c r="K2919" s="60"/>
      <c r="L2919" s="60"/>
    </row>
    <row r="2920" spans="1:12" ht="15" customHeight="1" x14ac:dyDescent="0.25">
      <c r="A2920" s="118" t="s">
        <v>3721</v>
      </c>
      <c r="B2920" s="83"/>
      <c r="C2920" s="83"/>
      <c r="D2920" s="83"/>
      <c r="E2920" s="479"/>
      <c r="F2920" s="480"/>
      <c r="G2920" s="26" t="str">
        <f t="shared" si="144"/>
        <v/>
      </c>
      <c r="H2920" s="26" t="str">
        <f t="shared" si="145"/>
        <v/>
      </c>
      <c r="I2920" s="1" t="str">
        <f>IF(A2920="","",IFERROR(VLOOKUP(A2920,'ID TrueConf'!$P$2:$Q$4300,2,0),""))</f>
        <v/>
      </c>
      <c r="J2920" s="1" t="str">
        <f t="shared" si="143"/>
        <v xml:space="preserve"> </v>
      </c>
      <c r="K2920" s="60"/>
      <c r="L2920" s="60"/>
    </row>
    <row r="2921" spans="1:12" x14ac:dyDescent="0.25">
      <c r="A2921" s="328" t="s">
        <v>3722</v>
      </c>
      <c r="B2921" s="328"/>
      <c r="C2921" s="328"/>
      <c r="D2921" s="328"/>
      <c r="E2921" s="70"/>
      <c r="F2921" s="565"/>
      <c r="G2921" s="26" t="str">
        <f t="shared" si="144"/>
        <v/>
      </c>
      <c r="H2921" s="26" t="str">
        <f t="shared" si="145"/>
        <v/>
      </c>
      <c r="I2921" s="1" t="str">
        <f>IF(A2921="","",IFERROR(VLOOKUP(A2921,'ID TrueConf'!$P$2:$Q$4300,2,0),""))</f>
        <v/>
      </c>
      <c r="J2921" s="1" t="str">
        <f t="shared" si="143"/>
        <v xml:space="preserve"> </v>
      </c>
      <c r="K2921" s="60"/>
      <c r="L2921" s="60"/>
    </row>
    <row r="2922" spans="1:12" ht="27.6" x14ac:dyDescent="0.25">
      <c r="A2922" s="32" t="s">
        <v>3723</v>
      </c>
      <c r="B2922" s="22" t="s">
        <v>3724</v>
      </c>
      <c r="C2922" s="23" t="s">
        <v>3725</v>
      </c>
      <c r="D2922" s="35">
        <v>46337</v>
      </c>
      <c r="E2922" s="273"/>
      <c r="F2922" s="565" t="s">
        <v>1424</v>
      </c>
      <c r="G2922" s="26" t="str">
        <f t="shared" si="144"/>
        <v>Вызов по TrueConf</v>
      </c>
      <c r="H2922" s="26" t="str">
        <f t="shared" si="145"/>
        <v>Позвонить на № телефона</v>
      </c>
      <c r="I2922" s="1" t="str">
        <f>IF(A2922="","",IFERROR(VLOOKUP(A2922,'ID TrueConf'!$P$2:$Q$4300,2,0),""))</f>
        <v>starenko.nv@tc11.pp.gazprom-neft.ru</v>
      </c>
      <c r="J2922" s="1" t="str">
        <f t="shared" si="143"/>
        <v>05146337</v>
      </c>
      <c r="K2922" s="60"/>
      <c r="L2922" s="60"/>
    </row>
    <row r="2923" spans="1:12" x14ac:dyDescent="0.25">
      <c r="A2923" s="32" t="s">
        <v>3726</v>
      </c>
      <c r="B2923" s="22" t="s">
        <v>3727</v>
      </c>
      <c r="C2923" s="23" t="s">
        <v>3728</v>
      </c>
      <c r="D2923" s="35">
        <v>46336</v>
      </c>
      <c r="E2923" s="273"/>
      <c r="F2923" s="565" t="s">
        <v>1399</v>
      </c>
      <c r="G2923" s="26" t="str">
        <f t="shared" si="144"/>
        <v>Вызов по TrueConf</v>
      </c>
      <c r="H2923" s="26" t="str">
        <f t="shared" si="145"/>
        <v>Позвонить на № телефона</v>
      </c>
      <c r="I2923" s="1" t="str">
        <f>IF(A2923="","",IFERROR(VLOOKUP(A2923,'ID TrueConf'!$P$2:$Q$4300,2,0),""))</f>
        <v>khisamutdinova.oa@tc17.pp.gazprom-neft.ru</v>
      </c>
      <c r="J2923" s="1" t="str">
        <f t="shared" si="143"/>
        <v>05146336</v>
      </c>
    </row>
    <row r="2924" spans="1:12" ht="15" customHeight="1" x14ac:dyDescent="0.25">
      <c r="A2924" s="32" t="s">
        <v>922</v>
      </c>
      <c r="B2924" s="22" t="s">
        <v>3694</v>
      </c>
      <c r="C2924" s="23" t="s">
        <v>3728</v>
      </c>
      <c r="D2924" s="35">
        <v>45880</v>
      </c>
      <c r="E2924" s="273"/>
      <c r="F2924" s="565" t="s">
        <v>1399</v>
      </c>
      <c r="G2924" s="26" t="str">
        <f t="shared" si="144"/>
        <v>Вызов по TrueConf</v>
      </c>
      <c r="H2924" s="26" t="str">
        <f t="shared" si="145"/>
        <v>Позвонить на № телефона</v>
      </c>
      <c r="I2924" s="1" t="str">
        <f>IF(A2924="","",IFERROR(VLOOKUP(A2924,'ID TrueConf'!$P$2:$Q$4300,2,0),""))</f>
        <v>redkina.im@tc11.pp.gazprom-neft.ru</v>
      </c>
      <c r="J2924" s="1" t="str">
        <f t="shared" si="143"/>
        <v>05145880</v>
      </c>
      <c r="K2924" s="60"/>
      <c r="L2924" s="60"/>
    </row>
    <row r="2925" spans="1:12" ht="15" customHeight="1" x14ac:dyDescent="0.25">
      <c r="A2925" s="32" t="s">
        <v>2885</v>
      </c>
      <c r="B2925" s="22" t="s">
        <v>3729</v>
      </c>
      <c r="C2925" s="23" t="s">
        <v>3728</v>
      </c>
      <c r="D2925" s="35">
        <v>45874</v>
      </c>
      <c r="E2925" s="273"/>
      <c r="F2925" s="565" t="s">
        <v>1399</v>
      </c>
      <c r="G2925" s="26" t="str">
        <f t="shared" si="144"/>
        <v>Вызов по TrueConf</v>
      </c>
      <c r="H2925" s="26" t="str">
        <f t="shared" si="145"/>
        <v>Позвонить на № телефона</v>
      </c>
      <c r="I2925" s="1" t="str">
        <f>IF(A2925="","",IFERROR(VLOOKUP(A2925,'ID TrueConf'!$P$2:$Q$4300,2,0),""))</f>
        <v>fomicheva.av@tc3.pp.gazprom-neft.ru</v>
      </c>
      <c r="J2925" s="1" t="str">
        <f t="shared" si="143"/>
        <v>05145874</v>
      </c>
      <c r="K2925" s="60"/>
      <c r="L2925" s="60"/>
    </row>
    <row r="2926" spans="1:12" x14ac:dyDescent="0.25">
      <c r="A2926" s="32" t="s">
        <v>3730</v>
      </c>
      <c r="B2926" s="22" t="s">
        <v>3731</v>
      </c>
      <c r="C2926" s="23" t="s">
        <v>3732</v>
      </c>
      <c r="D2926" s="35">
        <v>45776</v>
      </c>
      <c r="E2926" s="273"/>
      <c r="F2926" s="565" t="s">
        <v>1399</v>
      </c>
      <c r="G2926" s="26" t="str">
        <f t="shared" si="144"/>
        <v>Вызов по TrueConf</v>
      </c>
      <c r="H2926" s="26" t="str">
        <f t="shared" si="145"/>
        <v>Позвонить на № телефона</v>
      </c>
      <c r="I2926" s="1" t="str">
        <f>IF(A2926="","",IFERROR(VLOOKUP(A2926,'ID TrueConf'!$P$2:$Q$4300,2,0),""))</f>
        <v>remshova.ma@tc16.pp.gazprom-neft.ru</v>
      </c>
      <c r="J2926" s="1" t="str">
        <f t="shared" si="143"/>
        <v>05145776</v>
      </c>
    </row>
    <row r="2927" spans="1:12" x14ac:dyDescent="0.25">
      <c r="A2927" s="1" t="s">
        <v>3733</v>
      </c>
      <c r="B2927" s="22" t="s">
        <v>3734</v>
      </c>
      <c r="C2927" s="23" t="s">
        <v>3728</v>
      </c>
      <c r="D2927" s="35">
        <v>49019</v>
      </c>
      <c r="E2927" s="273"/>
      <c r="F2927" s="565" t="s">
        <v>1399</v>
      </c>
      <c r="G2927" s="26" t="str">
        <f t="shared" si="144"/>
        <v/>
      </c>
      <c r="H2927" s="26" t="str">
        <f t="shared" si="145"/>
        <v>Позвонить на № телефона</v>
      </c>
      <c r="I2927" s="1" t="str">
        <f>IF(A2927="","",IFERROR(VLOOKUP(A2927,'ID TrueConf'!$P$2:$Q$4300,2,0),""))</f>
        <v/>
      </c>
      <c r="J2927" s="1" t="str">
        <f t="shared" si="143"/>
        <v>05149019</v>
      </c>
      <c r="K2927" s="60"/>
      <c r="L2927" s="60"/>
    </row>
    <row r="2928" spans="1:12" x14ac:dyDescent="0.25">
      <c r="A2928" s="1" t="s">
        <v>3735</v>
      </c>
      <c r="B2928" s="22" t="s">
        <v>3649</v>
      </c>
      <c r="C2928" s="23" t="s">
        <v>3736</v>
      </c>
      <c r="D2928" s="35">
        <v>42734</v>
      </c>
      <c r="E2928" s="273"/>
      <c r="F2928" s="565"/>
      <c r="G2928" s="26" t="str">
        <f t="shared" si="144"/>
        <v>Вызов по TrueConf</v>
      </c>
      <c r="H2928" s="26" t="str">
        <f t="shared" si="145"/>
        <v>Позвонить на № телефона</v>
      </c>
      <c r="I2928" s="1" t="str">
        <f>IF(A2928="","",IFERROR(VLOOKUP(A2928,'ID TrueConf'!$P$2:$Q$4300,2,0),""))</f>
        <v>turantseva.yua@tc16.pp.gazprom-neft.ru</v>
      </c>
      <c r="J2928" s="1" t="str">
        <f t="shared" si="143"/>
        <v>05142734</v>
      </c>
      <c r="K2928" s="60"/>
      <c r="L2928" s="60"/>
    </row>
    <row r="2929" spans="1:12" ht="15" customHeight="1" x14ac:dyDescent="0.25">
      <c r="A2929" s="118" t="s">
        <v>3737</v>
      </c>
      <c r="B2929" s="83"/>
      <c r="C2929" s="83"/>
      <c r="D2929" s="83"/>
      <c r="E2929" s="479"/>
      <c r="F2929" s="480"/>
      <c r="G2929" s="26" t="str">
        <f t="shared" si="144"/>
        <v/>
      </c>
      <c r="H2929" s="26" t="str">
        <f t="shared" si="145"/>
        <v/>
      </c>
      <c r="I2929" s="1" t="str">
        <f>IF(A2929="","",IFERROR(VLOOKUP(A2929,'ID TrueConf'!$P$2:$Q$4300,2,0),""))</f>
        <v/>
      </c>
      <c r="J2929" s="1" t="str">
        <f t="shared" si="143"/>
        <v xml:space="preserve"> </v>
      </c>
      <c r="K2929" s="60"/>
      <c r="L2929" s="60"/>
    </row>
    <row r="2930" spans="1:12" ht="15" customHeight="1" x14ac:dyDescent="0.25">
      <c r="A2930" s="191" t="s">
        <v>3738</v>
      </c>
      <c r="B2930" s="191" t="s">
        <v>153</v>
      </c>
      <c r="C2930" s="585" t="s">
        <v>3739</v>
      </c>
      <c r="D2930" s="566">
        <v>42739</v>
      </c>
      <c r="E2930" s="273"/>
      <c r="F2930" s="59" t="s">
        <v>1424</v>
      </c>
      <c r="G2930" s="26" t="str">
        <f t="shared" si="144"/>
        <v>Вызов по TrueConf</v>
      </c>
      <c r="H2930" s="26" t="str">
        <f t="shared" si="145"/>
        <v>Позвонить на № телефона</v>
      </c>
      <c r="I2930" s="1" t="str">
        <f>IF(A2930="","",IFERROR(VLOOKUP(A2930,'ID TrueConf'!$P$2:$Q$4300,2,0),""))</f>
        <v>selezneva.sg@tc12.pp.gazprom-neft.ru</v>
      </c>
      <c r="J2930" s="1" t="str">
        <f t="shared" ref="J2930:J2993" si="146">IF(D2930=""," ",CONCATENATE("051",D2930))</f>
        <v>05142739</v>
      </c>
      <c r="K2930" s="60"/>
      <c r="L2930" s="60"/>
    </row>
    <row r="2931" spans="1:12" x14ac:dyDescent="0.25">
      <c r="A2931" s="191" t="s">
        <v>3740</v>
      </c>
      <c r="B2931" s="191" t="s">
        <v>3649</v>
      </c>
      <c r="C2931" s="585" t="s">
        <v>3741</v>
      </c>
      <c r="D2931" s="566"/>
      <c r="E2931" s="273"/>
      <c r="F2931" s="59" t="s">
        <v>1399</v>
      </c>
      <c r="G2931" s="26" t="str">
        <f t="shared" si="144"/>
        <v>Вызов по TrueConf</v>
      </c>
      <c r="H2931" s="26" t="str">
        <f t="shared" si="145"/>
        <v/>
      </c>
      <c r="I2931" s="1" t="str">
        <f>IF(A2931="","",IFERROR(VLOOKUP(A2931,'ID TrueConf'!$P$2:$Q$4300,2,0),""))</f>
        <v>ivanova.sm@tc11.pp.gazprom-neft.ru</v>
      </c>
      <c r="J2931" s="1" t="str">
        <f t="shared" si="146"/>
        <v xml:space="preserve"> </v>
      </c>
      <c r="K2931" s="60"/>
      <c r="L2931" s="60"/>
    </row>
    <row r="2932" spans="1:12" x14ac:dyDescent="0.25">
      <c r="A2932" s="191" t="s">
        <v>3742</v>
      </c>
      <c r="B2932" s="191" t="s">
        <v>3649</v>
      </c>
      <c r="C2932" s="585" t="s">
        <v>3741</v>
      </c>
      <c r="D2932" s="566"/>
      <c r="E2932" s="273"/>
      <c r="F2932" s="59" t="s">
        <v>1399</v>
      </c>
      <c r="G2932" s="26" t="str">
        <f t="shared" si="144"/>
        <v>Вызов по TrueConf</v>
      </c>
      <c r="H2932" s="26" t="str">
        <f t="shared" si="145"/>
        <v/>
      </c>
      <c r="I2932" s="1" t="str">
        <f>IF(A2932="","",IFERROR(VLOOKUP(A2932,'ID TrueConf'!$P$2:$Q$4300,2,0),""))</f>
        <v>khudyakova.ms@tc2.pp.gazprom-neft.ru</v>
      </c>
      <c r="J2932" s="1" t="str">
        <f t="shared" si="146"/>
        <v xml:space="preserve"> </v>
      </c>
      <c r="K2932" s="60"/>
      <c r="L2932" s="60"/>
    </row>
    <row r="2933" spans="1:12" x14ac:dyDescent="0.25">
      <c r="A2933" s="191" t="s">
        <v>3743</v>
      </c>
      <c r="B2933" s="191" t="s">
        <v>2884</v>
      </c>
      <c r="C2933" s="585" t="s">
        <v>3741</v>
      </c>
      <c r="D2933" s="566"/>
      <c r="E2933" s="273"/>
      <c r="F2933" s="59" t="s">
        <v>1399</v>
      </c>
      <c r="G2933" s="26" t="str">
        <f t="shared" si="144"/>
        <v>Вызов по TrueConf</v>
      </c>
      <c r="H2933" s="26" t="str">
        <f t="shared" si="145"/>
        <v/>
      </c>
      <c r="I2933" s="1" t="str">
        <f>IF(A2933="","",IFERROR(VLOOKUP(A2933,'ID TrueConf'!$P$2:$Q$4300,2,0),""))</f>
        <v>valova.tv@tc3.pp.gazprom-neft.ru</v>
      </c>
      <c r="J2933" s="1" t="str">
        <f t="shared" si="146"/>
        <v xml:space="preserve"> </v>
      </c>
      <c r="K2933" s="60"/>
      <c r="L2933" s="60"/>
    </row>
    <row r="2934" spans="1:12" x14ac:dyDescent="0.25">
      <c r="A2934" s="191" t="s">
        <v>3744</v>
      </c>
      <c r="B2934" s="191" t="s">
        <v>2884</v>
      </c>
      <c r="C2934" s="585" t="s">
        <v>3741</v>
      </c>
      <c r="D2934" s="566"/>
      <c r="E2934" s="273"/>
      <c r="F2934" s="59" t="s">
        <v>1399</v>
      </c>
      <c r="G2934" s="26" t="str">
        <f t="shared" si="144"/>
        <v>Вызов по TrueConf</v>
      </c>
      <c r="H2934" s="26" t="str">
        <f t="shared" si="145"/>
        <v/>
      </c>
      <c r="I2934" s="1" t="str">
        <f>IF(A2934="","",IFERROR(VLOOKUP(A2934,'ID TrueConf'!$P$2:$Q$4300,2,0),""))</f>
        <v>plotnikova.vv@tc11.pp.gazprom-neft.ru</v>
      </c>
      <c r="J2934" s="1" t="str">
        <f t="shared" si="146"/>
        <v xml:space="preserve"> </v>
      </c>
      <c r="K2934" s="60"/>
      <c r="L2934" s="60"/>
    </row>
    <row r="2935" spans="1:12" s="288" customFormat="1" ht="15" customHeight="1" x14ac:dyDescent="0.25">
      <c r="A2935" s="191" t="s">
        <v>3745</v>
      </c>
      <c r="B2935" s="191" t="s">
        <v>3649</v>
      </c>
      <c r="C2935" s="585" t="s">
        <v>3739</v>
      </c>
      <c r="D2935" s="566"/>
      <c r="E2935" s="273"/>
      <c r="F2935" s="59" t="s">
        <v>1399</v>
      </c>
      <c r="G2935" s="26" t="str">
        <f t="shared" si="144"/>
        <v/>
      </c>
      <c r="H2935" s="26" t="str">
        <f t="shared" si="145"/>
        <v/>
      </c>
      <c r="I2935" s="1" t="str">
        <f>IF(A2935="","",IFERROR(VLOOKUP(A2935,'ID TrueConf'!$P$2:$Q$4300,2,0),""))</f>
        <v/>
      </c>
      <c r="J2935" s="1" t="str">
        <f t="shared" si="146"/>
        <v xml:space="preserve"> </v>
      </c>
      <c r="K2935" s="60"/>
      <c r="L2935" s="60"/>
    </row>
    <row r="2936" spans="1:12" s="288" customFormat="1" ht="15" customHeight="1" x14ac:dyDescent="0.25">
      <c r="A2936" s="191" t="s">
        <v>3746</v>
      </c>
      <c r="B2936" s="191" t="s">
        <v>3654</v>
      </c>
      <c r="C2936" s="585" t="s">
        <v>3739</v>
      </c>
      <c r="D2936" s="566"/>
      <c r="E2936" s="273"/>
      <c r="F2936" s="59" t="s">
        <v>1399</v>
      </c>
      <c r="G2936" s="26" t="str">
        <f t="shared" si="144"/>
        <v>Вызов по TrueConf</v>
      </c>
      <c r="H2936" s="26" t="str">
        <f t="shared" si="145"/>
        <v/>
      </c>
      <c r="I2936" s="1" t="str">
        <f>IF(A2936="","",IFERROR(VLOOKUP(A2936,'ID TrueConf'!$P$2:$Q$4300,2,0),""))</f>
        <v>shayakhmetova.ga@tc11.pp.gazprom-neft.ru</v>
      </c>
      <c r="J2936" s="1" t="str">
        <f t="shared" si="146"/>
        <v xml:space="preserve"> </v>
      </c>
      <c r="K2936" s="60"/>
      <c r="L2936" s="60"/>
    </row>
    <row r="2937" spans="1:12" ht="15" customHeight="1" x14ac:dyDescent="0.25">
      <c r="A2937" s="191" t="s">
        <v>3747</v>
      </c>
      <c r="B2937" s="191" t="s">
        <v>3649</v>
      </c>
      <c r="C2937" s="585" t="s">
        <v>3739</v>
      </c>
      <c r="D2937" s="566"/>
      <c r="E2937" s="273"/>
      <c r="F2937" s="59" t="s">
        <v>1399</v>
      </c>
      <c r="G2937" s="26" t="str">
        <f t="shared" si="144"/>
        <v>Вызов по TrueConf</v>
      </c>
      <c r="H2937" s="26" t="str">
        <f t="shared" si="145"/>
        <v/>
      </c>
      <c r="I2937" s="1" t="str">
        <f>IF(A2937="","",IFERROR(VLOOKUP(A2937,'ID TrueConf'!$P$2:$Q$4300,2,0),""))</f>
        <v>lobkova.an@tc11.pp.gazprom-neft.ru</v>
      </c>
      <c r="J2937" s="1" t="str">
        <f t="shared" si="146"/>
        <v xml:space="preserve"> </v>
      </c>
      <c r="K2937" s="60"/>
      <c r="L2937" s="60"/>
    </row>
    <row r="2938" spans="1:12" ht="15" customHeight="1" x14ac:dyDescent="0.25">
      <c r="A2938" s="191" t="s">
        <v>3748</v>
      </c>
      <c r="B2938" s="191" t="s">
        <v>3654</v>
      </c>
      <c r="C2938" s="585" t="s">
        <v>3739</v>
      </c>
      <c r="D2938" s="566"/>
      <c r="E2938" s="273"/>
      <c r="F2938" s="59" t="s">
        <v>1399</v>
      </c>
      <c r="G2938" s="26" t="str">
        <f t="shared" si="144"/>
        <v/>
      </c>
      <c r="H2938" s="26" t="str">
        <f t="shared" si="145"/>
        <v/>
      </c>
      <c r="I2938" s="1" t="str">
        <f>IF(A2938="","",IFERROR(VLOOKUP(A2938,'ID TrueConf'!$P$2:$Q$4300,2,0),""))</f>
        <v/>
      </c>
      <c r="J2938" s="1" t="str">
        <f t="shared" si="146"/>
        <v xml:space="preserve"> </v>
      </c>
      <c r="K2938" s="60"/>
      <c r="L2938" s="60"/>
    </row>
    <row r="2939" spans="1:12" ht="15" customHeight="1" x14ac:dyDescent="0.25">
      <c r="A2939" s="191" t="s">
        <v>3749</v>
      </c>
      <c r="B2939" s="191" t="s">
        <v>3649</v>
      </c>
      <c r="C2939" s="585" t="s">
        <v>3739</v>
      </c>
      <c r="D2939" s="566"/>
      <c r="E2939" s="273"/>
      <c r="F2939" s="59" t="s">
        <v>1399</v>
      </c>
      <c r="G2939" s="26" t="str">
        <f t="shared" si="144"/>
        <v>Вызов по TrueConf</v>
      </c>
      <c r="H2939" s="26" t="str">
        <f t="shared" si="145"/>
        <v/>
      </c>
      <c r="I2939" s="1" t="str">
        <f>IF(A2939="","",IFERROR(VLOOKUP(A2939,'ID TrueConf'!$P$2:$Q$4300,2,0),""))</f>
        <v>gaydobrus.ev@tc7.pp.gazprom-neft.ru</v>
      </c>
      <c r="J2939" s="1" t="str">
        <f t="shared" si="146"/>
        <v xml:space="preserve"> </v>
      </c>
      <c r="K2939" s="60"/>
      <c r="L2939" s="60"/>
    </row>
    <row r="2940" spans="1:12" x14ac:dyDescent="0.25">
      <c r="A2940" s="40" t="s">
        <v>3750</v>
      </c>
      <c r="B2940" s="191" t="s">
        <v>3654</v>
      </c>
      <c r="C2940" s="585" t="s">
        <v>3751</v>
      </c>
      <c r="D2940" s="566"/>
      <c r="E2940" s="273"/>
      <c r="F2940" s="59" t="s">
        <v>1399</v>
      </c>
      <c r="G2940" s="26" t="str">
        <f t="shared" si="144"/>
        <v>Вызов по TrueConf</v>
      </c>
      <c r="H2940" s="26" t="str">
        <f t="shared" si="145"/>
        <v/>
      </c>
      <c r="I2940" s="1" t="str">
        <f>IF(A2940="","",IFERROR(VLOOKUP(A2940,'ID TrueConf'!$P$2:$Q$4300,2,0),""))</f>
        <v>skudar.rv@tc16.pp.gazprom-neft.ru</v>
      </c>
      <c r="J2940" s="1" t="str">
        <f t="shared" si="146"/>
        <v xml:space="preserve"> </v>
      </c>
      <c r="K2940" s="60"/>
      <c r="L2940" s="60"/>
    </row>
    <row r="2941" spans="1:12" ht="15" customHeight="1" x14ac:dyDescent="0.25">
      <c r="A2941" s="191" t="s">
        <v>3752</v>
      </c>
      <c r="B2941" s="191" t="s">
        <v>3654</v>
      </c>
      <c r="C2941" s="585" t="s">
        <v>3751</v>
      </c>
      <c r="D2941" s="566"/>
      <c r="E2941" s="222"/>
      <c r="F2941" s="59" t="s">
        <v>1399</v>
      </c>
      <c r="G2941" s="26" t="str">
        <f t="shared" si="144"/>
        <v>Вызов по TrueConf</v>
      </c>
      <c r="H2941" s="26" t="str">
        <f t="shared" si="145"/>
        <v/>
      </c>
      <c r="I2941" s="1" t="str">
        <f>IF(A2941="","",IFERROR(VLOOKUP(A2941,'ID TrueConf'!$P$2:$Q$4300,2,0),""))</f>
        <v>vakhitova.aa@tc3.pp.gazprom-neft.ru</v>
      </c>
      <c r="J2941" s="1" t="str">
        <f t="shared" si="146"/>
        <v xml:space="preserve"> </v>
      </c>
      <c r="K2941" s="60"/>
      <c r="L2941" s="60"/>
    </row>
    <row r="2942" spans="1:12" x14ac:dyDescent="0.25">
      <c r="A2942" s="191" t="s">
        <v>3753</v>
      </c>
      <c r="B2942" s="191" t="s">
        <v>2884</v>
      </c>
      <c r="C2942" s="585" t="s">
        <v>3751</v>
      </c>
      <c r="D2942" s="566"/>
      <c r="E2942" s="273"/>
      <c r="F2942" s="59" t="s">
        <v>1399</v>
      </c>
      <c r="G2942" s="26" t="str">
        <f t="shared" si="144"/>
        <v>Вызов по TrueConf</v>
      </c>
      <c r="H2942" s="26" t="str">
        <f t="shared" si="145"/>
        <v/>
      </c>
      <c r="I2942" s="1" t="str">
        <f>IF(A2942="","",IFERROR(VLOOKUP(A2942,'ID TrueConf'!$P$2:$Q$4300,2,0),""))</f>
        <v>shalimova.np@tc2.pp.gazprom-neft.ru</v>
      </c>
      <c r="J2942" s="1" t="str">
        <f t="shared" si="146"/>
        <v xml:space="preserve"> </v>
      </c>
    </row>
    <row r="2943" spans="1:12" x14ac:dyDescent="0.25">
      <c r="A2943" s="191" t="s">
        <v>3754</v>
      </c>
      <c r="B2943" s="191" t="s">
        <v>2884</v>
      </c>
      <c r="C2943" s="585" t="s">
        <v>3751</v>
      </c>
      <c r="D2943" s="566"/>
      <c r="E2943" s="273"/>
      <c r="F2943" s="59" t="s">
        <v>1399</v>
      </c>
      <c r="G2943" s="26" t="str">
        <f t="shared" si="144"/>
        <v>Вызов по TrueConf</v>
      </c>
      <c r="H2943" s="26" t="str">
        <f t="shared" si="145"/>
        <v/>
      </c>
      <c r="I2943" s="1" t="str">
        <f>IF(A2943="","",IFERROR(VLOOKUP(A2943,'ID TrueConf'!$P$2:$Q$4300,2,0),""))</f>
        <v>kharina.ev@tc21.pp.gazprom-neft.ru</v>
      </c>
      <c r="J2943" s="1" t="str">
        <f t="shared" si="146"/>
        <v xml:space="preserve"> </v>
      </c>
      <c r="K2943" s="60"/>
      <c r="L2943" s="60"/>
    </row>
    <row r="2944" spans="1:12" x14ac:dyDescent="0.25">
      <c r="A2944" s="191" t="s">
        <v>3755</v>
      </c>
      <c r="B2944" s="191" t="s">
        <v>3649</v>
      </c>
      <c r="C2944" s="585" t="s">
        <v>3756</v>
      </c>
      <c r="D2944" s="566"/>
      <c r="E2944" s="273"/>
      <c r="F2944" s="59" t="s">
        <v>1399</v>
      </c>
      <c r="G2944" s="26" t="str">
        <f t="shared" si="144"/>
        <v>Вызов по TrueConf</v>
      </c>
      <c r="H2944" s="26" t="str">
        <f t="shared" si="145"/>
        <v/>
      </c>
      <c r="I2944" s="1" t="str">
        <f>IF(A2944="","",IFERROR(VLOOKUP(A2944,'ID TrueConf'!$P$2:$Q$4300,2,0),""))</f>
        <v>domashchenko.oi@tc2.pp.gazprom-neft.ru</v>
      </c>
      <c r="J2944" s="1" t="str">
        <f t="shared" si="146"/>
        <v xml:space="preserve"> </v>
      </c>
      <c r="K2944" s="60"/>
      <c r="L2944" s="60"/>
    </row>
    <row r="2945" spans="1:12" x14ac:dyDescent="0.25">
      <c r="A2945" s="191" t="s">
        <v>3757</v>
      </c>
      <c r="B2945" s="191" t="s">
        <v>3654</v>
      </c>
      <c r="C2945" s="585" t="s">
        <v>3756</v>
      </c>
      <c r="D2945" s="566"/>
      <c r="E2945" s="273"/>
      <c r="F2945" s="59" t="s">
        <v>1399</v>
      </c>
      <c r="G2945" s="26" t="str">
        <f t="shared" si="144"/>
        <v>Вызов по TrueConf</v>
      </c>
      <c r="H2945" s="26" t="str">
        <f t="shared" si="145"/>
        <v/>
      </c>
      <c r="I2945" s="1" t="str">
        <f>IF(A2945="","",IFERROR(VLOOKUP(A2945,'ID TrueConf'!$P$2:$Q$4300,2,0),""))</f>
        <v>golubeva.sv@tc12.pp.gazprom-neft.ru</v>
      </c>
      <c r="J2945" s="1" t="str">
        <f t="shared" si="146"/>
        <v xml:space="preserve"> </v>
      </c>
      <c r="K2945" s="60"/>
      <c r="L2945" s="60"/>
    </row>
    <row r="2946" spans="1:12" x14ac:dyDescent="0.25">
      <c r="A2946" s="191" t="s">
        <v>3758</v>
      </c>
      <c r="B2946" s="191" t="s">
        <v>3654</v>
      </c>
      <c r="C2946" s="585" t="s">
        <v>3756</v>
      </c>
      <c r="D2946" s="566"/>
      <c r="E2946" s="273"/>
      <c r="F2946" s="59" t="s">
        <v>1399</v>
      </c>
      <c r="G2946" s="26" t="str">
        <f t="shared" si="144"/>
        <v>Вызов по TrueConf</v>
      </c>
      <c r="H2946" s="26" t="str">
        <f t="shared" si="145"/>
        <v/>
      </c>
      <c r="I2946" s="1" t="str">
        <f>IF(A2946="","",IFERROR(VLOOKUP(A2946,'ID TrueConf'!$P$2:$Q$4300,2,0),""))</f>
        <v>shabrova.ei@tc6.pp.gazprom-neft.ru</v>
      </c>
      <c r="J2946" s="1" t="str">
        <f t="shared" si="146"/>
        <v xml:space="preserve"> </v>
      </c>
      <c r="K2946" s="60"/>
      <c r="L2946" s="60"/>
    </row>
    <row r="2947" spans="1:12" ht="15" customHeight="1" x14ac:dyDescent="0.25">
      <c r="A2947" s="191" t="s">
        <v>3759</v>
      </c>
      <c r="B2947" s="191" t="s">
        <v>2884</v>
      </c>
      <c r="C2947" s="585" t="s">
        <v>3756</v>
      </c>
      <c r="D2947" s="566"/>
      <c r="E2947" s="273"/>
      <c r="F2947" s="59" t="s">
        <v>1424</v>
      </c>
      <c r="G2947" s="26" t="str">
        <f t="shared" si="144"/>
        <v>Вызов по TrueConf</v>
      </c>
      <c r="H2947" s="26" t="str">
        <f t="shared" si="145"/>
        <v/>
      </c>
      <c r="I2947" s="1" t="str">
        <f>IF(A2947="","",IFERROR(VLOOKUP(A2947,'ID TrueConf'!$P$2:$Q$4300,2,0),""))</f>
        <v>mokretsova.en@tc3.pp.gazprom-neft.ru</v>
      </c>
      <c r="J2947" s="1" t="str">
        <f t="shared" si="146"/>
        <v xml:space="preserve"> </v>
      </c>
      <c r="K2947" s="60"/>
      <c r="L2947" s="60"/>
    </row>
    <row r="2948" spans="1:12" x14ac:dyDescent="0.25">
      <c r="A2948" s="191" t="s">
        <v>3760</v>
      </c>
      <c r="B2948" s="191" t="s">
        <v>2884</v>
      </c>
      <c r="C2948" s="585" t="s">
        <v>3756</v>
      </c>
      <c r="D2948" s="566"/>
      <c r="E2948" s="273"/>
      <c r="F2948" s="59" t="s">
        <v>1399</v>
      </c>
      <c r="G2948" s="26" t="str">
        <f t="shared" si="144"/>
        <v/>
      </c>
      <c r="H2948" s="26" t="str">
        <f t="shared" si="145"/>
        <v/>
      </c>
      <c r="I2948" s="1" t="str">
        <f>IF(A2948="","",IFERROR(VLOOKUP(A2948,'ID TrueConf'!$P$2:$Q$4300,2,0),""))</f>
        <v/>
      </c>
      <c r="J2948" s="1" t="str">
        <f t="shared" si="146"/>
        <v xml:space="preserve"> </v>
      </c>
      <c r="K2948" s="60"/>
      <c r="L2948" s="60"/>
    </row>
    <row r="2949" spans="1:12" x14ac:dyDescent="0.25">
      <c r="A2949" s="191" t="s">
        <v>3761</v>
      </c>
      <c r="B2949" s="191" t="s">
        <v>2884</v>
      </c>
      <c r="C2949" s="585" t="s">
        <v>3756</v>
      </c>
      <c r="D2949" s="566"/>
      <c r="E2949" s="273"/>
      <c r="F2949" s="59" t="s">
        <v>1399</v>
      </c>
      <c r="G2949" s="26" t="str">
        <f t="shared" si="144"/>
        <v>Вызов по TrueConf</v>
      </c>
      <c r="H2949" s="26" t="str">
        <f t="shared" si="145"/>
        <v/>
      </c>
      <c r="I2949" s="1" t="str">
        <f>IF(A2949="","",IFERROR(VLOOKUP(A2949,'ID TrueConf'!$P$2:$Q$4300,2,0),""))</f>
        <v>nafikova.am@tc11.pp.gazprom-neft.ru</v>
      </c>
      <c r="J2949" s="1" t="str">
        <f t="shared" si="146"/>
        <v xml:space="preserve"> </v>
      </c>
      <c r="K2949" s="60"/>
      <c r="L2949" s="60"/>
    </row>
    <row r="2950" spans="1:12" s="288" customFormat="1" ht="15" customHeight="1" x14ac:dyDescent="0.25">
      <c r="A2950" s="191"/>
      <c r="B2950" s="191"/>
      <c r="C2950" s="585"/>
      <c r="D2950" s="566"/>
      <c r="E2950" s="273"/>
      <c r="F2950" s="59"/>
      <c r="G2950" s="26" t="str">
        <f t="shared" si="144"/>
        <v/>
      </c>
      <c r="H2950" s="26" t="str">
        <f t="shared" si="145"/>
        <v/>
      </c>
      <c r="I2950" s="1" t="str">
        <f>IF(A2950="","",IFERROR(VLOOKUP(A2950,'ID TrueConf'!$P$2:$Q$4300,2,0),""))</f>
        <v/>
      </c>
      <c r="J2950" s="1" t="str">
        <f t="shared" si="146"/>
        <v xml:space="preserve"> </v>
      </c>
      <c r="K2950" s="60"/>
      <c r="L2950" s="60"/>
    </row>
    <row r="2951" spans="1:12" ht="15" customHeight="1" x14ac:dyDescent="0.25">
      <c r="A2951" s="118" t="s">
        <v>3762</v>
      </c>
      <c r="B2951" s="83"/>
      <c r="C2951" s="83"/>
      <c r="D2951" s="83"/>
      <c r="E2951" s="479"/>
      <c r="F2951" s="480"/>
      <c r="G2951" s="26" t="str">
        <f t="shared" si="144"/>
        <v/>
      </c>
      <c r="H2951" s="26" t="str">
        <f t="shared" si="145"/>
        <v/>
      </c>
      <c r="I2951" s="1" t="str">
        <f>IF(A2951="","",IFERROR(VLOOKUP(A2951,'ID TrueConf'!$P$2:$Q$4300,2,0),""))</f>
        <v/>
      </c>
      <c r="J2951" s="1" t="str">
        <f t="shared" si="146"/>
        <v xml:space="preserve"> </v>
      </c>
      <c r="K2951" s="60"/>
      <c r="L2951" s="60"/>
    </row>
    <row r="2952" spans="1:12" ht="15" customHeight="1" x14ac:dyDescent="0.25">
      <c r="A2952" s="490" t="s">
        <v>3763</v>
      </c>
      <c r="B2952" s="253"/>
      <c r="C2952" s="490"/>
      <c r="D2952" s="125"/>
      <c r="E2952" s="70"/>
      <c r="F2952" s="565"/>
      <c r="G2952" s="26" t="str">
        <f t="shared" si="144"/>
        <v/>
      </c>
      <c r="H2952" s="26" t="str">
        <f t="shared" si="145"/>
        <v/>
      </c>
      <c r="I2952" s="1" t="str">
        <f>IF(A2952="","",IFERROR(VLOOKUP(A2952,'ID TrueConf'!$P$2:$Q$4300,2,0),""))</f>
        <v/>
      </c>
      <c r="J2952" s="1" t="str">
        <f t="shared" si="146"/>
        <v xml:space="preserve"> </v>
      </c>
      <c r="K2952" s="60"/>
      <c r="L2952" s="60"/>
    </row>
    <row r="2953" spans="1:12" x14ac:dyDescent="0.25">
      <c r="A2953" s="32" t="s">
        <v>3764</v>
      </c>
      <c r="B2953" s="22" t="s">
        <v>24</v>
      </c>
      <c r="C2953" s="23" t="s">
        <v>3765</v>
      </c>
      <c r="D2953" s="35">
        <v>43325</v>
      </c>
      <c r="E2953" s="273"/>
      <c r="F2953" s="565"/>
      <c r="G2953" s="26" t="str">
        <f t="shared" si="144"/>
        <v>Вызов по TrueConf</v>
      </c>
      <c r="H2953" s="26" t="str">
        <f t="shared" si="145"/>
        <v>Позвонить на № телефона</v>
      </c>
      <c r="I2953" s="1" t="str">
        <f>IF(A2953="","",IFERROR(VLOOKUP(A2953,'ID TrueConf'!$P$2:$Q$4300,2,0),""))</f>
        <v>popugaeva.iv@tc14.pp.gazprom-neft.ru</v>
      </c>
      <c r="J2953" s="1" t="str">
        <f t="shared" si="146"/>
        <v>05143325</v>
      </c>
      <c r="K2953" s="60"/>
      <c r="L2953" s="60"/>
    </row>
    <row r="2954" spans="1:12" ht="15" customHeight="1" x14ac:dyDescent="0.25">
      <c r="A2954" s="1" t="s">
        <v>3766</v>
      </c>
      <c r="B2954" s="22" t="s">
        <v>19</v>
      </c>
      <c r="C2954" s="23" t="s">
        <v>3765</v>
      </c>
      <c r="D2954" s="35">
        <v>45709</v>
      </c>
      <c r="E2954" s="273"/>
      <c r="F2954" s="565" t="s">
        <v>1399</v>
      </c>
      <c r="G2954" s="26" t="str">
        <f t="shared" si="144"/>
        <v>Вызов по TrueConf</v>
      </c>
      <c r="H2954" s="26" t="str">
        <f t="shared" si="145"/>
        <v>Позвонить на № телефона</v>
      </c>
      <c r="I2954" s="1" t="str">
        <f>IF(A2954="","",IFERROR(VLOOKUP(A2954,'ID TrueConf'!$P$2:$Q$4300,2,0),""))</f>
        <v>sychevskaya.av@tc14.pp.gazprom-neft.ru</v>
      </c>
      <c r="J2954" s="1" t="str">
        <f t="shared" si="146"/>
        <v>05145709</v>
      </c>
      <c r="K2954" s="60"/>
      <c r="L2954" s="60"/>
    </row>
    <row r="2955" spans="1:12" x14ac:dyDescent="0.25">
      <c r="A2955" s="32" t="s">
        <v>3767</v>
      </c>
      <c r="B2955" s="22" t="s">
        <v>19</v>
      </c>
      <c r="C2955" s="23" t="s">
        <v>3765</v>
      </c>
      <c r="D2955" s="35">
        <v>46098</v>
      </c>
      <c r="E2955" s="273"/>
      <c r="F2955" s="565" t="s">
        <v>1399</v>
      </c>
      <c r="G2955" s="26" t="str">
        <f t="shared" si="144"/>
        <v/>
      </c>
      <c r="H2955" s="26" t="str">
        <f t="shared" si="145"/>
        <v>Позвонить на № телефона</v>
      </c>
      <c r="I2955" s="1" t="str">
        <f>IF(A2955="","",IFERROR(VLOOKUP(A2955,'ID TrueConf'!$P$2:$Q$4300,2,0),""))</f>
        <v/>
      </c>
      <c r="J2955" s="1" t="str">
        <f t="shared" si="146"/>
        <v>05146098</v>
      </c>
      <c r="K2955" s="60"/>
      <c r="L2955" s="60"/>
    </row>
    <row r="2956" spans="1:12" x14ac:dyDescent="0.25">
      <c r="A2956" s="32" t="s">
        <v>3768</v>
      </c>
      <c r="B2956" s="22" t="s">
        <v>19</v>
      </c>
      <c r="C2956" s="23" t="s">
        <v>3765</v>
      </c>
      <c r="D2956" s="35">
        <v>45730</v>
      </c>
      <c r="E2956" s="273"/>
      <c r="F2956" s="565" t="s">
        <v>1424</v>
      </c>
      <c r="G2956" s="26" t="str">
        <f t="shared" ref="G2956:G3019" si="147">IF(I2956="","",HYPERLINK(CONCATENATE("trueconf:",I2956),"Вызов по TrueConf"))</f>
        <v/>
      </c>
      <c r="H2956" s="26" t="str">
        <f t="shared" ref="H2956:H3019" si="148">IF(J2956=" ","",_xlfn.IFNA(HYPERLINK("Trueconf:#tel:"&amp;J2956,"Позвонить на № телефона"),""))</f>
        <v>Позвонить на № телефона</v>
      </c>
      <c r="I2956" s="1" t="str">
        <f>IF(A2956="","",IFERROR(VLOOKUP(A2956,'ID TrueConf'!$P$2:$Q$4300,2,0),""))</f>
        <v/>
      </c>
      <c r="J2956" s="1" t="str">
        <f t="shared" si="146"/>
        <v>05145730</v>
      </c>
      <c r="K2956" s="60"/>
      <c r="L2956" s="60"/>
    </row>
    <row r="2957" spans="1:12" s="168" customFormat="1" x14ac:dyDescent="0.25">
      <c r="A2957" s="32" t="s">
        <v>3769</v>
      </c>
      <c r="B2957" s="22" t="s">
        <v>19</v>
      </c>
      <c r="C2957" s="23" t="s">
        <v>3765</v>
      </c>
      <c r="D2957" s="35">
        <v>45817</v>
      </c>
      <c r="E2957" s="273"/>
      <c r="F2957" s="565"/>
      <c r="G2957" s="26" t="str">
        <f t="shared" si="147"/>
        <v/>
      </c>
      <c r="H2957" s="26" t="str">
        <f t="shared" si="148"/>
        <v>Позвонить на № телефона</v>
      </c>
      <c r="I2957" s="1" t="str">
        <f>IF(A2957="","",IFERROR(VLOOKUP(A2957,'ID TrueConf'!$P$2:$Q$4300,2,0),""))</f>
        <v/>
      </c>
      <c r="J2957" s="1" t="str">
        <f t="shared" si="146"/>
        <v>05145817</v>
      </c>
      <c r="K2957" s="60"/>
      <c r="L2957" s="60"/>
    </row>
    <row r="2958" spans="1:12" x14ac:dyDescent="0.25">
      <c r="A2958" s="32" t="s">
        <v>3108</v>
      </c>
      <c r="B2958" s="22" t="s">
        <v>19</v>
      </c>
      <c r="C2958" s="23" t="s">
        <v>3765</v>
      </c>
      <c r="D2958" s="35">
        <v>45752</v>
      </c>
      <c r="E2958" s="273"/>
      <c r="F2958" s="565"/>
      <c r="G2958" s="26" t="str">
        <f t="shared" si="147"/>
        <v>Вызов по TrueConf</v>
      </c>
      <c r="H2958" s="26" t="str">
        <f t="shared" si="148"/>
        <v>Позвонить на № телефона</v>
      </c>
      <c r="I2958" s="1" t="str">
        <f>IF(A2958="","",IFERROR(VLOOKUP(A2958,'ID TrueConf'!$P$2:$Q$4300,2,0),""))</f>
        <v>zakiryaeva.gt@tc11.pp.gazprom-neft.ru</v>
      </c>
      <c r="J2958" s="1" t="str">
        <f t="shared" si="146"/>
        <v>05145752</v>
      </c>
      <c r="K2958" s="60"/>
      <c r="L2958" s="60"/>
    </row>
    <row r="2959" spans="1:12" x14ac:dyDescent="0.25">
      <c r="A2959" s="490" t="s">
        <v>3770</v>
      </c>
      <c r="B2959" s="253"/>
      <c r="C2959" s="490"/>
      <c r="D2959" s="125"/>
      <c r="E2959" s="70"/>
      <c r="F2959" s="565"/>
      <c r="G2959" s="26" t="str">
        <f t="shared" si="147"/>
        <v/>
      </c>
      <c r="H2959" s="26" t="str">
        <f t="shared" si="148"/>
        <v/>
      </c>
      <c r="I2959" s="1" t="str">
        <f>IF(A2959="","",IFERROR(VLOOKUP(A2959,'ID TrueConf'!$P$2:$Q$4300,2,0),""))</f>
        <v/>
      </c>
      <c r="J2959" s="1" t="str">
        <f t="shared" si="146"/>
        <v xml:space="preserve"> </v>
      </c>
      <c r="K2959" s="60"/>
      <c r="L2959" s="60"/>
    </row>
    <row r="2960" spans="1:12" ht="15" customHeight="1" x14ac:dyDescent="0.25">
      <c r="A2960" s="32" t="s">
        <v>3771</v>
      </c>
      <c r="B2960" s="22" t="s">
        <v>19</v>
      </c>
      <c r="C2960" s="23" t="s">
        <v>3772</v>
      </c>
      <c r="D2960" s="35"/>
      <c r="E2960" s="273"/>
      <c r="F2960" s="66"/>
      <c r="G2960" s="26" t="str">
        <f t="shared" si="147"/>
        <v>Вызов по TrueConf</v>
      </c>
      <c r="H2960" s="26" t="str">
        <f t="shared" si="148"/>
        <v/>
      </c>
      <c r="I2960" s="1" t="str">
        <f>IF(A2960="","",IFERROR(VLOOKUP(A2960,'ID TrueConf'!$P$2:$Q$4300,2,0),""))</f>
        <v>domashchenko.iv@tc11.pp.gazprom-neft.ru</v>
      </c>
      <c r="J2960" s="1" t="str">
        <f t="shared" si="146"/>
        <v xml:space="preserve"> </v>
      </c>
      <c r="K2960" s="60"/>
      <c r="L2960" s="60"/>
    </row>
    <row r="2961" spans="1:12" ht="14.4" customHeight="1" x14ac:dyDescent="0.25">
      <c r="A2961" s="1" t="s">
        <v>3773</v>
      </c>
      <c r="B2961" s="22" t="s">
        <v>19</v>
      </c>
      <c r="C2961" s="23" t="s">
        <v>3772</v>
      </c>
      <c r="D2961" s="35"/>
      <c r="E2961" s="273"/>
      <c r="F2961" s="565" t="s">
        <v>1399</v>
      </c>
      <c r="G2961" s="26" t="str">
        <f t="shared" si="147"/>
        <v>Вызов по TrueConf</v>
      </c>
      <c r="H2961" s="26" t="str">
        <f t="shared" si="148"/>
        <v/>
      </c>
      <c r="I2961" s="1" t="str">
        <f>IF(A2961="","",IFERROR(VLOOKUP(A2961,'ID TrueConf'!$P$2:$Q$4300,2,0),""))</f>
        <v>tankevich.am@tc6.pp.gazprom-neft.ru</v>
      </c>
      <c r="J2961" s="1" t="str">
        <f t="shared" si="146"/>
        <v xml:space="preserve"> </v>
      </c>
      <c r="K2961" s="60"/>
      <c r="L2961" s="60"/>
    </row>
    <row r="2962" spans="1:12" ht="14.4" customHeight="1" thickBot="1" x14ac:dyDescent="0.3">
      <c r="A2962" s="32"/>
      <c r="B2962" s="22"/>
      <c r="C2962" s="23"/>
      <c r="D2962" s="35"/>
      <c r="E2962" s="273"/>
      <c r="F2962" s="565"/>
      <c r="G2962" s="26" t="str">
        <f t="shared" si="147"/>
        <v/>
      </c>
      <c r="H2962" s="26" t="str">
        <f t="shared" si="148"/>
        <v/>
      </c>
      <c r="I2962" s="1" t="str">
        <f>IF(A2962="","",IFERROR(VLOOKUP(A2962,'ID TrueConf'!$P$2:$Q$4300,2,0),""))</f>
        <v/>
      </c>
      <c r="J2962" s="1" t="str">
        <f t="shared" si="146"/>
        <v xml:space="preserve"> </v>
      </c>
      <c r="K2962" s="60"/>
      <c r="L2962" s="60"/>
    </row>
    <row r="2963" spans="1:12" ht="15" customHeight="1" thickBot="1" x14ac:dyDescent="0.3">
      <c r="A2963" s="263" t="s">
        <v>3774</v>
      </c>
      <c r="B2963" s="14"/>
      <c r="C2963" s="14"/>
      <c r="D2963" s="14"/>
      <c r="E2963" s="609"/>
      <c r="F2963" s="381"/>
      <c r="G2963" s="26" t="str">
        <f t="shared" si="147"/>
        <v/>
      </c>
      <c r="H2963" s="26" t="str">
        <f t="shared" si="148"/>
        <v/>
      </c>
      <c r="I2963" s="1" t="str">
        <f>IF(A2963="","",IFERROR(VLOOKUP(A2963,'ID TrueConf'!$P$2:$Q$4300,2,0),""))</f>
        <v/>
      </c>
      <c r="J2963" s="1" t="str">
        <f t="shared" si="146"/>
        <v xml:space="preserve"> </v>
      </c>
      <c r="K2963" s="60"/>
      <c r="L2963" s="60"/>
    </row>
    <row r="2964" spans="1:12" x14ac:dyDescent="0.25">
      <c r="A2964" s="715" t="s">
        <v>3775</v>
      </c>
      <c r="B2964" s="715"/>
      <c r="C2964" s="715"/>
      <c r="D2964" s="715"/>
      <c r="E2964" s="715"/>
      <c r="F2964" s="565"/>
      <c r="G2964" s="26" t="str">
        <f t="shared" si="147"/>
        <v/>
      </c>
      <c r="H2964" s="26" t="str">
        <f t="shared" si="148"/>
        <v/>
      </c>
      <c r="I2964" s="1" t="str">
        <f>IF(A2964="","",IFERROR(VLOOKUP(A2964,'ID TrueConf'!$P$2:$Q$4300,2,0),""))</f>
        <v/>
      </c>
      <c r="J2964" s="1" t="str">
        <f t="shared" si="146"/>
        <v xml:space="preserve"> </v>
      </c>
      <c r="K2964" s="60"/>
      <c r="L2964" s="60"/>
    </row>
    <row r="2965" spans="1:12" x14ac:dyDescent="0.25">
      <c r="A2965" s="565"/>
      <c r="B2965" s="565"/>
      <c r="C2965" s="580" t="s">
        <v>3776</v>
      </c>
      <c r="D2965" s="580"/>
      <c r="E2965" s="11"/>
      <c r="F2965" s="565"/>
      <c r="G2965" s="26" t="str">
        <f t="shared" si="147"/>
        <v/>
      </c>
      <c r="H2965" s="26" t="str">
        <f t="shared" si="148"/>
        <v/>
      </c>
      <c r="I2965" s="1" t="str">
        <f>IF(A2965="","",IFERROR(VLOOKUP(A2965,'ID TrueConf'!$P$2:$Q$4300,2,0),""))</f>
        <v/>
      </c>
      <c r="J2965" s="1" t="str">
        <f t="shared" si="146"/>
        <v xml:space="preserve"> </v>
      </c>
      <c r="K2965" s="60"/>
      <c r="L2965" s="60"/>
    </row>
    <row r="2966" spans="1:12" x14ac:dyDescent="0.25">
      <c r="A2966" s="412" t="s">
        <v>3777</v>
      </c>
      <c r="B2966" s="412" t="s">
        <v>3778</v>
      </c>
      <c r="C2966" s="565">
        <v>5000</v>
      </c>
      <c r="D2966" s="35">
        <v>49650</v>
      </c>
      <c r="E2966" s="11"/>
      <c r="F2966" s="565"/>
      <c r="G2966" s="26" t="str">
        <f t="shared" si="147"/>
        <v>Вызов по TrueConf</v>
      </c>
      <c r="H2966" s="26" t="str">
        <f t="shared" si="148"/>
        <v>Позвонить на № телефона</v>
      </c>
      <c r="I2966" s="1" t="str">
        <f>IF(A2966="","",IFERROR(VLOOKUP(A2966,'ID TrueConf'!$P$2:$Q$4300,2,0),""))</f>
        <v>sadykov.rr@tc1.pp.gazprom-neft.ru</v>
      </c>
      <c r="J2966" s="1" t="str">
        <f t="shared" si="146"/>
        <v>05149650</v>
      </c>
      <c r="K2966" s="60"/>
      <c r="L2966" s="60"/>
    </row>
    <row r="2967" spans="1:12" x14ac:dyDescent="0.25">
      <c r="A2967" s="300" t="s">
        <v>3779</v>
      </c>
      <c r="B2967" s="412" t="s">
        <v>3780</v>
      </c>
      <c r="C2967" s="565">
        <v>5026</v>
      </c>
      <c r="D2967" s="35">
        <v>49661</v>
      </c>
      <c r="E2967" s="11"/>
      <c r="F2967" s="565"/>
      <c r="G2967" s="26" t="str">
        <f t="shared" si="147"/>
        <v/>
      </c>
      <c r="H2967" s="26" t="str">
        <f t="shared" si="148"/>
        <v>Позвонить на № телефона</v>
      </c>
      <c r="I2967" s="1" t="str">
        <f>IF(A2967="","",IFERROR(VLOOKUP(A2967,'ID TrueConf'!$P$2:$Q$4300,2,0),""))</f>
        <v/>
      </c>
      <c r="J2967" s="1" t="str">
        <f t="shared" si="146"/>
        <v>05149661</v>
      </c>
      <c r="K2967" s="60"/>
      <c r="L2967" s="60"/>
    </row>
    <row r="2968" spans="1:12" x14ac:dyDescent="0.25">
      <c r="A2968" s="412" t="s">
        <v>3781</v>
      </c>
      <c r="B2968" s="491" t="s">
        <v>3782</v>
      </c>
      <c r="C2968" s="565">
        <v>5010</v>
      </c>
      <c r="D2968" s="35">
        <v>49421</v>
      </c>
      <c r="E2968" s="11"/>
      <c r="F2968" s="565"/>
      <c r="G2968" s="26" t="str">
        <f t="shared" si="147"/>
        <v/>
      </c>
      <c r="H2968" s="26" t="str">
        <f t="shared" si="148"/>
        <v>Позвонить на № телефона</v>
      </c>
      <c r="I2968" s="1" t="str">
        <f>IF(A2968="","",IFERROR(VLOOKUP(A2968,'ID TrueConf'!$P$2:$Q$4300,2,0),""))</f>
        <v/>
      </c>
      <c r="J2968" s="1" t="str">
        <f t="shared" si="146"/>
        <v>05149421</v>
      </c>
    </row>
    <row r="2969" spans="1:12" ht="15" customHeight="1" x14ac:dyDescent="0.25">
      <c r="A2969" s="412" t="s">
        <v>3783</v>
      </c>
      <c r="B2969" s="491" t="s">
        <v>3784</v>
      </c>
      <c r="C2969" s="565">
        <v>5020</v>
      </c>
      <c r="D2969" s="35">
        <v>49663</v>
      </c>
      <c r="E2969" s="11"/>
      <c r="F2969" s="565"/>
      <c r="G2969" s="26" t="str">
        <f t="shared" si="147"/>
        <v>Вызов по TrueConf</v>
      </c>
      <c r="H2969" s="26" t="str">
        <f t="shared" si="148"/>
        <v>Позвонить на № телефона</v>
      </c>
      <c r="I2969" s="1" t="str">
        <f>IF(A2969="","",IFERROR(VLOOKUP(A2969,'ID TrueConf'!$P$2:$Q$4300,2,0),""))</f>
        <v>ivanov.alvla@tc1.pp.gazprom-neft.ru</v>
      </c>
      <c r="J2969" s="1" t="str">
        <f t="shared" si="146"/>
        <v>05149663</v>
      </c>
      <c r="K2969" s="60"/>
      <c r="L2969" s="60"/>
    </row>
    <row r="2970" spans="1:12" x14ac:dyDescent="0.25">
      <c r="A2970" s="412" t="s">
        <v>3785</v>
      </c>
      <c r="B2970" s="491" t="s">
        <v>3786</v>
      </c>
      <c r="C2970" s="565">
        <v>5050</v>
      </c>
      <c r="D2970" s="35">
        <v>49456</v>
      </c>
      <c r="E2970" s="11"/>
      <c r="F2970" s="565"/>
      <c r="G2970" s="26" t="str">
        <f t="shared" si="147"/>
        <v>Вызов по TrueConf</v>
      </c>
      <c r="H2970" s="26" t="str">
        <f t="shared" si="148"/>
        <v>Позвонить на № телефона</v>
      </c>
      <c r="I2970" s="1" t="str">
        <f>IF(A2970="","",IFERROR(VLOOKUP(A2970,'ID TrueConf'!$P$2:$Q$4300,2,0),""))</f>
        <v>gornostaj.sa@tc7.pp.gazprom-neft.ru</v>
      </c>
      <c r="J2970" s="1" t="str">
        <f t="shared" si="146"/>
        <v>05149456</v>
      </c>
      <c r="K2970" s="60"/>
      <c r="L2970" s="60"/>
    </row>
    <row r="2971" spans="1:12" ht="15" customHeight="1" x14ac:dyDescent="0.25">
      <c r="A2971" s="412" t="s">
        <v>3787</v>
      </c>
      <c r="B2971" s="491" t="s">
        <v>3788</v>
      </c>
      <c r="C2971" s="565" t="s">
        <v>3789</v>
      </c>
      <c r="D2971" s="35"/>
      <c r="E2971" s="11"/>
      <c r="F2971" s="565"/>
      <c r="G2971" s="26" t="str">
        <f t="shared" si="147"/>
        <v/>
      </c>
      <c r="H2971" s="26" t="str">
        <f t="shared" si="148"/>
        <v/>
      </c>
      <c r="I2971" s="1" t="str">
        <f>IF(A2971="","",IFERROR(VLOOKUP(A2971,'ID TrueConf'!$P$2:$Q$4300,2,0),""))</f>
        <v/>
      </c>
      <c r="J2971" s="1" t="str">
        <f t="shared" si="146"/>
        <v xml:space="preserve"> </v>
      </c>
      <c r="K2971" s="60"/>
      <c r="L2971" s="60"/>
    </row>
    <row r="2972" spans="1:12" s="288" customFormat="1" ht="15" customHeight="1" x14ac:dyDescent="0.25">
      <c r="A2972" s="118"/>
      <c r="B2972" s="83" t="s">
        <v>3790</v>
      </c>
      <c r="C2972" s="83"/>
      <c r="D2972" s="83"/>
      <c r="E2972" s="479"/>
      <c r="F2972" s="480"/>
      <c r="G2972" s="26" t="str">
        <f t="shared" si="147"/>
        <v/>
      </c>
      <c r="H2972" s="26" t="str">
        <f t="shared" si="148"/>
        <v/>
      </c>
      <c r="I2972" s="1" t="str">
        <f>IF(A2972="","",IFERROR(VLOOKUP(A2972,'ID TrueConf'!$P$2:$Q$4300,2,0),""))</f>
        <v/>
      </c>
      <c r="J2972" s="1" t="str">
        <f t="shared" si="146"/>
        <v xml:space="preserve"> </v>
      </c>
      <c r="K2972" s="60"/>
      <c r="L2972" s="60"/>
    </row>
    <row r="2973" spans="1:12" s="288" customFormat="1" ht="15" customHeight="1" x14ac:dyDescent="0.25">
      <c r="A2973" s="492" t="s">
        <v>3791</v>
      </c>
      <c r="B2973" s="412" t="s">
        <v>3792</v>
      </c>
      <c r="C2973" s="565">
        <v>5015</v>
      </c>
      <c r="D2973" s="35"/>
      <c r="E2973" s="11"/>
      <c r="F2973" s="565"/>
      <c r="G2973" s="26" t="str">
        <f t="shared" si="147"/>
        <v/>
      </c>
      <c r="H2973" s="26" t="str">
        <f t="shared" si="148"/>
        <v/>
      </c>
      <c r="I2973" s="1" t="str">
        <f>IF(A2973="","",IFERROR(VLOOKUP(A2973,'ID TrueConf'!$P$2:$Q$4300,2,0),""))</f>
        <v/>
      </c>
      <c r="J2973" s="1" t="str">
        <f t="shared" si="146"/>
        <v xml:space="preserve"> </v>
      </c>
      <c r="K2973" s="60"/>
      <c r="L2973" s="60"/>
    </row>
    <row r="2974" spans="1:12" ht="15" customHeight="1" x14ac:dyDescent="0.25">
      <c r="A2974" s="492" t="s">
        <v>3793</v>
      </c>
      <c r="B2974" s="412" t="s">
        <v>3161</v>
      </c>
      <c r="C2974" s="565">
        <v>5013</v>
      </c>
      <c r="D2974" s="35"/>
      <c r="E2974" s="11"/>
      <c r="F2974" s="565"/>
      <c r="G2974" s="26" t="str">
        <f t="shared" si="147"/>
        <v/>
      </c>
      <c r="H2974" s="26" t="str">
        <f t="shared" si="148"/>
        <v/>
      </c>
      <c r="I2974" s="1" t="str">
        <f>IF(A2974="","",IFERROR(VLOOKUP(A2974,'ID TrueConf'!$P$2:$Q$4300,2,0),""))</f>
        <v/>
      </c>
      <c r="J2974" s="1" t="str">
        <f t="shared" si="146"/>
        <v xml:space="preserve"> </v>
      </c>
      <c r="K2974" s="60"/>
      <c r="L2974" s="60"/>
    </row>
    <row r="2975" spans="1:12" ht="14.4" x14ac:dyDescent="0.25">
      <c r="A2975" s="118"/>
      <c r="B2975" s="83" t="s">
        <v>3794</v>
      </c>
      <c r="C2975" s="83"/>
      <c r="D2975" s="83"/>
      <c r="E2975" s="479"/>
      <c r="F2975" s="480"/>
      <c r="G2975" s="26" t="str">
        <f t="shared" si="147"/>
        <v/>
      </c>
      <c r="H2975" s="26" t="str">
        <f t="shared" si="148"/>
        <v/>
      </c>
      <c r="I2975" s="1" t="str">
        <f>IF(A2975="","",IFERROR(VLOOKUP(A2975,'ID TrueConf'!$P$2:$Q$4300,2,0),""))</f>
        <v/>
      </c>
      <c r="J2975" s="1" t="str">
        <f t="shared" si="146"/>
        <v xml:space="preserve"> </v>
      </c>
      <c r="K2975" s="60"/>
      <c r="L2975" s="60"/>
    </row>
    <row r="2976" spans="1:12" ht="15" customHeight="1" x14ac:dyDescent="0.25">
      <c r="A2976" s="412" t="s">
        <v>3795</v>
      </c>
      <c r="B2976" s="412" t="s">
        <v>442</v>
      </c>
      <c r="C2976" s="565">
        <v>5024</v>
      </c>
      <c r="D2976" s="35"/>
      <c r="E2976" s="11"/>
      <c r="F2976" s="565"/>
      <c r="G2976" s="26" t="str">
        <f t="shared" si="147"/>
        <v/>
      </c>
      <c r="H2976" s="26" t="str">
        <f t="shared" si="148"/>
        <v/>
      </c>
      <c r="I2976" s="1" t="str">
        <f>IF(A2976="","",IFERROR(VLOOKUP(A2976,'ID TrueConf'!$P$2:$Q$4300,2,0),""))</f>
        <v/>
      </c>
      <c r="J2976" s="1" t="str">
        <f t="shared" si="146"/>
        <v xml:space="preserve"> </v>
      </c>
      <c r="K2976" s="60"/>
      <c r="L2976" s="60"/>
    </row>
    <row r="2977" spans="1:12" x14ac:dyDescent="0.25">
      <c r="A2977" s="412" t="s">
        <v>3796</v>
      </c>
      <c r="B2977" s="412" t="s">
        <v>124</v>
      </c>
      <c r="C2977" s="565">
        <v>5030</v>
      </c>
      <c r="D2977" s="35">
        <v>49542</v>
      </c>
      <c r="E2977" s="273"/>
      <c r="F2977" s="565"/>
      <c r="G2977" s="26" t="str">
        <f t="shared" si="147"/>
        <v>Вызов по TrueConf</v>
      </c>
      <c r="H2977" s="26" t="str">
        <f t="shared" si="148"/>
        <v>Позвонить на № телефона</v>
      </c>
      <c r="I2977" s="1" t="str">
        <f>IF(A2977="","",IFERROR(VLOOKUP(A2977,'ID TrueConf'!$P$2:$Q$4300,2,0),""))</f>
        <v>saliy.iv@tc16.pp.gazprom-neft.ru</v>
      </c>
      <c r="J2977" s="1" t="str">
        <f t="shared" si="146"/>
        <v>05149542</v>
      </c>
      <c r="K2977" s="60"/>
      <c r="L2977" s="60"/>
    </row>
    <row r="2978" spans="1:12" x14ac:dyDescent="0.25">
      <c r="A2978" s="412" t="s">
        <v>3797</v>
      </c>
      <c r="B2978" s="412" t="s">
        <v>24</v>
      </c>
      <c r="C2978" s="565">
        <v>5083</v>
      </c>
      <c r="D2978" s="493"/>
      <c r="E2978" s="273"/>
      <c r="F2978" s="565"/>
      <c r="G2978" s="26" t="str">
        <f t="shared" si="147"/>
        <v>Вызов по TrueConf</v>
      </c>
      <c r="H2978" s="26" t="str">
        <f t="shared" si="148"/>
        <v/>
      </c>
      <c r="I2978" s="1" t="str">
        <f>IF(A2978="","",IFERROR(VLOOKUP(A2978,'ID TrueConf'!$P$2:$Q$4300,2,0),""))</f>
        <v>burda.dv@tc11.pp.gazprom-neft.ru</v>
      </c>
      <c r="J2978" s="1" t="str">
        <f t="shared" si="146"/>
        <v xml:space="preserve"> </v>
      </c>
      <c r="K2978" s="60"/>
      <c r="L2978" s="60"/>
    </row>
    <row r="2979" spans="1:12" x14ac:dyDescent="0.25">
      <c r="A2979" s="412" t="s">
        <v>3798</v>
      </c>
      <c r="B2979" s="412" t="s">
        <v>24</v>
      </c>
      <c r="C2979" s="565">
        <v>5127</v>
      </c>
      <c r="D2979" s="493"/>
      <c r="E2979" s="273"/>
      <c r="F2979" s="565"/>
      <c r="G2979" s="26" t="str">
        <f t="shared" si="147"/>
        <v/>
      </c>
      <c r="H2979" s="26" t="str">
        <f t="shared" si="148"/>
        <v/>
      </c>
      <c r="I2979" s="1" t="str">
        <f>IF(A2979="","",IFERROR(VLOOKUP(A2979,'ID TrueConf'!$P$2:$Q$4300,2,0),""))</f>
        <v/>
      </c>
      <c r="J2979" s="1" t="str">
        <f t="shared" si="146"/>
        <v xml:space="preserve"> </v>
      </c>
      <c r="K2979" s="60"/>
      <c r="L2979" s="60"/>
    </row>
    <row r="2980" spans="1:12" ht="15" customHeight="1" x14ac:dyDescent="0.25">
      <c r="A2980" s="412" t="s">
        <v>3799</v>
      </c>
      <c r="B2980" s="412" t="s">
        <v>24</v>
      </c>
      <c r="C2980" s="565">
        <v>5097</v>
      </c>
      <c r="D2980" s="493"/>
      <c r="E2980" s="273"/>
      <c r="F2980" s="565"/>
      <c r="G2980" s="26" t="str">
        <f t="shared" si="147"/>
        <v>Вызов по TrueConf</v>
      </c>
      <c r="H2980" s="26" t="str">
        <f t="shared" si="148"/>
        <v/>
      </c>
      <c r="I2980" s="1" t="str">
        <f>IF(A2980="","",IFERROR(VLOOKUP(A2980,'ID TrueConf'!$P$2:$Q$4300,2,0),""))</f>
        <v>meshchanko.en@tc19.pp.gazprom-neft.ru</v>
      </c>
      <c r="J2980" s="1" t="str">
        <f t="shared" si="146"/>
        <v xml:space="preserve"> </v>
      </c>
    </row>
    <row r="2981" spans="1:12" s="32" customFormat="1" ht="15.75" customHeight="1" x14ac:dyDescent="0.25">
      <c r="A2981" s="412" t="s">
        <v>3800</v>
      </c>
      <c r="B2981" s="412" t="s">
        <v>124</v>
      </c>
      <c r="C2981" s="565"/>
      <c r="D2981" s="493"/>
      <c r="E2981" s="273"/>
      <c r="F2981" s="565"/>
      <c r="G2981" s="26" t="str">
        <f t="shared" si="147"/>
        <v>Вызов по TrueConf</v>
      </c>
      <c r="H2981" s="26" t="str">
        <f t="shared" si="148"/>
        <v/>
      </c>
      <c r="I2981" s="1" t="str">
        <f>IF(A2981="","",IFERROR(VLOOKUP(A2981,'ID TrueConf'!$P$2:$Q$4300,2,0),""))</f>
        <v>rybalkin.yuv@tc11.pp.gazprom-neft.ru</v>
      </c>
      <c r="J2981" s="1" t="str">
        <f t="shared" si="146"/>
        <v xml:space="preserve"> </v>
      </c>
      <c r="K2981" s="60"/>
      <c r="L2981" s="60"/>
    </row>
    <row r="2982" spans="1:12" x14ac:dyDescent="0.25">
      <c r="A2982" s="412" t="s">
        <v>3801</v>
      </c>
      <c r="B2982" s="412" t="s">
        <v>24</v>
      </c>
      <c r="C2982" s="565"/>
      <c r="D2982" s="493"/>
      <c r="E2982" s="273"/>
      <c r="F2982" s="565"/>
      <c r="G2982" s="26" t="str">
        <f t="shared" si="147"/>
        <v/>
      </c>
      <c r="H2982" s="26" t="str">
        <f t="shared" si="148"/>
        <v/>
      </c>
      <c r="I2982" s="1" t="str">
        <f>IF(A2982="","",IFERROR(VLOOKUP(A2982,'ID TrueConf'!$P$2:$Q$4300,2,0),""))</f>
        <v/>
      </c>
      <c r="J2982" s="1" t="str">
        <f t="shared" si="146"/>
        <v xml:space="preserve"> </v>
      </c>
      <c r="K2982" s="60"/>
      <c r="L2982" s="60"/>
    </row>
    <row r="2983" spans="1:12" ht="14.4" x14ac:dyDescent="0.25">
      <c r="A2983" s="118"/>
      <c r="B2983" s="83" t="s">
        <v>3802</v>
      </c>
      <c r="C2983" s="83"/>
      <c r="D2983" s="83"/>
      <c r="E2983" s="479"/>
      <c r="F2983" s="480"/>
      <c r="G2983" s="26" t="str">
        <f t="shared" si="147"/>
        <v/>
      </c>
      <c r="H2983" s="26" t="str">
        <f t="shared" si="148"/>
        <v/>
      </c>
      <c r="I2983" s="1" t="str">
        <f>IF(A2983="","",IFERROR(VLOOKUP(A2983,'ID TrueConf'!$P$2:$Q$4300,2,0),""))</f>
        <v/>
      </c>
      <c r="J2983" s="1" t="str">
        <f t="shared" si="146"/>
        <v xml:space="preserve"> </v>
      </c>
    </row>
    <row r="2984" spans="1:12" x14ac:dyDescent="0.25">
      <c r="A2984" s="412" t="s">
        <v>3803</v>
      </c>
      <c r="B2984" s="412" t="s">
        <v>3804</v>
      </c>
      <c r="C2984" s="565">
        <v>5134</v>
      </c>
      <c r="D2984" s="493"/>
      <c r="E2984" s="273"/>
      <c r="F2984" s="565"/>
      <c r="G2984" s="26" t="str">
        <f t="shared" si="147"/>
        <v>Вызов по TrueConf</v>
      </c>
      <c r="H2984" s="26" t="str">
        <f t="shared" si="148"/>
        <v/>
      </c>
      <c r="I2984" s="1" t="str">
        <f>IF(A2984="","",IFERROR(VLOOKUP(A2984,'ID TrueConf'!$P$2:$Q$4300,2,0),""))</f>
        <v>sysoeva.ev@tc11.pp.gazprom-neft.ru</v>
      </c>
      <c r="J2984" s="1" t="str">
        <f t="shared" si="146"/>
        <v xml:space="preserve"> </v>
      </c>
      <c r="K2984" s="60"/>
      <c r="L2984" s="60"/>
    </row>
    <row r="2985" spans="1:12" ht="15" customHeight="1" x14ac:dyDescent="0.25">
      <c r="A2985" s="412" t="s">
        <v>3805</v>
      </c>
      <c r="B2985" s="412" t="s">
        <v>3806</v>
      </c>
      <c r="C2985" s="565">
        <v>5011</v>
      </c>
      <c r="D2985" s="493"/>
      <c r="E2985" s="273"/>
      <c r="F2985" s="565"/>
      <c r="G2985" s="26" t="str">
        <f t="shared" si="147"/>
        <v>Вызов по TrueConf</v>
      </c>
      <c r="H2985" s="26" t="str">
        <f t="shared" si="148"/>
        <v/>
      </c>
      <c r="I2985" s="1" t="str">
        <f>IF(A2985="","",IFERROR(VLOOKUP(A2985,'ID TrueConf'!$P$2:$Q$4300,2,0),""))</f>
        <v>khasanova.gr@tc11.pp.gazprom-neft.ru</v>
      </c>
      <c r="J2985" s="1" t="str">
        <f t="shared" si="146"/>
        <v xml:space="preserve"> </v>
      </c>
      <c r="K2985" s="60"/>
      <c r="L2985" s="60"/>
    </row>
    <row r="2986" spans="1:12" x14ac:dyDescent="0.25">
      <c r="A2986" s="412" t="s">
        <v>3807</v>
      </c>
      <c r="B2986" s="412" t="s">
        <v>3806</v>
      </c>
      <c r="C2986" s="565">
        <v>5012</v>
      </c>
      <c r="D2986" s="493"/>
      <c r="E2986" s="273"/>
      <c r="F2986" s="565"/>
      <c r="G2986" s="26" t="str">
        <f t="shared" si="147"/>
        <v>Вызов по TrueConf</v>
      </c>
      <c r="H2986" s="26" t="str">
        <f t="shared" si="148"/>
        <v/>
      </c>
      <c r="I2986" s="1" t="str">
        <f>IF(A2986="","",IFERROR(VLOOKUP(A2986,'ID TrueConf'!$P$2:$Q$4300,2,0),""))</f>
        <v>belkina.sn@tc7.pp.gazprom-neft.ru</v>
      </c>
      <c r="J2986" s="1" t="str">
        <f t="shared" si="146"/>
        <v xml:space="preserve"> </v>
      </c>
      <c r="K2986" s="60"/>
      <c r="L2986" s="60"/>
    </row>
    <row r="2987" spans="1:12" ht="14.4" x14ac:dyDescent="0.25">
      <c r="A2987" s="118"/>
      <c r="B2987" s="83" t="s">
        <v>3808</v>
      </c>
      <c r="C2987" s="83"/>
      <c r="D2987" s="83"/>
      <c r="E2987" s="479"/>
      <c r="F2987" s="480"/>
      <c r="G2987" s="26" t="str">
        <f t="shared" si="147"/>
        <v/>
      </c>
      <c r="H2987" s="26" t="str">
        <f t="shared" si="148"/>
        <v/>
      </c>
      <c r="I2987" s="1" t="str">
        <f>IF(A2987="","",IFERROR(VLOOKUP(A2987,'ID TrueConf'!$P$2:$Q$4300,2,0),""))</f>
        <v/>
      </c>
      <c r="J2987" s="1" t="str">
        <f t="shared" si="146"/>
        <v xml:space="preserve"> </v>
      </c>
      <c r="K2987" s="60"/>
      <c r="L2987" s="60"/>
    </row>
    <row r="2988" spans="1:12" x14ac:dyDescent="0.25">
      <c r="A2988" s="412" t="s">
        <v>3809</v>
      </c>
      <c r="B2988" s="412" t="s">
        <v>153</v>
      </c>
      <c r="C2988" s="565">
        <v>5072</v>
      </c>
      <c r="D2988" s="35">
        <v>49496</v>
      </c>
      <c r="E2988" s="273"/>
      <c r="F2988" s="565"/>
      <c r="G2988" s="26" t="str">
        <f t="shared" si="147"/>
        <v>Вызов по TrueConf</v>
      </c>
      <c r="H2988" s="26" t="str">
        <f t="shared" si="148"/>
        <v>Позвонить на № телефона</v>
      </c>
      <c r="I2988" s="1" t="str">
        <f>IF(A2988="","",IFERROR(VLOOKUP(A2988,'ID TrueConf'!$P$2:$Q$4300,2,0),""))</f>
        <v>bogatyreva.sm@tc3.pp.gazprom-neft.ru</v>
      </c>
      <c r="J2988" s="1" t="str">
        <f t="shared" si="146"/>
        <v>05149496</v>
      </c>
      <c r="K2988" s="60"/>
      <c r="L2988" s="60"/>
    </row>
    <row r="2989" spans="1:12" x14ac:dyDescent="0.25">
      <c r="A2989" s="412" t="s">
        <v>3810</v>
      </c>
      <c r="B2989" s="412" t="s">
        <v>1411</v>
      </c>
      <c r="C2989" s="494">
        <v>5073</v>
      </c>
      <c r="D2989" s="35">
        <v>49488</v>
      </c>
      <c r="E2989" s="273"/>
      <c r="F2989" s="565"/>
      <c r="G2989" s="26" t="str">
        <f t="shared" si="147"/>
        <v/>
      </c>
      <c r="H2989" s="26" t="str">
        <f t="shared" si="148"/>
        <v>Позвонить на № телефона</v>
      </c>
      <c r="I2989" s="1" t="str">
        <f>IF(A2989="","",IFERROR(VLOOKUP(A2989,'ID TrueConf'!$P$2:$Q$4300,2,0),""))</f>
        <v/>
      </c>
      <c r="J2989" s="1" t="str">
        <f t="shared" si="146"/>
        <v>05149488</v>
      </c>
      <c r="K2989" s="60"/>
      <c r="L2989" s="60"/>
    </row>
    <row r="2990" spans="1:12" s="288" customFormat="1" x14ac:dyDescent="0.25">
      <c r="A2990" s="412" t="s">
        <v>3811</v>
      </c>
      <c r="B2990" s="412" t="s">
        <v>19</v>
      </c>
      <c r="C2990" s="494">
        <v>5074</v>
      </c>
      <c r="D2990" s="35"/>
      <c r="E2990" s="273"/>
      <c r="F2990" s="565"/>
      <c r="G2990" s="26" t="str">
        <f t="shared" si="147"/>
        <v/>
      </c>
      <c r="H2990" s="26" t="str">
        <f t="shared" si="148"/>
        <v/>
      </c>
      <c r="I2990" s="1" t="str">
        <f>IF(A2990="","",IFERROR(VLOOKUP(A2990,'ID TrueConf'!$P$2:$Q$4300,2,0),""))</f>
        <v/>
      </c>
      <c r="J2990" s="1" t="str">
        <f t="shared" si="146"/>
        <v xml:space="preserve"> </v>
      </c>
    </row>
    <row r="2991" spans="1:12" x14ac:dyDescent="0.25">
      <c r="A2991" s="412" t="s">
        <v>3812</v>
      </c>
      <c r="B2991" s="412" t="s">
        <v>648</v>
      </c>
      <c r="C2991" s="494">
        <v>5075</v>
      </c>
      <c r="D2991" s="35"/>
      <c r="E2991" s="273"/>
      <c r="F2991" s="565"/>
      <c r="G2991" s="26" t="str">
        <f t="shared" si="147"/>
        <v/>
      </c>
      <c r="H2991" s="26" t="str">
        <f t="shared" si="148"/>
        <v/>
      </c>
      <c r="I2991" s="1" t="str">
        <f>IF(A2991="","",IFERROR(VLOOKUP(A2991,'ID TrueConf'!$P$2:$Q$4300,2,0),""))</f>
        <v/>
      </c>
      <c r="J2991" s="1" t="str">
        <f t="shared" si="146"/>
        <v xml:space="preserve"> </v>
      </c>
      <c r="K2991" s="60"/>
      <c r="L2991" s="60"/>
    </row>
    <row r="2992" spans="1:12" ht="14.4" x14ac:dyDescent="0.25">
      <c r="A2992" s="118"/>
      <c r="B2992" s="83" t="s">
        <v>3813</v>
      </c>
      <c r="C2992" s="83"/>
      <c r="D2992" s="83"/>
      <c r="E2992" s="479"/>
      <c r="F2992" s="480"/>
      <c r="G2992" s="26" t="str">
        <f t="shared" si="147"/>
        <v/>
      </c>
      <c r="H2992" s="26" t="str">
        <f t="shared" si="148"/>
        <v/>
      </c>
      <c r="I2992" s="1" t="str">
        <f>IF(A2992="","",IFERROR(VLOOKUP(A2992,'ID TrueConf'!$P$2:$Q$4300,2,0),""))</f>
        <v/>
      </c>
      <c r="J2992" s="1" t="str">
        <f t="shared" si="146"/>
        <v xml:space="preserve"> </v>
      </c>
      <c r="K2992" s="60"/>
      <c r="L2992" s="60"/>
    </row>
    <row r="2993" spans="1:12" s="288" customFormat="1" x14ac:dyDescent="0.25">
      <c r="A2993" s="412" t="s">
        <v>3814</v>
      </c>
      <c r="B2993" s="412" t="s">
        <v>153</v>
      </c>
      <c r="C2993" s="565">
        <v>5025</v>
      </c>
      <c r="D2993" s="35">
        <v>49431</v>
      </c>
      <c r="E2993" s="273"/>
      <c r="F2993" s="565"/>
      <c r="G2993" s="26" t="str">
        <f t="shared" si="147"/>
        <v/>
      </c>
      <c r="H2993" s="26" t="str">
        <f t="shared" si="148"/>
        <v>Позвонить на № телефона</v>
      </c>
      <c r="I2993" s="1" t="str">
        <f>IF(A2993="","",IFERROR(VLOOKUP(A2993,'ID TrueConf'!$P$2:$Q$4300,2,0),""))</f>
        <v/>
      </c>
      <c r="J2993" s="1" t="str">
        <f t="shared" si="146"/>
        <v>05149431</v>
      </c>
    </row>
    <row r="2994" spans="1:12" ht="15" customHeight="1" x14ac:dyDescent="0.25">
      <c r="A2994" s="412" t="s">
        <v>3815</v>
      </c>
      <c r="B2994" s="412" t="s">
        <v>3816</v>
      </c>
      <c r="C2994" s="565"/>
      <c r="D2994" s="35">
        <v>49590</v>
      </c>
      <c r="E2994" s="273"/>
      <c r="F2994" s="565"/>
      <c r="G2994" s="26" t="str">
        <f t="shared" si="147"/>
        <v>Вызов по TrueConf</v>
      </c>
      <c r="H2994" s="26" t="str">
        <f t="shared" si="148"/>
        <v>Позвонить на № телефона</v>
      </c>
      <c r="I2994" s="1" t="str">
        <f>IF(A2994="","",IFERROR(VLOOKUP(A2994,'ID TrueConf'!$P$2:$Q$4300,2,0),""))</f>
        <v>olisova.tn@tc14.pp.gazprom-neft.ru</v>
      </c>
      <c r="J2994" s="1" t="str">
        <f t="shared" ref="J2994:J3057" si="149">IF(D2994=""," ",CONCATENATE("051",D2994))</f>
        <v>05149590</v>
      </c>
      <c r="K2994" s="60"/>
      <c r="L2994" s="60"/>
    </row>
    <row r="2995" spans="1:12" x14ac:dyDescent="0.25">
      <c r="A2995" s="412" t="s">
        <v>3817</v>
      </c>
      <c r="B2995" s="412" t="s">
        <v>3818</v>
      </c>
      <c r="C2995" s="565"/>
      <c r="D2995" s="35">
        <v>49499</v>
      </c>
      <c r="E2995" s="273"/>
      <c r="F2995" s="565"/>
      <c r="G2995" s="26" t="str">
        <f t="shared" si="147"/>
        <v>Вызов по TrueConf</v>
      </c>
      <c r="H2995" s="26" t="str">
        <f t="shared" si="148"/>
        <v>Позвонить на № телефона</v>
      </c>
      <c r="I2995" s="1" t="str">
        <f>IF(A2995="","",IFERROR(VLOOKUP(A2995,'ID TrueConf'!$P$2:$Q$4300,2,0),""))</f>
        <v>shmygina.oi@tc16.pp.gazprom-neft.ru</v>
      </c>
      <c r="J2995" s="1" t="str">
        <f t="shared" si="149"/>
        <v>05149499</v>
      </c>
      <c r="K2995" s="60"/>
      <c r="L2995" s="60"/>
    </row>
    <row r="2996" spans="1:12" x14ac:dyDescent="0.25">
      <c r="A2996" s="412" t="s">
        <v>3819</v>
      </c>
      <c r="B2996" s="412" t="s">
        <v>3820</v>
      </c>
      <c r="C2996" s="565">
        <v>5131</v>
      </c>
      <c r="D2996" s="35"/>
      <c r="E2996" s="273"/>
      <c r="F2996" s="565"/>
      <c r="G2996" s="26" t="str">
        <f t="shared" si="147"/>
        <v/>
      </c>
      <c r="H2996" s="26" t="str">
        <f t="shared" si="148"/>
        <v/>
      </c>
      <c r="I2996" s="1" t="str">
        <f>IF(A2996="","",IFERROR(VLOOKUP(A2996,'ID TrueConf'!$P$2:$Q$4300,2,0),""))</f>
        <v/>
      </c>
      <c r="J2996" s="1" t="str">
        <f t="shared" si="149"/>
        <v xml:space="preserve"> </v>
      </c>
      <c r="K2996" s="60"/>
      <c r="L2996" s="60"/>
    </row>
    <row r="2997" spans="1:12" ht="15" customHeight="1" x14ac:dyDescent="0.25">
      <c r="A2997" s="118"/>
      <c r="B2997" s="83" t="s">
        <v>3821</v>
      </c>
      <c r="C2997" s="83"/>
      <c r="D2997" s="83"/>
      <c r="E2997" s="479"/>
      <c r="F2997" s="480"/>
      <c r="G2997" s="26" t="str">
        <f t="shared" si="147"/>
        <v/>
      </c>
      <c r="H2997" s="26" t="str">
        <f t="shared" si="148"/>
        <v/>
      </c>
      <c r="I2997" s="1" t="str">
        <f>IF(A2997="","",IFERROR(VLOOKUP(A2997,'ID TrueConf'!$P$2:$Q$4300,2,0),""))</f>
        <v/>
      </c>
      <c r="J2997" s="1" t="str">
        <f t="shared" si="149"/>
        <v xml:space="preserve"> </v>
      </c>
      <c r="K2997" s="60"/>
      <c r="L2997" s="60"/>
    </row>
    <row r="2998" spans="1:12" x14ac:dyDescent="0.25">
      <c r="A2998" s="412" t="s">
        <v>3822</v>
      </c>
      <c r="B2998" s="412" t="s">
        <v>153</v>
      </c>
      <c r="C2998" s="565">
        <v>5077</v>
      </c>
      <c r="D2998" s="35">
        <v>49480</v>
      </c>
      <c r="E2998" s="273"/>
      <c r="F2998" s="565"/>
      <c r="G2998" s="26" t="str">
        <f t="shared" si="147"/>
        <v>Вызов по TrueConf</v>
      </c>
      <c r="H2998" s="26" t="str">
        <f t="shared" si="148"/>
        <v>Позвонить на № телефона</v>
      </c>
      <c r="I2998" s="1" t="str">
        <f>IF(A2998="","",IFERROR(VLOOKUP(A2998,'ID TrueConf'!$P$2:$Q$4300,2,0),""))</f>
        <v>veletnyuk.vs@tc11.pp.gazprom-neft.ru</v>
      </c>
      <c r="J2998" s="1" t="str">
        <f t="shared" si="149"/>
        <v>05149480</v>
      </c>
      <c r="K2998" s="60"/>
      <c r="L2998" s="60"/>
    </row>
    <row r="2999" spans="1:12" x14ac:dyDescent="0.25">
      <c r="A2999" s="412" t="s">
        <v>3823</v>
      </c>
      <c r="B2999" s="412" t="s">
        <v>114</v>
      </c>
      <c r="C2999" s="494" t="s">
        <v>3824</v>
      </c>
      <c r="D2999" s="35"/>
      <c r="E2999" s="273"/>
      <c r="F2999" s="565"/>
      <c r="G2999" s="26" t="str">
        <f t="shared" si="147"/>
        <v>Вызов по TrueConf</v>
      </c>
      <c r="H2999" s="26" t="str">
        <f t="shared" si="148"/>
        <v/>
      </c>
      <c r="I2999" s="1" t="str">
        <f>IF(A2999="","",IFERROR(VLOOKUP(A2999,'ID TrueConf'!$P$2:$Q$4300,2,0),""))</f>
        <v>chepajkina.ap@tc7.pp.gazprom-neft.ru</v>
      </c>
      <c r="J2999" s="1" t="str">
        <f t="shared" si="149"/>
        <v xml:space="preserve"> </v>
      </c>
      <c r="K2999" s="60"/>
      <c r="L2999" s="60"/>
    </row>
    <row r="3000" spans="1:12" x14ac:dyDescent="0.25">
      <c r="A3000" s="412" t="s">
        <v>3825</v>
      </c>
      <c r="B3000" s="412" t="s">
        <v>24</v>
      </c>
      <c r="C3000" s="494" t="s">
        <v>3826</v>
      </c>
      <c r="D3000" s="35"/>
      <c r="E3000" s="273"/>
      <c r="F3000" s="565"/>
      <c r="G3000" s="26" t="str">
        <f t="shared" si="147"/>
        <v>Вызов по TrueConf</v>
      </c>
      <c r="H3000" s="26" t="str">
        <f t="shared" si="148"/>
        <v/>
      </c>
      <c r="I3000" s="1" t="str">
        <f>IF(A3000="","",IFERROR(VLOOKUP(A3000,'ID TrueConf'!$P$2:$Q$4300,2,0),""))</f>
        <v>salimurzaev.ur@tc11.pp.gazprom-neft.ru</v>
      </c>
      <c r="J3000" s="1" t="str">
        <f t="shared" si="149"/>
        <v xml:space="preserve"> </v>
      </c>
      <c r="K3000" s="60"/>
      <c r="L3000" s="60"/>
    </row>
    <row r="3001" spans="1:12" s="288" customFormat="1" x14ac:dyDescent="0.25">
      <c r="A3001" s="412" t="s">
        <v>3827</v>
      </c>
      <c r="B3001" s="412" t="s">
        <v>3828</v>
      </c>
      <c r="C3001" s="494">
        <v>5079</v>
      </c>
      <c r="D3001" s="35"/>
      <c r="E3001" s="273"/>
      <c r="F3001" s="565"/>
      <c r="G3001" s="26" t="str">
        <f t="shared" si="147"/>
        <v/>
      </c>
      <c r="H3001" s="26" t="str">
        <f t="shared" si="148"/>
        <v/>
      </c>
      <c r="I3001" s="1" t="str">
        <f>IF(A3001="","",IFERROR(VLOOKUP(A3001,'ID TrueConf'!$P$2:$Q$4300,2,0),""))</f>
        <v/>
      </c>
      <c r="J3001" s="1" t="str">
        <f t="shared" si="149"/>
        <v xml:space="preserve"> </v>
      </c>
    </row>
    <row r="3002" spans="1:12" x14ac:dyDescent="0.25">
      <c r="A3002" s="412" t="s">
        <v>3829</v>
      </c>
      <c r="B3002" s="412" t="s">
        <v>3830</v>
      </c>
      <c r="C3002" s="494" t="s">
        <v>3831</v>
      </c>
      <c r="D3002" s="35"/>
      <c r="E3002" s="273"/>
      <c r="F3002" s="565"/>
      <c r="G3002" s="26" t="str">
        <f t="shared" si="147"/>
        <v/>
      </c>
      <c r="H3002" s="26" t="str">
        <f t="shared" si="148"/>
        <v/>
      </c>
      <c r="I3002" s="1" t="str">
        <f>IF(A3002="","",IFERROR(VLOOKUP(A3002,'ID TrueConf'!$P$2:$Q$4300,2,0),""))</f>
        <v/>
      </c>
      <c r="J3002" s="1" t="str">
        <f t="shared" si="149"/>
        <v xml:space="preserve"> </v>
      </c>
      <c r="K3002" s="60"/>
      <c r="L3002" s="60"/>
    </row>
    <row r="3003" spans="1:12" x14ac:dyDescent="0.25">
      <c r="A3003" s="412"/>
      <c r="B3003" s="412" t="s">
        <v>3832</v>
      </c>
      <c r="C3003" s="494">
        <v>5078</v>
      </c>
      <c r="D3003" s="35"/>
      <c r="E3003" s="273"/>
      <c r="F3003" s="565"/>
      <c r="G3003" s="26" t="str">
        <f t="shared" si="147"/>
        <v/>
      </c>
      <c r="H3003" s="26" t="str">
        <f t="shared" si="148"/>
        <v/>
      </c>
      <c r="I3003" s="1" t="str">
        <f>IF(A3003="","",IFERROR(VLOOKUP(A3003,'ID TrueConf'!$P$2:$Q$4300,2,0),""))</f>
        <v/>
      </c>
      <c r="J3003" s="1" t="str">
        <f t="shared" si="149"/>
        <v xml:space="preserve"> </v>
      </c>
      <c r="K3003" s="60"/>
      <c r="L3003" s="60"/>
    </row>
    <row r="3004" spans="1:12" ht="15" customHeight="1" x14ac:dyDescent="0.25">
      <c r="A3004" s="118"/>
      <c r="B3004" s="83" t="s">
        <v>3833</v>
      </c>
      <c r="C3004" s="83"/>
      <c r="D3004" s="83"/>
      <c r="E3004" s="479"/>
      <c r="F3004" s="480"/>
      <c r="G3004" s="26" t="str">
        <f t="shared" si="147"/>
        <v/>
      </c>
      <c r="H3004" s="26" t="str">
        <f t="shared" si="148"/>
        <v/>
      </c>
      <c r="I3004" s="1" t="str">
        <f>IF(A3004="","",IFERROR(VLOOKUP(A3004,'ID TrueConf'!$P$2:$Q$4300,2,0),""))</f>
        <v/>
      </c>
      <c r="J3004" s="1" t="str">
        <f t="shared" si="149"/>
        <v xml:space="preserve"> </v>
      </c>
      <c r="K3004" s="60"/>
      <c r="L3004" s="60"/>
    </row>
    <row r="3005" spans="1:12" s="288" customFormat="1" x14ac:dyDescent="0.25">
      <c r="A3005" s="412" t="s">
        <v>3834</v>
      </c>
      <c r="B3005" s="412" t="s">
        <v>442</v>
      </c>
      <c r="C3005" s="565">
        <v>5022</v>
      </c>
      <c r="D3005" s="35">
        <v>49601</v>
      </c>
      <c r="E3005" s="273"/>
      <c r="F3005" s="565"/>
      <c r="G3005" s="26" t="str">
        <f t="shared" si="147"/>
        <v/>
      </c>
      <c r="H3005" s="26" t="str">
        <f t="shared" si="148"/>
        <v>Позвонить на № телефона</v>
      </c>
      <c r="I3005" s="1" t="str">
        <f>IF(A3005="","",IFERROR(VLOOKUP(A3005,'ID TrueConf'!$P$2:$Q$4300,2,0),""))</f>
        <v/>
      </c>
      <c r="J3005" s="1" t="str">
        <f t="shared" si="149"/>
        <v>05149601</v>
      </c>
    </row>
    <row r="3006" spans="1:12" x14ac:dyDescent="0.25">
      <c r="A3006" s="412" t="s">
        <v>3835</v>
      </c>
      <c r="B3006" s="412" t="s">
        <v>3836</v>
      </c>
      <c r="C3006" s="565">
        <v>5038</v>
      </c>
      <c r="D3006" s="35"/>
      <c r="E3006" s="273"/>
      <c r="F3006" s="565"/>
      <c r="G3006" s="26" t="str">
        <f t="shared" si="147"/>
        <v/>
      </c>
      <c r="H3006" s="26" t="str">
        <f t="shared" si="148"/>
        <v/>
      </c>
      <c r="I3006" s="1" t="str">
        <f>IF(A3006="","",IFERROR(VLOOKUP(A3006,'ID TrueConf'!$P$2:$Q$4300,2,0),""))</f>
        <v/>
      </c>
      <c r="J3006" s="1" t="str">
        <f t="shared" si="149"/>
        <v xml:space="preserve"> </v>
      </c>
      <c r="K3006" s="60"/>
      <c r="L3006" s="60"/>
    </row>
    <row r="3007" spans="1:12" ht="15" customHeight="1" x14ac:dyDescent="0.25">
      <c r="A3007" s="412" t="s">
        <v>3837</v>
      </c>
      <c r="B3007" s="412" t="s">
        <v>24</v>
      </c>
      <c r="C3007" s="565">
        <v>5044</v>
      </c>
      <c r="D3007" s="35"/>
      <c r="E3007" s="273"/>
      <c r="F3007" s="565"/>
      <c r="G3007" s="26" t="str">
        <f t="shared" si="147"/>
        <v/>
      </c>
      <c r="H3007" s="26" t="str">
        <f t="shared" si="148"/>
        <v/>
      </c>
      <c r="I3007" s="1" t="str">
        <f>IF(A3007="","",IFERROR(VLOOKUP(A3007,'ID TrueConf'!$P$2:$Q$4300,2,0),""))</f>
        <v/>
      </c>
      <c r="J3007" s="1" t="str">
        <f t="shared" si="149"/>
        <v xml:space="preserve"> </v>
      </c>
      <c r="K3007" s="60"/>
      <c r="L3007" s="60"/>
    </row>
    <row r="3008" spans="1:12" ht="15" customHeight="1" x14ac:dyDescent="0.25">
      <c r="A3008" s="118"/>
      <c r="B3008" s="83" t="s">
        <v>3838</v>
      </c>
      <c r="C3008" s="83"/>
      <c r="D3008" s="83"/>
      <c r="E3008" s="479"/>
      <c r="F3008" s="480"/>
      <c r="G3008" s="26" t="str">
        <f t="shared" si="147"/>
        <v/>
      </c>
      <c r="H3008" s="26" t="str">
        <f t="shared" si="148"/>
        <v/>
      </c>
      <c r="I3008" s="1" t="str">
        <f>IF(A3008="","",IFERROR(VLOOKUP(A3008,'ID TrueConf'!$P$2:$Q$4300,2,0),""))</f>
        <v/>
      </c>
      <c r="J3008" s="1" t="str">
        <f t="shared" si="149"/>
        <v xml:space="preserve"> </v>
      </c>
      <c r="K3008" s="60"/>
      <c r="L3008" s="60"/>
    </row>
    <row r="3009" spans="1:12" x14ac:dyDescent="0.25">
      <c r="A3009" s="492" t="s">
        <v>3839</v>
      </c>
      <c r="B3009" s="412" t="s">
        <v>442</v>
      </c>
      <c r="C3009" s="565">
        <v>5053</v>
      </c>
      <c r="D3009" s="35">
        <v>49339</v>
      </c>
      <c r="E3009" s="273"/>
      <c r="F3009" s="565"/>
      <c r="G3009" s="26" t="str">
        <f t="shared" si="147"/>
        <v>Вызов по TrueConf</v>
      </c>
      <c r="H3009" s="26" t="str">
        <f t="shared" si="148"/>
        <v>Позвонить на № телефона</v>
      </c>
      <c r="I3009" s="1" t="str">
        <f>IF(A3009="","",IFERROR(VLOOKUP(A3009,'ID TrueConf'!$P$2:$Q$4300,2,0),""))</f>
        <v>nefedov.ani@tc14.pp.gazprom-neft.ru</v>
      </c>
      <c r="J3009" s="1" t="str">
        <f t="shared" si="149"/>
        <v>05149339</v>
      </c>
      <c r="K3009" s="60"/>
      <c r="L3009" s="60"/>
    </row>
    <row r="3010" spans="1:12" s="288" customFormat="1" x14ac:dyDescent="0.25">
      <c r="A3010" s="492" t="s">
        <v>3840</v>
      </c>
      <c r="B3010" s="412" t="s">
        <v>636</v>
      </c>
      <c r="C3010" s="495">
        <v>5014</v>
      </c>
      <c r="D3010" s="35"/>
      <c r="E3010" s="273"/>
      <c r="F3010" s="565"/>
      <c r="G3010" s="26" t="str">
        <f t="shared" si="147"/>
        <v/>
      </c>
      <c r="H3010" s="26" t="str">
        <f t="shared" si="148"/>
        <v/>
      </c>
      <c r="I3010" s="1" t="str">
        <f>IF(A3010="","",IFERROR(VLOOKUP(A3010,'ID TrueConf'!$P$2:$Q$4300,2,0),""))</f>
        <v/>
      </c>
      <c r="J3010" s="1" t="str">
        <f t="shared" si="149"/>
        <v xml:space="preserve"> </v>
      </c>
    </row>
    <row r="3011" spans="1:12" x14ac:dyDescent="0.25">
      <c r="A3011" s="412" t="s">
        <v>3172</v>
      </c>
      <c r="B3011" s="412" t="s">
        <v>19</v>
      </c>
      <c r="C3011" s="565">
        <v>5016</v>
      </c>
      <c r="D3011" s="35"/>
      <c r="E3011" s="273"/>
      <c r="F3011" s="565"/>
      <c r="G3011" s="26" t="str">
        <f t="shared" si="147"/>
        <v>Вызов по TrueConf</v>
      </c>
      <c r="H3011" s="26" t="str">
        <f t="shared" si="148"/>
        <v/>
      </c>
      <c r="I3011" s="1" t="str">
        <f>IF(A3011="","",IFERROR(VLOOKUP(A3011,'ID TrueConf'!$P$2:$Q$4300,2,0),""))</f>
        <v>erofeeva.nn@tc21.pp.gazprom-neft.ru</v>
      </c>
      <c r="J3011" s="1" t="str">
        <f t="shared" si="149"/>
        <v xml:space="preserve"> </v>
      </c>
      <c r="K3011" s="60"/>
      <c r="L3011" s="60"/>
    </row>
    <row r="3012" spans="1:12" x14ac:dyDescent="0.25">
      <c r="A3012" s="412" t="s">
        <v>3841</v>
      </c>
      <c r="B3012" s="412" t="s">
        <v>19</v>
      </c>
      <c r="C3012" s="565"/>
      <c r="D3012" s="35">
        <v>49525</v>
      </c>
      <c r="E3012" s="273"/>
      <c r="F3012" s="565"/>
      <c r="G3012" s="26" t="str">
        <f t="shared" si="147"/>
        <v>Вызов по TrueConf</v>
      </c>
      <c r="H3012" s="26" t="str">
        <f t="shared" si="148"/>
        <v>Позвонить на № телефона</v>
      </c>
      <c r="I3012" s="1" t="str">
        <f>IF(A3012="","",IFERROR(VLOOKUP(A3012,'ID TrueConf'!$P$2:$Q$4300,2,0),""))</f>
        <v>shagapov.ag@tc16.pp.gazprom-neft.ru</v>
      </c>
      <c r="J3012" s="1" t="str">
        <f t="shared" si="149"/>
        <v>05149525</v>
      </c>
      <c r="K3012" s="60"/>
      <c r="L3012" s="60"/>
    </row>
    <row r="3013" spans="1:12" x14ac:dyDescent="0.25">
      <c r="A3013" s="412" t="s">
        <v>3842</v>
      </c>
      <c r="B3013" s="412" t="s">
        <v>3843</v>
      </c>
      <c r="C3013" s="565">
        <v>5091</v>
      </c>
      <c r="D3013" s="35">
        <v>49396</v>
      </c>
      <c r="E3013" s="273"/>
      <c r="F3013" s="565"/>
      <c r="G3013" s="26" t="str">
        <f t="shared" si="147"/>
        <v/>
      </c>
      <c r="H3013" s="26" t="str">
        <f t="shared" si="148"/>
        <v>Позвонить на № телефона</v>
      </c>
      <c r="I3013" s="1" t="str">
        <f>IF(A3013="","",IFERROR(VLOOKUP(A3013,'ID TrueConf'!$P$2:$Q$4300,2,0),""))</f>
        <v/>
      </c>
      <c r="J3013" s="1" t="str">
        <f t="shared" si="149"/>
        <v>05149396</v>
      </c>
      <c r="K3013" s="60"/>
      <c r="L3013" s="60"/>
    </row>
    <row r="3014" spans="1:12" ht="15" customHeight="1" x14ac:dyDescent="0.25">
      <c r="A3014" s="412" t="s">
        <v>3844</v>
      </c>
      <c r="B3014" s="412" t="s">
        <v>2747</v>
      </c>
      <c r="C3014" s="565">
        <v>5125</v>
      </c>
      <c r="D3014" s="35"/>
      <c r="E3014" s="273"/>
      <c r="F3014" s="565"/>
      <c r="G3014" s="26" t="str">
        <f t="shared" si="147"/>
        <v/>
      </c>
      <c r="H3014" s="26" t="str">
        <f t="shared" si="148"/>
        <v/>
      </c>
      <c r="I3014" s="1" t="str">
        <f>IF(A3014="","",IFERROR(VLOOKUP(A3014,'ID TrueConf'!$P$2:$Q$4300,2,0),""))</f>
        <v/>
      </c>
      <c r="J3014" s="1" t="str">
        <f t="shared" si="149"/>
        <v xml:space="preserve"> </v>
      </c>
      <c r="K3014" s="60"/>
      <c r="L3014" s="60"/>
    </row>
    <row r="3015" spans="1:12" s="288" customFormat="1" ht="15" customHeight="1" x14ac:dyDescent="0.25">
      <c r="A3015" s="496" t="s">
        <v>3845</v>
      </c>
      <c r="B3015" s="497"/>
      <c r="C3015" s="498"/>
      <c r="D3015" s="125"/>
      <c r="E3015" s="70"/>
      <c r="F3015" s="565"/>
      <c r="G3015" s="26" t="str">
        <f t="shared" si="147"/>
        <v/>
      </c>
      <c r="H3015" s="26" t="str">
        <f t="shared" si="148"/>
        <v/>
      </c>
      <c r="I3015" s="1" t="str">
        <f>IF(A3015="","",IFERROR(VLOOKUP(A3015,'ID TrueConf'!$P$2:$Q$4300,2,0),""))</f>
        <v/>
      </c>
      <c r="J3015" s="1" t="str">
        <f t="shared" si="149"/>
        <v xml:space="preserve"> </v>
      </c>
    </row>
    <row r="3016" spans="1:12" x14ac:dyDescent="0.25">
      <c r="A3016" s="153" t="s">
        <v>3846</v>
      </c>
      <c r="B3016" s="499" t="s">
        <v>109</v>
      </c>
      <c r="C3016" s="494" t="s">
        <v>3847</v>
      </c>
      <c r="D3016" s="35"/>
      <c r="E3016" s="273"/>
      <c r="F3016" s="565"/>
      <c r="G3016" s="26" t="str">
        <f t="shared" si="147"/>
        <v>Вызов по TrueConf</v>
      </c>
      <c r="H3016" s="26" t="str">
        <f t="shared" si="148"/>
        <v/>
      </c>
      <c r="I3016" s="1" t="str">
        <f>IF(A3016="","",IFERROR(VLOOKUP(A3016,'ID TrueConf'!$P$2:$Q$4300,2,0),""))</f>
        <v>khafizova.mk@tc11.pp.gazprom-neft.ru</v>
      </c>
      <c r="J3016" s="1" t="str">
        <f t="shared" si="149"/>
        <v xml:space="preserve"> </v>
      </c>
      <c r="K3016" s="60"/>
      <c r="L3016" s="60"/>
    </row>
    <row r="3017" spans="1:12" x14ac:dyDescent="0.25">
      <c r="A3017" s="153" t="s">
        <v>3848</v>
      </c>
      <c r="B3017" s="499" t="s">
        <v>19</v>
      </c>
      <c r="C3017" s="494" t="s">
        <v>3849</v>
      </c>
      <c r="D3017" s="35"/>
      <c r="E3017" s="273"/>
      <c r="F3017" s="565"/>
      <c r="G3017" s="26" t="str">
        <f t="shared" si="147"/>
        <v>Вызов по TrueConf</v>
      </c>
      <c r="H3017" s="26" t="str">
        <f t="shared" si="148"/>
        <v/>
      </c>
      <c r="I3017" s="1" t="str">
        <f>IF(A3017="","",IFERROR(VLOOKUP(A3017,'ID TrueConf'!$P$2:$Q$4300,2,0),""))</f>
        <v>korchagina.ev@tc11.pp.gazprom-neft.ru</v>
      </c>
      <c r="J3017" s="1" t="str">
        <f t="shared" si="149"/>
        <v xml:space="preserve"> </v>
      </c>
      <c r="K3017" s="60"/>
      <c r="L3017" s="60"/>
    </row>
    <row r="3018" spans="1:12" ht="15" customHeight="1" x14ac:dyDescent="0.25">
      <c r="A3018" s="118"/>
      <c r="B3018" s="83" t="s">
        <v>3850</v>
      </c>
      <c r="C3018" s="83"/>
      <c r="D3018" s="83"/>
      <c r="E3018" s="479"/>
      <c r="F3018" s="480"/>
      <c r="G3018" s="26" t="str">
        <f t="shared" si="147"/>
        <v/>
      </c>
      <c r="H3018" s="26" t="str">
        <f t="shared" si="148"/>
        <v/>
      </c>
      <c r="I3018" s="1" t="str">
        <f>IF(A3018="","",IFERROR(VLOOKUP(A3018,'ID TrueConf'!$P$2:$Q$4300,2,0),""))</f>
        <v/>
      </c>
      <c r="J3018" s="1" t="str">
        <f t="shared" si="149"/>
        <v xml:space="preserve"> </v>
      </c>
      <c r="K3018" s="60"/>
      <c r="L3018" s="60"/>
    </row>
    <row r="3019" spans="1:12" x14ac:dyDescent="0.25">
      <c r="A3019" s="412" t="s">
        <v>3851</v>
      </c>
      <c r="B3019" s="412" t="s">
        <v>3852</v>
      </c>
      <c r="C3019" s="565">
        <v>5093</v>
      </c>
      <c r="D3019" s="35"/>
      <c r="E3019" s="273"/>
      <c r="F3019" s="565"/>
      <c r="G3019" s="26" t="str">
        <f t="shared" si="147"/>
        <v/>
      </c>
      <c r="H3019" s="26" t="str">
        <f t="shared" si="148"/>
        <v/>
      </c>
      <c r="I3019" s="1" t="str">
        <f>IF(A3019="","",IFERROR(VLOOKUP(A3019,'ID TrueConf'!$P$2:$Q$4300,2,0),""))</f>
        <v/>
      </c>
      <c r="J3019" s="1" t="str">
        <f t="shared" si="149"/>
        <v xml:space="preserve"> </v>
      </c>
      <c r="K3019" s="60"/>
      <c r="L3019" s="60"/>
    </row>
    <row r="3020" spans="1:12" x14ac:dyDescent="0.25">
      <c r="A3020" s="412" t="s">
        <v>3853</v>
      </c>
      <c r="B3020" s="412" t="s">
        <v>3854</v>
      </c>
      <c r="C3020" s="565">
        <v>5094</v>
      </c>
      <c r="D3020" s="35"/>
      <c r="E3020" s="273"/>
      <c r="F3020" s="565"/>
      <c r="G3020" s="26" t="str">
        <f t="shared" ref="G3020:G3083" si="150">IF(I3020="","",HYPERLINK(CONCATENATE("trueconf:",I3020),"Вызов по TrueConf"))</f>
        <v/>
      </c>
      <c r="H3020" s="26" t="str">
        <f t="shared" ref="H3020:H3083" si="151">IF(J3020=" ","",_xlfn.IFNA(HYPERLINK("Trueconf:#tel:"&amp;J3020,"Позвонить на № телефона"),""))</f>
        <v/>
      </c>
      <c r="I3020" s="1" t="str">
        <f>IF(A3020="","",IFERROR(VLOOKUP(A3020,'ID TrueConf'!$P$2:$Q$4300,2,0),""))</f>
        <v/>
      </c>
      <c r="J3020" s="1" t="str">
        <f t="shared" si="149"/>
        <v xml:space="preserve"> </v>
      </c>
      <c r="K3020" s="60"/>
      <c r="L3020" s="60"/>
    </row>
    <row r="3021" spans="1:12" ht="14.4" x14ac:dyDescent="0.25">
      <c r="A3021" s="118"/>
      <c r="B3021" s="83" t="s">
        <v>2823</v>
      </c>
      <c r="C3021" s="83"/>
      <c r="D3021" s="83"/>
      <c r="E3021" s="479"/>
      <c r="F3021" s="480"/>
      <c r="G3021" s="26" t="str">
        <f t="shared" si="150"/>
        <v/>
      </c>
      <c r="H3021" s="26" t="str">
        <f t="shared" si="151"/>
        <v/>
      </c>
      <c r="I3021" s="1" t="str">
        <f>IF(A3021="","",IFERROR(VLOOKUP(A3021,'ID TrueConf'!$P$2:$Q$4300,2,0),""))</f>
        <v/>
      </c>
      <c r="J3021" s="1" t="str">
        <f t="shared" si="149"/>
        <v xml:space="preserve"> </v>
      </c>
    </row>
    <row r="3022" spans="1:12" s="288" customFormat="1" ht="15" customHeight="1" x14ac:dyDescent="0.25">
      <c r="A3022" s="412" t="s">
        <v>3855</v>
      </c>
      <c r="B3022" s="412" t="s">
        <v>3856</v>
      </c>
      <c r="C3022" s="565">
        <v>5019</v>
      </c>
      <c r="D3022" s="35">
        <v>49517</v>
      </c>
      <c r="E3022" s="273"/>
      <c r="F3022" s="565"/>
      <c r="G3022" s="26" t="str">
        <f t="shared" si="150"/>
        <v/>
      </c>
      <c r="H3022" s="26" t="str">
        <f t="shared" si="151"/>
        <v>Позвонить на № телефона</v>
      </c>
      <c r="I3022" s="1" t="str">
        <f>IF(A3022="","",IFERROR(VLOOKUP(A3022,'ID TrueConf'!$P$2:$Q$4300,2,0),""))</f>
        <v/>
      </c>
      <c r="J3022" s="1" t="str">
        <f t="shared" si="149"/>
        <v>05149517</v>
      </c>
    </row>
    <row r="3023" spans="1:12" x14ac:dyDescent="0.25">
      <c r="A3023" s="412" t="s">
        <v>3857</v>
      </c>
      <c r="B3023" s="412" t="s">
        <v>19</v>
      </c>
      <c r="C3023" s="565">
        <v>5021</v>
      </c>
      <c r="D3023" s="35"/>
      <c r="E3023" s="273"/>
      <c r="F3023" s="565"/>
      <c r="G3023" s="26" t="str">
        <f t="shared" si="150"/>
        <v>Вызов по TrueConf</v>
      </c>
      <c r="H3023" s="26" t="str">
        <f t="shared" si="151"/>
        <v/>
      </c>
      <c r="I3023" s="1" t="str">
        <f>IF(A3023="","",IFERROR(VLOOKUP(A3023,'ID TrueConf'!$P$2:$Q$4300,2,0),""))</f>
        <v>fakidov.mo@tc11.pp.gazprom-neft.ru</v>
      </c>
      <c r="J3023" s="1" t="str">
        <f t="shared" si="149"/>
        <v xml:space="preserve"> </v>
      </c>
      <c r="K3023" s="60"/>
      <c r="L3023" s="60"/>
    </row>
    <row r="3024" spans="1:12" ht="14.4" x14ac:dyDescent="0.25">
      <c r="A3024" s="118"/>
      <c r="B3024" s="83" t="s">
        <v>3858</v>
      </c>
      <c r="C3024" s="83"/>
      <c r="D3024" s="83"/>
      <c r="E3024" s="479"/>
      <c r="F3024" s="480"/>
      <c r="G3024" s="26" t="str">
        <f t="shared" si="150"/>
        <v/>
      </c>
      <c r="H3024" s="26" t="str">
        <f t="shared" si="151"/>
        <v/>
      </c>
      <c r="I3024" s="1" t="str">
        <f>IF(A3024="","",IFERROR(VLOOKUP(A3024,'ID TrueConf'!$P$2:$Q$4300,2,0),""))</f>
        <v/>
      </c>
      <c r="J3024" s="1" t="str">
        <f t="shared" si="149"/>
        <v xml:space="preserve"> </v>
      </c>
      <c r="K3024" s="60"/>
      <c r="L3024" s="60"/>
    </row>
    <row r="3025" spans="1:12" x14ac:dyDescent="0.25">
      <c r="A3025" s="412" t="s">
        <v>3859</v>
      </c>
      <c r="B3025" s="412" t="s">
        <v>2634</v>
      </c>
      <c r="C3025" s="565">
        <v>5069</v>
      </c>
      <c r="D3025" s="35">
        <v>49382</v>
      </c>
      <c r="E3025" s="273"/>
      <c r="F3025" s="565"/>
      <c r="G3025" s="26" t="str">
        <f t="shared" si="150"/>
        <v>Вызов по TrueConf</v>
      </c>
      <c r="H3025" s="26" t="str">
        <f t="shared" si="151"/>
        <v>Позвонить на № телефона</v>
      </c>
      <c r="I3025" s="1" t="str">
        <f>IF(A3025="","",IFERROR(VLOOKUP(A3025,'ID TrueConf'!$P$2:$Q$4300,2,0),""))</f>
        <v>vasilkiv.mi@tc16.pp.gazprom-neft.ru</v>
      </c>
      <c r="J3025" s="1" t="str">
        <f t="shared" si="149"/>
        <v>05149382</v>
      </c>
      <c r="K3025" s="60"/>
      <c r="L3025" s="60"/>
    </row>
    <row r="3026" spans="1:12" s="288" customFormat="1" ht="15" customHeight="1" x14ac:dyDescent="0.25">
      <c r="A3026" s="412" t="s">
        <v>3860</v>
      </c>
      <c r="B3026" s="412" t="s">
        <v>2080</v>
      </c>
      <c r="C3026" s="500"/>
      <c r="D3026" s="35"/>
      <c r="E3026" s="273"/>
      <c r="F3026" s="565"/>
      <c r="G3026" s="26" t="str">
        <f t="shared" si="150"/>
        <v/>
      </c>
      <c r="H3026" s="26" t="str">
        <f t="shared" si="151"/>
        <v/>
      </c>
      <c r="I3026" s="1" t="str">
        <f>IF(A3026="","",IFERROR(VLOOKUP(A3026,'ID TrueConf'!$P$2:$Q$4300,2,0),""))</f>
        <v/>
      </c>
      <c r="J3026" s="1" t="str">
        <f t="shared" si="149"/>
        <v xml:space="preserve"> </v>
      </c>
    </row>
    <row r="3027" spans="1:12" x14ac:dyDescent="0.25">
      <c r="A3027" s="412" t="s">
        <v>3861</v>
      </c>
      <c r="B3027" s="412" t="s">
        <v>1983</v>
      </c>
      <c r="C3027" s="495">
        <v>5112</v>
      </c>
      <c r="D3027" s="35"/>
      <c r="E3027" s="273"/>
      <c r="F3027" s="565"/>
      <c r="G3027" s="26" t="str">
        <f t="shared" si="150"/>
        <v/>
      </c>
      <c r="H3027" s="26" t="str">
        <f t="shared" si="151"/>
        <v/>
      </c>
      <c r="I3027" s="1" t="str">
        <f>IF(A3027="","",IFERROR(VLOOKUP(A3027,'ID TrueConf'!$P$2:$Q$4300,2,0),""))</f>
        <v/>
      </c>
      <c r="J3027" s="1" t="str">
        <f t="shared" si="149"/>
        <v xml:space="preserve"> </v>
      </c>
      <c r="K3027" s="60"/>
      <c r="L3027" s="60"/>
    </row>
    <row r="3028" spans="1:12" ht="14.4" x14ac:dyDescent="0.25">
      <c r="A3028" s="118"/>
      <c r="B3028" s="83" t="s">
        <v>2829</v>
      </c>
      <c r="C3028" s="83"/>
      <c r="D3028" s="83"/>
      <c r="E3028" s="479"/>
      <c r="F3028" s="480"/>
      <c r="G3028" s="26" t="str">
        <f t="shared" si="150"/>
        <v/>
      </c>
      <c r="H3028" s="26" t="str">
        <f t="shared" si="151"/>
        <v/>
      </c>
      <c r="I3028" s="1" t="str">
        <f>IF(A3028="","",IFERROR(VLOOKUP(A3028,'ID TrueConf'!$P$2:$Q$4300,2,0),""))</f>
        <v/>
      </c>
      <c r="J3028" s="1" t="str">
        <f t="shared" si="149"/>
        <v xml:space="preserve"> </v>
      </c>
      <c r="K3028" s="60"/>
      <c r="L3028" s="60"/>
    </row>
    <row r="3029" spans="1:12" x14ac:dyDescent="0.25">
      <c r="A3029" s="412" t="s">
        <v>3862</v>
      </c>
      <c r="B3029" s="412" t="s">
        <v>3863</v>
      </c>
      <c r="C3029" s="565">
        <v>5070</v>
      </c>
      <c r="D3029" s="35">
        <v>49367</v>
      </c>
      <c r="E3029" s="273"/>
      <c r="F3029" s="565"/>
      <c r="G3029" s="26" t="str">
        <f t="shared" si="150"/>
        <v>Вызов по TrueConf</v>
      </c>
      <c r="H3029" s="26" t="str">
        <f t="shared" si="151"/>
        <v>Позвонить на № телефона</v>
      </c>
      <c r="I3029" s="1" t="str">
        <f>IF(A3029="","",IFERROR(VLOOKUP(A3029,'ID TrueConf'!$P$2:$Q$4300,2,0),""))</f>
        <v>fateev.av@tc3.pp.gazprom-neft.ru</v>
      </c>
      <c r="J3029" s="1" t="str">
        <f t="shared" si="149"/>
        <v>05149367</v>
      </c>
      <c r="K3029" s="60"/>
      <c r="L3029" s="60"/>
    </row>
    <row r="3030" spans="1:12" x14ac:dyDescent="0.25">
      <c r="A3030" s="412" t="s">
        <v>3290</v>
      </c>
      <c r="B3030" s="412" t="s">
        <v>19</v>
      </c>
      <c r="C3030" s="565">
        <v>5096</v>
      </c>
      <c r="D3030" s="35"/>
      <c r="E3030" s="273"/>
      <c r="F3030" s="565"/>
      <c r="G3030" s="26" t="str">
        <f t="shared" si="150"/>
        <v/>
      </c>
      <c r="H3030" s="26" t="str">
        <f t="shared" si="151"/>
        <v/>
      </c>
      <c r="I3030" s="1" t="str">
        <f>IF(A3030="","",IFERROR(VLOOKUP(A3030,'ID TrueConf'!$P$2:$Q$4300,2,0),""))</f>
        <v/>
      </c>
      <c r="J3030" s="1" t="str">
        <f t="shared" si="149"/>
        <v xml:space="preserve"> </v>
      </c>
      <c r="K3030" s="60"/>
      <c r="L3030" s="60"/>
    </row>
    <row r="3031" spans="1:12" x14ac:dyDescent="0.25">
      <c r="A3031" s="412" t="s">
        <v>3864</v>
      </c>
      <c r="B3031" s="412" t="s">
        <v>24</v>
      </c>
      <c r="C3031" s="565">
        <v>5071</v>
      </c>
      <c r="D3031" s="35">
        <v>49501</v>
      </c>
      <c r="E3031" s="273"/>
      <c r="F3031" s="565"/>
      <c r="G3031" s="26" t="str">
        <f t="shared" si="150"/>
        <v>Вызов по TrueConf</v>
      </c>
      <c r="H3031" s="26" t="str">
        <f t="shared" si="151"/>
        <v>Позвонить на № телефона</v>
      </c>
      <c r="I3031" s="1" t="str">
        <f>IF(A3031="","",IFERROR(VLOOKUP(A3031,'ID TrueConf'!$P$2:$Q$4300,2,0),""))</f>
        <v>soroka.tn@tc11.pp.gazprom-neft.ru</v>
      </c>
      <c r="J3031" s="1" t="str">
        <f t="shared" si="149"/>
        <v>05149501</v>
      </c>
      <c r="K3031" s="60"/>
      <c r="L3031" s="60"/>
    </row>
    <row r="3032" spans="1:12" ht="14.4" x14ac:dyDescent="0.25">
      <c r="A3032" s="118"/>
      <c r="B3032" s="83" t="s">
        <v>3865</v>
      </c>
      <c r="C3032" s="83"/>
      <c r="D3032" s="83"/>
      <c r="E3032" s="479"/>
      <c r="F3032" s="480"/>
      <c r="G3032" s="26" t="str">
        <f t="shared" si="150"/>
        <v/>
      </c>
      <c r="H3032" s="26" t="str">
        <f t="shared" si="151"/>
        <v/>
      </c>
      <c r="I3032" s="1" t="str">
        <f>IF(A3032="","",IFERROR(VLOOKUP(A3032,'ID TrueConf'!$P$2:$Q$4300,2,0),""))</f>
        <v/>
      </c>
      <c r="J3032" s="1" t="str">
        <f t="shared" si="149"/>
        <v xml:space="preserve"> </v>
      </c>
      <c r="K3032" s="60"/>
      <c r="L3032" s="60"/>
    </row>
    <row r="3033" spans="1:12" x14ac:dyDescent="0.25">
      <c r="A3033" s="412" t="s">
        <v>3866</v>
      </c>
      <c r="B3033" s="412" t="s">
        <v>442</v>
      </c>
      <c r="C3033" s="565">
        <v>5040</v>
      </c>
      <c r="D3033" s="35">
        <v>49454</v>
      </c>
      <c r="E3033" s="273"/>
      <c r="F3033" s="565"/>
      <c r="G3033" s="26" t="str">
        <f t="shared" si="150"/>
        <v/>
      </c>
      <c r="H3033" s="26" t="str">
        <f t="shared" si="151"/>
        <v>Позвонить на № телефона</v>
      </c>
      <c r="I3033" s="1" t="str">
        <f>IF(A3033="","",IFERROR(VLOOKUP(A3033,'ID TrueConf'!$P$2:$Q$4300,2,0),""))</f>
        <v/>
      </c>
      <c r="J3033" s="1" t="str">
        <f t="shared" si="149"/>
        <v>05149454</v>
      </c>
      <c r="K3033" s="60"/>
      <c r="L3033" s="60"/>
    </row>
    <row r="3034" spans="1:12" x14ac:dyDescent="0.25">
      <c r="A3034" s="412" t="s">
        <v>3867</v>
      </c>
      <c r="B3034" s="412" t="s">
        <v>636</v>
      </c>
      <c r="C3034" s="565">
        <v>5017</v>
      </c>
      <c r="D3034" s="35">
        <v>49345</v>
      </c>
      <c r="E3034" s="273"/>
      <c r="F3034" s="565"/>
      <c r="G3034" s="26" t="str">
        <f t="shared" si="150"/>
        <v>Вызов по TrueConf</v>
      </c>
      <c r="H3034" s="26" t="str">
        <f t="shared" si="151"/>
        <v>Позвонить на № телефона</v>
      </c>
      <c r="I3034" s="1" t="str">
        <f>IF(A3034="","",IFERROR(VLOOKUP(A3034,'ID TrueConf'!$P$2:$Q$4300,2,0),""))</f>
        <v>stupak.oyu@tc1.pp.gazprom-neft.ru</v>
      </c>
      <c r="J3034" s="1" t="str">
        <f t="shared" si="149"/>
        <v>05149345</v>
      </c>
      <c r="K3034" s="60"/>
      <c r="L3034" s="60"/>
    </row>
    <row r="3035" spans="1:12" x14ac:dyDescent="0.25">
      <c r="A3035" s="412" t="s">
        <v>3868</v>
      </c>
      <c r="B3035" s="412" t="s">
        <v>24</v>
      </c>
      <c r="C3035" s="565">
        <v>5095</v>
      </c>
      <c r="D3035" s="35">
        <v>49345</v>
      </c>
      <c r="E3035" s="273"/>
      <c r="F3035" s="565"/>
      <c r="G3035" s="26" t="str">
        <f t="shared" si="150"/>
        <v>Вызов по TrueConf</v>
      </c>
      <c r="H3035" s="26" t="str">
        <f t="shared" si="151"/>
        <v>Позвонить на № телефона</v>
      </c>
      <c r="I3035" s="1" t="str">
        <f>IF(A3035="","",IFERROR(VLOOKUP(A3035,'ID TrueConf'!$P$2:$Q$4300,2,0),""))</f>
        <v>kalinina.mvi@tc11.pp.gazprom-neft.ru</v>
      </c>
      <c r="J3035" s="1" t="str">
        <f t="shared" si="149"/>
        <v>05149345</v>
      </c>
      <c r="K3035" s="60"/>
      <c r="L3035" s="60"/>
    </row>
    <row r="3036" spans="1:12" s="288" customFormat="1" x14ac:dyDescent="0.25">
      <c r="A3036" s="412" t="s">
        <v>3869</v>
      </c>
      <c r="B3036" s="412" t="s">
        <v>24</v>
      </c>
      <c r="C3036" s="565">
        <v>5129</v>
      </c>
      <c r="D3036" s="35"/>
      <c r="E3036" s="273"/>
      <c r="F3036" s="565"/>
      <c r="G3036" s="26" t="str">
        <f t="shared" si="150"/>
        <v/>
      </c>
      <c r="H3036" s="26" t="str">
        <f t="shared" si="151"/>
        <v/>
      </c>
      <c r="I3036" s="1" t="str">
        <f>IF(A3036="","",IFERROR(VLOOKUP(A3036,'ID TrueConf'!$P$2:$Q$4300,2,0),""))</f>
        <v/>
      </c>
      <c r="J3036" s="1" t="str">
        <f t="shared" si="149"/>
        <v xml:space="preserve"> </v>
      </c>
    </row>
    <row r="3037" spans="1:12" ht="14.4" x14ac:dyDescent="0.25">
      <c r="A3037" s="118"/>
      <c r="B3037" s="83" t="s">
        <v>3870</v>
      </c>
      <c r="C3037" s="83"/>
      <c r="D3037" s="83"/>
      <c r="E3037" s="479"/>
      <c r="F3037" s="480"/>
      <c r="G3037" s="26" t="str">
        <f t="shared" si="150"/>
        <v/>
      </c>
      <c r="H3037" s="26" t="str">
        <f t="shared" si="151"/>
        <v/>
      </c>
      <c r="I3037" s="1" t="str">
        <f>IF(A3037="","",IFERROR(VLOOKUP(A3037,'ID TrueConf'!$P$2:$Q$4300,2,0),""))</f>
        <v/>
      </c>
      <c r="J3037" s="1" t="str">
        <f t="shared" si="149"/>
        <v xml:space="preserve"> </v>
      </c>
      <c r="K3037" s="60"/>
      <c r="L3037" s="60"/>
    </row>
    <row r="3038" spans="1:12" x14ac:dyDescent="0.25">
      <c r="A3038" s="412" t="s">
        <v>3871</v>
      </c>
      <c r="B3038" s="491" t="s">
        <v>442</v>
      </c>
      <c r="C3038" s="565">
        <v>5042</v>
      </c>
      <c r="D3038" s="35">
        <v>46504</v>
      </c>
      <c r="E3038" s="273"/>
      <c r="F3038" s="565"/>
      <c r="G3038" s="26" t="str">
        <f t="shared" si="150"/>
        <v>Вызов по TrueConf</v>
      </c>
      <c r="H3038" s="26" t="str">
        <f t="shared" si="151"/>
        <v>Позвонить на № телефона</v>
      </c>
      <c r="I3038" s="1" t="str">
        <f>IF(A3038="","",IFERROR(VLOOKUP(A3038,'ID TrueConf'!$P$2:$Q$4300,2,0),""))</f>
        <v>verkeenko.da@tc11.pp.gazprom-neft.ru</v>
      </c>
      <c r="J3038" s="1" t="str">
        <f t="shared" si="149"/>
        <v>05146504</v>
      </c>
      <c r="K3038" s="60"/>
      <c r="L3038" s="60"/>
    </row>
    <row r="3039" spans="1:12" s="288" customFormat="1" x14ac:dyDescent="0.25">
      <c r="A3039" s="501" t="s">
        <v>3872</v>
      </c>
      <c r="B3039" s="253"/>
      <c r="C3039" s="498"/>
      <c r="D3039" s="125"/>
      <c r="E3039" s="70"/>
      <c r="F3039" s="565"/>
      <c r="G3039" s="26" t="str">
        <f t="shared" si="150"/>
        <v/>
      </c>
      <c r="H3039" s="26" t="str">
        <f t="shared" si="151"/>
        <v/>
      </c>
      <c r="I3039" s="1" t="str">
        <f>IF(A3039="","",IFERROR(VLOOKUP(A3039,'ID TrueConf'!$P$2:$Q$4300,2,0),""))</f>
        <v/>
      </c>
      <c r="J3039" s="1" t="str">
        <f t="shared" si="149"/>
        <v xml:space="preserve"> </v>
      </c>
    </row>
    <row r="3040" spans="1:12" x14ac:dyDescent="0.25">
      <c r="A3040" s="412" t="s">
        <v>3873</v>
      </c>
      <c r="B3040" s="176" t="s">
        <v>109</v>
      </c>
      <c r="C3040" s="565">
        <v>5060</v>
      </c>
      <c r="D3040" s="35">
        <v>49436</v>
      </c>
      <c r="E3040" s="273"/>
      <c r="F3040" s="565"/>
      <c r="G3040" s="26" t="str">
        <f t="shared" si="150"/>
        <v>Вызов по TrueConf</v>
      </c>
      <c r="H3040" s="26" t="str">
        <f t="shared" si="151"/>
        <v>Позвонить на № телефона</v>
      </c>
      <c r="I3040" s="1" t="str">
        <f>IF(A3040="","",IFERROR(VLOOKUP(A3040,'ID TrueConf'!$P$2:$Q$4300,2,0),""))</f>
        <v>matvejko.ev@tc2.pp.gazprom-neft.ru</v>
      </c>
      <c r="J3040" s="1" t="str">
        <f t="shared" si="149"/>
        <v>05149436</v>
      </c>
      <c r="K3040" s="60"/>
      <c r="L3040" s="60"/>
    </row>
    <row r="3041" spans="1:12" x14ac:dyDescent="0.25">
      <c r="A3041" s="412" t="s">
        <v>3874</v>
      </c>
      <c r="B3041" s="491" t="s">
        <v>636</v>
      </c>
      <c r="C3041" s="565">
        <v>5061</v>
      </c>
      <c r="D3041" s="35">
        <v>49397</v>
      </c>
      <c r="E3041" s="273"/>
      <c r="F3041" s="565"/>
      <c r="G3041" s="26" t="str">
        <f t="shared" si="150"/>
        <v>Вызов по TrueConf</v>
      </c>
      <c r="H3041" s="26" t="str">
        <f t="shared" si="151"/>
        <v>Позвонить на № телефона</v>
      </c>
      <c r="I3041" s="1" t="str">
        <f>IF(A3041="","",IFERROR(VLOOKUP(A3041,'ID TrueConf'!$P$2:$Q$4300,2,0),""))</f>
        <v>politenko.np@tc6.pp.gazprom-neft.ru</v>
      </c>
      <c r="J3041" s="1" t="str">
        <f t="shared" si="149"/>
        <v>05149397</v>
      </c>
      <c r="K3041" s="60"/>
      <c r="L3041" s="60"/>
    </row>
    <row r="3042" spans="1:12" s="288" customFormat="1" x14ac:dyDescent="0.25">
      <c r="A3042" s="412" t="s">
        <v>3875</v>
      </c>
      <c r="B3042" s="412" t="s">
        <v>648</v>
      </c>
      <c r="C3042" s="494">
        <v>5063</v>
      </c>
      <c r="D3042" s="35"/>
      <c r="E3042" s="273"/>
      <c r="F3042" s="565"/>
      <c r="G3042" s="26" t="str">
        <f t="shared" si="150"/>
        <v>Вызов по TrueConf</v>
      </c>
      <c r="H3042" s="26" t="str">
        <f t="shared" si="151"/>
        <v/>
      </c>
      <c r="I3042" s="1" t="str">
        <f>IF(A3042="","",IFERROR(VLOOKUP(A3042,'ID TrueConf'!$P$2:$Q$4300,2,0),""))</f>
        <v>chupakhina.mf@tc7.pp.gazprom-neft.ru</v>
      </c>
      <c r="J3042" s="1" t="str">
        <f t="shared" si="149"/>
        <v xml:space="preserve"> </v>
      </c>
    </row>
    <row r="3043" spans="1:12" ht="15" customHeight="1" x14ac:dyDescent="0.25">
      <c r="A3043" s="496" t="s">
        <v>3876</v>
      </c>
      <c r="B3043" s="497"/>
      <c r="C3043" s="498"/>
      <c r="D3043" s="125"/>
      <c r="E3043" s="70"/>
      <c r="F3043" s="565"/>
      <c r="G3043" s="26" t="str">
        <f t="shared" si="150"/>
        <v/>
      </c>
      <c r="H3043" s="26" t="str">
        <f t="shared" si="151"/>
        <v/>
      </c>
      <c r="I3043" s="1" t="str">
        <f>IF(A3043="","",IFERROR(VLOOKUP(A3043,'ID TrueConf'!$P$2:$Q$4300,2,0),""))</f>
        <v/>
      </c>
      <c r="J3043" s="1" t="str">
        <f t="shared" si="149"/>
        <v xml:space="preserve"> </v>
      </c>
      <c r="K3043" s="60"/>
      <c r="L3043" s="60"/>
    </row>
    <row r="3044" spans="1:12" ht="15" customHeight="1" x14ac:dyDescent="0.25">
      <c r="A3044" s="412" t="s">
        <v>3877</v>
      </c>
      <c r="B3044" s="412" t="s">
        <v>109</v>
      </c>
      <c r="C3044" s="495">
        <v>5043</v>
      </c>
      <c r="D3044" s="35">
        <v>49447</v>
      </c>
      <c r="E3044" s="273"/>
      <c r="F3044" s="565"/>
      <c r="G3044" s="26" t="str">
        <f t="shared" si="150"/>
        <v>Вызов по TrueConf</v>
      </c>
      <c r="H3044" s="26" t="str">
        <f t="shared" si="151"/>
        <v>Позвонить на № телефона</v>
      </c>
      <c r="I3044" s="1" t="str">
        <f>IF(A3044="","",IFERROR(VLOOKUP(A3044,'ID TrueConf'!$P$2:$Q$4300,2,0),""))</f>
        <v>ivanova.olvl@tc7.pp.gazprom-neft.ru</v>
      </c>
      <c r="J3044" s="1" t="str">
        <f t="shared" si="149"/>
        <v>05149447</v>
      </c>
      <c r="K3044" s="60"/>
      <c r="L3044" s="60"/>
    </row>
    <row r="3045" spans="1:12" x14ac:dyDescent="0.25">
      <c r="A3045" s="412" t="s">
        <v>3878</v>
      </c>
      <c r="B3045" s="412" t="s">
        <v>636</v>
      </c>
      <c r="C3045" s="495" t="s">
        <v>3879</v>
      </c>
      <c r="D3045" s="35">
        <v>49657</v>
      </c>
      <c r="E3045" s="273"/>
      <c r="F3045" s="565"/>
      <c r="G3045" s="26" t="str">
        <f t="shared" si="150"/>
        <v/>
      </c>
      <c r="H3045" s="26" t="str">
        <f t="shared" si="151"/>
        <v>Позвонить на № телефона</v>
      </c>
      <c r="I3045" s="1" t="str">
        <f>IF(A3045="","",IFERROR(VLOOKUP(A3045,'ID TrueConf'!$P$2:$Q$4300,2,0),""))</f>
        <v/>
      </c>
      <c r="J3045" s="1" t="str">
        <f t="shared" si="149"/>
        <v>05149657</v>
      </c>
      <c r="K3045" s="60"/>
      <c r="L3045" s="60"/>
    </row>
    <row r="3046" spans="1:12" s="288" customFormat="1" x14ac:dyDescent="0.25">
      <c r="A3046" s="412" t="s">
        <v>3880</v>
      </c>
      <c r="B3046" s="412" t="s">
        <v>648</v>
      </c>
      <c r="C3046" s="494" t="s">
        <v>3881</v>
      </c>
      <c r="D3046" s="35"/>
      <c r="E3046" s="273"/>
      <c r="F3046" s="565"/>
      <c r="G3046" s="26" t="str">
        <f t="shared" si="150"/>
        <v>Вызов по TrueConf</v>
      </c>
      <c r="H3046" s="26" t="str">
        <f t="shared" si="151"/>
        <v/>
      </c>
      <c r="I3046" s="1" t="str">
        <f>IF(A3046="","",IFERROR(VLOOKUP(A3046,'ID TrueConf'!$P$2:$Q$4300,2,0),""))</f>
        <v>sugak.sv@tc12.pp.gazprom-neft.ru</v>
      </c>
      <c r="J3046" s="1" t="str">
        <f t="shared" si="149"/>
        <v xml:space="preserve"> </v>
      </c>
    </row>
    <row r="3047" spans="1:12" x14ac:dyDescent="0.25">
      <c r="A3047" s="412" t="s">
        <v>3882</v>
      </c>
      <c r="B3047" s="412" t="s">
        <v>648</v>
      </c>
      <c r="C3047" s="494" t="s">
        <v>3883</v>
      </c>
      <c r="D3047" s="35">
        <v>49348</v>
      </c>
      <c r="E3047" s="273"/>
      <c r="F3047" s="565"/>
      <c r="G3047" s="26" t="str">
        <f t="shared" si="150"/>
        <v>Вызов по TrueConf</v>
      </c>
      <c r="H3047" s="26" t="str">
        <f t="shared" si="151"/>
        <v>Позвонить на № телефона</v>
      </c>
      <c r="I3047" s="1" t="str">
        <f>IF(A3047="","",IFERROR(VLOOKUP(A3047,'ID TrueConf'!$P$2:$Q$4300,2,0),""))</f>
        <v>valeeva.sr@tc11.pp.gazprom-neft.ru</v>
      </c>
      <c r="J3047" s="1" t="str">
        <f t="shared" si="149"/>
        <v>05149348</v>
      </c>
      <c r="K3047" s="60"/>
      <c r="L3047" s="60"/>
    </row>
    <row r="3048" spans="1:12" x14ac:dyDescent="0.25">
      <c r="A3048" s="412" t="s">
        <v>3884</v>
      </c>
      <c r="B3048" s="412" t="s">
        <v>648</v>
      </c>
      <c r="C3048" s="494" t="s">
        <v>3885</v>
      </c>
      <c r="D3048" s="35"/>
      <c r="E3048" s="273"/>
      <c r="F3048" s="565"/>
      <c r="G3048" s="26" t="str">
        <f t="shared" si="150"/>
        <v>Вызов по TrueConf</v>
      </c>
      <c r="H3048" s="26" t="str">
        <f t="shared" si="151"/>
        <v/>
      </c>
      <c r="I3048" s="1" t="str">
        <f>IF(A3048="","",IFERROR(VLOOKUP(A3048,'ID TrueConf'!$P$2:$Q$4300,2,0),""))</f>
        <v>dojkova.na@tc12.pp.gazprom-neft.ru</v>
      </c>
      <c r="J3048" s="1" t="str">
        <f t="shared" si="149"/>
        <v xml:space="preserve"> </v>
      </c>
      <c r="K3048" s="60"/>
      <c r="L3048" s="60"/>
    </row>
    <row r="3049" spans="1:12" x14ac:dyDescent="0.25">
      <c r="A3049" s="412" t="s">
        <v>3886</v>
      </c>
      <c r="B3049" s="412" t="s">
        <v>648</v>
      </c>
      <c r="C3049" s="494" t="s">
        <v>3887</v>
      </c>
      <c r="D3049" s="35"/>
      <c r="E3049" s="273"/>
      <c r="F3049" s="565"/>
      <c r="G3049" s="26" t="str">
        <f t="shared" si="150"/>
        <v/>
      </c>
      <c r="H3049" s="26" t="str">
        <f t="shared" si="151"/>
        <v/>
      </c>
      <c r="I3049" s="1" t="str">
        <f>IF(A3049="","",IFERROR(VLOOKUP(A3049,'ID TrueConf'!$P$2:$Q$4300,2,0),""))</f>
        <v/>
      </c>
      <c r="J3049" s="1" t="str">
        <f t="shared" si="149"/>
        <v xml:space="preserve"> </v>
      </c>
      <c r="K3049" s="60"/>
      <c r="L3049" s="60"/>
    </row>
    <row r="3050" spans="1:12" s="288" customFormat="1" x14ac:dyDescent="0.25">
      <c r="A3050" s="412" t="s">
        <v>3888</v>
      </c>
      <c r="B3050" s="412" t="s">
        <v>648</v>
      </c>
      <c r="C3050" s="494"/>
      <c r="D3050" s="35">
        <v>49348</v>
      </c>
      <c r="E3050" s="273"/>
      <c r="F3050" s="565"/>
      <c r="G3050" s="26" t="str">
        <f t="shared" si="150"/>
        <v>Вызов по TrueConf</v>
      </c>
      <c r="H3050" s="26" t="str">
        <f t="shared" si="151"/>
        <v>Позвонить на № телефона</v>
      </c>
      <c r="I3050" s="1" t="str">
        <f>IF(A3050="","",IFERROR(VLOOKUP(A3050,'ID TrueConf'!$P$2:$Q$4300,2,0),""))</f>
        <v>mityakina.eg@tc6.pp.gazprom-neft.ru</v>
      </c>
      <c r="J3050" s="1" t="str">
        <f t="shared" si="149"/>
        <v>05149348</v>
      </c>
    </row>
    <row r="3051" spans="1:12" x14ac:dyDescent="0.25">
      <c r="A3051" s="412" t="s">
        <v>3889</v>
      </c>
      <c r="B3051" s="412" t="s">
        <v>648</v>
      </c>
      <c r="C3051" s="494">
        <v>5066</v>
      </c>
      <c r="D3051" s="35"/>
      <c r="E3051" s="273"/>
      <c r="F3051" s="565"/>
      <c r="G3051" s="26" t="str">
        <f t="shared" si="150"/>
        <v/>
      </c>
      <c r="H3051" s="26" t="str">
        <f t="shared" si="151"/>
        <v/>
      </c>
      <c r="I3051" s="1" t="str">
        <f>IF(A3051="","",IFERROR(VLOOKUP(A3051,'ID TrueConf'!$P$2:$Q$4300,2,0),""))</f>
        <v/>
      </c>
      <c r="J3051" s="1" t="str">
        <f t="shared" si="149"/>
        <v xml:space="preserve"> </v>
      </c>
      <c r="K3051" s="60"/>
      <c r="L3051" s="60"/>
    </row>
    <row r="3052" spans="1:12" x14ac:dyDescent="0.25">
      <c r="A3052" s="496" t="s">
        <v>3890</v>
      </c>
      <c r="B3052" s="497"/>
      <c r="C3052" s="498"/>
      <c r="D3052" s="125"/>
      <c r="E3052" s="70"/>
      <c r="F3052" s="565"/>
      <c r="G3052" s="26" t="str">
        <f t="shared" si="150"/>
        <v/>
      </c>
      <c r="H3052" s="26" t="str">
        <f t="shared" si="151"/>
        <v/>
      </c>
      <c r="I3052" s="1" t="str">
        <f>IF(A3052="","",IFERROR(VLOOKUP(A3052,'ID TrueConf'!$P$2:$Q$4300,2,0),""))</f>
        <v/>
      </c>
      <c r="J3052" s="1" t="str">
        <f t="shared" si="149"/>
        <v xml:space="preserve"> </v>
      </c>
      <c r="K3052" s="60"/>
      <c r="L3052" s="60"/>
    </row>
    <row r="3053" spans="1:12" x14ac:dyDescent="0.25">
      <c r="A3053" s="502" t="s">
        <v>3891</v>
      </c>
      <c r="B3053" s="412"/>
      <c r="C3053" s="503">
        <v>5039</v>
      </c>
      <c r="D3053" s="35">
        <v>49362</v>
      </c>
      <c r="E3053" s="273"/>
      <c r="F3053" s="565"/>
      <c r="G3053" s="26" t="str">
        <f t="shared" si="150"/>
        <v/>
      </c>
      <c r="H3053" s="26" t="str">
        <f t="shared" si="151"/>
        <v>Позвонить на № телефона</v>
      </c>
      <c r="I3053" s="1" t="str">
        <f>IF(A3053="","",IFERROR(VLOOKUP(A3053,'ID TrueConf'!$P$2:$Q$4300,2,0),""))</f>
        <v/>
      </c>
      <c r="J3053" s="1" t="str">
        <f t="shared" si="149"/>
        <v>05149362</v>
      </c>
      <c r="K3053" s="60"/>
      <c r="L3053" s="60"/>
    </row>
    <row r="3054" spans="1:12" ht="15" customHeight="1" x14ac:dyDescent="0.25">
      <c r="A3054" s="118"/>
      <c r="B3054" s="83" t="s">
        <v>3892</v>
      </c>
      <c r="C3054" s="83"/>
      <c r="D3054" s="83"/>
      <c r="E3054" s="479"/>
      <c r="F3054" s="480"/>
      <c r="G3054" s="26" t="str">
        <f t="shared" si="150"/>
        <v/>
      </c>
      <c r="H3054" s="26" t="str">
        <f t="shared" si="151"/>
        <v/>
      </c>
      <c r="I3054" s="1" t="str">
        <f>IF(A3054="","",IFERROR(VLOOKUP(A3054,'ID TrueConf'!$P$2:$Q$4300,2,0),""))</f>
        <v/>
      </c>
      <c r="J3054" s="1" t="str">
        <f t="shared" si="149"/>
        <v xml:space="preserve"> </v>
      </c>
      <c r="K3054" s="60"/>
      <c r="L3054" s="60"/>
    </row>
    <row r="3055" spans="1:12" s="288" customFormat="1" x14ac:dyDescent="0.25">
      <c r="A3055" s="412" t="s">
        <v>3893</v>
      </c>
      <c r="B3055" s="412" t="s">
        <v>153</v>
      </c>
      <c r="C3055" s="565">
        <v>5027</v>
      </c>
      <c r="D3055" s="35">
        <v>49654</v>
      </c>
      <c r="E3055" s="273"/>
      <c r="F3055" s="565"/>
      <c r="G3055" s="26" t="str">
        <f t="shared" si="150"/>
        <v>Вызов по TrueConf</v>
      </c>
      <c r="H3055" s="26" t="str">
        <f t="shared" si="151"/>
        <v>Позвонить на № телефона</v>
      </c>
      <c r="I3055" s="1" t="str">
        <f>IF(A3055="","",IFERROR(VLOOKUP(A3055,'ID TrueConf'!$P$2:$Q$4300,2,0),""))</f>
        <v>budnik.gd@tc11.pp.gazprom-neft.ru</v>
      </c>
      <c r="J3055" s="1" t="str">
        <f t="shared" si="149"/>
        <v>05149654</v>
      </c>
    </row>
    <row r="3056" spans="1:12" x14ac:dyDescent="0.25">
      <c r="A3056" s="412" t="s">
        <v>3894</v>
      </c>
      <c r="B3056" s="412" t="s">
        <v>3895</v>
      </c>
      <c r="C3056" s="565">
        <v>5037</v>
      </c>
      <c r="D3056" s="35"/>
      <c r="E3056" s="273"/>
      <c r="F3056" s="565"/>
      <c r="G3056" s="26" t="str">
        <f t="shared" si="150"/>
        <v/>
      </c>
      <c r="H3056" s="26" t="str">
        <f t="shared" si="151"/>
        <v/>
      </c>
      <c r="I3056" s="1" t="str">
        <f>IF(A3056="","",IFERROR(VLOOKUP(A3056,'ID TrueConf'!$P$2:$Q$4300,2,0),""))</f>
        <v/>
      </c>
      <c r="J3056" s="1" t="str">
        <f t="shared" si="149"/>
        <v xml:space="preserve"> </v>
      </c>
      <c r="K3056" s="60"/>
      <c r="L3056" s="60"/>
    </row>
    <row r="3057" spans="1:12" x14ac:dyDescent="0.25">
      <c r="A3057" s="412" t="s">
        <v>3896</v>
      </c>
      <c r="B3057" s="412" t="s">
        <v>24</v>
      </c>
      <c r="C3057" s="565">
        <v>5034</v>
      </c>
      <c r="D3057" s="35">
        <v>49400</v>
      </c>
      <c r="E3057" s="273"/>
      <c r="F3057" s="565"/>
      <c r="G3057" s="26" t="str">
        <f t="shared" si="150"/>
        <v/>
      </c>
      <c r="H3057" s="26" t="str">
        <f t="shared" si="151"/>
        <v>Позвонить на № телефона</v>
      </c>
      <c r="I3057" s="1" t="str">
        <f>IF(A3057="","",IFERROR(VLOOKUP(A3057,'ID TrueConf'!$P$2:$Q$4300,2,0),""))</f>
        <v/>
      </c>
      <c r="J3057" s="1" t="str">
        <f t="shared" si="149"/>
        <v>05149400</v>
      </c>
      <c r="K3057" s="60"/>
      <c r="L3057" s="60"/>
    </row>
    <row r="3058" spans="1:12" x14ac:dyDescent="0.25">
      <c r="A3058" s="412" t="s">
        <v>3897</v>
      </c>
      <c r="B3058" s="412" t="s">
        <v>24</v>
      </c>
      <c r="C3058" s="565">
        <v>5028</v>
      </c>
      <c r="D3058" s="35"/>
      <c r="E3058" s="273"/>
      <c r="F3058" s="565"/>
      <c r="G3058" s="26" t="str">
        <f t="shared" si="150"/>
        <v>Вызов по TrueConf</v>
      </c>
      <c r="H3058" s="26" t="str">
        <f t="shared" si="151"/>
        <v/>
      </c>
      <c r="I3058" s="1" t="str">
        <f>IF(A3058="","",IFERROR(VLOOKUP(A3058,'ID TrueConf'!$P$2:$Q$4300,2,0),""))</f>
        <v>daniyarova.in@tc20.pp.gazprom-neft.ru</v>
      </c>
      <c r="J3058" s="1" t="str">
        <f t="shared" ref="J3058:J3121" si="152">IF(D3058=""," ",CONCATENATE("051",D3058))</f>
        <v xml:space="preserve"> </v>
      </c>
      <c r="K3058" s="60"/>
      <c r="L3058" s="60"/>
    </row>
    <row r="3059" spans="1:12" x14ac:dyDescent="0.25">
      <c r="A3059" s="412" t="s">
        <v>3898</v>
      </c>
      <c r="B3059" s="412" t="s">
        <v>24</v>
      </c>
      <c r="C3059" s="565">
        <v>5029</v>
      </c>
      <c r="D3059" s="35"/>
      <c r="E3059" s="273"/>
      <c r="F3059" s="565"/>
      <c r="G3059" s="26" t="str">
        <f t="shared" si="150"/>
        <v/>
      </c>
      <c r="H3059" s="26" t="str">
        <f t="shared" si="151"/>
        <v/>
      </c>
      <c r="I3059" s="1" t="str">
        <f>IF(A3059="","",IFERROR(VLOOKUP(A3059,'ID TrueConf'!$P$2:$Q$4300,2,0),""))</f>
        <v/>
      </c>
      <c r="J3059" s="1" t="str">
        <f t="shared" si="152"/>
        <v xml:space="preserve"> </v>
      </c>
      <c r="K3059" s="60"/>
      <c r="L3059" s="60"/>
    </row>
    <row r="3060" spans="1:12" x14ac:dyDescent="0.25">
      <c r="A3060" s="412" t="s">
        <v>3899</v>
      </c>
      <c r="B3060" s="412" t="s">
        <v>24</v>
      </c>
      <c r="C3060" s="565">
        <v>5035</v>
      </c>
      <c r="D3060" s="35"/>
      <c r="E3060" s="273"/>
      <c r="F3060" s="565"/>
      <c r="G3060" s="26" t="str">
        <f t="shared" si="150"/>
        <v>Вызов по TrueConf</v>
      </c>
      <c r="H3060" s="26" t="str">
        <f t="shared" si="151"/>
        <v/>
      </c>
      <c r="I3060" s="1" t="str">
        <f>IF(A3060="","",IFERROR(VLOOKUP(A3060,'ID TrueConf'!$P$2:$Q$4300,2,0),""))</f>
        <v>fajzulina.kp@tc11.pp.gazprom-neft.ru</v>
      </c>
      <c r="J3060" s="1" t="str">
        <f t="shared" si="152"/>
        <v xml:space="preserve"> </v>
      </c>
      <c r="K3060" s="60"/>
      <c r="L3060" s="60"/>
    </row>
    <row r="3061" spans="1:12" ht="15" customHeight="1" x14ac:dyDescent="0.25">
      <c r="A3061" s="412" t="s">
        <v>2979</v>
      </c>
      <c r="B3061" s="412" t="s">
        <v>24</v>
      </c>
      <c r="C3061" s="565">
        <v>5031</v>
      </c>
      <c r="D3061" s="35"/>
      <c r="E3061" s="273"/>
      <c r="F3061" s="565"/>
      <c r="G3061" s="26" t="str">
        <f t="shared" si="150"/>
        <v/>
      </c>
      <c r="H3061" s="26" t="str">
        <f t="shared" si="151"/>
        <v/>
      </c>
      <c r="I3061" s="1" t="str">
        <f>IF(A3061="","",IFERROR(VLOOKUP(A3061,'ID TrueConf'!$P$2:$Q$4300,2,0),""))</f>
        <v/>
      </c>
      <c r="J3061" s="1" t="str">
        <f t="shared" si="152"/>
        <v xml:space="preserve"> </v>
      </c>
      <c r="K3061" s="60"/>
      <c r="L3061" s="60"/>
    </row>
    <row r="3062" spans="1:12" x14ac:dyDescent="0.25">
      <c r="A3062" s="412" t="s">
        <v>3900</v>
      </c>
      <c r="B3062" s="412" t="s">
        <v>24</v>
      </c>
      <c r="C3062" s="565">
        <v>5032</v>
      </c>
      <c r="D3062" s="35"/>
      <c r="E3062" s="273"/>
      <c r="F3062" s="565"/>
      <c r="G3062" s="26" t="str">
        <f t="shared" si="150"/>
        <v/>
      </c>
      <c r="H3062" s="26" t="str">
        <f t="shared" si="151"/>
        <v/>
      </c>
      <c r="I3062" s="1" t="str">
        <f>IF(A3062="","",IFERROR(VLOOKUP(A3062,'ID TrueConf'!$P$2:$Q$4300,2,0),""))</f>
        <v/>
      </c>
      <c r="J3062" s="1" t="str">
        <f t="shared" si="152"/>
        <v xml:space="preserve"> </v>
      </c>
      <c r="K3062" s="60"/>
      <c r="L3062" s="60"/>
    </row>
    <row r="3063" spans="1:12" x14ac:dyDescent="0.25">
      <c r="A3063" s="412" t="s">
        <v>3901</v>
      </c>
      <c r="B3063" s="412" t="s">
        <v>24</v>
      </c>
      <c r="C3063" s="565">
        <v>5033</v>
      </c>
      <c r="D3063" s="35"/>
      <c r="E3063" s="273"/>
      <c r="F3063" s="565"/>
      <c r="G3063" s="26" t="str">
        <f t="shared" si="150"/>
        <v>Вызов по TrueConf</v>
      </c>
      <c r="H3063" s="26" t="str">
        <f t="shared" si="151"/>
        <v/>
      </c>
      <c r="I3063" s="1" t="str">
        <f>IF(A3063="","",IFERROR(VLOOKUP(A3063,'ID TrueConf'!$P$2:$Q$4300,2,0),""))</f>
        <v>romanchuk.tv@tc11.pp.gazprom-neft.ru</v>
      </c>
      <c r="J3063" s="1" t="str">
        <f t="shared" si="152"/>
        <v xml:space="preserve"> </v>
      </c>
      <c r="K3063" s="60"/>
      <c r="L3063" s="60"/>
    </row>
    <row r="3064" spans="1:12" ht="15" customHeight="1" x14ac:dyDescent="0.25">
      <c r="A3064" s="412" t="s">
        <v>3902</v>
      </c>
      <c r="B3064" s="412" t="s">
        <v>3903</v>
      </c>
      <c r="C3064" s="565">
        <v>5056</v>
      </c>
      <c r="D3064" s="35">
        <v>49415</v>
      </c>
      <c r="E3064" s="273"/>
      <c r="F3064" s="565"/>
      <c r="G3064" s="26" t="str">
        <f t="shared" si="150"/>
        <v>Вызов по TrueConf</v>
      </c>
      <c r="H3064" s="26" t="str">
        <f t="shared" si="151"/>
        <v>Позвонить на № телефона</v>
      </c>
      <c r="I3064" s="1" t="str">
        <f>IF(A3064="","",IFERROR(VLOOKUP(A3064,'ID TrueConf'!$P$2:$Q$4300,2,0),""))</f>
        <v>evdokimova.nal@tc14.pp.gazprom-neft.ru</v>
      </c>
      <c r="J3064" s="1" t="str">
        <f t="shared" si="152"/>
        <v>05149415</v>
      </c>
      <c r="K3064" s="60"/>
      <c r="L3064" s="60"/>
    </row>
    <row r="3065" spans="1:12" x14ac:dyDescent="0.25">
      <c r="A3065" s="412" t="s">
        <v>3904</v>
      </c>
      <c r="B3065" s="412" t="s">
        <v>648</v>
      </c>
      <c r="C3065" s="565">
        <v>5057</v>
      </c>
      <c r="D3065" s="35"/>
      <c r="E3065" s="273"/>
      <c r="F3065" s="565"/>
      <c r="G3065" s="26" t="str">
        <f t="shared" si="150"/>
        <v/>
      </c>
      <c r="H3065" s="26" t="str">
        <f t="shared" si="151"/>
        <v/>
      </c>
      <c r="I3065" s="1" t="str">
        <f>IF(A3065="","",IFERROR(VLOOKUP(A3065,'ID TrueConf'!$P$2:$Q$4300,2,0),""))</f>
        <v/>
      </c>
      <c r="J3065" s="1" t="str">
        <f t="shared" si="152"/>
        <v xml:space="preserve"> </v>
      </c>
      <c r="K3065" s="60"/>
      <c r="L3065" s="60"/>
    </row>
    <row r="3066" spans="1:12" x14ac:dyDescent="0.25">
      <c r="A3066" s="412" t="s">
        <v>3905</v>
      </c>
      <c r="B3066" s="412" t="s">
        <v>19</v>
      </c>
      <c r="C3066" s="565">
        <v>5092</v>
      </c>
      <c r="D3066" s="35"/>
      <c r="E3066" s="273"/>
      <c r="F3066" s="565"/>
      <c r="G3066" s="26" t="str">
        <f t="shared" si="150"/>
        <v>Вызов по TrueConf</v>
      </c>
      <c r="H3066" s="26" t="str">
        <f t="shared" si="151"/>
        <v/>
      </c>
      <c r="I3066" s="1" t="str">
        <f>IF(A3066="","",IFERROR(VLOOKUP(A3066,'ID TrueConf'!$P$2:$Q$4300,2,0),""))</f>
        <v>vakasova.nv@tc11.pp.gazprom-neft.ru</v>
      </c>
      <c r="J3066" s="1" t="str">
        <f t="shared" si="152"/>
        <v xml:space="preserve"> </v>
      </c>
      <c r="K3066" s="60"/>
      <c r="L3066" s="60"/>
    </row>
    <row r="3067" spans="1:12" x14ac:dyDescent="0.25">
      <c r="A3067" s="412" t="s">
        <v>3906</v>
      </c>
      <c r="B3067" s="412" t="s">
        <v>648</v>
      </c>
      <c r="C3067" s="4"/>
      <c r="D3067" s="35"/>
      <c r="E3067" s="273"/>
      <c r="F3067" s="565"/>
      <c r="G3067" s="26" t="str">
        <f t="shared" si="150"/>
        <v/>
      </c>
      <c r="H3067" s="26" t="str">
        <f t="shared" si="151"/>
        <v/>
      </c>
      <c r="I3067" s="1" t="str">
        <f>IF(A3067="","",IFERROR(VLOOKUP(A3067,'ID TrueConf'!$P$2:$Q$4300,2,0),""))</f>
        <v/>
      </c>
      <c r="J3067" s="1" t="str">
        <f t="shared" si="152"/>
        <v xml:space="preserve"> </v>
      </c>
      <c r="K3067" s="60"/>
      <c r="L3067" s="60"/>
    </row>
    <row r="3068" spans="1:12" ht="14.4" x14ac:dyDescent="0.25">
      <c r="A3068" s="118"/>
      <c r="B3068" s="83" t="s">
        <v>3907</v>
      </c>
      <c r="C3068" s="83"/>
      <c r="D3068" s="83"/>
      <c r="E3068" s="479"/>
      <c r="F3068" s="480"/>
      <c r="G3068" s="26" t="str">
        <f t="shared" si="150"/>
        <v/>
      </c>
      <c r="H3068" s="26" t="str">
        <f t="shared" si="151"/>
        <v/>
      </c>
      <c r="I3068" s="1" t="str">
        <f>IF(A3068="","",IFERROR(VLOOKUP(A3068,'ID TrueConf'!$P$2:$Q$4300,2,0),""))</f>
        <v/>
      </c>
      <c r="J3068" s="1" t="str">
        <f t="shared" si="152"/>
        <v xml:space="preserve"> </v>
      </c>
      <c r="K3068" s="60"/>
      <c r="L3068" s="60"/>
    </row>
    <row r="3069" spans="1:12" ht="15" customHeight="1" x14ac:dyDescent="0.25">
      <c r="A3069" s="83" t="s">
        <v>3908</v>
      </c>
      <c r="B3069" s="504"/>
      <c r="C3069" s="83"/>
      <c r="D3069" s="83"/>
      <c r="E3069" s="479"/>
      <c r="F3069" s="505"/>
      <c r="G3069" s="26" t="str">
        <f t="shared" si="150"/>
        <v/>
      </c>
      <c r="H3069" s="26" t="str">
        <f t="shared" si="151"/>
        <v/>
      </c>
      <c r="I3069" s="1" t="str">
        <f>IF(A3069="","",IFERROR(VLOOKUP(A3069,'ID TrueConf'!$P$2:$Q$4300,2,0),""))</f>
        <v/>
      </c>
      <c r="J3069" s="1" t="str">
        <f t="shared" si="152"/>
        <v xml:space="preserve"> </v>
      </c>
      <c r="K3069" s="60"/>
      <c r="L3069" s="60"/>
    </row>
    <row r="3070" spans="1:12" x14ac:dyDescent="0.25">
      <c r="A3070" s="506" t="s">
        <v>3909</v>
      </c>
      <c r="B3070" s="412" t="s">
        <v>3910</v>
      </c>
      <c r="C3070" s="565">
        <v>5084</v>
      </c>
      <c r="D3070" s="35">
        <v>49609</v>
      </c>
      <c r="E3070" s="273"/>
      <c r="F3070" s="565"/>
      <c r="G3070" s="26" t="str">
        <f t="shared" si="150"/>
        <v>Вызов по TrueConf</v>
      </c>
      <c r="H3070" s="26" t="str">
        <f t="shared" si="151"/>
        <v>Позвонить на № телефона</v>
      </c>
      <c r="I3070" s="1" t="str">
        <f>IF(A3070="","",IFERROR(VLOOKUP(A3070,'ID TrueConf'!$P$2:$Q$4300,2,0),""))</f>
        <v>shustova.og@tc11.pp.gazprom-neft.ru</v>
      </c>
      <c r="J3070" s="1" t="str">
        <f t="shared" si="152"/>
        <v>05149609</v>
      </c>
      <c r="K3070" s="60"/>
      <c r="L3070" s="60"/>
    </row>
    <row r="3071" spans="1:12" x14ac:dyDescent="0.25">
      <c r="A3071" s="506" t="s">
        <v>3911</v>
      </c>
      <c r="B3071" s="412" t="s">
        <v>3912</v>
      </c>
      <c r="C3071" s="565">
        <v>5123</v>
      </c>
      <c r="D3071" s="35"/>
      <c r="E3071" s="273"/>
      <c r="F3071" s="565"/>
      <c r="G3071" s="26" t="str">
        <f t="shared" si="150"/>
        <v>Вызов по TrueConf</v>
      </c>
      <c r="H3071" s="26" t="str">
        <f t="shared" si="151"/>
        <v/>
      </c>
      <c r="I3071" s="1" t="str">
        <f>IF(A3071="","",IFERROR(VLOOKUP(A3071,'ID TrueConf'!$P$2:$Q$4300,2,0),""))</f>
        <v>khalyutkina.ov@tc11.pp.gazprom-neft.ru</v>
      </c>
      <c r="J3071" s="1" t="str">
        <f t="shared" si="152"/>
        <v xml:space="preserve"> </v>
      </c>
      <c r="K3071" s="60"/>
      <c r="L3071" s="60"/>
    </row>
    <row r="3072" spans="1:12" s="288" customFormat="1" ht="15" customHeight="1" x14ac:dyDescent="0.25">
      <c r="A3072" s="83" t="s">
        <v>3913</v>
      </c>
      <c r="B3072" s="504"/>
      <c r="C3072" s="83"/>
      <c r="D3072" s="83"/>
      <c r="E3072" s="479"/>
      <c r="F3072" s="505"/>
      <c r="G3072" s="26" t="str">
        <f t="shared" si="150"/>
        <v/>
      </c>
      <c r="H3072" s="26" t="str">
        <f t="shared" si="151"/>
        <v/>
      </c>
      <c r="I3072" s="1" t="str">
        <f>IF(A3072="","",IFERROR(VLOOKUP(A3072,'ID TrueConf'!$P$2:$Q$4300,2,0),""))</f>
        <v/>
      </c>
      <c r="J3072" s="1" t="str">
        <f t="shared" si="152"/>
        <v xml:space="preserve"> </v>
      </c>
    </row>
    <row r="3073" spans="1:12" x14ac:dyDescent="0.25">
      <c r="A3073" s="412" t="s">
        <v>3914</v>
      </c>
      <c r="B3073" s="412" t="s">
        <v>3910</v>
      </c>
      <c r="C3073" s="565">
        <v>5085</v>
      </c>
      <c r="D3073" s="35">
        <v>49317</v>
      </c>
      <c r="E3073" s="273"/>
      <c r="F3073" s="565"/>
      <c r="G3073" s="26" t="str">
        <f t="shared" si="150"/>
        <v>Вызов по TrueConf</v>
      </c>
      <c r="H3073" s="26" t="str">
        <f t="shared" si="151"/>
        <v>Позвонить на № телефона</v>
      </c>
      <c r="I3073" s="1" t="str">
        <f>IF(A3073="","",IFERROR(VLOOKUP(A3073,'ID TrueConf'!$P$2:$Q$4300,2,0),""))</f>
        <v>silinskaya.sv@tc11.pp.gazprom-neft.ru</v>
      </c>
      <c r="J3073" s="1" t="str">
        <f t="shared" si="152"/>
        <v>05149317</v>
      </c>
      <c r="K3073" s="60"/>
      <c r="L3073" s="60"/>
    </row>
    <row r="3074" spans="1:12" x14ac:dyDescent="0.25">
      <c r="A3074" s="412" t="s">
        <v>3915</v>
      </c>
      <c r="B3074" s="412" t="s">
        <v>3916</v>
      </c>
      <c r="C3074" s="565">
        <v>5116</v>
      </c>
      <c r="D3074" s="35"/>
      <c r="E3074" s="273"/>
      <c r="F3074" s="565"/>
      <c r="G3074" s="26" t="str">
        <f t="shared" si="150"/>
        <v/>
      </c>
      <c r="H3074" s="26" t="str">
        <f t="shared" si="151"/>
        <v/>
      </c>
      <c r="I3074" s="1" t="str">
        <f>IF(A3074="","",IFERROR(VLOOKUP(A3074,'ID TrueConf'!$P$2:$Q$4300,2,0),""))</f>
        <v/>
      </c>
      <c r="J3074" s="1" t="str">
        <f t="shared" si="152"/>
        <v xml:space="preserve"> </v>
      </c>
      <c r="K3074" s="60"/>
      <c r="L3074" s="60"/>
    </row>
    <row r="3075" spans="1:12" x14ac:dyDescent="0.25">
      <c r="A3075" s="506" t="s">
        <v>3917</v>
      </c>
      <c r="B3075" s="412" t="s">
        <v>3916</v>
      </c>
      <c r="C3075" s="565">
        <v>5114</v>
      </c>
      <c r="D3075" s="35"/>
      <c r="E3075" s="273"/>
      <c r="F3075" s="565"/>
      <c r="G3075" s="26" t="str">
        <f t="shared" si="150"/>
        <v>Вызов по TrueConf</v>
      </c>
      <c r="H3075" s="26" t="str">
        <f t="shared" si="151"/>
        <v/>
      </c>
      <c r="I3075" s="1" t="str">
        <f>IF(A3075="","",IFERROR(VLOOKUP(A3075,'ID TrueConf'!$P$2:$Q$4300,2,0),""))</f>
        <v>gabsalyamova.ov@tc15.pp.gazprom-neft.ru</v>
      </c>
      <c r="J3075" s="1" t="str">
        <f t="shared" si="152"/>
        <v xml:space="preserve"> </v>
      </c>
      <c r="K3075" s="60"/>
      <c r="L3075" s="60"/>
    </row>
    <row r="3076" spans="1:12" ht="14.4" x14ac:dyDescent="0.25">
      <c r="A3076" s="412"/>
      <c r="B3076" s="507" t="s">
        <v>3918</v>
      </c>
      <c r="C3076" s="565"/>
      <c r="D3076" s="35"/>
      <c r="E3076" s="273"/>
      <c r="F3076" s="565"/>
      <c r="G3076" s="26" t="str">
        <f t="shared" si="150"/>
        <v/>
      </c>
      <c r="H3076" s="26" t="str">
        <f t="shared" si="151"/>
        <v/>
      </c>
      <c r="I3076" s="1" t="str">
        <f>IF(A3076="","",IFERROR(VLOOKUP(A3076,'ID TrueConf'!$P$2:$Q$4300,2,0),""))</f>
        <v/>
      </c>
      <c r="J3076" s="1" t="str">
        <f t="shared" si="152"/>
        <v xml:space="preserve"> </v>
      </c>
      <c r="K3076" s="60"/>
      <c r="L3076" s="60"/>
    </row>
    <row r="3077" spans="1:12" x14ac:dyDescent="0.25">
      <c r="A3077" s="412" t="s">
        <v>3919</v>
      </c>
      <c r="B3077" s="412" t="s">
        <v>3910</v>
      </c>
      <c r="C3077" s="565">
        <v>5130</v>
      </c>
      <c r="D3077" s="35">
        <v>49433</v>
      </c>
      <c r="E3077" s="273"/>
      <c r="F3077" s="565"/>
      <c r="G3077" s="26" t="str">
        <f t="shared" si="150"/>
        <v/>
      </c>
      <c r="H3077" s="26" t="str">
        <f t="shared" si="151"/>
        <v>Позвонить на № телефона</v>
      </c>
      <c r="I3077" s="1" t="str">
        <f>IF(A3077="","",IFERROR(VLOOKUP(A3077,'ID TrueConf'!$P$2:$Q$4300,2,0),""))</f>
        <v/>
      </c>
      <c r="J3077" s="1" t="str">
        <f t="shared" si="152"/>
        <v>05149433</v>
      </c>
      <c r="K3077" s="60"/>
      <c r="L3077" s="60"/>
    </row>
    <row r="3078" spans="1:12" x14ac:dyDescent="0.25">
      <c r="A3078" s="506" t="s">
        <v>3920</v>
      </c>
      <c r="B3078" s="412" t="s">
        <v>3921</v>
      </c>
      <c r="C3078" s="565">
        <v>5086</v>
      </c>
      <c r="D3078" s="35"/>
      <c r="E3078" s="273"/>
      <c r="F3078" s="565"/>
      <c r="G3078" s="26" t="str">
        <f t="shared" si="150"/>
        <v/>
      </c>
      <c r="H3078" s="26" t="str">
        <f t="shared" si="151"/>
        <v/>
      </c>
      <c r="I3078" s="1" t="str">
        <f>IF(A3078="","",IFERROR(VLOOKUP(A3078,'ID TrueConf'!$P$2:$Q$4300,2,0),""))</f>
        <v/>
      </c>
      <c r="J3078" s="1" t="str">
        <f t="shared" si="152"/>
        <v xml:space="preserve"> </v>
      </c>
      <c r="K3078" s="60"/>
      <c r="L3078" s="60"/>
    </row>
    <row r="3079" spans="1:12" ht="15" customHeight="1" x14ac:dyDescent="0.25">
      <c r="A3079" s="412" t="s">
        <v>3922</v>
      </c>
      <c r="B3079" s="412"/>
      <c r="C3079" s="565"/>
      <c r="D3079" s="35"/>
      <c r="E3079" s="273"/>
      <c r="F3079" s="565"/>
      <c r="G3079" s="26" t="str">
        <f t="shared" si="150"/>
        <v/>
      </c>
      <c r="H3079" s="26" t="str">
        <f t="shared" si="151"/>
        <v/>
      </c>
      <c r="I3079" s="1" t="str">
        <f>IF(A3079="","",IFERROR(VLOOKUP(A3079,'ID TrueConf'!$P$2:$Q$4300,2,0),""))</f>
        <v/>
      </c>
      <c r="J3079" s="1" t="str">
        <f t="shared" si="152"/>
        <v xml:space="preserve"> </v>
      </c>
      <c r="K3079" s="60"/>
      <c r="L3079" s="60"/>
    </row>
    <row r="3080" spans="1:12" ht="15" customHeight="1" x14ac:dyDescent="0.25">
      <c r="A3080" s="118"/>
      <c r="B3080" s="83" t="s">
        <v>3923</v>
      </c>
      <c r="C3080" s="83"/>
      <c r="D3080" s="83"/>
      <c r="E3080" s="479"/>
      <c r="F3080" s="480"/>
      <c r="G3080" s="26" t="str">
        <f t="shared" si="150"/>
        <v/>
      </c>
      <c r="H3080" s="26" t="str">
        <f t="shared" si="151"/>
        <v/>
      </c>
      <c r="I3080" s="1" t="str">
        <f>IF(A3080="","",IFERROR(VLOOKUP(A3080,'ID TrueConf'!$P$2:$Q$4300,2,0),""))</f>
        <v/>
      </c>
      <c r="J3080" s="1" t="str">
        <f t="shared" si="152"/>
        <v xml:space="preserve"> </v>
      </c>
      <c r="K3080" s="60"/>
      <c r="L3080" s="60"/>
    </row>
    <row r="3081" spans="1:12" x14ac:dyDescent="0.25">
      <c r="A3081" s="412" t="s">
        <v>3924</v>
      </c>
      <c r="B3081" s="412" t="s">
        <v>3925</v>
      </c>
      <c r="C3081" s="565">
        <v>5088</v>
      </c>
      <c r="D3081" s="35">
        <v>49449</v>
      </c>
      <c r="E3081" s="273"/>
      <c r="F3081" s="565"/>
      <c r="G3081" s="26" t="str">
        <f t="shared" si="150"/>
        <v/>
      </c>
      <c r="H3081" s="26" t="str">
        <f t="shared" si="151"/>
        <v>Позвонить на № телефона</v>
      </c>
      <c r="I3081" s="1" t="str">
        <f>IF(A3081="","",IFERROR(VLOOKUP(A3081,'ID TrueConf'!$P$2:$Q$4300,2,0),""))</f>
        <v/>
      </c>
      <c r="J3081" s="1" t="str">
        <f t="shared" si="152"/>
        <v>05149449</v>
      </c>
      <c r="K3081" s="60"/>
      <c r="L3081" s="60"/>
    </row>
    <row r="3082" spans="1:12" ht="15" customHeight="1" x14ac:dyDescent="0.25">
      <c r="A3082" s="412" t="s">
        <v>3926</v>
      </c>
      <c r="B3082" s="412" t="s">
        <v>3916</v>
      </c>
      <c r="C3082" s="565">
        <v>5118</v>
      </c>
      <c r="D3082" s="35"/>
      <c r="E3082" s="273"/>
      <c r="F3082" s="565"/>
      <c r="G3082" s="26" t="str">
        <f t="shared" si="150"/>
        <v>Вызов по TrueConf</v>
      </c>
      <c r="H3082" s="26" t="str">
        <f t="shared" si="151"/>
        <v/>
      </c>
      <c r="I3082" s="1" t="str">
        <f>IF(A3082="","",IFERROR(VLOOKUP(A3082,'ID TrueConf'!$P$2:$Q$4300,2,0),""))</f>
        <v>kozak.kvi@tc11.pp.gazprom-neft.ru</v>
      </c>
      <c r="J3082" s="1" t="str">
        <f t="shared" si="152"/>
        <v xml:space="preserve"> </v>
      </c>
      <c r="K3082" s="60"/>
      <c r="L3082" s="60"/>
    </row>
    <row r="3083" spans="1:12" x14ac:dyDescent="0.25">
      <c r="A3083" s="506" t="s">
        <v>3927</v>
      </c>
      <c r="B3083" s="412" t="s">
        <v>3916</v>
      </c>
      <c r="C3083" s="565">
        <v>5124</v>
      </c>
      <c r="D3083" s="35"/>
      <c r="E3083" s="273"/>
      <c r="F3083" s="565"/>
      <c r="G3083" s="26" t="str">
        <f t="shared" si="150"/>
        <v>Вызов по TrueConf</v>
      </c>
      <c r="H3083" s="26" t="str">
        <f t="shared" si="151"/>
        <v/>
      </c>
      <c r="I3083" s="1" t="str">
        <f>IF(A3083="","",IFERROR(VLOOKUP(A3083,'ID TrueConf'!$P$2:$Q$4300,2,0),""))</f>
        <v>valieva.nal@tc11.pp.gazprom-neft.ru</v>
      </c>
      <c r="J3083" s="1" t="str">
        <f t="shared" si="152"/>
        <v xml:space="preserve"> </v>
      </c>
      <c r="K3083" s="60"/>
      <c r="L3083" s="60"/>
    </row>
    <row r="3084" spans="1:12" ht="15" customHeight="1" x14ac:dyDescent="0.25">
      <c r="A3084" s="118"/>
      <c r="B3084" s="83" t="s">
        <v>3928</v>
      </c>
      <c r="C3084" s="83"/>
      <c r="D3084" s="83"/>
      <c r="E3084" s="479"/>
      <c r="F3084" s="480"/>
      <c r="G3084" s="26" t="str">
        <f t="shared" ref="G3084:G3147" si="153">IF(I3084="","",HYPERLINK(CONCATENATE("trueconf:",I3084),"Вызов по TrueConf"))</f>
        <v/>
      </c>
      <c r="H3084" s="26" t="str">
        <f t="shared" ref="H3084:H3147" si="154">IF(J3084=" ","",_xlfn.IFNA(HYPERLINK("Trueconf:#tel:"&amp;J3084,"Позвонить на № телефона"),""))</f>
        <v/>
      </c>
      <c r="I3084" s="1" t="str">
        <f>IF(A3084="","",IFERROR(VLOOKUP(A3084,'ID TrueConf'!$P$2:$Q$4300,2,0),""))</f>
        <v/>
      </c>
      <c r="J3084" s="1" t="str">
        <f t="shared" si="152"/>
        <v xml:space="preserve"> </v>
      </c>
      <c r="K3084" s="60"/>
      <c r="L3084" s="60"/>
    </row>
    <row r="3085" spans="1:12" x14ac:dyDescent="0.25">
      <c r="A3085" s="412" t="s">
        <v>3929</v>
      </c>
      <c r="B3085" s="412" t="s">
        <v>3930</v>
      </c>
      <c r="C3085" s="565">
        <v>5089</v>
      </c>
      <c r="D3085" s="35">
        <v>49308</v>
      </c>
      <c r="E3085" s="273"/>
      <c r="F3085" s="565"/>
      <c r="G3085" s="26" t="str">
        <f t="shared" si="153"/>
        <v/>
      </c>
      <c r="H3085" s="26" t="str">
        <f t="shared" si="154"/>
        <v>Позвонить на № телефона</v>
      </c>
      <c r="I3085" s="1" t="str">
        <f>IF(A3085="","",IFERROR(VLOOKUP(A3085,'ID TrueConf'!$P$2:$Q$4300,2,0),""))</f>
        <v/>
      </c>
      <c r="J3085" s="1" t="str">
        <f t="shared" si="152"/>
        <v>05149308</v>
      </c>
      <c r="K3085" s="60"/>
      <c r="L3085" s="60"/>
    </row>
    <row r="3086" spans="1:12" s="288" customFormat="1" x14ac:dyDescent="0.25">
      <c r="A3086" s="506" t="s">
        <v>3773</v>
      </c>
      <c r="B3086" s="412" t="s">
        <v>3916</v>
      </c>
      <c r="C3086" s="565">
        <v>5120</v>
      </c>
      <c r="D3086" s="35"/>
      <c r="E3086" s="273"/>
      <c r="F3086" s="565"/>
      <c r="G3086" s="26" t="str">
        <f t="shared" si="153"/>
        <v>Вызов по TrueConf</v>
      </c>
      <c r="H3086" s="26" t="str">
        <f t="shared" si="154"/>
        <v/>
      </c>
      <c r="I3086" s="1" t="str">
        <f>IF(A3086="","",IFERROR(VLOOKUP(A3086,'ID TrueConf'!$P$2:$Q$4300,2,0),""))</f>
        <v>tankevich.am@tc6.pp.gazprom-neft.ru</v>
      </c>
      <c r="J3086" s="1" t="str">
        <f t="shared" si="152"/>
        <v xml:space="preserve"> </v>
      </c>
    </row>
    <row r="3087" spans="1:12" s="288" customFormat="1" ht="15" customHeight="1" x14ac:dyDescent="0.25">
      <c r="A3087" s="506" t="s">
        <v>3931</v>
      </c>
      <c r="B3087" s="412" t="s">
        <v>3916</v>
      </c>
      <c r="C3087" s="565">
        <v>5119</v>
      </c>
      <c r="D3087" s="35"/>
      <c r="E3087" s="273"/>
      <c r="F3087" s="565"/>
      <c r="G3087" s="26" t="str">
        <f t="shared" si="153"/>
        <v/>
      </c>
      <c r="H3087" s="26" t="str">
        <f t="shared" si="154"/>
        <v/>
      </c>
      <c r="I3087" s="1" t="str">
        <f>IF(A3087="","",IFERROR(VLOOKUP(A3087,'ID TrueConf'!$P$2:$Q$4300,2,0),""))</f>
        <v/>
      </c>
      <c r="J3087" s="1" t="str">
        <f t="shared" si="152"/>
        <v xml:space="preserve"> </v>
      </c>
      <c r="K3087" s="60"/>
      <c r="L3087" s="60"/>
    </row>
    <row r="3088" spans="1:12" x14ac:dyDescent="0.25">
      <c r="A3088" s="506" t="s">
        <v>3932</v>
      </c>
      <c r="B3088" s="412" t="s">
        <v>2747</v>
      </c>
      <c r="C3088" s="565"/>
      <c r="D3088" s="35"/>
      <c r="E3088" s="273"/>
      <c r="F3088" s="565"/>
      <c r="G3088" s="26" t="str">
        <f t="shared" si="153"/>
        <v/>
      </c>
      <c r="H3088" s="26" t="str">
        <f t="shared" si="154"/>
        <v/>
      </c>
      <c r="I3088" s="1" t="str">
        <f>IF(A3088="","",IFERROR(VLOOKUP(A3088,'ID TrueConf'!$P$2:$Q$4300,2,0),""))</f>
        <v/>
      </c>
      <c r="J3088" s="1" t="str">
        <f t="shared" si="152"/>
        <v xml:space="preserve"> </v>
      </c>
      <c r="K3088" s="60"/>
      <c r="L3088" s="60"/>
    </row>
    <row r="3089" spans="1:12" ht="15" customHeight="1" x14ac:dyDescent="0.25">
      <c r="A3089" s="118"/>
      <c r="B3089" s="83" t="s">
        <v>3933</v>
      </c>
      <c r="C3089" s="83"/>
      <c r="D3089" s="83"/>
      <c r="E3089" s="479"/>
      <c r="F3089" s="480"/>
      <c r="G3089" s="26" t="str">
        <f t="shared" si="153"/>
        <v/>
      </c>
      <c r="H3089" s="26" t="str">
        <f t="shared" si="154"/>
        <v/>
      </c>
      <c r="I3089" s="1" t="str">
        <f>IF(A3089="","",IFERROR(VLOOKUP(A3089,'ID TrueConf'!$P$2:$Q$4300,2,0),""))</f>
        <v/>
      </c>
      <c r="J3089" s="1" t="str">
        <f t="shared" si="152"/>
        <v xml:space="preserve"> </v>
      </c>
      <c r="K3089" s="60"/>
      <c r="L3089" s="60"/>
    </row>
    <row r="3090" spans="1:12" s="288" customFormat="1" ht="15" customHeight="1" x14ac:dyDescent="0.25">
      <c r="A3090" s="412" t="s">
        <v>3934</v>
      </c>
      <c r="B3090" s="412" t="s">
        <v>3910</v>
      </c>
      <c r="C3090" s="565">
        <v>5090</v>
      </c>
      <c r="D3090" s="35">
        <v>49610</v>
      </c>
      <c r="E3090" s="273"/>
      <c r="F3090" s="565"/>
      <c r="G3090" s="26" t="str">
        <f t="shared" si="153"/>
        <v>Вызов по TrueConf</v>
      </c>
      <c r="H3090" s="26" t="str">
        <f t="shared" si="154"/>
        <v>Позвонить на № телефона</v>
      </c>
      <c r="I3090" s="1" t="str">
        <f>IF(A3090="","",IFERROR(VLOOKUP(A3090,'ID TrueConf'!$P$2:$Q$4300,2,0),""))</f>
        <v>tarasenko.ov@tc11.pp.gazprom-neft.ru</v>
      </c>
      <c r="J3090" s="1" t="str">
        <f t="shared" si="152"/>
        <v>05149610</v>
      </c>
      <c r="K3090" s="60"/>
      <c r="L3090" s="60"/>
    </row>
    <row r="3091" spans="1:12" x14ac:dyDescent="0.25">
      <c r="A3091" s="506" t="s">
        <v>3935</v>
      </c>
      <c r="B3091" s="412" t="s">
        <v>3916</v>
      </c>
      <c r="C3091" s="494">
        <v>5121</v>
      </c>
      <c r="D3091" s="35"/>
      <c r="E3091" s="273"/>
      <c r="F3091" s="565"/>
      <c r="G3091" s="26" t="str">
        <f t="shared" si="153"/>
        <v>Вызов по TrueConf</v>
      </c>
      <c r="H3091" s="26" t="str">
        <f t="shared" si="154"/>
        <v/>
      </c>
      <c r="I3091" s="1" t="str">
        <f>IF(A3091="","",IFERROR(VLOOKUP(A3091,'ID TrueConf'!$P$2:$Q$4300,2,0),""))</f>
        <v>nikitina.nd@tc11.pp.gazprom-neft.ru</v>
      </c>
      <c r="J3091" s="1" t="str">
        <f t="shared" si="152"/>
        <v xml:space="preserve"> </v>
      </c>
      <c r="K3091" s="60"/>
      <c r="L3091" s="60"/>
    </row>
    <row r="3092" spans="1:12" x14ac:dyDescent="0.25">
      <c r="A3092" s="506" t="s">
        <v>3936</v>
      </c>
      <c r="B3092" s="412" t="s">
        <v>3916</v>
      </c>
      <c r="C3092" s="494">
        <v>5122</v>
      </c>
      <c r="D3092" s="35"/>
      <c r="E3092" s="273"/>
      <c r="F3092" s="565"/>
      <c r="G3092" s="26" t="str">
        <f t="shared" si="153"/>
        <v>Вызов по TrueConf</v>
      </c>
      <c r="H3092" s="26" t="str">
        <f t="shared" si="154"/>
        <v/>
      </c>
      <c r="I3092" s="1" t="str">
        <f>IF(A3092="","",IFERROR(VLOOKUP(A3092,'ID TrueConf'!$P$2:$Q$4300,2,0),""))</f>
        <v>matveeva.nv@tc11.pp.gazprom-neft.ru</v>
      </c>
      <c r="J3092" s="1" t="str">
        <f t="shared" si="152"/>
        <v xml:space="preserve"> </v>
      </c>
      <c r="K3092" s="60"/>
      <c r="L3092" s="60"/>
    </row>
    <row r="3093" spans="1:12" ht="15" customHeight="1" x14ac:dyDescent="0.25">
      <c r="A3093" s="118" t="s">
        <v>3937</v>
      </c>
      <c r="B3093" s="83"/>
      <c r="C3093" s="83"/>
      <c r="D3093" s="83"/>
      <c r="E3093" s="479"/>
      <c r="F3093" s="480"/>
      <c r="G3093" s="26" t="str">
        <f t="shared" si="153"/>
        <v/>
      </c>
      <c r="H3093" s="26" t="str">
        <f t="shared" si="154"/>
        <v/>
      </c>
      <c r="I3093" s="1" t="str">
        <f>IF(A3093="","",IFERROR(VLOOKUP(A3093,'ID TrueConf'!$P$2:$Q$4300,2,0),""))</f>
        <v/>
      </c>
      <c r="J3093" s="1" t="str">
        <f t="shared" si="152"/>
        <v xml:space="preserve"> </v>
      </c>
      <c r="K3093" s="60"/>
      <c r="L3093" s="60"/>
    </row>
    <row r="3094" spans="1:12" ht="15" customHeight="1" x14ac:dyDescent="0.25">
      <c r="A3094" s="412" t="s">
        <v>3938</v>
      </c>
      <c r="B3094" s="412" t="s">
        <v>442</v>
      </c>
      <c r="C3094" s="508">
        <v>5051</v>
      </c>
      <c r="D3094" s="35">
        <v>49372</v>
      </c>
      <c r="E3094" s="273"/>
      <c r="F3094" s="565"/>
      <c r="G3094" s="26" t="str">
        <f t="shared" si="153"/>
        <v/>
      </c>
      <c r="H3094" s="26" t="str">
        <f t="shared" si="154"/>
        <v>Позвонить на № телефона</v>
      </c>
      <c r="I3094" s="1" t="str">
        <f>IF(A3094="","",IFERROR(VLOOKUP(A3094,'ID TrueConf'!$P$2:$Q$4300,2,0),""))</f>
        <v/>
      </c>
      <c r="J3094" s="1" t="str">
        <f t="shared" si="152"/>
        <v>05149372</v>
      </c>
    </row>
    <row r="3095" spans="1:12" ht="14.4" x14ac:dyDescent="0.25">
      <c r="A3095" s="118"/>
      <c r="B3095" s="83" t="s">
        <v>3939</v>
      </c>
      <c r="C3095" s="83"/>
      <c r="D3095" s="83"/>
      <c r="E3095" s="479"/>
      <c r="F3095" s="480"/>
      <c r="G3095" s="26" t="str">
        <f t="shared" si="153"/>
        <v/>
      </c>
      <c r="H3095" s="26" t="str">
        <f t="shared" si="154"/>
        <v/>
      </c>
      <c r="I3095" s="1" t="str">
        <f>IF(A3095="","",IFERROR(VLOOKUP(A3095,'ID TrueConf'!$P$2:$Q$4300,2,0),""))</f>
        <v/>
      </c>
      <c r="J3095" s="1" t="str">
        <f t="shared" si="152"/>
        <v xml:space="preserve"> </v>
      </c>
      <c r="K3095" s="60"/>
      <c r="L3095" s="60"/>
    </row>
    <row r="3096" spans="1:12" x14ac:dyDescent="0.25">
      <c r="A3096" s="412"/>
      <c r="B3096" s="412" t="s">
        <v>124</v>
      </c>
      <c r="C3096" s="495">
        <v>5051</v>
      </c>
      <c r="D3096" s="35"/>
      <c r="E3096" s="273"/>
      <c r="F3096" s="565"/>
      <c r="G3096" s="26" t="str">
        <f t="shared" si="153"/>
        <v/>
      </c>
      <c r="H3096" s="26" t="str">
        <f t="shared" si="154"/>
        <v/>
      </c>
      <c r="I3096" s="1" t="str">
        <f>IF(A3096="","",IFERROR(VLOOKUP(A3096,'ID TrueConf'!$P$2:$Q$4300,2,0),""))</f>
        <v/>
      </c>
      <c r="J3096" s="1" t="str">
        <f t="shared" si="152"/>
        <v xml:space="preserve"> </v>
      </c>
      <c r="K3096" s="60"/>
      <c r="L3096" s="60"/>
    </row>
    <row r="3097" spans="1:12" x14ac:dyDescent="0.25">
      <c r="A3097" s="412" t="s">
        <v>3940</v>
      </c>
      <c r="B3097" s="412" t="s">
        <v>3941</v>
      </c>
      <c r="C3097" s="495">
        <v>5048</v>
      </c>
      <c r="D3097" s="35">
        <v>49451</v>
      </c>
      <c r="E3097" s="273"/>
      <c r="F3097" s="565"/>
      <c r="G3097" s="26" t="str">
        <f t="shared" si="153"/>
        <v/>
      </c>
      <c r="H3097" s="26" t="str">
        <f t="shared" si="154"/>
        <v>Позвонить на № телефона</v>
      </c>
      <c r="I3097" s="1" t="str">
        <f>IF(A3097="","",IFERROR(VLOOKUP(A3097,'ID TrueConf'!$P$2:$Q$4300,2,0),""))</f>
        <v/>
      </c>
      <c r="J3097" s="1" t="str">
        <f t="shared" si="152"/>
        <v>05149451</v>
      </c>
      <c r="K3097" s="60"/>
      <c r="L3097" s="60"/>
    </row>
    <row r="3098" spans="1:12" s="288" customFormat="1" ht="15" customHeight="1" x14ac:dyDescent="0.25">
      <c r="A3098" s="412" t="s">
        <v>3942</v>
      </c>
      <c r="B3098" s="412" t="s">
        <v>3941</v>
      </c>
      <c r="C3098" s="495">
        <v>5049</v>
      </c>
      <c r="D3098" s="35"/>
      <c r="E3098" s="273"/>
      <c r="F3098" s="565"/>
      <c r="G3098" s="26" t="str">
        <f t="shared" si="153"/>
        <v/>
      </c>
      <c r="H3098" s="26" t="str">
        <f t="shared" si="154"/>
        <v/>
      </c>
      <c r="I3098" s="1" t="str">
        <f>IF(A3098="","",IFERROR(VLOOKUP(A3098,'ID TrueConf'!$P$2:$Q$4300,2,0),""))</f>
        <v/>
      </c>
      <c r="J3098" s="1" t="str">
        <f t="shared" si="152"/>
        <v xml:space="preserve"> </v>
      </c>
    </row>
    <row r="3099" spans="1:12" ht="15" customHeight="1" x14ac:dyDescent="0.25">
      <c r="A3099" s="412" t="s">
        <v>3943</v>
      </c>
      <c r="B3099" s="412" t="s">
        <v>24</v>
      </c>
      <c r="C3099" s="495" t="s">
        <v>3944</v>
      </c>
      <c r="D3099" s="35"/>
      <c r="E3099" s="273"/>
      <c r="F3099" s="565"/>
      <c r="G3099" s="26" t="str">
        <f t="shared" si="153"/>
        <v>Вызов по TrueConf</v>
      </c>
      <c r="H3099" s="26" t="str">
        <f t="shared" si="154"/>
        <v/>
      </c>
      <c r="I3099" s="1" t="str">
        <f>IF(A3099="","",IFERROR(VLOOKUP(A3099,'ID TrueConf'!$P$2:$Q$4300,2,0),""))</f>
        <v>minulin.at@tc11.pp.gazprom-neft.ru</v>
      </c>
      <c r="J3099" s="1" t="str">
        <f t="shared" si="152"/>
        <v xml:space="preserve"> </v>
      </c>
      <c r="K3099" s="60"/>
      <c r="L3099" s="60"/>
    </row>
    <row r="3100" spans="1:12" x14ac:dyDescent="0.25">
      <c r="A3100" s="412" t="s">
        <v>3945</v>
      </c>
      <c r="B3100" s="412" t="s">
        <v>3946</v>
      </c>
      <c r="C3100" s="495">
        <v>5047</v>
      </c>
      <c r="D3100" s="35">
        <v>49470</v>
      </c>
      <c r="E3100" s="273"/>
      <c r="F3100" s="565"/>
      <c r="G3100" s="26" t="str">
        <f t="shared" si="153"/>
        <v>Вызов по TrueConf</v>
      </c>
      <c r="H3100" s="26" t="str">
        <f t="shared" si="154"/>
        <v>Позвонить на № телефона</v>
      </c>
      <c r="I3100" s="1" t="str">
        <f>IF(A3100="","",IFERROR(VLOOKUP(A3100,'ID TrueConf'!$P$2:$Q$4300,2,0),""))</f>
        <v>kulakhmetova.ga@tc11.pp.gazprom-neft.ru</v>
      </c>
      <c r="J3100" s="1" t="str">
        <f t="shared" si="152"/>
        <v>05149470</v>
      </c>
      <c r="K3100" s="60"/>
      <c r="L3100" s="60"/>
    </row>
    <row r="3101" spans="1:12" ht="14.4" x14ac:dyDescent="0.25">
      <c r="A3101" s="118"/>
      <c r="B3101" s="83" t="s">
        <v>3947</v>
      </c>
      <c r="C3101" s="83"/>
      <c r="D3101" s="83"/>
      <c r="E3101" s="479"/>
      <c r="F3101" s="480"/>
      <c r="G3101" s="26" t="str">
        <f t="shared" si="153"/>
        <v/>
      </c>
      <c r="H3101" s="26" t="str">
        <f t="shared" si="154"/>
        <v/>
      </c>
      <c r="I3101" s="1" t="str">
        <f>IF(A3101="","",IFERROR(VLOOKUP(A3101,'ID TrueConf'!$P$2:$Q$4300,2,0),""))</f>
        <v/>
      </c>
      <c r="J3101" s="1" t="str">
        <f t="shared" si="152"/>
        <v xml:space="preserve"> </v>
      </c>
      <c r="K3101" s="60"/>
      <c r="L3101" s="60"/>
    </row>
    <row r="3102" spans="1:12" s="288" customFormat="1" ht="15" customHeight="1" x14ac:dyDescent="0.25">
      <c r="A3102" s="412" t="s">
        <v>3948</v>
      </c>
      <c r="B3102" s="412" t="s">
        <v>114</v>
      </c>
      <c r="C3102" s="495" t="s">
        <v>3949</v>
      </c>
      <c r="D3102" s="509"/>
      <c r="E3102" s="273"/>
      <c r="F3102" s="565"/>
      <c r="G3102" s="26" t="str">
        <f t="shared" si="153"/>
        <v>Вызов по TrueConf</v>
      </c>
      <c r="H3102" s="26" t="str">
        <f t="shared" si="154"/>
        <v/>
      </c>
      <c r="I3102" s="1" t="str">
        <f>IF(A3102="","",IFERROR(VLOOKUP(A3102,'ID TrueConf'!$P$2:$Q$4300,2,0),""))</f>
        <v>klochkov.ia@tc11.pp.gazprom-neft.ru</v>
      </c>
      <c r="J3102" s="1" t="str">
        <f t="shared" si="152"/>
        <v xml:space="preserve"> </v>
      </c>
    </row>
    <row r="3103" spans="1:12" ht="15" customHeight="1" x14ac:dyDescent="0.25">
      <c r="A3103" s="412" t="s">
        <v>3950</v>
      </c>
      <c r="B3103" s="412" t="s">
        <v>24</v>
      </c>
      <c r="C3103" s="495" t="s">
        <v>3951</v>
      </c>
      <c r="D3103" s="509"/>
      <c r="E3103" s="273"/>
      <c r="F3103" s="565"/>
      <c r="G3103" s="26" t="str">
        <f t="shared" si="153"/>
        <v/>
      </c>
      <c r="H3103" s="26" t="str">
        <f t="shared" si="154"/>
        <v/>
      </c>
      <c r="I3103" s="1" t="str">
        <f>IF(A3103="","",IFERROR(VLOOKUP(A3103,'ID TrueConf'!$P$2:$Q$4300,2,0),""))</f>
        <v/>
      </c>
      <c r="J3103" s="1" t="str">
        <f t="shared" si="152"/>
        <v xml:space="preserve"> </v>
      </c>
      <c r="K3103" s="60"/>
      <c r="L3103" s="60"/>
    </row>
    <row r="3104" spans="1:12" x14ac:dyDescent="0.25">
      <c r="A3104" s="412" t="s">
        <v>3952</v>
      </c>
      <c r="B3104" s="412" t="s">
        <v>648</v>
      </c>
      <c r="C3104" s="495" t="s">
        <v>3953</v>
      </c>
      <c r="D3104" s="35">
        <v>9224775645</v>
      </c>
      <c r="E3104" s="273"/>
      <c r="F3104" s="565"/>
      <c r="G3104" s="26" t="str">
        <f t="shared" si="153"/>
        <v>Вызов по TrueConf</v>
      </c>
      <c r="H3104" s="26" t="str">
        <f t="shared" si="154"/>
        <v>Позвонить на № телефона</v>
      </c>
      <c r="I3104" s="1" t="str">
        <f>IF(A3104="","",IFERROR(VLOOKUP(A3104,'ID TrueConf'!$P$2:$Q$4300,2,0),""))</f>
        <v>merkashev.om@tc11.pp.gazprom-neft.ru</v>
      </c>
      <c r="J3104" s="1" t="str">
        <f t="shared" si="152"/>
        <v>0519224775645</v>
      </c>
      <c r="K3104" s="60"/>
      <c r="L3104" s="60"/>
    </row>
    <row r="3105" spans="1:12" x14ac:dyDescent="0.25">
      <c r="A3105" s="412" t="s">
        <v>3926</v>
      </c>
      <c r="B3105" s="412" t="s">
        <v>648</v>
      </c>
      <c r="C3105" s="495" t="s">
        <v>3954</v>
      </c>
      <c r="D3105" s="35">
        <v>9224775645</v>
      </c>
      <c r="E3105" s="273"/>
      <c r="F3105" s="565"/>
      <c r="G3105" s="26" t="str">
        <f t="shared" si="153"/>
        <v>Вызов по TrueConf</v>
      </c>
      <c r="H3105" s="26" t="str">
        <f t="shared" si="154"/>
        <v>Позвонить на № телефона</v>
      </c>
      <c r="I3105" s="1" t="str">
        <f>IF(A3105="","",IFERROR(VLOOKUP(A3105,'ID TrueConf'!$P$2:$Q$4300,2,0),""))</f>
        <v>kozak.kvi@tc11.pp.gazprom-neft.ru</v>
      </c>
      <c r="J3105" s="1" t="str">
        <f t="shared" si="152"/>
        <v>0519224775645</v>
      </c>
      <c r="K3105" s="60"/>
      <c r="L3105" s="60"/>
    </row>
    <row r="3106" spans="1:12" ht="14.4" x14ac:dyDescent="0.25">
      <c r="A3106" s="118"/>
      <c r="B3106" s="83" t="s">
        <v>3955</v>
      </c>
      <c r="C3106" s="83"/>
      <c r="D3106" s="83"/>
      <c r="E3106" s="479"/>
      <c r="F3106" s="480"/>
      <c r="G3106" s="26" t="str">
        <f t="shared" si="153"/>
        <v/>
      </c>
      <c r="H3106" s="26" t="str">
        <f t="shared" si="154"/>
        <v/>
      </c>
      <c r="I3106" s="1" t="str">
        <f>IF(A3106="","",IFERROR(VLOOKUP(A3106,'ID TrueConf'!$P$2:$Q$4300,2,0),""))</f>
        <v/>
      </c>
      <c r="J3106" s="1" t="str">
        <f t="shared" si="152"/>
        <v xml:space="preserve"> </v>
      </c>
      <c r="K3106" s="60"/>
      <c r="L3106" s="60"/>
    </row>
    <row r="3107" spans="1:12" s="288" customFormat="1" ht="15" customHeight="1" x14ac:dyDescent="0.25">
      <c r="A3107" s="412" t="s">
        <v>3956</v>
      </c>
      <c r="B3107" s="412" t="s">
        <v>124</v>
      </c>
      <c r="C3107" s="495" t="s">
        <v>3957</v>
      </c>
      <c r="D3107" s="35">
        <v>49327</v>
      </c>
      <c r="E3107" s="273"/>
      <c r="F3107" s="565"/>
      <c r="G3107" s="26" t="str">
        <f t="shared" si="153"/>
        <v/>
      </c>
      <c r="H3107" s="26" t="str">
        <f t="shared" si="154"/>
        <v>Позвонить на № телефона</v>
      </c>
      <c r="I3107" s="1" t="str">
        <f>IF(A3107="","",IFERROR(VLOOKUP(A3107,'ID TrueConf'!$P$2:$Q$4300,2,0),""))</f>
        <v/>
      </c>
      <c r="J3107" s="1" t="str">
        <f t="shared" si="152"/>
        <v>05149327</v>
      </c>
    </row>
    <row r="3108" spans="1:12" x14ac:dyDescent="0.25">
      <c r="A3108" s="412" t="s">
        <v>3958</v>
      </c>
      <c r="B3108" s="412" t="s">
        <v>3959</v>
      </c>
      <c r="C3108" s="495">
        <v>5052</v>
      </c>
      <c r="D3108" s="35">
        <v>49372</v>
      </c>
      <c r="E3108" s="273"/>
      <c r="F3108" s="565"/>
      <c r="G3108" s="26" t="str">
        <f t="shared" si="153"/>
        <v>Вызов по TrueConf</v>
      </c>
      <c r="H3108" s="26" t="str">
        <f t="shared" si="154"/>
        <v>Позвонить на № телефона</v>
      </c>
      <c r="I3108" s="1" t="str">
        <f>IF(A3108="","",IFERROR(VLOOKUP(A3108,'ID TrueConf'!$P$2:$Q$4300,2,0),""))</f>
        <v>baimbetova.kd@tc7.pp.gazprom-neft.ru</v>
      </c>
      <c r="J3108" s="1" t="str">
        <f t="shared" si="152"/>
        <v>05149372</v>
      </c>
      <c r="K3108" s="60"/>
      <c r="L3108" s="60"/>
    </row>
    <row r="3109" spans="1:12" x14ac:dyDescent="0.25">
      <c r="A3109" s="412" t="s">
        <v>3960</v>
      </c>
      <c r="B3109" s="412" t="s">
        <v>3961</v>
      </c>
      <c r="C3109" s="495"/>
      <c r="D3109" s="35"/>
      <c r="E3109" s="273"/>
      <c r="F3109" s="565"/>
      <c r="G3109" s="26" t="str">
        <f t="shared" si="153"/>
        <v/>
      </c>
      <c r="H3109" s="26" t="str">
        <f t="shared" si="154"/>
        <v/>
      </c>
      <c r="I3109" s="1" t="str">
        <f>IF(A3109="","",IFERROR(VLOOKUP(A3109,'ID TrueConf'!$P$2:$Q$4300,2,0),""))</f>
        <v/>
      </c>
      <c r="J3109" s="1" t="str">
        <f t="shared" si="152"/>
        <v xml:space="preserve"> </v>
      </c>
      <c r="K3109" s="60"/>
      <c r="L3109" s="60"/>
    </row>
    <row r="3110" spans="1:12" ht="15.75" customHeight="1" x14ac:dyDescent="0.25">
      <c r="A3110" s="412" t="s">
        <v>3962</v>
      </c>
      <c r="B3110" s="412" t="s">
        <v>3963</v>
      </c>
      <c r="C3110" s="495">
        <v>5046</v>
      </c>
      <c r="D3110" s="35"/>
      <c r="E3110" s="273"/>
      <c r="F3110" s="565"/>
      <c r="G3110" s="26" t="str">
        <f t="shared" si="153"/>
        <v/>
      </c>
      <c r="H3110" s="26" t="str">
        <f t="shared" si="154"/>
        <v/>
      </c>
      <c r="I3110" s="1" t="str">
        <f>IF(A3110="","",IFERROR(VLOOKUP(A3110,'ID TrueConf'!$P$2:$Q$4300,2,0),""))</f>
        <v/>
      </c>
      <c r="J3110" s="1" t="str">
        <f t="shared" si="152"/>
        <v xml:space="preserve"> </v>
      </c>
      <c r="K3110" s="60"/>
      <c r="L3110" s="60"/>
    </row>
    <row r="3111" spans="1:12" s="288" customFormat="1" ht="15" customHeight="1" x14ac:dyDescent="0.25">
      <c r="A3111" s="491" t="s">
        <v>3964</v>
      </c>
      <c r="B3111" s="491" t="s">
        <v>3965</v>
      </c>
      <c r="C3111" s="565"/>
      <c r="D3111" s="35">
        <v>45915</v>
      </c>
      <c r="E3111" s="273"/>
      <c r="F3111" s="565"/>
      <c r="G3111" s="26" t="str">
        <f t="shared" si="153"/>
        <v/>
      </c>
      <c r="H3111" s="26" t="str">
        <f t="shared" si="154"/>
        <v>Позвонить на № телефона</v>
      </c>
      <c r="I3111" s="1" t="str">
        <f>IF(A3111="","",IFERROR(VLOOKUP(A3111,'ID TrueConf'!$P$2:$Q$4300,2,0),""))</f>
        <v/>
      </c>
      <c r="J3111" s="1" t="str">
        <f t="shared" si="152"/>
        <v>05145915</v>
      </c>
      <c r="K3111" s="60"/>
      <c r="L3111" s="60"/>
    </row>
    <row r="3112" spans="1:12" x14ac:dyDescent="0.25">
      <c r="A3112" s="491" t="s">
        <v>3964</v>
      </c>
      <c r="B3112" s="491" t="s">
        <v>3966</v>
      </c>
      <c r="C3112" s="565"/>
      <c r="D3112" s="35">
        <v>45994</v>
      </c>
      <c r="E3112" s="273"/>
      <c r="F3112" s="565"/>
      <c r="G3112" s="26" t="str">
        <f t="shared" si="153"/>
        <v/>
      </c>
      <c r="H3112" s="26" t="str">
        <f t="shared" si="154"/>
        <v>Позвонить на № телефона</v>
      </c>
      <c r="I3112" s="1" t="str">
        <f>IF(A3112="","",IFERROR(VLOOKUP(A3112,'ID TrueConf'!$P$2:$Q$4300,2,0),""))</f>
        <v/>
      </c>
      <c r="J3112" s="1" t="str">
        <f t="shared" si="152"/>
        <v>05145994</v>
      </c>
      <c r="K3112" s="60"/>
      <c r="L3112" s="60"/>
    </row>
    <row r="3113" spans="1:12" s="288" customFormat="1" x14ac:dyDescent="0.25">
      <c r="A3113" s="491" t="s">
        <v>3964</v>
      </c>
      <c r="B3113" s="491" t="s">
        <v>3967</v>
      </c>
      <c r="C3113" s="565"/>
      <c r="D3113" s="35" t="s">
        <v>3968</v>
      </c>
      <c r="E3113" s="273"/>
      <c r="F3113" s="565"/>
      <c r="G3113" s="26" t="str">
        <f t="shared" si="153"/>
        <v/>
      </c>
      <c r="H3113" s="26" t="str">
        <f t="shared" si="154"/>
        <v>Позвонить на № телефона</v>
      </c>
      <c r="I3113" s="1" t="str">
        <f>IF(A3113="","",IFERROR(VLOOKUP(A3113,'ID TrueConf'!$P$2:$Q$4300,2,0),""))</f>
        <v/>
      </c>
      <c r="J3113" s="1" t="str">
        <f t="shared" si="152"/>
        <v>051958-436-2380</v>
      </c>
    </row>
    <row r="3114" spans="1:12" ht="14.4" x14ac:dyDescent="0.25">
      <c r="A3114" s="118"/>
      <c r="B3114" s="83" t="s">
        <v>3969</v>
      </c>
      <c r="C3114" s="83"/>
      <c r="D3114" s="83"/>
      <c r="E3114" s="479"/>
      <c r="F3114" s="480"/>
      <c r="G3114" s="26" t="str">
        <f t="shared" si="153"/>
        <v/>
      </c>
      <c r="H3114" s="26" t="str">
        <f t="shared" si="154"/>
        <v/>
      </c>
      <c r="I3114" s="1" t="str">
        <f>IF(A3114="","",IFERROR(VLOOKUP(A3114,'ID TrueConf'!$P$2:$Q$4300,2,0),""))</f>
        <v/>
      </c>
      <c r="J3114" s="1" t="str">
        <f t="shared" si="152"/>
        <v xml:space="preserve"> </v>
      </c>
    </row>
    <row r="3115" spans="1:12" x14ac:dyDescent="0.25">
      <c r="A3115" s="412" t="s">
        <v>3970</v>
      </c>
      <c r="B3115" s="412" t="s">
        <v>926</v>
      </c>
      <c r="C3115" s="494">
        <v>5067</v>
      </c>
      <c r="D3115" s="35">
        <v>49325</v>
      </c>
      <c r="E3115" s="273"/>
      <c r="F3115" s="565"/>
      <c r="G3115" s="26" t="str">
        <f t="shared" si="153"/>
        <v>Вызов по TrueConf</v>
      </c>
      <c r="H3115" s="26" t="str">
        <f t="shared" si="154"/>
        <v>Позвонить на № телефона</v>
      </c>
      <c r="I3115" s="1" t="str">
        <f>IF(A3115="","",IFERROR(VLOOKUP(A3115,'ID TrueConf'!$P$2:$Q$4300,2,0),""))</f>
        <v>zaika.mv@tc16.pp.gazprom-neft.ru</v>
      </c>
      <c r="J3115" s="1" t="str">
        <f t="shared" si="152"/>
        <v>05149325</v>
      </c>
      <c r="K3115" s="60"/>
      <c r="L3115" s="60"/>
    </row>
    <row r="3116" spans="1:12" x14ac:dyDescent="0.25">
      <c r="A3116" s="412" t="s">
        <v>3971</v>
      </c>
      <c r="B3116" s="412" t="s">
        <v>3972</v>
      </c>
      <c r="C3116" s="565">
        <v>5113</v>
      </c>
      <c r="D3116" s="35"/>
      <c r="E3116" s="273"/>
      <c r="F3116" s="565"/>
      <c r="G3116" s="26" t="str">
        <f t="shared" si="153"/>
        <v>Вызов по TrueConf</v>
      </c>
      <c r="H3116" s="26" t="str">
        <f t="shared" si="154"/>
        <v/>
      </c>
      <c r="I3116" s="1" t="str">
        <f>IF(A3116="","",IFERROR(VLOOKUP(A3116,'ID TrueConf'!$P$2:$Q$4300,2,0),""))</f>
        <v>rodionova.nv@tc16.pp.gazprom-neft.ru</v>
      </c>
      <c r="J3116" s="1" t="str">
        <f t="shared" si="152"/>
        <v xml:space="preserve"> </v>
      </c>
      <c r="K3116" s="60"/>
      <c r="L3116" s="60"/>
    </row>
    <row r="3117" spans="1:12" x14ac:dyDescent="0.25">
      <c r="A3117" s="412" t="s">
        <v>3973</v>
      </c>
      <c r="B3117" s="412" t="s">
        <v>3974</v>
      </c>
      <c r="C3117" s="565"/>
      <c r="D3117" s="35"/>
      <c r="E3117" s="273"/>
      <c r="F3117" s="565"/>
      <c r="G3117" s="26" t="str">
        <f t="shared" si="153"/>
        <v/>
      </c>
      <c r="H3117" s="26" t="str">
        <f t="shared" si="154"/>
        <v/>
      </c>
      <c r="I3117" s="1" t="str">
        <f>IF(A3117="","",IFERROR(VLOOKUP(A3117,'ID TrueConf'!$P$2:$Q$4300,2,0),""))</f>
        <v/>
      </c>
      <c r="J3117" s="1" t="str">
        <f t="shared" si="152"/>
        <v xml:space="preserve"> </v>
      </c>
      <c r="K3117" s="60"/>
      <c r="L3117" s="60"/>
    </row>
    <row r="3118" spans="1:12" ht="14.4" x14ac:dyDescent="0.25">
      <c r="A3118" s="507"/>
      <c r="B3118" s="510" t="s">
        <v>3975</v>
      </c>
      <c r="C3118" s="412"/>
      <c r="D3118" s="35"/>
      <c r="E3118" s="273"/>
      <c r="F3118" s="565"/>
      <c r="G3118" s="26" t="str">
        <f t="shared" si="153"/>
        <v/>
      </c>
      <c r="H3118" s="26" t="str">
        <f t="shared" si="154"/>
        <v/>
      </c>
      <c r="I3118" s="1" t="str">
        <f>IF(A3118="","",IFERROR(VLOOKUP(A3118,'ID TrueConf'!$P$2:$Q$4300,2,0),""))</f>
        <v/>
      </c>
      <c r="J3118" s="1" t="str">
        <f t="shared" si="152"/>
        <v xml:space="preserve"> </v>
      </c>
      <c r="K3118" s="60"/>
      <c r="L3118" s="60"/>
    </row>
    <row r="3119" spans="1:12" s="288" customFormat="1" x14ac:dyDescent="0.25">
      <c r="A3119" s="412" t="s">
        <v>3976</v>
      </c>
      <c r="B3119" s="412" t="s">
        <v>2410</v>
      </c>
      <c r="C3119" s="565">
        <v>5068</v>
      </c>
      <c r="D3119" s="35">
        <v>49325</v>
      </c>
      <c r="E3119" s="273"/>
      <c r="F3119" s="565"/>
      <c r="G3119" s="26" t="str">
        <f t="shared" si="153"/>
        <v>Вызов по TrueConf</v>
      </c>
      <c r="H3119" s="26" t="str">
        <f t="shared" si="154"/>
        <v>Позвонить на № телефона</v>
      </c>
      <c r="I3119" s="1" t="str">
        <f>IF(A3119="","",IFERROR(VLOOKUP(A3119,'ID TrueConf'!$P$2:$Q$4300,2,0),""))</f>
        <v>shagiev.vr@tc11.pp.gazprom-neft.ru</v>
      </c>
      <c r="J3119" s="1" t="str">
        <f t="shared" si="152"/>
        <v>05149325</v>
      </c>
    </row>
    <row r="3120" spans="1:12" ht="14.4" x14ac:dyDescent="0.25">
      <c r="A3120" s="412" t="s">
        <v>3977</v>
      </c>
      <c r="B3120" s="323" t="s">
        <v>3978</v>
      </c>
      <c r="C3120" s="500"/>
      <c r="D3120" s="35">
        <v>49412</v>
      </c>
      <c r="E3120" s="11"/>
      <c r="F3120" s="565"/>
      <c r="G3120" s="26" t="str">
        <f t="shared" si="153"/>
        <v/>
      </c>
      <c r="H3120" s="26" t="str">
        <f t="shared" si="154"/>
        <v>Позвонить на № телефона</v>
      </c>
      <c r="I3120" s="1" t="str">
        <f>IF(A3120="","",IFERROR(VLOOKUP(A3120,'ID TrueConf'!$P$2:$Q$4300,2,0),""))</f>
        <v/>
      </c>
      <c r="J3120" s="1" t="str">
        <f t="shared" si="152"/>
        <v>05149412</v>
      </c>
      <c r="K3120" s="60"/>
      <c r="L3120" s="60"/>
    </row>
    <row r="3121" spans="1:12" x14ac:dyDescent="0.25">
      <c r="A3121" s="412" t="s">
        <v>3977</v>
      </c>
      <c r="B3121" s="323" t="s">
        <v>3979</v>
      </c>
      <c r="C3121" s="565"/>
      <c r="D3121" s="35">
        <v>49467</v>
      </c>
      <c r="E3121" s="11"/>
      <c r="F3121" s="565"/>
      <c r="G3121" s="26" t="str">
        <f t="shared" si="153"/>
        <v/>
      </c>
      <c r="H3121" s="26" t="str">
        <f t="shared" si="154"/>
        <v>Позвонить на № телефона</v>
      </c>
      <c r="I3121" s="1" t="str">
        <f>IF(A3121="","",IFERROR(VLOOKUP(A3121,'ID TrueConf'!$P$2:$Q$4300,2,0),""))</f>
        <v/>
      </c>
      <c r="J3121" s="1" t="str">
        <f t="shared" si="152"/>
        <v>05149467</v>
      </c>
      <c r="K3121" s="60"/>
      <c r="L3121" s="60"/>
    </row>
    <row r="3122" spans="1:12" ht="14.4" x14ac:dyDescent="0.25">
      <c r="A3122" s="507"/>
      <c r="B3122" s="510" t="s">
        <v>3980</v>
      </c>
      <c r="C3122" s="565"/>
      <c r="D3122" s="35"/>
      <c r="E3122" s="11"/>
      <c r="F3122" s="565"/>
      <c r="G3122" s="26" t="str">
        <f t="shared" si="153"/>
        <v/>
      </c>
      <c r="H3122" s="26" t="str">
        <f t="shared" si="154"/>
        <v/>
      </c>
      <c r="I3122" s="1" t="str">
        <f>IF(A3122="","",IFERROR(VLOOKUP(A3122,'ID TrueConf'!$P$2:$Q$4300,2,0),""))</f>
        <v/>
      </c>
      <c r="J3122" s="1" t="str">
        <f t="shared" ref="J3122:J3185" si="155">IF(D3122=""," ",CONCATENATE("051",D3122))</f>
        <v xml:space="preserve"> </v>
      </c>
      <c r="K3122" s="60"/>
      <c r="L3122" s="60"/>
    </row>
    <row r="3123" spans="1:12" x14ac:dyDescent="0.25">
      <c r="A3123" s="506" t="s">
        <v>3981</v>
      </c>
      <c r="B3123" s="506" t="s">
        <v>2634</v>
      </c>
      <c r="C3123" s="565">
        <v>5128</v>
      </c>
      <c r="D3123" s="35"/>
      <c r="E3123" s="11"/>
      <c r="F3123" s="565"/>
      <c r="G3123" s="26" t="str">
        <f t="shared" si="153"/>
        <v>Вызов по TrueConf</v>
      </c>
      <c r="H3123" s="26" t="str">
        <f t="shared" si="154"/>
        <v/>
      </c>
      <c r="I3123" s="1" t="str">
        <f>IF(A3123="","",IFERROR(VLOOKUP(A3123,'ID TrueConf'!$P$2:$Q$4300,2,0),""))</f>
        <v>farrakhov.vr@tc3.pp.gazprom-neft.ru</v>
      </c>
      <c r="J3123" s="1" t="str">
        <f t="shared" si="155"/>
        <v xml:space="preserve"> </v>
      </c>
      <c r="K3123" s="60"/>
      <c r="L3123" s="60"/>
    </row>
    <row r="3124" spans="1:12" s="288" customFormat="1" ht="14.4" x14ac:dyDescent="0.25">
      <c r="A3124" s="412"/>
      <c r="B3124" s="511" t="s">
        <v>2959</v>
      </c>
      <c r="C3124" s="565"/>
      <c r="D3124" s="35"/>
      <c r="E3124" s="11"/>
      <c r="F3124" s="565"/>
      <c r="G3124" s="26" t="str">
        <f t="shared" si="153"/>
        <v/>
      </c>
      <c r="H3124" s="26" t="str">
        <f t="shared" si="154"/>
        <v/>
      </c>
      <c r="I3124" s="1" t="str">
        <f>IF(A3124="","",IFERROR(VLOOKUP(A3124,'ID TrueConf'!$P$2:$Q$4300,2,0),""))</f>
        <v/>
      </c>
      <c r="J3124" s="1" t="str">
        <f t="shared" si="155"/>
        <v xml:space="preserve"> </v>
      </c>
    </row>
    <row r="3125" spans="1:12" x14ac:dyDescent="0.25">
      <c r="A3125" s="412" t="s">
        <v>3982</v>
      </c>
      <c r="B3125" s="412" t="s">
        <v>153</v>
      </c>
      <c r="C3125" s="565">
        <v>5080</v>
      </c>
      <c r="D3125" s="35">
        <v>49486</v>
      </c>
      <c r="E3125" s="11"/>
      <c r="F3125" s="565"/>
      <c r="G3125" s="26" t="str">
        <f t="shared" si="153"/>
        <v>Вызов по TrueConf</v>
      </c>
      <c r="H3125" s="26" t="str">
        <f t="shared" si="154"/>
        <v>Позвонить на № телефона</v>
      </c>
      <c r="I3125" s="1" t="str">
        <f>IF(A3125="","",IFERROR(VLOOKUP(A3125,'ID TrueConf'!$P$2:$Q$4300,2,0),""))</f>
        <v>kuligin.rl@tc11.pp.gazprom-neft.ru</v>
      </c>
      <c r="J3125" s="1" t="str">
        <f t="shared" si="155"/>
        <v>05149486</v>
      </c>
      <c r="K3125" s="60"/>
      <c r="L3125" s="60"/>
    </row>
    <row r="3126" spans="1:12" x14ac:dyDescent="0.25">
      <c r="A3126" s="412" t="s">
        <v>3983</v>
      </c>
      <c r="B3126" s="412" t="s">
        <v>19</v>
      </c>
      <c r="C3126" s="565">
        <v>5082</v>
      </c>
      <c r="D3126" s="35">
        <v>49479</v>
      </c>
      <c r="E3126" s="11"/>
      <c r="F3126" s="565"/>
      <c r="G3126" s="26" t="str">
        <f t="shared" si="153"/>
        <v>Вызов по TrueConf</v>
      </c>
      <c r="H3126" s="26" t="str">
        <f t="shared" si="154"/>
        <v>Позвонить на № телефона</v>
      </c>
      <c r="I3126" s="1" t="str">
        <f>IF(A3126="","",IFERROR(VLOOKUP(A3126,'ID TrueConf'!$P$2:$Q$4300,2,0),""))</f>
        <v>zhuchkov.ia@tc11.pp.gazprom-neft.ru</v>
      </c>
      <c r="J3126" s="1" t="str">
        <f t="shared" si="155"/>
        <v>05149479</v>
      </c>
      <c r="K3126" s="60"/>
      <c r="L3126" s="60"/>
    </row>
    <row r="3127" spans="1:12" x14ac:dyDescent="0.25">
      <c r="A3127" s="412" t="s">
        <v>3984</v>
      </c>
      <c r="B3127" s="412" t="s">
        <v>19</v>
      </c>
      <c r="C3127" s="565">
        <v>5081</v>
      </c>
      <c r="D3127" s="35">
        <v>49479</v>
      </c>
      <c r="E3127" s="11"/>
      <c r="F3127" s="565"/>
      <c r="G3127" s="26" t="str">
        <f t="shared" si="153"/>
        <v>Вызов по TrueConf</v>
      </c>
      <c r="H3127" s="26" t="str">
        <f t="shared" si="154"/>
        <v>Позвонить на № телефона</v>
      </c>
      <c r="I3127" s="1" t="str">
        <f>IF(A3127="","",IFERROR(VLOOKUP(A3127,'ID TrueConf'!$P$2:$Q$4300,2,0),""))</f>
        <v>shnibin.va@tc11.pp.gazprom-neft.ru</v>
      </c>
      <c r="J3127" s="1" t="str">
        <f t="shared" si="155"/>
        <v>05149479</v>
      </c>
      <c r="K3127" s="60"/>
      <c r="L3127" s="60"/>
    </row>
    <row r="3128" spans="1:12" ht="14.4" x14ac:dyDescent="0.25">
      <c r="A3128" s="412"/>
      <c r="B3128" s="507" t="s">
        <v>3985</v>
      </c>
      <c r="C3128" s="412"/>
      <c r="D3128" s="35"/>
      <c r="E3128" s="11"/>
      <c r="F3128" s="565"/>
      <c r="G3128" s="26" t="str">
        <f t="shared" si="153"/>
        <v/>
      </c>
      <c r="H3128" s="26" t="str">
        <f t="shared" si="154"/>
        <v/>
      </c>
      <c r="I3128" s="1" t="str">
        <f>IF(A3128="","",IFERROR(VLOOKUP(A3128,'ID TrueConf'!$P$2:$Q$4300,2,0),""))</f>
        <v/>
      </c>
      <c r="J3128" s="1" t="str">
        <f t="shared" si="155"/>
        <v xml:space="preserve"> </v>
      </c>
      <c r="K3128" s="60"/>
      <c r="L3128" s="60"/>
    </row>
    <row r="3129" spans="1:12" x14ac:dyDescent="0.25">
      <c r="A3129" s="412"/>
      <c r="B3129" s="412" t="s">
        <v>3986</v>
      </c>
      <c r="C3129" s="412"/>
      <c r="D3129" s="35">
        <v>49611</v>
      </c>
      <c r="E3129" s="11"/>
      <c r="F3129" s="565"/>
      <c r="G3129" s="26" t="str">
        <f t="shared" si="153"/>
        <v/>
      </c>
      <c r="H3129" s="26" t="str">
        <f t="shared" si="154"/>
        <v>Позвонить на № телефона</v>
      </c>
      <c r="I3129" s="1" t="str">
        <f>IF(A3129="","",IFERROR(VLOOKUP(A3129,'ID TrueConf'!$P$2:$Q$4300,2,0),""))</f>
        <v/>
      </c>
      <c r="J3129" s="1" t="str">
        <f t="shared" si="155"/>
        <v>05149611</v>
      </c>
      <c r="K3129" s="60"/>
      <c r="L3129" s="60"/>
    </row>
    <row r="3130" spans="1:12" x14ac:dyDescent="0.25">
      <c r="A3130" s="412"/>
      <c r="B3130" s="412" t="s">
        <v>3987</v>
      </c>
      <c r="C3130" s="412"/>
      <c r="D3130" s="35">
        <v>49515</v>
      </c>
      <c r="E3130" s="11"/>
      <c r="F3130" s="565"/>
      <c r="G3130" s="26" t="str">
        <f t="shared" si="153"/>
        <v/>
      </c>
      <c r="H3130" s="26" t="str">
        <f t="shared" si="154"/>
        <v>Позвонить на № телефона</v>
      </c>
      <c r="I3130" s="1" t="str">
        <f>IF(A3130="","",IFERROR(VLOOKUP(A3130,'ID TrueConf'!$P$2:$Q$4300,2,0),""))</f>
        <v/>
      </c>
      <c r="J3130" s="1" t="str">
        <f t="shared" si="155"/>
        <v>05149515</v>
      </c>
      <c r="K3130" s="60"/>
      <c r="L3130" s="60"/>
    </row>
    <row r="3131" spans="1:12" x14ac:dyDescent="0.25">
      <c r="A3131" s="412"/>
      <c r="B3131" s="412" t="s">
        <v>3988</v>
      </c>
      <c r="C3131" s="412"/>
      <c r="D3131" s="35">
        <v>49616</v>
      </c>
      <c r="E3131" s="11"/>
      <c r="F3131" s="565"/>
      <c r="G3131" s="26" t="str">
        <f t="shared" si="153"/>
        <v/>
      </c>
      <c r="H3131" s="26" t="str">
        <f t="shared" si="154"/>
        <v>Позвонить на № телефона</v>
      </c>
      <c r="I3131" s="1" t="str">
        <f>IF(A3131="","",IFERROR(VLOOKUP(A3131,'ID TrueConf'!$P$2:$Q$4300,2,0),""))</f>
        <v/>
      </c>
      <c r="J3131" s="1" t="str">
        <f t="shared" si="155"/>
        <v>05149616</v>
      </c>
      <c r="K3131" s="60"/>
      <c r="L3131" s="60"/>
    </row>
    <row r="3132" spans="1:12" s="288" customFormat="1" x14ac:dyDescent="0.25">
      <c r="A3132" s="412"/>
      <c r="B3132" s="412" t="s">
        <v>3989</v>
      </c>
      <c r="C3132" s="412"/>
      <c r="D3132" s="35">
        <v>49347</v>
      </c>
      <c r="E3132" s="11"/>
      <c r="F3132" s="565"/>
      <c r="G3132" s="26" t="str">
        <f t="shared" si="153"/>
        <v/>
      </c>
      <c r="H3132" s="26" t="str">
        <f t="shared" si="154"/>
        <v>Позвонить на № телефона</v>
      </c>
      <c r="I3132" s="1" t="str">
        <f>IF(A3132="","",IFERROR(VLOOKUP(A3132,'ID TrueConf'!$P$2:$Q$4300,2,0),""))</f>
        <v/>
      </c>
      <c r="J3132" s="1" t="str">
        <f t="shared" si="155"/>
        <v>05149347</v>
      </c>
    </row>
    <row r="3133" spans="1:12" x14ac:dyDescent="0.25">
      <c r="A3133" s="412"/>
      <c r="B3133" s="412" t="s">
        <v>3990</v>
      </c>
      <c r="C3133" s="412"/>
      <c r="D3133" s="35">
        <v>49376</v>
      </c>
      <c r="E3133" s="11"/>
      <c r="F3133" s="565"/>
      <c r="G3133" s="26" t="str">
        <f t="shared" si="153"/>
        <v/>
      </c>
      <c r="H3133" s="26" t="str">
        <f t="shared" si="154"/>
        <v>Позвонить на № телефона</v>
      </c>
      <c r="I3133" s="1" t="str">
        <f>IF(A3133="","",IFERROR(VLOOKUP(A3133,'ID TrueConf'!$P$2:$Q$4300,2,0),""))</f>
        <v/>
      </c>
      <c r="J3133" s="1" t="str">
        <f t="shared" si="155"/>
        <v>05149376</v>
      </c>
      <c r="K3133" s="60"/>
      <c r="L3133" s="60"/>
    </row>
    <row r="3134" spans="1:12" x14ac:dyDescent="0.25">
      <c r="A3134" s="412"/>
      <c r="B3134" s="412" t="s">
        <v>3991</v>
      </c>
      <c r="C3134" s="412"/>
      <c r="D3134" s="35">
        <v>49322</v>
      </c>
      <c r="E3134" s="64"/>
      <c r="F3134" s="565"/>
      <c r="G3134" s="26" t="str">
        <f t="shared" si="153"/>
        <v/>
      </c>
      <c r="H3134" s="26" t="str">
        <f t="shared" si="154"/>
        <v>Позвонить на № телефона</v>
      </c>
      <c r="I3134" s="1" t="str">
        <f>IF(A3134="","",IFERROR(VLOOKUP(A3134,'ID TrueConf'!$P$2:$Q$4300,2,0),""))</f>
        <v/>
      </c>
      <c r="J3134" s="1" t="str">
        <f t="shared" si="155"/>
        <v>05149322</v>
      </c>
      <c r="K3134" s="60"/>
      <c r="L3134" s="60"/>
    </row>
    <row r="3135" spans="1:12" x14ac:dyDescent="0.25">
      <c r="A3135" s="412" t="s">
        <v>3992</v>
      </c>
      <c r="B3135" s="412" t="s">
        <v>3993</v>
      </c>
      <c r="C3135" s="412"/>
      <c r="D3135" s="35">
        <v>49430</v>
      </c>
      <c r="E3135" s="64"/>
      <c r="F3135" s="565"/>
      <c r="G3135" s="26" t="str">
        <f t="shared" si="153"/>
        <v/>
      </c>
      <c r="H3135" s="26" t="str">
        <f t="shared" si="154"/>
        <v>Позвонить на № телефона</v>
      </c>
      <c r="I3135" s="1" t="str">
        <f>IF(A3135="","",IFERROR(VLOOKUP(A3135,'ID TrueConf'!$P$2:$Q$4300,2,0),""))</f>
        <v/>
      </c>
      <c r="J3135" s="1" t="str">
        <f t="shared" si="155"/>
        <v>05149430</v>
      </c>
      <c r="K3135" s="60"/>
      <c r="L3135" s="60"/>
    </row>
    <row r="3136" spans="1:12" ht="14.4" x14ac:dyDescent="0.25">
      <c r="A3136" s="75"/>
      <c r="B3136" s="75"/>
      <c r="C3136" s="566"/>
      <c r="D3136" s="35"/>
      <c r="E3136" s="512"/>
      <c r="F3136" s="565"/>
      <c r="G3136" s="26" t="str">
        <f t="shared" si="153"/>
        <v/>
      </c>
      <c r="H3136" s="26" t="str">
        <f t="shared" si="154"/>
        <v/>
      </c>
      <c r="I3136" s="1" t="str">
        <f>IF(A3136="","",IFERROR(VLOOKUP(A3136,'ID TrueConf'!$P$2:$Q$4300,2,0),""))</f>
        <v/>
      </c>
      <c r="J3136" s="1" t="str">
        <f t="shared" si="155"/>
        <v xml:space="preserve"> </v>
      </c>
    </row>
    <row r="3137" spans="1:12" ht="14.4" thickBot="1" x14ac:dyDescent="0.3">
      <c r="A3137" s="214"/>
      <c r="B3137" s="214"/>
      <c r="C3137" s="301"/>
      <c r="D3137" s="35"/>
      <c r="E3137" s="64"/>
      <c r="F3137" s="565"/>
      <c r="G3137" s="26" t="str">
        <f t="shared" si="153"/>
        <v/>
      </c>
      <c r="H3137" s="26" t="str">
        <f t="shared" si="154"/>
        <v/>
      </c>
      <c r="I3137" s="1" t="str">
        <f>IF(A3137="","",IFERROR(VLOOKUP(A3137,'ID TrueConf'!$P$2:$Q$4300,2,0),""))</f>
        <v/>
      </c>
      <c r="J3137" s="1" t="str">
        <f t="shared" si="155"/>
        <v xml:space="preserve"> </v>
      </c>
      <c r="K3137" s="60"/>
      <c r="L3137" s="60"/>
    </row>
    <row r="3138" spans="1:12" ht="15.75" customHeight="1" thickBot="1" x14ac:dyDescent="0.3">
      <c r="A3138" s="263" t="s">
        <v>3994</v>
      </c>
      <c r="B3138" s="14"/>
      <c r="C3138" s="14"/>
      <c r="D3138" s="14"/>
      <c r="E3138" s="609"/>
      <c r="F3138" s="381"/>
      <c r="G3138" s="26" t="str">
        <f t="shared" si="153"/>
        <v/>
      </c>
      <c r="H3138" s="26" t="str">
        <f t="shared" si="154"/>
        <v/>
      </c>
      <c r="I3138" s="1" t="str">
        <f>IF(A3138="","",IFERROR(VLOOKUP(A3138,'ID TrueConf'!$P$2:$Q$4300,2,0),""))</f>
        <v/>
      </c>
      <c r="J3138" s="1" t="str">
        <f t="shared" si="155"/>
        <v xml:space="preserve"> </v>
      </c>
      <c r="K3138" s="60"/>
      <c r="L3138" s="60"/>
    </row>
    <row r="3139" spans="1:12" x14ac:dyDescent="0.25">
      <c r="A3139" s="704" t="s">
        <v>3995</v>
      </c>
      <c r="B3139" s="704"/>
      <c r="C3139" s="704"/>
      <c r="D3139" s="704"/>
      <c r="E3139" s="704"/>
      <c r="F3139" s="704"/>
      <c r="G3139" s="26" t="str">
        <f t="shared" si="153"/>
        <v/>
      </c>
      <c r="H3139" s="26" t="str">
        <f t="shared" si="154"/>
        <v/>
      </c>
      <c r="I3139" s="1" t="str">
        <f>IF(A3139="","",IFERROR(VLOOKUP(A3139,'ID TrueConf'!$P$2:$Q$4300,2,0),""))</f>
        <v/>
      </c>
      <c r="J3139" s="1" t="str">
        <f t="shared" si="155"/>
        <v xml:space="preserve"> </v>
      </c>
      <c r="K3139" s="60"/>
      <c r="L3139" s="60"/>
    </row>
    <row r="3140" spans="1:12" x14ac:dyDescent="0.25">
      <c r="A3140" s="77" t="s">
        <v>119</v>
      </c>
      <c r="B3140" s="78"/>
      <c r="C3140" s="571"/>
      <c r="D3140" s="35"/>
      <c r="E3140" s="80" t="s">
        <v>3996</v>
      </c>
      <c r="F3140" s="79"/>
      <c r="G3140" s="26" t="str">
        <f t="shared" si="153"/>
        <v/>
      </c>
      <c r="H3140" s="26" t="str">
        <f t="shared" si="154"/>
        <v/>
      </c>
      <c r="I3140" s="1" t="str">
        <f>IF(A3140="","",IFERROR(VLOOKUP(A3140,'ID TrueConf'!$P$2:$Q$4300,2,0),""))</f>
        <v/>
      </c>
      <c r="J3140" s="1" t="str">
        <f t="shared" si="155"/>
        <v xml:space="preserve"> </v>
      </c>
    </row>
    <row r="3141" spans="1:12" x14ac:dyDescent="0.25">
      <c r="A3141" s="75"/>
      <c r="B3141" s="75"/>
      <c r="C3141" s="569"/>
      <c r="D3141" s="569"/>
      <c r="E3141" s="11"/>
      <c r="F3141" s="565"/>
      <c r="G3141" s="26" t="str">
        <f t="shared" si="153"/>
        <v/>
      </c>
      <c r="H3141" s="26" t="str">
        <f t="shared" si="154"/>
        <v/>
      </c>
      <c r="I3141" s="1" t="str">
        <f>IF(A3141="","",IFERROR(VLOOKUP(A3141,'ID TrueConf'!$P$2:$Q$4300,2,0),""))</f>
        <v/>
      </c>
      <c r="J3141" s="1" t="str">
        <f t="shared" si="155"/>
        <v xml:space="preserve"> </v>
      </c>
      <c r="K3141" s="60"/>
      <c r="L3141" s="60"/>
    </row>
    <row r="3142" spans="1:12" ht="15" customHeight="1" x14ac:dyDescent="0.25">
      <c r="A3142" s="118" t="s">
        <v>3997</v>
      </c>
      <c r="B3142" s="83"/>
      <c r="C3142" s="83"/>
      <c r="D3142" s="83"/>
      <c r="E3142" s="479"/>
      <c r="F3142" s="505"/>
      <c r="G3142" s="26" t="str">
        <f t="shared" si="153"/>
        <v/>
      </c>
      <c r="H3142" s="26" t="str">
        <f t="shared" si="154"/>
        <v/>
      </c>
      <c r="I3142" s="1" t="str">
        <f>IF(A3142="","",IFERROR(VLOOKUP(A3142,'ID TrueConf'!$P$2:$Q$4300,2,0),""))</f>
        <v/>
      </c>
      <c r="J3142" s="1" t="str">
        <f t="shared" si="155"/>
        <v xml:space="preserve"> </v>
      </c>
    </row>
    <row r="3143" spans="1:12" x14ac:dyDescent="0.25">
      <c r="A3143" s="75" t="s">
        <v>3998</v>
      </c>
      <c r="B3143" s="75" t="s">
        <v>137</v>
      </c>
      <c r="C3143" s="566" t="s">
        <v>3999</v>
      </c>
      <c r="D3143" s="35">
        <v>42083</v>
      </c>
      <c r="E3143" s="11"/>
      <c r="F3143" s="565" t="s">
        <v>1424</v>
      </c>
      <c r="G3143" s="26" t="str">
        <f t="shared" si="153"/>
        <v/>
      </c>
      <c r="H3143" s="26" t="str">
        <f t="shared" si="154"/>
        <v>Позвонить на № телефона</v>
      </c>
      <c r="I3143" s="1" t="str">
        <f>IF(A3143="","",IFERROR(VLOOKUP(A3143,'ID TrueConf'!$P$2:$Q$4300,2,0),""))</f>
        <v/>
      </c>
      <c r="J3143" s="1" t="str">
        <f t="shared" si="155"/>
        <v>05142083</v>
      </c>
      <c r="K3143" s="60"/>
      <c r="L3143" s="60"/>
    </row>
    <row r="3144" spans="1:12" x14ac:dyDescent="0.25">
      <c r="A3144" s="75" t="s">
        <v>4000</v>
      </c>
      <c r="B3144" s="75" t="s">
        <v>114</v>
      </c>
      <c r="C3144" s="566" t="s">
        <v>3999</v>
      </c>
      <c r="D3144" s="35">
        <v>45782</v>
      </c>
      <c r="E3144" s="11"/>
      <c r="F3144" s="565" t="s">
        <v>1399</v>
      </c>
      <c r="G3144" s="26" t="str">
        <f t="shared" si="153"/>
        <v/>
      </c>
      <c r="H3144" s="26" t="str">
        <f t="shared" si="154"/>
        <v>Позвонить на № телефона</v>
      </c>
      <c r="I3144" s="1" t="str">
        <f>IF(A3144="","",IFERROR(VLOOKUP(A3144,'ID TrueConf'!$P$2:$Q$4300,2,0),""))</f>
        <v/>
      </c>
      <c r="J3144" s="1" t="str">
        <f t="shared" si="155"/>
        <v>05145782</v>
      </c>
      <c r="K3144" s="60"/>
      <c r="L3144" s="60"/>
    </row>
    <row r="3145" spans="1:12" s="168" customFormat="1" x14ac:dyDescent="0.25">
      <c r="A3145" s="75" t="s">
        <v>4001</v>
      </c>
      <c r="B3145" s="75" t="s">
        <v>24</v>
      </c>
      <c r="C3145" s="566" t="s">
        <v>3999</v>
      </c>
      <c r="D3145" s="35"/>
      <c r="E3145" s="11"/>
      <c r="F3145" s="565" t="s">
        <v>1399</v>
      </c>
      <c r="G3145" s="26" t="str">
        <f t="shared" si="153"/>
        <v/>
      </c>
      <c r="H3145" s="26" t="str">
        <f t="shared" si="154"/>
        <v/>
      </c>
      <c r="I3145" s="1" t="str">
        <f>IF(A3145="","",IFERROR(VLOOKUP(A3145,'ID TrueConf'!$P$2:$Q$4300,2,0),""))</f>
        <v/>
      </c>
      <c r="J3145" s="1" t="str">
        <f t="shared" si="155"/>
        <v xml:space="preserve"> </v>
      </c>
      <c r="K3145" s="60"/>
      <c r="L3145" s="60"/>
    </row>
    <row r="3146" spans="1:12" x14ac:dyDescent="0.25">
      <c r="A3146" s="75" t="s">
        <v>4002</v>
      </c>
      <c r="B3146" s="75" t="s">
        <v>19</v>
      </c>
      <c r="C3146" s="566" t="s">
        <v>3999</v>
      </c>
      <c r="D3146" s="35">
        <v>47426</v>
      </c>
      <c r="E3146" s="11"/>
      <c r="F3146" s="565"/>
      <c r="G3146" s="26" t="str">
        <f t="shared" si="153"/>
        <v/>
      </c>
      <c r="H3146" s="26" t="str">
        <f t="shared" si="154"/>
        <v>Позвонить на № телефона</v>
      </c>
      <c r="I3146" s="1" t="str">
        <f>IF(A3146="","",IFERROR(VLOOKUP(A3146,'ID TrueConf'!$P$2:$Q$4300,2,0),""))</f>
        <v/>
      </c>
      <c r="J3146" s="1" t="str">
        <f t="shared" si="155"/>
        <v>05147426</v>
      </c>
    </row>
    <row r="3147" spans="1:12" x14ac:dyDescent="0.25">
      <c r="A3147" s="75" t="s">
        <v>4003</v>
      </c>
      <c r="B3147" s="75" t="s">
        <v>24</v>
      </c>
      <c r="C3147" s="566" t="s">
        <v>3999</v>
      </c>
      <c r="D3147" s="35"/>
      <c r="E3147" s="11"/>
      <c r="F3147" s="565"/>
      <c r="G3147" s="26" t="str">
        <f t="shared" si="153"/>
        <v>Вызов по TrueConf</v>
      </c>
      <c r="H3147" s="26" t="str">
        <f t="shared" si="154"/>
        <v/>
      </c>
      <c r="I3147" s="1" t="str">
        <f>IF(A3147="","",IFERROR(VLOOKUP(A3147,'ID TrueConf'!$P$2:$Q$4300,2,0),""))</f>
        <v>myskina.va@tc19.pp.gazprom-neft.ru</v>
      </c>
      <c r="J3147" s="1" t="str">
        <f t="shared" si="155"/>
        <v xml:space="preserve"> </v>
      </c>
    </row>
    <row r="3148" spans="1:12" ht="15.75" customHeight="1" x14ac:dyDescent="0.25">
      <c r="A3148" s="75" t="s">
        <v>3496</v>
      </c>
      <c r="B3148" s="75" t="s">
        <v>114</v>
      </c>
      <c r="C3148" s="566" t="s">
        <v>3999</v>
      </c>
      <c r="D3148" s="35"/>
      <c r="E3148" s="11"/>
      <c r="F3148" s="565"/>
      <c r="G3148" s="26" t="str">
        <f t="shared" ref="G3148:G3211" si="156">IF(I3148="","",HYPERLINK(CONCATENATE("trueconf:",I3148),"Вызов по TrueConf"))</f>
        <v>Вызов по TrueConf</v>
      </c>
      <c r="H3148" s="26" t="str">
        <f t="shared" ref="H3148:H3211" si="157">IF(J3148=" ","",_xlfn.IFNA(HYPERLINK("Trueconf:#tel:"&amp;J3148,"Позвонить на № телефона"),""))</f>
        <v/>
      </c>
      <c r="I3148" s="1" t="str">
        <f>IF(A3148="","",IFERROR(VLOOKUP(A3148,'ID TrueConf'!$P$2:$Q$4300,2,0),""))</f>
        <v>ermakova.en@tc7.pp.gazprom-neft.ru</v>
      </c>
      <c r="J3148" s="1" t="str">
        <f t="shared" si="155"/>
        <v xml:space="preserve"> </v>
      </c>
    </row>
    <row r="3149" spans="1:12" x14ac:dyDescent="0.25">
      <c r="A3149" s="75" t="s">
        <v>4004</v>
      </c>
      <c r="B3149" s="75" t="s">
        <v>24</v>
      </c>
      <c r="C3149" s="566" t="s">
        <v>4005</v>
      </c>
      <c r="D3149" s="35"/>
      <c r="E3149" s="11"/>
      <c r="F3149" s="565" t="s">
        <v>1399</v>
      </c>
      <c r="G3149" s="26" t="str">
        <f t="shared" si="156"/>
        <v/>
      </c>
      <c r="H3149" s="26" t="str">
        <f t="shared" si="157"/>
        <v/>
      </c>
      <c r="I3149" s="1" t="str">
        <f>IF(A3149="","",IFERROR(VLOOKUP(A3149,'ID TrueConf'!$P$2:$Q$4300,2,0),""))</f>
        <v/>
      </c>
      <c r="J3149" s="1" t="str">
        <f t="shared" si="155"/>
        <v xml:space="preserve"> </v>
      </c>
    </row>
    <row r="3150" spans="1:12" x14ac:dyDescent="0.25">
      <c r="A3150" s="75" t="s">
        <v>4006</v>
      </c>
      <c r="B3150" s="75" t="s">
        <v>24</v>
      </c>
      <c r="C3150" s="566" t="s">
        <v>4005</v>
      </c>
      <c r="D3150" s="35">
        <v>45828</v>
      </c>
      <c r="E3150" s="11"/>
      <c r="F3150" s="565" t="s">
        <v>1399</v>
      </c>
      <c r="G3150" s="26" t="str">
        <f t="shared" si="156"/>
        <v/>
      </c>
      <c r="H3150" s="26" t="str">
        <f t="shared" si="157"/>
        <v>Позвонить на № телефона</v>
      </c>
      <c r="I3150" s="1" t="str">
        <f>IF(A3150="","",IFERROR(VLOOKUP(A3150,'ID TrueConf'!$P$2:$Q$4300,2,0),""))</f>
        <v/>
      </c>
      <c r="J3150" s="1" t="str">
        <f t="shared" si="155"/>
        <v>05145828</v>
      </c>
    </row>
    <row r="3151" spans="1:12" x14ac:dyDescent="0.25">
      <c r="A3151" s="75" t="s">
        <v>4007</v>
      </c>
      <c r="B3151" s="75" t="s">
        <v>114</v>
      </c>
      <c r="C3151" s="566" t="s">
        <v>4005</v>
      </c>
      <c r="D3151" s="35">
        <v>47258</v>
      </c>
      <c r="E3151" s="11"/>
      <c r="F3151" s="565" t="s">
        <v>1399</v>
      </c>
      <c r="G3151" s="26" t="str">
        <f t="shared" si="156"/>
        <v/>
      </c>
      <c r="H3151" s="26" t="str">
        <f t="shared" si="157"/>
        <v>Позвонить на № телефона</v>
      </c>
      <c r="I3151" s="1" t="str">
        <f>IF(A3151="","",IFERROR(VLOOKUP(A3151,'ID TrueConf'!$P$2:$Q$4300,2,0),""))</f>
        <v/>
      </c>
      <c r="J3151" s="1" t="str">
        <f t="shared" si="155"/>
        <v>05147258</v>
      </c>
    </row>
    <row r="3152" spans="1:12" ht="15" customHeight="1" x14ac:dyDescent="0.25">
      <c r="A3152" s="75" t="s">
        <v>4008</v>
      </c>
      <c r="B3152" s="75" t="s">
        <v>19</v>
      </c>
      <c r="C3152" s="566" t="s">
        <v>4005</v>
      </c>
      <c r="D3152" s="35"/>
      <c r="E3152" s="11"/>
      <c r="F3152" s="565" t="s">
        <v>1399</v>
      </c>
      <c r="G3152" s="26" t="str">
        <f t="shared" si="156"/>
        <v>Вызов по TrueConf</v>
      </c>
      <c r="H3152" s="26" t="str">
        <f t="shared" si="157"/>
        <v/>
      </c>
      <c r="I3152" s="1" t="str">
        <f>IF(A3152="","",IFERROR(VLOOKUP(A3152,'ID TrueConf'!$P$2:$Q$4300,2,0),""))</f>
        <v>saltukieva.ns@tc6.pp.gazprom-neft.ru</v>
      </c>
      <c r="J3152" s="1" t="str">
        <f t="shared" si="155"/>
        <v xml:space="preserve"> </v>
      </c>
    </row>
    <row r="3153" spans="1:12" x14ac:dyDescent="0.25">
      <c r="A3153" s="75" t="s">
        <v>4009</v>
      </c>
      <c r="B3153" s="75" t="s">
        <v>114</v>
      </c>
      <c r="C3153" s="566" t="s">
        <v>4005</v>
      </c>
      <c r="D3153" s="35">
        <v>45875</v>
      </c>
      <c r="E3153" s="11"/>
      <c r="F3153" s="565" t="s">
        <v>1399</v>
      </c>
      <c r="G3153" s="26" t="str">
        <f t="shared" si="156"/>
        <v>Вызов по TrueConf</v>
      </c>
      <c r="H3153" s="26" t="str">
        <f t="shared" si="157"/>
        <v>Позвонить на № телефона</v>
      </c>
      <c r="I3153" s="1" t="str">
        <f>IF(A3153="","",IFERROR(VLOOKUP(A3153,'ID TrueConf'!$P$2:$Q$4300,2,0),""))</f>
        <v>alikina.iv@tc1.pp.gazprom-neft.ru</v>
      </c>
      <c r="J3153" s="1" t="str">
        <f t="shared" si="155"/>
        <v>05145875</v>
      </c>
      <c r="K3153" s="60"/>
      <c r="L3153" s="60"/>
    </row>
    <row r="3154" spans="1:12" x14ac:dyDescent="0.25">
      <c r="A3154" s="75" t="s">
        <v>4010</v>
      </c>
      <c r="B3154" s="75" t="s">
        <v>24</v>
      </c>
      <c r="C3154" s="566" t="s">
        <v>4005</v>
      </c>
      <c r="D3154" s="35">
        <v>46529</v>
      </c>
      <c r="E3154" s="11"/>
      <c r="F3154" s="565" t="s">
        <v>1399</v>
      </c>
      <c r="G3154" s="26" t="str">
        <f t="shared" si="156"/>
        <v>Вызов по TrueConf</v>
      </c>
      <c r="H3154" s="26" t="str">
        <f t="shared" si="157"/>
        <v>Позвонить на № телефона</v>
      </c>
      <c r="I3154" s="1" t="str">
        <f>IF(A3154="","",IFERROR(VLOOKUP(A3154,'ID TrueConf'!$P$2:$Q$4300,2,0),""))</f>
        <v>kerstan.tl@tc15.pp.gazprom-neft.ru</v>
      </c>
      <c r="J3154" s="1" t="str">
        <f t="shared" si="155"/>
        <v>05146529</v>
      </c>
    </row>
    <row r="3155" spans="1:12" x14ac:dyDescent="0.25">
      <c r="A3155" s="75" t="s">
        <v>4011</v>
      </c>
      <c r="B3155" s="75" t="s">
        <v>24</v>
      </c>
      <c r="C3155" s="566" t="s">
        <v>4005</v>
      </c>
      <c r="D3155" s="35">
        <v>49119</v>
      </c>
      <c r="E3155" s="11"/>
      <c r="F3155" s="565" t="s">
        <v>1399</v>
      </c>
      <c r="G3155" s="26" t="str">
        <f t="shared" si="156"/>
        <v>Вызов по TrueConf</v>
      </c>
      <c r="H3155" s="26" t="str">
        <f t="shared" si="157"/>
        <v>Позвонить на № телефона</v>
      </c>
      <c r="I3155" s="1" t="str">
        <f>IF(A3155="","",IFERROR(VLOOKUP(A3155,'ID TrueConf'!$P$2:$Q$4300,2,0),""))</f>
        <v>gilyazetdinova.aa@tc14.pp.gazprom-neft.ru</v>
      </c>
      <c r="J3155" s="1" t="str">
        <f t="shared" si="155"/>
        <v>05149119</v>
      </c>
    </row>
    <row r="3156" spans="1:12" s="32" customFormat="1" ht="15" customHeight="1" x14ac:dyDescent="0.25">
      <c r="A3156" s="75" t="s">
        <v>4012</v>
      </c>
      <c r="B3156" s="75" t="s">
        <v>24</v>
      </c>
      <c r="C3156" s="566" t="s">
        <v>4005</v>
      </c>
      <c r="D3156" s="35">
        <v>47767</v>
      </c>
      <c r="E3156" s="11"/>
      <c r="F3156" s="565" t="s">
        <v>1399</v>
      </c>
      <c r="G3156" s="26" t="str">
        <f t="shared" si="156"/>
        <v>Вызов по TrueConf</v>
      </c>
      <c r="H3156" s="26" t="str">
        <f t="shared" si="157"/>
        <v>Позвонить на № телефона</v>
      </c>
      <c r="I3156" s="1" t="str">
        <f>IF(A3156="","",IFERROR(VLOOKUP(A3156,'ID TrueConf'!$P$2:$Q$4300,2,0),""))</f>
        <v>bujnitskaya.is@tc21.pp.gazprom-neft.ru</v>
      </c>
      <c r="J3156" s="1" t="str">
        <f t="shared" si="155"/>
        <v>05147767</v>
      </c>
      <c r="K3156" s="60"/>
      <c r="L3156" s="60"/>
    </row>
    <row r="3157" spans="1:12" x14ac:dyDescent="0.25">
      <c r="A3157" s="75" t="s">
        <v>4013</v>
      </c>
      <c r="B3157" s="75" t="s">
        <v>24</v>
      </c>
      <c r="C3157" s="566" t="s">
        <v>4005</v>
      </c>
      <c r="D3157" s="35">
        <v>46340</v>
      </c>
      <c r="E3157" s="11"/>
      <c r="F3157" s="565" t="s">
        <v>1399</v>
      </c>
      <c r="G3157" s="26" t="str">
        <f t="shared" si="156"/>
        <v>Вызов по TrueConf</v>
      </c>
      <c r="H3157" s="26" t="str">
        <f t="shared" si="157"/>
        <v>Позвонить на № телефона</v>
      </c>
      <c r="I3157" s="1" t="str">
        <f>IF(A3157="","",IFERROR(VLOOKUP(A3157,'ID TrueConf'!$P$2:$Q$4300,2,0),""))</f>
        <v>fedoseeva.tyur@tc19.pp.gazprom-neft.ru</v>
      </c>
      <c r="J3157" s="1" t="str">
        <f t="shared" si="155"/>
        <v>05146340</v>
      </c>
      <c r="K3157" s="60"/>
      <c r="L3157" s="60"/>
    </row>
    <row r="3158" spans="1:12" s="76" customFormat="1" x14ac:dyDescent="0.25">
      <c r="A3158" s="75" t="s">
        <v>4014</v>
      </c>
      <c r="B3158" s="75" t="s">
        <v>19</v>
      </c>
      <c r="C3158" s="566" t="s">
        <v>4005</v>
      </c>
      <c r="D3158" s="35"/>
      <c r="E3158" s="11"/>
      <c r="F3158" s="565" t="s">
        <v>1399</v>
      </c>
      <c r="G3158" s="26" t="str">
        <f t="shared" si="156"/>
        <v>Вызов по TrueConf</v>
      </c>
      <c r="H3158" s="26" t="str">
        <f t="shared" si="157"/>
        <v/>
      </c>
      <c r="I3158" s="1" t="str">
        <f>IF(A3158="","",IFERROR(VLOOKUP(A3158,'ID TrueConf'!$P$2:$Q$4300,2,0),""))</f>
        <v>pakhomova.oa@tc14.pp.gazprom-neft.ru</v>
      </c>
      <c r="J3158" s="1" t="str">
        <f t="shared" si="155"/>
        <v xml:space="preserve"> </v>
      </c>
      <c r="K3158" s="60"/>
      <c r="L3158" s="60"/>
    </row>
    <row r="3159" spans="1:12" x14ac:dyDescent="0.25">
      <c r="A3159" s="75" t="s">
        <v>4015</v>
      </c>
      <c r="B3159" s="75" t="s">
        <v>24</v>
      </c>
      <c r="C3159" s="566" t="s">
        <v>4005</v>
      </c>
      <c r="D3159" s="35">
        <v>49785</v>
      </c>
      <c r="E3159" s="11"/>
      <c r="F3159" s="565" t="s">
        <v>1399</v>
      </c>
      <c r="G3159" s="26" t="str">
        <f t="shared" si="156"/>
        <v>Вызов по TrueConf</v>
      </c>
      <c r="H3159" s="26" t="str">
        <f t="shared" si="157"/>
        <v>Позвонить на № телефона</v>
      </c>
      <c r="I3159" s="1" t="str">
        <f>IF(A3159="","",IFERROR(VLOOKUP(A3159,'ID TrueConf'!$P$2:$Q$4300,2,0),""))</f>
        <v>stavnyuk.as@tc7.pp.gazprom-neft.ru</v>
      </c>
      <c r="J3159" s="1" t="str">
        <f t="shared" si="155"/>
        <v>05149785</v>
      </c>
    </row>
    <row r="3160" spans="1:12" s="288" customFormat="1" ht="15" customHeight="1" x14ac:dyDescent="0.25">
      <c r="A3160" s="75" t="s">
        <v>3062</v>
      </c>
      <c r="B3160" s="75" t="s">
        <v>24</v>
      </c>
      <c r="C3160" s="566" t="s">
        <v>4005</v>
      </c>
      <c r="D3160" s="35">
        <v>41369</v>
      </c>
      <c r="E3160" s="11"/>
      <c r="F3160" s="565" t="s">
        <v>1399</v>
      </c>
      <c r="G3160" s="26" t="str">
        <f t="shared" si="156"/>
        <v>Вызов по TrueConf</v>
      </c>
      <c r="H3160" s="26" t="str">
        <f t="shared" si="157"/>
        <v>Позвонить на № телефона</v>
      </c>
      <c r="I3160" s="1" t="str">
        <f>IF(A3160="","",IFERROR(VLOOKUP(A3160,'ID TrueConf'!$P$2:$Q$4300,2,0),""))</f>
        <v>kashapova.lr@tc14.pp.gazprom-neft.ru</v>
      </c>
      <c r="J3160" s="1" t="str">
        <f t="shared" si="155"/>
        <v>05141369</v>
      </c>
      <c r="K3160" s="60"/>
      <c r="L3160" s="60"/>
    </row>
    <row r="3161" spans="1:12" ht="14.4" x14ac:dyDescent="0.25">
      <c r="A3161" s="118" t="s">
        <v>4016</v>
      </c>
      <c r="B3161" s="83"/>
      <c r="C3161" s="83"/>
      <c r="D3161" s="83"/>
      <c r="E3161" s="479"/>
      <c r="F3161" s="505"/>
      <c r="G3161" s="26" t="str">
        <f t="shared" si="156"/>
        <v/>
      </c>
      <c r="H3161" s="26" t="str">
        <f t="shared" si="157"/>
        <v/>
      </c>
      <c r="I3161" s="1" t="str">
        <f>IF(A3161="","",IFERROR(VLOOKUP(A3161,'ID TrueConf'!$P$2:$Q$4300,2,0),""))</f>
        <v/>
      </c>
      <c r="J3161" s="1" t="str">
        <f t="shared" si="155"/>
        <v xml:space="preserve"> </v>
      </c>
      <c r="K3161" s="60"/>
      <c r="L3161" s="60"/>
    </row>
    <row r="3162" spans="1:12" x14ac:dyDescent="0.25">
      <c r="A3162" s="75" t="s">
        <v>4017</v>
      </c>
      <c r="B3162" s="75" t="s">
        <v>109</v>
      </c>
      <c r="C3162" s="566" t="s">
        <v>4018</v>
      </c>
      <c r="D3162" s="35">
        <v>46000</v>
      </c>
      <c r="E3162" s="11"/>
      <c r="F3162" s="565" t="s">
        <v>1424</v>
      </c>
      <c r="G3162" s="26" t="str">
        <f t="shared" si="156"/>
        <v>Вызов по TrueConf</v>
      </c>
      <c r="H3162" s="26" t="str">
        <f t="shared" si="157"/>
        <v>Позвонить на № телефона</v>
      </c>
      <c r="I3162" s="1" t="str">
        <f>IF(A3162="","",IFERROR(VLOOKUP(A3162,'ID TrueConf'!$P$2:$Q$4300,2,0),""))</f>
        <v>sokolkina.ia@tc16.pp.gazprom-neft.ru</v>
      </c>
      <c r="J3162" s="1" t="str">
        <f t="shared" si="155"/>
        <v>05146000</v>
      </c>
      <c r="K3162" s="60"/>
      <c r="L3162" s="60"/>
    </row>
    <row r="3163" spans="1:12" x14ac:dyDescent="0.25">
      <c r="A3163" s="75" t="s">
        <v>4019</v>
      </c>
      <c r="B3163" s="75" t="s">
        <v>140</v>
      </c>
      <c r="C3163" s="566" t="s">
        <v>4018</v>
      </c>
      <c r="D3163" s="35">
        <v>46227</v>
      </c>
      <c r="E3163" s="11"/>
      <c r="F3163" s="565"/>
      <c r="G3163" s="26" t="str">
        <f t="shared" si="156"/>
        <v>Вызов по TrueConf</v>
      </c>
      <c r="H3163" s="26" t="str">
        <f t="shared" si="157"/>
        <v>Позвонить на № телефона</v>
      </c>
      <c r="I3163" s="1" t="str">
        <f>IF(A3163="","",IFERROR(VLOOKUP(A3163,'ID TrueConf'!$P$2:$Q$4300,2,0),""))</f>
        <v>melnichuk.es@tc16.pp.gazprom-neft.ru</v>
      </c>
      <c r="J3163" s="1" t="str">
        <f t="shared" si="155"/>
        <v>05146227</v>
      </c>
      <c r="K3163" s="60"/>
      <c r="L3163" s="60"/>
    </row>
    <row r="3164" spans="1:12" x14ac:dyDescent="0.25">
      <c r="A3164" s="75" t="s">
        <v>4020</v>
      </c>
      <c r="B3164" s="75" t="s">
        <v>19</v>
      </c>
      <c r="C3164" s="566" t="s">
        <v>4018</v>
      </c>
      <c r="D3164" s="35">
        <v>46622</v>
      </c>
      <c r="E3164" s="11"/>
      <c r="F3164" s="565" t="s">
        <v>1424</v>
      </c>
      <c r="G3164" s="26" t="str">
        <f t="shared" si="156"/>
        <v>Вызов по TrueConf</v>
      </c>
      <c r="H3164" s="26" t="str">
        <f t="shared" si="157"/>
        <v>Позвонить на № телефона</v>
      </c>
      <c r="I3164" s="1" t="str">
        <f>IF(A3164="","",IFERROR(VLOOKUP(A3164,'ID TrueConf'!$P$2:$Q$4300,2,0),""))</f>
        <v>skurikhina.is@tc16.pp.gazprom-neft.ru</v>
      </c>
      <c r="J3164" s="1" t="str">
        <f t="shared" si="155"/>
        <v>05146622</v>
      </c>
      <c r="K3164" s="60"/>
      <c r="L3164" s="60"/>
    </row>
    <row r="3165" spans="1:12" x14ac:dyDescent="0.25">
      <c r="A3165" s="75" t="s">
        <v>4021</v>
      </c>
      <c r="B3165" s="75" t="s">
        <v>140</v>
      </c>
      <c r="C3165" s="566" t="s">
        <v>4022</v>
      </c>
      <c r="D3165" s="35">
        <v>49260</v>
      </c>
      <c r="E3165" s="11"/>
      <c r="F3165" s="565" t="s">
        <v>1399</v>
      </c>
      <c r="G3165" s="26" t="str">
        <f t="shared" si="156"/>
        <v>Вызов по TrueConf</v>
      </c>
      <c r="H3165" s="26" t="str">
        <f t="shared" si="157"/>
        <v>Позвонить на № телефона</v>
      </c>
      <c r="I3165" s="1" t="str">
        <f>IF(A3165="","",IFERROR(VLOOKUP(A3165,'ID TrueConf'!$P$2:$Q$4300,2,0),""))</f>
        <v>novoselova.ni@tc15.pp.gazprom-neft.ru</v>
      </c>
      <c r="J3165" s="1" t="str">
        <f t="shared" si="155"/>
        <v>05149260</v>
      </c>
      <c r="K3165" s="60"/>
      <c r="L3165" s="60"/>
    </row>
    <row r="3166" spans="1:12" x14ac:dyDescent="0.25">
      <c r="A3166" s="75" t="s">
        <v>4023</v>
      </c>
      <c r="B3166" s="75" t="s">
        <v>24</v>
      </c>
      <c r="C3166" s="566" t="s">
        <v>4022</v>
      </c>
      <c r="D3166" s="35">
        <v>43212</v>
      </c>
      <c r="E3166" s="11"/>
      <c r="F3166" s="565" t="s">
        <v>1399</v>
      </c>
      <c r="G3166" s="26" t="str">
        <f t="shared" si="156"/>
        <v>Вызов по TrueConf</v>
      </c>
      <c r="H3166" s="26" t="str">
        <f t="shared" si="157"/>
        <v>Позвонить на № телефона</v>
      </c>
      <c r="I3166" s="1" t="str">
        <f>IF(A3166="","",IFERROR(VLOOKUP(A3166,'ID TrueConf'!$P$2:$Q$4300,2,0),""))</f>
        <v>shelest.tn@tc16.pp.gazprom-neft.ru</v>
      </c>
      <c r="J3166" s="1" t="str">
        <f t="shared" si="155"/>
        <v>05143212</v>
      </c>
      <c r="K3166" s="60"/>
      <c r="L3166" s="60"/>
    </row>
    <row r="3167" spans="1:12" x14ac:dyDescent="0.25">
      <c r="A3167" s="75" t="s">
        <v>4024</v>
      </c>
      <c r="B3167" s="75" t="s">
        <v>24</v>
      </c>
      <c r="C3167" s="566" t="s">
        <v>4022</v>
      </c>
      <c r="D3167" s="35">
        <v>41590</v>
      </c>
      <c r="E3167" s="11"/>
      <c r="F3167" s="565" t="s">
        <v>1399</v>
      </c>
      <c r="G3167" s="26" t="str">
        <f t="shared" si="156"/>
        <v>Вызов по TrueConf</v>
      </c>
      <c r="H3167" s="26" t="str">
        <f t="shared" si="157"/>
        <v>Позвонить на № телефона</v>
      </c>
      <c r="I3167" s="1" t="str">
        <f>IF(A3167="","",IFERROR(VLOOKUP(A3167,'ID TrueConf'!$P$2:$Q$4300,2,0),""))</f>
        <v>sokolovskaya.tal@tc14.pp.gazprom-neft.ru</v>
      </c>
      <c r="J3167" s="1" t="str">
        <f t="shared" si="155"/>
        <v>05141590</v>
      </c>
      <c r="K3167" s="60"/>
      <c r="L3167" s="60"/>
    </row>
    <row r="3168" spans="1:12" x14ac:dyDescent="0.25">
      <c r="A3168" s="75" t="s">
        <v>4025</v>
      </c>
      <c r="B3168" s="75" t="s">
        <v>24</v>
      </c>
      <c r="C3168" s="566" t="s">
        <v>4022</v>
      </c>
      <c r="D3168" s="35">
        <v>45854</v>
      </c>
      <c r="E3168" s="11"/>
      <c r="F3168" s="565" t="s">
        <v>1424</v>
      </c>
      <c r="G3168" s="26" t="str">
        <f t="shared" si="156"/>
        <v>Вызов по TrueConf</v>
      </c>
      <c r="H3168" s="26" t="str">
        <f t="shared" si="157"/>
        <v>Позвонить на № телефона</v>
      </c>
      <c r="I3168" s="1" t="str">
        <f>IF(A3168="","",IFERROR(VLOOKUP(A3168,'ID TrueConf'!$P$2:$Q$4300,2,0),""))</f>
        <v>bondareva.ia@tc15.pp.gazprom-neft.ru</v>
      </c>
      <c r="J3168" s="1" t="str">
        <f t="shared" si="155"/>
        <v>05145854</v>
      </c>
      <c r="K3168" s="60"/>
      <c r="L3168" s="60"/>
    </row>
    <row r="3169" spans="1:12" x14ac:dyDescent="0.25">
      <c r="A3169" s="75" t="s">
        <v>2882</v>
      </c>
      <c r="B3169" s="75" t="s">
        <v>24</v>
      </c>
      <c r="C3169" s="566" t="s">
        <v>4026</v>
      </c>
      <c r="D3169" s="35">
        <v>42089</v>
      </c>
      <c r="E3169" s="11"/>
      <c r="F3169" s="565" t="s">
        <v>1399</v>
      </c>
      <c r="G3169" s="26" t="str">
        <f t="shared" si="156"/>
        <v>Вызов по TrueConf</v>
      </c>
      <c r="H3169" s="26" t="str">
        <f t="shared" si="157"/>
        <v>Позвонить на № телефона</v>
      </c>
      <c r="I3169" s="1" t="str">
        <f>IF(A3169="","",IFERROR(VLOOKUP(A3169,'ID TrueConf'!$P$2:$Q$4300,2,0),""))</f>
        <v>dubrova.av@tc16.pp.gazprom-neft.ru</v>
      </c>
      <c r="J3169" s="1" t="str">
        <f t="shared" si="155"/>
        <v>05142089</v>
      </c>
      <c r="K3169" s="60"/>
      <c r="L3169" s="60"/>
    </row>
    <row r="3170" spans="1:12" x14ac:dyDescent="0.25">
      <c r="A3170" s="75" t="s">
        <v>4027</v>
      </c>
      <c r="B3170" s="75" t="s">
        <v>19</v>
      </c>
      <c r="C3170" s="566" t="s">
        <v>4026</v>
      </c>
      <c r="D3170" s="35">
        <v>46106</v>
      </c>
      <c r="E3170" s="11"/>
      <c r="F3170" s="565" t="s">
        <v>1399</v>
      </c>
      <c r="G3170" s="26" t="str">
        <f t="shared" si="156"/>
        <v>Вызов по TrueConf</v>
      </c>
      <c r="H3170" s="26" t="str">
        <f t="shared" si="157"/>
        <v>Позвонить на № телефона</v>
      </c>
      <c r="I3170" s="1" t="str">
        <f>IF(A3170="","",IFERROR(VLOOKUP(A3170,'ID TrueConf'!$P$2:$Q$4300,2,0),""))</f>
        <v>shumaeva.aa@tc16.pp.gazprom-neft.ru</v>
      </c>
      <c r="J3170" s="1" t="str">
        <f t="shared" si="155"/>
        <v>05146106</v>
      </c>
      <c r="K3170" s="60"/>
      <c r="L3170" s="60"/>
    </row>
    <row r="3171" spans="1:12" x14ac:dyDescent="0.25">
      <c r="A3171" s="75" t="s">
        <v>4028</v>
      </c>
      <c r="B3171" s="75" t="s">
        <v>19</v>
      </c>
      <c r="C3171" s="566" t="s">
        <v>4026</v>
      </c>
      <c r="D3171" s="35">
        <v>41140</v>
      </c>
      <c r="E3171" s="11"/>
      <c r="F3171" s="565" t="s">
        <v>1399</v>
      </c>
      <c r="G3171" s="26" t="str">
        <f t="shared" si="156"/>
        <v>Вызов по TrueConf</v>
      </c>
      <c r="H3171" s="26" t="str">
        <f t="shared" si="157"/>
        <v>Позвонить на № телефона</v>
      </c>
      <c r="I3171" s="1" t="str">
        <f>IF(A3171="","",IFERROR(VLOOKUP(A3171,'ID TrueConf'!$P$2:$Q$4300,2,0),""))</f>
        <v>tishinskaya.in@tc16.pp.gazprom-neft.ru</v>
      </c>
      <c r="J3171" s="1" t="str">
        <f t="shared" si="155"/>
        <v>05141140</v>
      </c>
      <c r="K3171" s="60"/>
      <c r="L3171" s="60"/>
    </row>
    <row r="3172" spans="1:12" x14ac:dyDescent="0.25">
      <c r="A3172" s="75" t="s">
        <v>2360</v>
      </c>
      <c r="B3172" s="75" t="s">
        <v>19</v>
      </c>
      <c r="C3172" s="566" t="s">
        <v>4026</v>
      </c>
      <c r="D3172" s="35">
        <v>46937</v>
      </c>
      <c r="E3172" s="11"/>
      <c r="F3172" s="565"/>
      <c r="G3172" s="26" t="str">
        <f t="shared" si="156"/>
        <v>Вызов по TrueConf</v>
      </c>
      <c r="H3172" s="26" t="str">
        <f t="shared" si="157"/>
        <v>Позвонить на № телефона</v>
      </c>
      <c r="I3172" s="1" t="str">
        <f>IF(A3172="","",IFERROR(VLOOKUP(A3172,'ID TrueConf'!$P$2:$Q$4300,2,0),""))</f>
        <v>ermolaeva.gd@tc17.pp.gazprom-neft.ru</v>
      </c>
      <c r="J3172" s="1" t="str">
        <f t="shared" si="155"/>
        <v>05146937</v>
      </c>
      <c r="K3172" s="60"/>
      <c r="L3172" s="60"/>
    </row>
    <row r="3173" spans="1:12" x14ac:dyDescent="0.25">
      <c r="A3173" s="75" t="s">
        <v>4029</v>
      </c>
      <c r="B3173" s="75" t="s">
        <v>19</v>
      </c>
      <c r="C3173" s="566" t="s">
        <v>4026</v>
      </c>
      <c r="D3173" s="35"/>
      <c r="E3173" s="11"/>
      <c r="F3173" s="565"/>
      <c r="G3173" s="26" t="str">
        <f t="shared" si="156"/>
        <v/>
      </c>
      <c r="H3173" s="26" t="str">
        <f t="shared" si="157"/>
        <v/>
      </c>
      <c r="I3173" s="1" t="str">
        <f>IF(A3173="","",IFERROR(VLOOKUP(A3173,'ID TrueConf'!$P$2:$Q$4300,2,0),""))</f>
        <v/>
      </c>
      <c r="J3173" s="1" t="str">
        <f t="shared" si="155"/>
        <v xml:space="preserve"> </v>
      </c>
      <c r="K3173" s="60"/>
      <c r="L3173" s="60"/>
    </row>
    <row r="3174" spans="1:12" s="168" customFormat="1" ht="14.4" thickBot="1" x14ac:dyDescent="0.3">
      <c r="A3174" s="1"/>
      <c r="B3174" s="1"/>
      <c r="C3174" s="580"/>
      <c r="D3174" s="566"/>
      <c r="E3174" s="11"/>
      <c r="F3174" s="565"/>
      <c r="G3174" s="26" t="str">
        <f t="shared" si="156"/>
        <v/>
      </c>
      <c r="H3174" s="26" t="str">
        <f t="shared" si="157"/>
        <v/>
      </c>
      <c r="I3174" s="1" t="str">
        <f>IF(A3174="","",IFERROR(VLOOKUP(A3174,'ID TrueConf'!$P$2:$Q$4300,2,0),""))</f>
        <v/>
      </c>
      <c r="J3174" s="1" t="str">
        <f t="shared" si="155"/>
        <v xml:space="preserve"> </v>
      </c>
      <c r="K3174" s="60"/>
      <c r="L3174" s="60"/>
    </row>
    <row r="3175" spans="1:12" s="168" customFormat="1" ht="15.75" customHeight="1" thickBot="1" x14ac:dyDescent="0.3">
      <c r="A3175" s="263" t="s">
        <v>4030</v>
      </c>
      <c r="B3175" s="14"/>
      <c r="C3175" s="14"/>
      <c r="D3175" s="14"/>
      <c r="E3175" s="609"/>
      <c r="F3175" s="415"/>
      <c r="G3175" s="26" t="str">
        <f t="shared" si="156"/>
        <v/>
      </c>
      <c r="H3175" s="26" t="str">
        <f t="shared" si="157"/>
        <v/>
      </c>
      <c r="I3175" s="1" t="str">
        <f>IF(A3175="","",IFERROR(VLOOKUP(A3175,'ID TrueConf'!$P$2:$Q$4300,2,0),""))</f>
        <v/>
      </c>
      <c r="J3175" s="1" t="str">
        <f t="shared" si="155"/>
        <v xml:space="preserve"> </v>
      </c>
      <c r="K3175" s="60"/>
      <c r="L3175" s="60"/>
    </row>
    <row r="3176" spans="1:12" s="168" customFormat="1" x14ac:dyDescent="0.25">
      <c r="A3176" s="513" t="s">
        <v>3995</v>
      </c>
      <c r="B3176" s="513"/>
      <c r="C3176" s="513"/>
      <c r="D3176" s="514"/>
      <c r="E3176" s="515"/>
      <c r="F3176" s="496"/>
      <c r="G3176" s="26" t="str">
        <f t="shared" si="156"/>
        <v/>
      </c>
      <c r="H3176" s="26" t="str">
        <f t="shared" si="157"/>
        <v/>
      </c>
      <c r="I3176" s="1" t="str">
        <f>IF(A3176="","",IFERROR(VLOOKUP(A3176,'ID TrueConf'!$P$2:$Q$4300,2,0),""))</f>
        <v/>
      </c>
      <c r="J3176" s="1" t="str">
        <f t="shared" si="155"/>
        <v xml:space="preserve"> </v>
      </c>
      <c r="K3176" s="60"/>
      <c r="L3176" s="60"/>
    </row>
    <row r="3177" spans="1:12" s="168" customFormat="1" x14ac:dyDescent="0.25">
      <c r="A3177" s="75"/>
      <c r="B3177" s="75"/>
      <c r="C3177" s="569"/>
      <c r="D3177" s="569"/>
      <c r="E3177" s="11"/>
      <c r="F3177" s="565"/>
      <c r="G3177" s="26" t="str">
        <f t="shared" si="156"/>
        <v/>
      </c>
      <c r="H3177" s="26" t="str">
        <f t="shared" si="157"/>
        <v/>
      </c>
      <c r="I3177" s="1" t="str">
        <f>IF(A3177="","",IFERROR(VLOOKUP(A3177,'ID TrueConf'!$P$2:$Q$4300,2,0),""))</f>
        <v/>
      </c>
      <c r="J3177" s="1" t="str">
        <f t="shared" si="155"/>
        <v xml:space="preserve"> </v>
      </c>
      <c r="K3177" s="60"/>
      <c r="L3177" s="60"/>
    </row>
    <row r="3178" spans="1:12" s="168" customFormat="1" ht="15" customHeight="1" x14ac:dyDescent="0.25">
      <c r="A3178" s="118" t="s">
        <v>4031</v>
      </c>
      <c r="B3178" s="83"/>
      <c r="C3178" s="83"/>
      <c r="D3178" s="83"/>
      <c r="E3178" s="479"/>
      <c r="F3178" s="505"/>
      <c r="G3178" s="26" t="str">
        <f t="shared" si="156"/>
        <v/>
      </c>
      <c r="H3178" s="26" t="str">
        <f t="shared" si="157"/>
        <v/>
      </c>
      <c r="I3178" s="1" t="str">
        <f>IF(A3178="","",IFERROR(VLOOKUP(A3178,'ID TrueConf'!$P$2:$Q$4300,2,0),""))</f>
        <v/>
      </c>
      <c r="J3178" s="1" t="str">
        <f t="shared" si="155"/>
        <v xml:space="preserve"> </v>
      </c>
      <c r="K3178" s="60"/>
      <c r="L3178" s="60"/>
    </row>
    <row r="3179" spans="1:12" s="168" customFormat="1" x14ac:dyDescent="0.25">
      <c r="A3179" s="75" t="s">
        <v>4032</v>
      </c>
      <c r="B3179" s="40" t="s">
        <v>3665</v>
      </c>
      <c r="C3179" s="566">
        <v>212</v>
      </c>
      <c r="D3179" s="566">
        <v>45731</v>
      </c>
      <c r="E3179" s="602"/>
      <c r="F3179" s="565" t="s">
        <v>1399</v>
      </c>
      <c r="G3179" s="26" t="str">
        <f t="shared" si="156"/>
        <v>Вызов по TrueConf</v>
      </c>
      <c r="H3179" s="26" t="str">
        <f t="shared" si="157"/>
        <v>Позвонить на № телефона</v>
      </c>
      <c r="I3179" s="1" t="str">
        <f>IF(A3179="","",IFERROR(VLOOKUP(A3179,'ID TrueConf'!$P$2:$Q$4300,2,0),""))</f>
        <v>leschuk.om@tc3.pp.gazprom-neft.ru</v>
      </c>
      <c r="J3179" s="1" t="str">
        <f t="shared" si="155"/>
        <v>05145731</v>
      </c>
      <c r="K3179" s="60"/>
      <c r="L3179" s="60"/>
    </row>
    <row r="3180" spans="1:12" s="168" customFormat="1" x14ac:dyDescent="0.25">
      <c r="A3180" s="75" t="s">
        <v>4033</v>
      </c>
      <c r="B3180" s="40" t="s">
        <v>114</v>
      </c>
      <c r="C3180" s="566">
        <v>212</v>
      </c>
      <c r="D3180" s="566">
        <v>41145</v>
      </c>
      <c r="E3180" s="602"/>
      <c r="F3180" s="565" t="s">
        <v>1399</v>
      </c>
      <c r="G3180" s="26" t="str">
        <f t="shared" si="156"/>
        <v>Вызов по TrueConf</v>
      </c>
      <c r="H3180" s="26" t="str">
        <f t="shared" si="157"/>
        <v>Позвонить на № телефона</v>
      </c>
      <c r="I3180" s="1" t="str">
        <f>IF(A3180="","",IFERROR(VLOOKUP(A3180,'ID TrueConf'!$P$2:$Q$4300,2,0),""))</f>
        <v>aminova.ar@tc1.pp.gazprom-neft.ru</v>
      </c>
      <c r="J3180" s="1" t="str">
        <f t="shared" si="155"/>
        <v>05141145</v>
      </c>
      <c r="K3180" s="60"/>
      <c r="L3180" s="60"/>
    </row>
    <row r="3181" spans="1:12" s="168" customFormat="1" x14ac:dyDescent="0.25">
      <c r="A3181" s="40" t="s">
        <v>4034</v>
      </c>
      <c r="B3181" s="40" t="s">
        <v>24</v>
      </c>
      <c r="C3181" s="566">
        <v>212</v>
      </c>
      <c r="D3181" s="566">
        <v>46396</v>
      </c>
      <c r="E3181" s="602"/>
      <c r="F3181" s="565" t="s">
        <v>1399</v>
      </c>
      <c r="G3181" s="26" t="str">
        <f t="shared" si="156"/>
        <v>Вызов по TrueConf</v>
      </c>
      <c r="H3181" s="26" t="str">
        <f t="shared" si="157"/>
        <v>Позвонить на № телефона</v>
      </c>
      <c r="I3181" s="1" t="str">
        <f>IF(A3181="","",IFERROR(VLOOKUP(A3181,'ID TrueConf'!$P$2:$Q$4300,2,0),""))</f>
        <v>gerasimova.en@tc1.pp.gazprom-neft.ru</v>
      </c>
      <c r="J3181" s="1" t="str">
        <f t="shared" si="155"/>
        <v>05146396</v>
      </c>
      <c r="K3181" s="60"/>
      <c r="L3181" s="60"/>
    </row>
    <row r="3182" spans="1:12" s="168" customFormat="1" x14ac:dyDescent="0.25">
      <c r="A3182" s="40" t="s">
        <v>4035</v>
      </c>
      <c r="B3182" s="40" t="s">
        <v>24</v>
      </c>
      <c r="C3182" s="566">
        <v>212</v>
      </c>
      <c r="D3182" s="566">
        <v>46228</v>
      </c>
      <c r="E3182" s="602"/>
      <c r="F3182" s="565" t="s">
        <v>1399</v>
      </c>
      <c r="G3182" s="26" t="str">
        <f t="shared" si="156"/>
        <v>Вызов по TrueConf</v>
      </c>
      <c r="H3182" s="26" t="str">
        <f t="shared" si="157"/>
        <v>Позвонить на № телефона</v>
      </c>
      <c r="I3182" s="1" t="str">
        <f>IF(A3182="","",IFERROR(VLOOKUP(A3182,'ID TrueConf'!$P$2:$Q$4300,2,0),""))</f>
        <v>stankova.ka@tc16.pp.gazprom-neft.ru</v>
      </c>
      <c r="J3182" s="1" t="str">
        <f t="shared" si="155"/>
        <v>05146228</v>
      </c>
      <c r="K3182" s="60"/>
      <c r="L3182" s="60"/>
    </row>
    <row r="3183" spans="1:12" s="168" customFormat="1" x14ac:dyDescent="0.25">
      <c r="A3183" s="40" t="s">
        <v>4036</v>
      </c>
      <c r="B3183" s="40" t="s">
        <v>19</v>
      </c>
      <c r="C3183" s="566">
        <v>212</v>
      </c>
      <c r="D3183" s="566">
        <v>46553</v>
      </c>
      <c r="E3183" s="598"/>
      <c r="F3183" s="565" t="s">
        <v>1399</v>
      </c>
      <c r="G3183" s="26" t="str">
        <f t="shared" si="156"/>
        <v>Вызов по TrueConf</v>
      </c>
      <c r="H3183" s="26" t="str">
        <f t="shared" si="157"/>
        <v>Позвонить на № телефона</v>
      </c>
      <c r="I3183" s="1" t="str">
        <f>IF(A3183="","",IFERROR(VLOOKUP(A3183,'ID TrueConf'!$P$2:$Q$4300,2,0),""))</f>
        <v>stankova.eyu@tc10.pp.gazprom-neft.ru</v>
      </c>
      <c r="J3183" s="1" t="str">
        <f t="shared" si="155"/>
        <v>05146553</v>
      </c>
      <c r="K3183" s="60"/>
      <c r="L3183" s="60"/>
    </row>
    <row r="3184" spans="1:12" s="288" customFormat="1" ht="14.4" thickBot="1" x14ac:dyDescent="0.3">
      <c r="A3184" s="40"/>
      <c r="B3184" s="40"/>
      <c r="C3184" s="566"/>
      <c r="D3184" s="566"/>
      <c r="E3184" s="598"/>
      <c r="F3184" s="565"/>
      <c r="G3184" s="26" t="str">
        <f t="shared" si="156"/>
        <v/>
      </c>
      <c r="H3184" s="26" t="str">
        <f t="shared" si="157"/>
        <v/>
      </c>
      <c r="I3184" s="1" t="str">
        <f>IF(A3184="","",IFERROR(VLOOKUP(A3184,'ID TrueConf'!$P$2:$Q$4300,2,0),""))</f>
        <v/>
      </c>
      <c r="J3184" s="1" t="str">
        <f t="shared" si="155"/>
        <v xml:space="preserve"> </v>
      </c>
      <c r="K3184" s="60"/>
      <c r="L3184" s="60"/>
    </row>
    <row r="3185" spans="1:12" s="168" customFormat="1" ht="15.75" customHeight="1" thickBot="1" x14ac:dyDescent="0.3">
      <c r="A3185" s="263" t="s">
        <v>4037</v>
      </c>
      <c r="B3185" s="14"/>
      <c r="C3185" s="14"/>
      <c r="D3185" s="14"/>
      <c r="E3185" s="609"/>
      <c r="F3185" s="415"/>
      <c r="G3185" s="26" t="str">
        <f t="shared" si="156"/>
        <v/>
      </c>
      <c r="H3185" s="26" t="str">
        <f t="shared" si="157"/>
        <v/>
      </c>
      <c r="I3185" s="1" t="str">
        <f>IF(A3185="","",IFERROR(VLOOKUP(A3185,'ID TrueConf'!$P$2:$Q$4300,2,0),""))</f>
        <v/>
      </c>
      <c r="J3185" s="1" t="str">
        <f t="shared" si="155"/>
        <v xml:space="preserve"> </v>
      </c>
      <c r="K3185" s="60"/>
      <c r="L3185" s="60"/>
    </row>
    <row r="3186" spans="1:12" s="168" customFormat="1" x14ac:dyDescent="0.25">
      <c r="A3186" s="513" t="s">
        <v>3995</v>
      </c>
      <c r="B3186" s="513"/>
      <c r="C3186" s="513"/>
      <c r="D3186" s="514"/>
      <c r="E3186" s="515"/>
      <c r="F3186" s="496"/>
      <c r="G3186" s="26" t="str">
        <f t="shared" si="156"/>
        <v/>
      </c>
      <c r="H3186" s="26" t="str">
        <f t="shared" si="157"/>
        <v/>
      </c>
      <c r="I3186" s="1" t="str">
        <f>IF(A3186="","",IFERROR(VLOOKUP(A3186,'ID TrueConf'!$P$2:$Q$4300,2,0),""))</f>
        <v/>
      </c>
      <c r="J3186" s="1" t="str">
        <f t="shared" ref="J3186:J3226" si="158">IF(D3186=""," ",CONCATENATE("051",D3186))</f>
        <v xml:space="preserve"> </v>
      </c>
      <c r="K3186" s="60"/>
      <c r="L3186" s="60"/>
    </row>
    <row r="3187" spans="1:12" s="168" customFormat="1" x14ac:dyDescent="0.25">
      <c r="A3187" s="75"/>
      <c r="B3187" s="75"/>
      <c r="C3187" s="569"/>
      <c r="D3187" s="569"/>
      <c r="E3187" s="11"/>
      <c r="F3187" s="565"/>
      <c r="G3187" s="26" t="str">
        <f t="shared" si="156"/>
        <v/>
      </c>
      <c r="H3187" s="26" t="str">
        <f t="shared" si="157"/>
        <v/>
      </c>
      <c r="I3187" s="1" t="str">
        <f>IF(A3187="","",IFERROR(VLOOKUP(A3187,'ID TrueConf'!$P$2:$Q$4300,2,0),""))</f>
        <v/>
      </c>
      <c r="J3187" s="1" t="str">
        <f t="shared" si="158"/>
        <v xml:space="preserve"> </v>
      </c>
      <c r="K3187" s="60"/>
      <c r="L3187" s="60"/>
    </row>
    <row r="3188" spans="1:12" s="168" customFormat="1" ht="15" customHeight="1" x14ac:dyDescent="0.25">
      <c r="A3188" s="118" t="s">
        <v>4038</v>
      </c>
      <c r="B3188" s="83"/>
      <c r="C3188" s="83"/>
      <c r="D3188" s="83"/>
      <c r="E3188" s="479"/>
      <c r="F3188" s="505"/>
      <c r="G3188" s="26" t="str">
        <f t="shared" si="156"/>
        <v/>
      </c>
      <c r="H3188" s="26" t="str">
        <f t="shared" si="157"/>
        <v/>
      </c>
      <c r="I3188" s="1" t="str">
        <f>IF(A3188="","",IFERROR(VLOOKUP(A3188,'ID TrueConf'!$P$2:$Q$4300,2,0),""))</f>
        <v/>
      </c>
      <c r="J3188" s="1" t="str">
        <f t="shared" si="158"/>
        <v xml:space="preserve"> </v>
      </c>
      <c r="K3188" s="60"/>
      <c r="L3188" s="60"/>
    </row>
    <row r="3189" spans="1:12" x14ac:dyDescent="0.25">
      <c r="A3189" s="570" t="s">
        <v>4039</v>
      </c>
      <c r="B3189" s="40" t="s">
        <v>153</v>
      </c>
      <c r="C3189" s="566">
        <v>214</v>
      </c>
      <c r="D3189" s="566">
        <v>46736</v>
      </c>
      <c r="E3189" s="273"/>
      <c r="F3189" s="565"/>
      <c r="G3189" s="26" t="str">
        <f t="shared" si="156"/>
        <v>Вызов по TrueConf</v>
      </c>
      <c r="H3189" s="26" t="str">
        <f t="shared" si="157"/>
        <v>Позвонить на № телефона</v>
      </c>
      <c r="I3189" s="1" t="str">
        <f>IF(A3189="","",IFERROR(VLOOKUP(A3189,'ID TrueConf'!$P$2:$Q$4300,2,0),""))</f>
        <v>khandrik.yuv@tc7.pp.gazprom-neft.ru</v>
      </c>
      <c r="J3189" s="1" t="str">
        <f t="shared" si="158"/>
        <v>05146736</v>
      </c>
      <c r="K3189" s="60"/>
      <c r="L3189" s="60"/>
    </row>
    <row r="3190" spans="1:12" ht="15.75" customHeight="1" x14ac:dyDescent="0.25">
      <c r="A3190" s="570" t="s">
        <v>4040</v>
      </c>
      <c r="B3190" s="40" t="s">
        <v>114</v>
      </c>
      <c r="C3190" s="566">
        <v>214</v>
      </c>
      <c r="D3190" s="566">
        <v>46604</v>
      </c>
      <c r="E3190" s="273"/>
      <c r="F3190" s="565"/>
      <c r="G3190" s="26" t="str">
        <f t="shared" si="156"/>
        <v>Вызов по TrueConf</v>
      </c>
      <c r="H3190" s="26" t="str">
        <f t="shared" si="157"/>
        <v>Позвонить на № телефона</v>
      </c>
      <c r="I3190" s="1" t="str">
        <f>IF(A3190="","",IFERROR(VLOOKUP(A3190,'ID TrueConf'!$P$2:$Q$4300,2,0),""))</f>
        <v>ermak.as@tc7.pp.gazprom-neft.ru</v>
      </c>
      <c r="J3190" s="1" t="str">
        <f t="shared" si="158"/>
        <v>05146604</v>
      </c>
      <c r="K3190" s="60"/>
      <c r="L3190" s="60"/>
    </row>
    <row r="3191" spans="1:12" ht="15.75" customHeight="1" x14ac:dyDescent="0.25">
      <c r="A3191" s="570" t="s">
        <v>4041</v>
      </c>
      <c r="B3191" s="40" t="s">
        <v>24</v>
      </c>
      <c r="C3191" s="566">
        <v>214</v>
      </c>
      <c r="D3191" s="566">
        <v>45351</v>
      </c>
      <c r="E3191" s="273"/>
      <c r="F3191" s="565"/>
      <c r="G3191" s="26" t="str">
        <f t="shared" si="156"/>
        <v>Вызов по TrueConf</v>
      </c>
      <c r="H3191" s="26" t="str">
        <f t="shared" si="157"/>
        <v>Позвонить на № телефона</v>
      </c>
      <c r="I3191" s="1" t="str">
        <f>IF(A3191="","",IFERROR(VLOOKUP(A3191,'ID TrueConf'!$P$2:$Q$4300,2,0),""))</f>
        <v>menshchikova.yuv@tc12.pp.gazprom-neft.ru</v>
      </c>
      <c r="J3191" s="1" t="str">
        <f t="shared" si="158"/>
        <v>05145351</v>
      </c>
      <c r="K3191" s="60"/>
      <c r="L3191" s="60"/>
    </row>
    <row r="3192" spans="1:12" x14ac:dyDescent="0.25">
      <c r="A3192" s="570" t="s">
        <v>4042</v>
      </c>
      <c r="B3192" s="40" t="s">
        <v>24</v>
      </c>
      <c r="C3192" s="566">
        <v>214</v>
      </c>
      <c r="D3192" s="566">
        <v>45753</v>
      </c>
      <c r="E3192" s="273"/>
      <c r="F3192" s="565"/>
      <c r="G3192" s="26" t="str">
        <f t="shared" si="156"/>
        <v>Вызов по TrueConf</v>
      </c>
      <c r="H3192" s="26" t="str">
        <f t="shared" si="157"/>
        <v>Позвонить на № телефона</v>
      </c>
      <c r="I3192" s="1" t="str">
        <f>IF(A3192="","",IFERROR(VLOOKUP(A3192,'ID TrueConf'!$P$2:$Q$4300,2,0),""))</f>
        <v>yanochkina.is@tc6.pp.gazprom-neft.ru</v>
      </c>
      <c r="J3192" s="1" t="str">
        <f t="shared" si="158"/>
        <v>05145753</v>
      </c>
    </row>
    <row r="3193" spans="1:12" ht="15" customHeight="1" x14ac:dyDescent="0.25">
      <c r="A3193" s="570" t="s">
        <v>4043</v>
      </c>
      <c r="B3193" s="40" t="s">
        <v>24</v>
      </c>
      <c r="C3193" s="566">
        <v>214</v>
      </c>
      <c r="D3193" s="566"/>
      <c r="E3193" s="273"/>
      <c r="F3193" s="565"/>
      <c r="G3193" s="26" t="str">
        <f t="shared" si="156"/>
        <v>Вызов по TrueConf</v>
      </c>
      <c r="H3193" s="26" t="str">
        <f t="shared" si="157"/>
        <v/>
      </c>
      <c r="I3193" s="1" t="str">
        <f>IF(A3193="","",IFERROR(VLOOKUP(A3193,'ID TrueConf'!$P$2:$Q$4300,2,0),""))</f>
        <v>zazdravnykh.tv@tc6.pp.gazprom-neft.ru</v>
      </c>
      <c r="J3193" s="1" t="str">
        <f t="shared" si="158"/>
        <v xml:space="preserve"> </v>
      </c>
      <c r="K3193" s="60"/>
      <c r="L3193" s="60"/>
    </row>
    <row r="3194" spans="1:12" s="32" customFormat="1" ht="15.75" customHeight="1" x14ac:dyDescent="0.25">
      <c r="A3194" s="570" t="s">
        <v>4044</v>
      </c>
      <c r="B3194" s="40" t="s">
        <v>4045</v>
      </c>
      <c r="C3194" s="566" t="s">
        <v>4046</v>
      </c>
      <c r="D3194" s="566">
        <v>45770</v>
      </c>
      <c r="E3194" s="273"/>
      <c r="F3194" s="565"/>
      <c r="G3194" s="26" t="str">
        <f t="shared" si="156"/>
        <v>Вызов по TrueConf</v>
      </c>
      <c r="H3194" s="26" t="str">
        <f t="shared" si="157"/>
        <v>Позвонить на № телефона</v>
      </c>
      <c r="I3194" s="1" t="str">
        <f>IF(A3194="","",IFERROR(VLOOKUP(A3194,'ID TrueConf'!$P$2:$Q$4300,2,0),""))</f>
        <v>yakusheva.ts@tc7.pp.gazprom-neft.ru</v>
      </c>
      <c r="J3194" s="1" t="str">
        <f t="shared" si="158"/>
        <v>05145770</v>
      </c>
      <c r="K3194" s="60"/>
      <c r="L3194" s="60"/>
    </row>
    <row r="3195" spans="1:12" ht="15.75" customHeight="1" x14ac:dyDescent="0.25">
      <c r="A3195" s="570" t="s">
        <v>4047</v>
      </c>
      <c r="B3195" s="40" t="s">
        <v>4045</v>
      </c>
      <c r="C3195" s="566" t="s">
        <v>4046</v>
      </c>
      <c r="D3195" s="566">
        <v>45736</v>
      </c>
      <c r="E3195" s="273"/>
      <c r="F3195" s="565"/>
      <c r="G3195" s="26" t="str">
        <f t="shared" si="156"/>
        <v>Вызов по TrueConf</v>
      </c>
      <c r="H3195" s="26" t="str">
        <f t="shared" si="157"/>
        <v>Позвонить на № телефона</v>
      </c>
      <c r="I3195" s="1" t="str">
        <f>IF(A3195="","",IFERROR(VLOOKUP(A3195,'ID TrueConf'!$P$2:$Q$4300,2,0),""))</f>
        <v>lastovskaya.vv@tc6.pp.gazprom-neft.ru</v>
      </c>
      <c r="J3195" s="1" t="str">
        <f t="shared" si="158"/>
        <v>05145736</v>
      </c>
    </row>
    <row r="3196" spans="1:12" ht="15" customHeight="1" x14ac:dyDescent="0.25">
      <c r="A3196" s="570" t="s">
        <v>4048</v>
      </c>
      <c r="B3196" s="40" t="s">
        <v>4049</v>
      </c>
      <c r="C3196" s="566" t="s">
        <v>4046</v>
      </c>
      <c r="D3196" s="566">
        <v>49155</v>
      </c>
      <c r="E3196" s="273"/>
      <c r="F3196" s="565"/>
      <c r="G3196" s="26" t="str">
        <f t="shared" si="156"/>
        <v>Вызов по TrueConf</v>
      </c>
      <c r="H3196" s="26" t="str">
        <f t="shared" si="157"/>
        <v>Позвонить на № телефона</v>
      </c>
      <c r="I3196" s="1" t="str">
        <f>IF(A3196="","",IFERROR(VLOOKUP(A3196,'ID TrueConf'!$P$2:$Q$4300,2,0),""))</f>
        <v>petrosyan.aan@tc9.pp.gazprom-neft.ru</v>
      </c>
      <c r="J3196" s="1" t="str">
        <f t="shared" si="158"/>
        <v>05149155</v>
      </c>
      <c r="K3196" s="60"/>
      <c r="L3196" s="60"/>
    </row>
    <row r="3197" spans="1:12" s="288" customFormat="1" ht="15" customHeight="1" x14ac:dyDescent="0.25">
      <c r="A3197" s="570" t="s">
        <v>4050</v>
      </c>
      <c r="B3197" s="40" t="s">
        <v>4049</v>
      </c>
      <c r="C3197" s="566" t="s">
        <v>4046</v>
      </c>
      <c r="D3197" s="566">
        <v>45746</v>
      </c>
      <c r="E3197" s="273"/>
      <c r="F3197" s="565"/>
      <c r="G3197" s="26" t="str">
        <f t="shared" si="156"/>
        <v>Вызов по TrueConf</v>
      </c>
      <c r="H3197" s="26" t="str">
        <f t="shared" si="157"/>
        <v>Позвонить на № телефона</v>
      </c>
      <c r="I3197" s="1" t="str">
        <f>IF(A3197="","",IFERROR(VLOOKUP(A3197,'ID TrueConf'!$P$2:$Q$4300,2,0),""))</f>
        <v>krivonos.oa@tc21.pp.gazprom-neft.ru</v>
      </c>
      <c r="J3197" s="1" t="str">
        <f t="shared" si="158"/>
        <v>05145746</v>
      </c>
      <c r="K3197" s="60"/>
      <c r="L3197" s="60"/>
    </row>
    <row r="3198" spans="1:12" ht="15" customHeight="1" x14ac:dyDescent="0.25">
      <c r="A3198" s="570" t="s">
        <v>4051</v>
      </c>
      <c r="B3198" s="40" t="s">
        <v>24</v>
      </c>
      <c r="C3198" s="566" t="s">
        <v>4046</v>
      </c>
      <c r="D3198" s="566">
        <v>45853</v>
      </c>
      <c r="E3198" s="273"/>
      <c r="F3198" s="565"/>
      <c r="G3198" s="26" t="str">
        <f t="shared" si="156"/>
        <v>Вызов по TrueConf</v>
      </c>
      <c r="H3198" s="26" t="str">
        <f t="shared" si="157"/>
        <v>Позвонить на № телефона</v>
      </c>
      <c r="I3198" s="1" t="str">
        <f>IF(A3198="","",IFERROR(VLOOKUP(A3198,'ID TrueConf'!$P$2:$Q$4300,2,0),""))</f>
        <v>guzhina.av@tc6.pp.gazprom-neft.ru</v>
      </c>
      <c r="J3198" s="1" t="str">
        <f t="shared" si="158"/>
        <v>05145853</v>
      </c>
      <c r="K3198" s="60"/>
      <c r="L3198" s="60"/>
    </row>
    <row r="3199" spans="1:12" ht="14.4" thickBot="1" x14ac:dyDescent="0.3">
      <c r="A3199" s="570"/>
      <c r="B3199" s="40"/>
      <c r="C3199" s="566"/>
      <c r="D3199" s="566"/>
      <c r="E3199" s="273"/>
      <c r="F3199" s="565"/>
      <c r="G3199" s="26" t="str">
        <f t="shared" si="156"/>
        <v/>
      </c>
      <c r="H3199" s="26" t="str">
        <f t="shared" si="157"/>
        <v/>
      </c>
      <c r="I3199" s="1" t="str">
        <f>IF(A3199="","",IFERROR(VLOOKUP(A3199,'ID TrueConf'!$P$2:$Q$4300,2,0),""))</f>
        <v/>
      </c>
      <c r="J3199" s="1" t="str">
        <f t="shared" si="158"/>
        <v xml:space="preserve"> </v>
      </c>
      <c r="K3199" s="60"/>
      <c r="L3199" s="60"/>
    </row>
    <row r="3200" spans="1:12" ht="15.75" customHeight="1" thickBot="1" x14ac:dyDescent="0.3">
      <c r="A3200" s="263" t="s">
        <v>4052</v>
      </c>
      <c r="B3200" s="14"/>
      <c r="C3200" s="14"/>
      <c r="D3200" s="14"/>
      <c r="E3200" s="609"/>
      <c r="F3200" s="381"/>
      <c r="G3200" s="26" t="str">
        <f t="shared" si="156"/>
        <v/>
      </c>
      <c r="H3200" s="26" t="str">
        <f t="shared" si="157"/>
        <v/>
      </c>
      <c r="I3200" s="1" t="str">
        <f>IF(A3200="","",IFERROR(VLOOKUP(A3200,'ID TrueConf'!$P$2:$Q$4300,2,0),""))</f>
        <v/>
      </c>
      <c r="J3200" s="1" t="str">
        <f t="shared" si="158"/>
        <v xml:space="preserve"> </v>
      </c>
      <c r="K3200" s="60"/>
      <c r="L3200" s="60"/>
    </row>
    <row r="3201" spans="1:12" x14ac:dyDescent="0.25">
      <c r="A3201" s="516" t="s">
        <v>3995</v>
      </c>
      <c r="B3201" s="517"/>
      <c r="C3201" s="516"/>
      <c r="D3201" s="516"/>
      <c r="E3201" s="515"/>
      <c r="F3201" s="496"/>
      <c r="G3201" s="26" t="str">
        <f t="shared" si="156"/>
        <v/>
      </c>
      <c r="H3201" s="26" t="str">
        <f t="shared" si="157"/>
        <v/>
      </c>
      <c r="I3201" s="1" t="str">
        <f>IF(A3201="","",IFERROR(VLOOKUP(A3201,'ID TrueConf'!$P$2:$Q$4300,2,0),""))</f>
        <v/>
      </c>
      <c r="J3201" s="1" t="str">
        <f t="shared" si="158"/>
        <v xml:space="preserve"> </v>
      </c>
      <c r="K3201" s="60"/>
      <c r="L3201" s="60"/>
    </row>
    <row r="3202" spans="1:12" x14ac:dyDescent="0.25">
      <c r="A3202" s="125"/>
      <c r="B3202" s="126"/>
      <c r="C3202" s="125"/>
      <c r="D3202" s="125"/>
      <c r="E3202" s="70"/>
      <c r="F3202" s="565"/>
      <c r="G3202" s="26" t="str">
        <f t="shared" si="156"/>
        <v/>
      </c>
      <c r="H3202" s="26" t="str">
        <f t="shared" si="157"/>
        <v/>
      </c>
      <c r="I3202" s="1" t="str">
        <f>IF(A3202="","",IFERROR(VLOOKUP(A3202,'ID TrueConf'!$P$2:$Q$4300,2,0),""))</f>
        <v/>
      </c>
      <c r="J3202" s="1" t="str">
        <f t="shared" si="158"/>
        <v xml:space="preserve"> </v>
      </c>
    </row>
    <row r="3203" spans="1:12" ht="15" customHeight="1" x14ac:dyDescent="0.25">
      <c r="A3203" s="118" t="s">
        <v>4053</v>
      </c>
      <c r="B3203" s="83"/>
      <c r="C3203" s="83"/>
      <c r="D3203" s="83"/>
      <c r="E3203" s="479"/>
      <c r="F3203" s="505"/>
      <c r="G3203" s="26" t="str">
        <f t="shared" si="156"/>
        <v/>
      </c>
      <c r="H3203" s="26" t="str">
        <f t="shared" si="157"/>
        <v/>
      </c>
      <c r="I3203" s="1" t="str">
        <f>IF(A3203="","",IFERROR(VLOOKUP(A3203,'ID TrueConf'!$P$2:$Q$4300,2,0),""))</f>
        <v/>
      </c>
      <c r="J3203" s="1" t="str">
        <f t="shared" si="158"/>
        <v xml:space="preserve"> </v>
      </c>
      <c r="K3203" s="60"/>
      <c r="L3203" s="60"/>
    </row>
    <row r="3204" spans="1:12" s="32" customFormat="1" ht="15.75" customHeight="1" x14ac:dyDescent="0.25">
      <c r="A3204" s="251" t="s">
        <v>31</v>
      </c>
      <c r="B3204" s="251" t="s">
        <v>4054</v>
      </c>
      <c r="C3204" s="35"/>
      <c r="D3204" s="35">
        <v>46575</v>
      </c>
      <c r="E3204" s="633"/>
      <c r="F3204" s="565"/>
      <c r="G3204" s="26" t="str">
        <f t="shared" si="156"/>
        <v>Вызов по TrueConf</v>
      </c>
      <c r="H3204" s="26" t="str">
        <f t="shared" si="157"/>
        <v>Позвонить на № телефона</v>
      </c>
      <c r="I3204" s="1" t="str">
        <f>IF(A3204="","",IFERROR(VLOOKUP(A3204,'ID TrueConf'!$P$2:$Q$4300,2,0),""))</f>
        <v>platonenkova.na@tc6.pp.gazprom-neft.ru</v>
      </c>
      <c r="J3204" s="1" t="str">
        <f t="shared" si="158"/>
        <v>05146575</v>
      </c>
      <c r="K3204" s="60"/>
      <c r="L3204" s="60"/>
    </row>
    <row r="3205" spans="1:12" ht="27.6" x14ac:dyDescent="0.25">
      <c r="A3205" s="251" t="s">
        <v>4055</v>
      </c>
      <c r="B3205" s="251" t="s">
        <v>4056</v>
      </c>
      <c r="C3205" s="35"/>
      <c r="D3205" s="576">
        <v>43291</v>
      </c>
      <c r="E3205" s="633"/>
      <c r="F3205" s="565"/>
      <c r="G3205" s="26" t="str">
        <f t="shared" si="156"/>
        <v>Вызов по TrueConf</v>
      </c>
      <c r="H3205" s="26" t="str">
        <f t="shared" si="157"/>
        <v>Позвонить на № телефона</v>
      </c>
      <c r="I3205" s="1" t="str">
        <f>IF(A3205="","",IFERROR(VLOOKUP(A3205,'ID TrueConf'!$P$2:$Q$4300,2,0),""))</f>
        <v>kononov.va@tc11.pp.gazprom-neft.ru</v>
      </c>
      <c r="J3205" s="1" t="str">
        <f t="shared" si="158"/>
        <v>05143291</v>
      </c>
    </row>
    <row r="3206" spans="1:12" ht="15" customHeight="1" x14ac:dyDescent="0.25">
      <c r="A3206" s="518"/>
      <c r="B3206" s="280"/>
      <c r="C3206" s="35"/>
      <c r="D3206" s="35"/>
      <c r="E3206" s="11"/>
      <c r="F3206" s="565"/>
      <c r="G3206" s="26" t="str">
        <f t="shared" si="156"/>
        <v/>
      </c>
      <c r="H3206" s="26" t="str">
        <f t="shared" si="157"/>
        <v/>
      </c>
      <c r="I3206" s="1" t="str">
        <f>IF(A3206="","",IFERROR(VLOOKUP(A3206,'ID TrueConf'!$P$2:$Q$4300,2,0),""))</f>
        <v/>
      </c>
      <c r="J3206" s="1" t="str">
        <f t="shared" si="158"/>
        <v xml:space="preserve"> </v>
      </c>
      <c r="K3206" s="60"/>
      <c r="L3206" s="60"/>
    </row>
    <row r="3207" spans="1:12" s="288" customFormat="1" ht="15" customHeight="1" x14ac:dyDescent="0.25">
      <c r="A3207" s="118" t="s">
        <v>4057</v>
      </c>
      <c r="B3207" s="83"/>
      <c r="C3207" s="83"/>
      <c r="D3207" s="83"/>
      <c r="E3207" s="479"/>
      <c r="F3207" s="505"/>
      <c r="G3207" s="26" t="str">
        <f t="shared" si="156"/>
        <v/>
      </c>
      <c r="H3207" s="26" t="str">
        <f t="shared" si="157"/>
        <v/>
      </c>
      <c r="I3207" s="1" t="str">
        <f>IF(A3207="","",IFERROR(VLOOKUP(A3207,'ID TrueConf'!$P$2:$Q$4300,2,0),""))</f>
        <v/>
      </c>
      <c r="J3207" s="1" t="str">
        <f t="shared" si="158"/>
        <v xml:space="preserve"> </v>
      </c>
      <c r="K3207" s="60"/>
      <c r="L3207" s="60"/>
    </row>
    <row r="3208" spans="1:12" x14ac:dyDescent="0.25">
      <c r="A3208" s="264" t="s">
        <v>4058</v>
      </c>
      <c r="B3208" s="91" t="s">
        <v>4059</v>
      </c>
      <c r="C3208" s="571">
        <v>103</v>
      </c>
      <c r="D3208" s="35">
        <v>46730</v>
      </c>
      <c r="E3208" s="11"/>
      <c r="F3208" s="565"/>
      <c r="G3208" s="26" t="str">
        <f t="shared" si="156"/>
        <v/>
      </c>
      <c r="H3208" s="26" t="str">
        <f t="shared" si="157"/>
        <v>Позвонить на № телефона</v>
      </c>
      <c r="I3208" s="1" t="str">
        <f>IF(A3208="","",IFERROR(VLOOKUP(A3208,'ID TrueConf'!$P$2:$Q$4300,2,0),""))</f>
        <v/>
      </c>
      <c r="J3208" s="1" t="str">
        <f t="shared" si="158"/>
        <v>05146730</v>
      </c>
      <c r="K3208" s="60"/>
      <c r="L3208" s="60"/>
    </row>
    <row r="3209" spans="1:12" x14ac:dyDescent="0.25">
      <c r="A3209" s="264" t="s">
        <v>4060</v>
      </c>
      <c r="B3209" s="91" t="s">
        <v>4061</v>
      </c>
      <c r="C3209" s="571">
        <v>103</v>
      </c>
      <c r="D3209" s="35">
        <v>45741</v>
      </c>
      <c r="E3209" s="11"/>
      <c r="F3209" s="565"/>
      <c r="G3209" s="26" t="str">
        <f t="shared" si="156"/>
        <v>Вызов по TrueConf</v>
      </c>
      <c r="H3209" s="26" t="str">
        <f t="shared" si="157"/>
        <v>Позвонить на № телефона</v>
      </c>
      <c r="I3209" s="1" t="str">
        <f>IF(A3209="","",IFERROR(VLOOKUP(A3209,'ID TrueConf'!$P$2:$Q$4300,2,0),""))</f>
        <v>bilalov.lg@tc9.pp.gazprom-neft.ru</v>
      </c>
      <c r="J3209" s="1" t="str">
        <f t="shared" si="158"/>
        <v>05145741</v>
      </c>
      <c r="K3209" s="60"/>
      <c r="L3209" s="60"/>
    </row>
    <row r="3210" spans="1:12" ht="15.75" customHeight="1" x14ac:dyDescent="0.25">
      <c r="A3210" s="264" t="s">
        <v>4062</v>
      </c>
      <c r="B3210" s="91" t="s">
        <v>4063</v>
      </c>
      <c r="C3210" s="571">
        <v>103</v>
      </c>
      <c r="D3210" s="35">
        <v>45734</v>
      </c>
      <c r="E3210" s="11"/>
      <c r="F3210" s="565"/>
      <c r="G3210" s="26" t="str">
        <f t="shared" si="156"/>
        <v>Вызов по TrueConf</v>
      </c>
      <c r="H3210" s="26" t="str">
        <f t="shared" si="157"/>
        <v>Позвонить на № телефона</v>
      </c>
      <c r="I3210" s="1" t="str">
        <f>IF(A3210="","",IFERROR(VLOOKUP(A3210,'ID TrueConf'!$P$2:$Q$4300,2,0),""))</f>
        <v>tyutyunik.ae@tc14.pp.gazprom-neft.ru</v>
      </c>
      <c r="J3210" s="1" t="str">
        <f t="shared" si="158"/>
        <v>05145734</v>
      </c>
      <c r="K3210" s="60"/>
      <c r="L3210" s="60"/>
    </row>
    <row r="3211" spans="1:12" x14ac:dyDescent="0.25">
      <c r="A3211" s="264" t="s">
        <v>4064</v>
      </c>
      <c r="B3211" s="91" t="s">
        <v>4059</v>
      </c>
      <c r="C3211" s="571" t="s">
        <v>4065</v>
      </c>
      <c r="D3211" s="35" t="s">
        <v>4066</v>
      </c>
      <c r="E3211" s="11"/>
      <c r="F3211" s="565"/>
      <c r="G3211" s="26" t="str">
        <f t="shared" si="156"/>
        <v/>
      </c>
      <c r="H3211" s="26" t="str">
        <f t="shared" si="157"/>
        <v>Позвонить на № телефона</v>
      </c>
      <c r="I3211" s="1" t="str">
        <f>IF(A3211="","",IFERROR(VLOOKUP(A3211,'ID TrueConf'!$P$2:$Q$4300,2,0),""))</f>
        <v/>
      </c>
      <c r="J3211" s="1" t="str">
        <f t="shared" si="158"/>
        <v>051(050) 5049</v>
      </c>
      <c r="K3211" s="60"/>
      <c r="L3211" s="60"/>
    </row>
    <row r="3212" spans="1:12" x14ac:dyDescent="0.25">
      <c r="A3212" s="264" t="s">
        <v>4067</v>
      </c>
      <c r="B3212" s="91" t="s">
        <v>4059</v>
      </c>
      <c r="C3212" s="571" t="s">
        <v>4068</v>
      </c>
      <c r="D3212" s="35" t="s">
        <v>4069</v>
      </c>
      <c r="E3212" s="11"/>
      <c r="F3212" s="565"/>
      <c r="G3212" s="26" t="str">
        <f t="shared" ref="G3212:G3225" si="159">IF(I3212="","",HYPERLINK(CONCATENATE("trueconf:",I3212),"Вызов по TrueConf"))</f>
        <v/>
      </c>
      <c r="H3212" s="26" t="str">
        <f t="shared" ref="H3212:H3225" si="160">IF(J3212=" ","",_xlfn.IFNA(HYPERLINK("Trueconf:#tel:"&amp;J3212,"Позвонить на № телефона"),""))</f>
        <v>Позвонить на № телефона</v>
      </c>
      <c r="I3212" s="1" t="str">
        <f>IF(A3212="","",IFERROR(VLOOKUP(A3212,'ID TrueConf'!$P$2:$Q$4300,2,0),""))</f>
        <v/>
      </c>
      <c r="J3212" s="1" t="str">
        <f t="shared" si="158"/>
        <v>051(054)76065</v>
      </c>
      <c r="K3212" s="60"/>
      <c r="L3212" s="60"/>
    </row>
    <row r="3213" spans="1:12" x14ac:dyDescent="0.25">
      <c r="A3213" s="264"/>
      <c r="B3213" s="91"/>
      <c r="C3213" s="571"/>
      <c r="D3213" s="35"/>
      <c r="E3213" s="479"/>
      <c r="F3213" s="480"/>
      <c r="G3213" s="26" t="str">
        <f t="shared" si="159"/>
        <v/>
      </c>
      <c r="H3213" s="26" t="str">
        <f t="shared" si="160"/>
        <v/>
      </c>
      <c r="I3213" s="1" t="str">
        <f>IF(A3213="","",IFERROR(VLOOKUP(A3213,'ID TrueConf'!$P$2:$Q$4300,2,0),""))</f>
        <v/>
      </c>
      <c r="J3213" s="1" t="str">
        <f t="shared" si="158"/>
        <v xml:space="preserve"> </v>
      </c>
      <c r="K3213" s="60"/>
      <c r="L3213" s="60"/>
    </row>
    <row r="3214" spans="1:12" ht="14.4" x14ac:dyDescent="0.25">
      <c r="A3214" s="118" t="s">
        <v>4070</v>
      </c>
      <c r="B3214" s="83"/>
      <c r="C3214" s="83"/>
      <c r="D3214" s="83"/>
      <c r="E3214" s="479"/>
      <c r="F3214" s="505"/>
      <c r="G3214" s="26" t="str">
        <f t="shared" si="159"/>
        <v/>
      </c>
      <c r="H3214" s="26" t="str">
        <f t="shared" si="160"/>
        <v/>
      </c>
      <c r="I3214" s="1" t="str">
        <f>IF(A3214="","",IFERROR(VLOOKUP(A3214,'ID TrueConf'!$P$2:$Q$4300,2,0),""))</f>
        <v/>
      </c>
      <c r="J3214" s="1" t="str">
        <f t="shared" si="158"/>
        <v xml:space="preserve"> </v>
      </c>
      <c r="K3214" s="60"/>
      <c r="L3214" s="60"/>
    </row>
    <row r="3215" spans="1:12" x14ac:dyDescent="0.25">
      <c r="A3215" s="264" t="s">
        <v>4071</v>
      </c>
      <c r="B3215" s="91" t="s">
        <v>4059</v>
      </c>
      <c r="C3215" s="571">
        <v>103</v>
      </c>
      <c r="D3215" s="35">
        <v>46711</v>
      </c>
      <c r="E3215" s="11"/>
      <c r="F3215" s="565"/>
      <c r="G3215" s="26" t="str">
        <f t="shared" si="159"/>
        <v>Вызов по TrueConf</v>
      </c>
      <c r="H3215" s="26" t="str">
        <f t="shared" si="160"/>
        <v>Позвонить на № телефона</v>
      </c>
      <c r="I3215" s="1" t="str">
        <f>IF(A3215="","",IFERROR(VLOOKUP(A3215,'ID TrueConf'!$P$2:$Q$4300,2,0),""))</f>
        <v>karpinskaya.yus@tc10.pp.gazprom-neft.ru</v>
      </c>
      <c r="J3215" s="1" t="str">
        <f t="shared" si="158"/>
        <v>05146711</v>
      </c>
      <c r="K3215" s="60"/>
      <c r="L3215" s="60"/>
    </row>
    <row r="3216" spans="1:12" x14ac:dyDescent="0.25">
      <c r="A3216" s="264"/>
      <c r="B3216" s="91"/>
      <c r="C3216" s="571"/>
      <c r="D3216" s="35"/>
      <c r="E3216" s="479"/>
      <c r="F3216" s="480"/>
      <c r="G3216" s="26" t="str">
        <f t="shared" si="159"/>
        <v/>
      </c>
      <c r="H3216" s="26" t="str">
        <f t="shared" si="160"/>
        <v/>
      </c>
      <c r="I3216" s="1" t="str">
        <f>IF(A3216="","",IFERROR(VLOOKUP(A3216,'ID TrueConf'!$P$2:$Q$4300,2,0),""))</f>
        <v/>
      </c>
      <c r="J3216" s="1" t="str">
        <f t="shared" si="158"/>
        <v xml:space="preserve"> </v>
      </c>
      <c r="K3216" s="60"/>
      <c r="L3216" s="60"/>
    </row>
    <row r="3217" spans="1:12" ht="15" customHeight="1" x14ac:dyDescent="0.25">
      <c r="A3217" s="118" t="s">
        <v>4072</v>
      </c>
      <c r="B3217" s="83"/>
      <c r="C3217" s="83"/>
      <c r="D3217" s="83"/>
      <c r="E3217" s="479"/>
      <c r="F3217" s="505"/>
      <c r="G3217" s="26" t="str">
        <f t="shared" si="159"/>
        <v/>
      </c>
      <c r="H3217" s="26" t="str">
        <f t="shared" si="160"/>
        <v/>
      </c>
      <c r="I3217" s="1" t="str">
        <f>IF(A3217="","",IFERROR(VLOOKUP(A3217,'ID TrueConf'!$P$2:$Q$4300,2,0),""))</f>
        <v/>
      </c>
      <c r="J3217" s="1" t="str">
        <f t="shared" si="158"/>
        <v xml:space="preserve"> </v>
      </c>
    </row>
    <row r="3218" spans="1:12" s="32" customFormat="1" ht="15.75" customHeight="1" x14ac:dyDescent="0.25">
      <c r="A3218" s="1" t="s">
        <v>4073</v>
      </c>
      <c r="B3218" s="1" t="s">
        <v>109</v>
      </c>
      <c r="C3218" s="580">
        <v>208</v>
      </c>
      <c r="D3218" s="566">
        <v>45899</v>
      </c>
      <c r="E3218" s="11"/>
      <c r="F3218" s="565"/>
      <c r="G3218" s="26" t="str">
        <f t="shared" si="159"/>
        <v>Вызов по TrueConf</v>
      </c>
      <c r="H3218" s="26" t="str">
        <f t="shared" si="160"/>
        <v>Позвонить на № телефона</v>
      </c>
      <c r="I3218" s="1" t="str">
        <f>IF(A3218="","",IFERROR(VLOOKUP(A3218,'ID TrueConf'!$P$2:$Q$4300,2,0),""))</f>
        <v>nasonkin.av@tc10.pp.gazprom-neft.ru</v>
      </c>
      <c r="J3218" s="1" t="str">
        <f t="shared" si="158"/>
        <v>05145899</v>
      </c>
      <c r="K3218" s="60"/>
      <c r="L3218" s="60"/>
    </row>
    <row r="3219" spans="1:12" x14ac:dyDescent="0.25">
      <c r="A3219" s="1" t="s">
        <v>4074</v>
      </c>
      <c r="B3219" s="91" t="s">
        <v>24</v>
      </c>
      <c r="C3219" s="580">
        <v>103</v>
      </c>
      <c r="D3219" s="566">
        <v>49037</v>
      </c>
      <c r="E3219" s="11"/>
      <c r="F3219" s="565"/>
      <c r="G3219" s="26" t="str">
        <f t="shared" si="159"/>
        <v>Вызов по TrueConf</v>
      </c>
      <c r="H3219" s="26" t="str">
        <f t="shared" si="160"/>
        <v>Позвонить на № телефона</v>
      </c>
      <c r="I3219" s="1" t="str">
        <f>IF(A3219="","",IFERROR(VLOOKUP(A3219,'ID TrueConf'!$P$2:$Q$4300,2,0),""))</f>
        <v>golovko.sv@tc9.pp.gazprom-neft.ru</v>
      </c>
      <c r="J3219" s="1" t="str">
        <f t="shared" si="158"/>
        <v>05149037</v>
      </c>
      <c r="K3219" s="60"/>
      <c r="L3219" s="60"/>
    </row>
    <row r="3220" spans="1:12" x14ac:dyDescent="0.25">
      <c r="A3220" s="1" t="s">
        <v>4075</v>
      </c>
      <c r="B3220" s="91" t="s">
        <v>4061</v>
      </c>
      <c r="C3220" s="580">
        <v>103</v>
      </c>
      <c r="D3220" s="566">
        <v>45767</v>
      </c>
      <c r="E3220" s="11"/>
      <c r="F3220" s="565"/>
      <c r="G3220" s="26" t="str">
        <f t="shared" si="159"/>
        <v/>
      </c>
      <c r="H3220" s="26" t="str">
        <f t="shared" si="160"/>
        <v>Позвонить на № телефона</v>
      </c>
      <c r="I3220" s="1" t="str">
        <f>IF(A3220="","",IFERROR(VLOOKUP(A3220,'ID TrueConf'!$P$2:$Q$4300,2,0),""))</f>
        <v/>
      </c>
      <c r="J3220" s="1" t="str">
        <f t="shared" si="158"/>
        <v>05145767</v>
      </c>
    </row>
    <row r="3221" spans="1:12" s="288" customFormat="1" ht="14.4" thickBot="1" x14ac:dyDescent="0.3">
      <c r="A3221" s="1"/>
      <c r="B3221" s="91"/>
      <c r="C3221" s="580"/>
      <c r="D3221" s="566"/>
      <c r="E3221" s="11"/>
      <c r="F3221" s="565"/>
      <c r="G3221" s="26" t="str">
        <f t="shared" si="159"/>
        <v/>
      </c>
      <c r="H3221" s="26" t="str">
        <f t="shared" si="160"/>
        <v/>
      </c>
      <c r="I3221" s="1" t="str">
        <f>IF(A3221="","",IFERROR(VLOOKUP(A3221,'ID TrueConf'!$P$2:$Q$4300,2,0),""))</f>
        <v/>
      </c>
      <c r="J3221" s="1" t="str">
        <f t="shared" si="158"/>
        <v xml:space="preserve"> </v>
      </c>
      <c r="K3221" s="60"/>
      <c r="L3221" s="60"/>
    </row>
    <row r="3222" spans="1:12" ht="14.4" thickBot="1" x14ac:dyDescent="0.3">
      <c r="A3222" s="12" t="s">
        <v>4076</v>
      </c>
      <c r="B3222" s="13"/>
      <c r="C3222" s="13"/>
      <c r="D3222" s="14"/>
      <c r="E3222" s="594"/>
      <c r="F3222" s="157"/>
      <c r="G3222" s="26" t="str">
        <f t="shared" si="159"/>
        <v/>
      </c>
      <c r="H3222" s="26" t="str">
        <f t="shared" si="160"/>
        <v/>
      </c>
      <c r="I3222" s="1" t="str">
        <f>IF(A3222="","",IFERROR(VLOOKUP(A3222,'ID TrueConf'!$P$2:$Q$4300,2,0),""))</f>
        <v/>
      </c>
      <c r="J3222" s="1" t="str">
        <f t="shared" si="158"/>
        <v xml:space="preserve"> </v>
      </c>
      <c r="K3222" s="60"/>
      <c r="L3222" s="60"/>
    </row>
    <row r="3223" spans="1:12" x14ac:dyDescent="0.25">
      <c r="A3223" s="516" t="s">
        <v>3995</v>
      </c>
      <c r="B3223" s="517"/>
      <c r="C3223" s="516"/>
      <c r="D3223" s="516"/>
      <c r="E3223" s="515"/>
      <c r="F3223" s="496"/>
      <c r="G3223" s="26" t="str">
        <f t="shared" si="159"/>
        <v/>
      </c>
      <c r="H3223" s="26" t="str">
        <f t="shared" si="160"/>
        <v/>
      </c>
      <c r="I3223" s="1" t="str">
        <f>IF(A3223="","",IFERROR(VLOOKUP(A3223,'ID TrueConf'!$P$2:$Q$4300,2,0),""))</f>
        <v/>
      </c>
      <c r="J3223" s="1" t="str">
        <f t="shared" si="158"/>
        <v xml:space="preserve"> </v>
      </c>
      <c r="K3223" s="60"/>
      <c r="L3223" s="60"/>
    </row>
    <row r="3224" spans="1:12" ht="15" customHeight="1" x14ac:dyDescent="0.25">
      <c r="A3224" s="4"/>
      <c r="B3224" s="4"/>
      <c r="C3224" s="566"/>
      <c r="D3224" s="566"/>
      <c r="E3224" s="11"/>
      <c r="F3224" s="565"/>
      <c r="G3224" s="26" t="str">
        <f t="shared" si="159"/>
        <v/>
      </c>
      <c r="H3224" s="26" t="str">
        <f t="shared" si="160"/>
        <v/>
      </c>
      <c r="I3224" s="1" t="str">
        <f>IF(A3224="","",IFERROR(VLOOKUP(A3224,'ID TrueConf'!$P$2:$Q$4300,2,0),""))</f>
        <v/>
      </c>
      <c r="J3224" s="1" t="str">
        <f t="shared" si="158"/>
        <v xml:space="preserve"> </v>
      </c>
    </row>
    <row r="3225" spans="1:12" s="288" customFormat="1" ht="15" customHeight="1" x14ac:dyDescent="0.25">
      <c r="A3225" s="221" t="s">
        <v>31</v>
      </c>
      <c r="B3225" s="221" t="s">
        <v>13</v>
      </c>
      <c r="C3225" s="35">
        <v>208</v>
      </c>
      <c r="D3225" s="566">
        <v>46575</v>
      </c>
      <c r="E3225" s="11"/>
      <c r="F3225" s="565"/>
      <c r="G3225" s="26" t="str">
        <f t="shared" si="159"/>
        <v>Вызов по TrueConf</v>
      </c>
      <c r="H3225" s="26" t="str">
        <f t="shared" si="160"/>
        <v>Позвонить на № телефона</v>
      </c>
      <c r="I3225" s="1" t="str">
        <f>IF(A3225="","",IFERROR(VLOOKUP(A3225,'ID TrueConf'!$P$2:$Q$4300,2,0),""))</f>
        <v>platonenkova.na@tc6.pp.gazprom-neft.ru</v>
      </c>
      <c r="J3225" s="1" t="str">
        <f t="shared" si="158"/>
        <v>05146575</v>
      </c>
      <c r="K3225" s="60"/>
      <c r="L3225" s="60"/>
    </row>
    <row r="3226" spans="1:12" s="288" customFormat="1" x14ac:dyDescent="0.25">
      <c r="A3226" s="1"/>
      <c r="B3226" s="1"/>
      <c r="C3226" s="552"/>
      <c r="D3226" s="551"/>
      <c r="E3226" s="4"/>
      <c r="F3226" s="553"/>
      <c r="G3226" s="1"/>
      <c r="H3226" s="1"/>
      <c r="I3226" s="1" t="str">
        <f>IF(A3226="","",IFERROR(VLOOKUP(A3226,'ID TrueConf'!$P$2:$Q$4300,2,0),""))</f>
        <v/>
      </c>
      <c r="J3226" s="1" t="str">
        <f t="shared" si="158"/>
        <v xml:space="preserve"> </v>
      </c>
      <c r="K3226" s="60"/>
      <c r="L3226" s="60"/>
    </row>
    <row r="3227" spans="1:12" s="55" customFormat="1" x14ac:dyDescent="0.25">
      <c r="A3227" s="221"/>
      <c r="B3227" s="221"/>
      <c r="C3227" s="35"/>
      <c r="D3227" s="548"/>
      <c r="E3227" s="11"/>
      <c r="F3227" s="547"/>
      <c r="G3227" s="26"/>
      <c r="H3227" s="26"/>
      <c r="I3227" s="36"/>
      <c r="J3227" s="1"/>
      <c r="K3227" s="60"/>
      <c r="L3227" s="60"/>
    </row>
    <row r="3228" spans="1:12" x14ac:dyDescent="0.25">
      <c r="C3228" s="549"/>
      <c r="D3228" s="559"/>
      <c r="F3228" s="547"/>
    </row>
  </sheetData>
  <autoFilter ref="A1:J746"/>
  <mergeCells count="110">
    <mergeCell ref="C1217:C1223"/>
    <mergeCell ref="A1557:F1557"/>
    <mergeCell ref="D1571:D1575"/>
    <mergeCell ref="D1577:D1581"/>
    <mergeCell ref="D1599:D1600"/>
    <mergeCell ref="B2415:B2420"/>
    <mergeCell ref="D2415:D2420"/>
    <mergeCell ref="B2421:B2425"/>
    <mergeCell ref="D2421:D2425"/>
    <mergeCell ref="A1779:D1779"/>
    <mergeCell ref="A1782:D1782"/>
    <mergeCell ref="B1917:C1917"/>
    <mergeCell ref="A2042:A2043"/>
    <mergeCell ref="B2042:C2043"/>
    <mergeCell ref="A2062:A2063"/>
    <mergeCell ref="B2062:B2063"/>
    <mergeCell ref="C2062:C2063"/>
    <mergeCell ref="B2073:B2074"/>
    <mergeCell ref="C2073:C2074"/>
    <mergeCell ref="D2073:D2074"/>
    <mergeCell ref="C829:C830"/>
    <mergeCell ref="C1194:C1197"/>
    <mergeCell ref="C1203:C1204"/>
    <mergeCell ref="C1209:C1211"/>
    <mergeCell ref="A1539:F1539"/>
    <mergeCell ref="A1128:E1128"/>
    <mergeCell ref="A1143:E1143"/>
    <mergeCell ref="A1542:D1542"/>
    <mergeCell ref="C924:C925"/>
    <mergeCell ref="D924:D925"/>
    <mergeCell ref="C926:C927"/>
    <mergeCell ref="D926:D927"/>
    <mergeCell ref="C928:C929"/>
    <mergeCell ref="D928:D929"/>
    <mergeCell ref="C933:C942"/>
    <mergeCell ref="C1060:C1064"/>
    <mergeCell ref="C834:C836"/>
    <mergeCell ref="C862:C863"/>
    <mergeCell ref="C864:C865"/>
    <mergeCell ref="C887:C892"/>
    <mergeCell ref="C895:C899"/>
    <mergeCell ref="C914:C915"/>
    <mergeCell ref="D914:D915"/>
    <mergeCell ref="B693:B694"/>
    <mergeCell ref="C693:C694"/>
    <mergeCell ref="C698:C702"/>
    <mergeCell ref="C703:C705"/>
    <mergeCell ref="C716:C717"/>
    <mergeCell ref="C739:C744"/>
    <mergeCell ref="C749:C753"/>
    <mergeCell ref="C756:C761"/>
    <mergeCell ref="C764:C773"/>
    <mergeCell ref="C656:C663"/>
    <mergeCell ref="C664:C668"/>
    <mergeCell ref="C673:C674"/>
    <mergeCell ref="C675:C676"/>
    <mergeCell ref="C677:C678"/>
    <mergeCell ref="C681:C685"/>
    <mergeCell ref="C688:C692"/>
    <mergeCell ref="C817:C820"/>
    <mergeCell ref="C822:C825"/>
    <mergeCell ref="C411:C416"/>
    <mergeCell ref="C419:C423"/>
    <mergeCell ref="A515:F515"/>
    <mergeCell ref="C639:C642"/>
    <mergeCell ref="C644:C647"/>
    <mergeCell ref="C649:C652"/>
    <mergeCell ref="A514:F514"/>
    <mergeCell ref="C521:C528"/>
    <mergeCell ref="C530:C536"/>
    <mergeCell ref="A537:F537"/>
    <mergeCell ref="C538:C539"/>
    <mergeCell ref="A541:F541"/>
    <mergeCell ref="A2:H2"/>
    <mergeCell ref="A31:A32"/>
    <mergeCell ref="B31:B32"/>
    <mergeCell ref="C154:C159"/>
    <mergeCell ref="C161:C165"/>
    <mergeCell ref="C167:C170"/>
    <mergeCell ref="A256:F256"/>
    <mergeCell ref="B333:C333"/>
    <mergeCell ref="C400:C408"/>
    <mergeCell ref="C31:C32"/>
    <mergeCell ref="D31:D32"/>
    <mergeCell ref="C916:C917"/>
    <mergeCell ref="D916:D917"/>
    <mergeCell ref="C866:C867"/>
    <mergeCell ref="C918:C919"/>
    <mergeCell ref="D918:D919"/>
    <mergeCell ref="C920:C921"/>
    <mergeCell ref="D920:D921"/>
    <mergeCell ref="C922:C923"/>
    <mergeCell ref="D922:D923"/>
    <mergeCell ref="A3139:F3139"/>
    <mergeCell ref="A2090:F2090"/>
    <mergeCell ref="A2096:F2096"/>
    <mergeCell ref="A2099:F2099"/>
    <mergeCell ref="A2107:F2107"/>
    <mergeCell ref="A2112:F2112"/>
    <mergeCell ref="A2115:F2115"/>
    <mergeCell ref="A2203:D2203"/>
    <mergeCell ref="A2233:E2233"/>
    <mergeCell ref="A2398:E2398"/>
    <mergeCell ref="B2430:B2434"/>
    <mergeCell ref="D2430:D2434"/>
    <mergeCell ref="A2737:F2737"/>
    <mergeCell ref="A2738:E2738"/>
    <mergeCell ref="A2964:E2964"/>
    <mergeCell ref="B2426:B2429"/>
    <mergeCell ref="D2426:D2429"/>
  </mergeCells>
  <conditionalFormatting sqref="D1:D31 D1065:D1216 D488:D513 D546:D642 D810:D1059 D732:D777 D648:D685 D33:D477 D1224:D3225">
    <cfRule type="expression" dxfId="160" priority="22">
      <formula>COUNTIF(#REF!, $D$6)&gt;0</formula>
    </cfRule>
  </conditionalFormatting>
  <conditionalFormatting sqref="A2393">
    <cfRule type="duplicateValues" dxfId="159" priority="167" stopIfTrue="1"/>
  </conditionalFormatting>
  <conditionalFormatting sqref="A511:A512 A509">
    <cfRule type="duplicateValues" dxfId="158" priority="166" stopIfTrue="1"/>
  </conditionalFormatting>
  <conditionalFormatting sqref="A1397">
    <cfRule type="duplicateValues" dxfId="157" priority="165" stopIfTrue="1"/>
  </conditionalFormatting>
  <conditionalFormatting sqref="A1478">
    <cfRule type="duplicateValues" dxfId="156" priority="164" stopIfTrue="1"/>
  </conditionalFormatting>
  <conditionalFormatting sqref="A1359">
    <cfRule type="duplicateValues" dxfId="155" priority="163" stopIfTrue="1"/>
  </conditionalFormatting>
  <conditionalFormatting sqref="A513">
    <cfRule type="duplicateValues" dxfId="154" priority="162" stopIfTrue="1"/>
  </conditionalFormatting>
  <conditionalFormatting sqref="A2391">
    <cfRule type="duplicateValues" dxfId="153" priority="161" stopIfTrue="1"/>
  </conditionalFormatting>
  <conditionalFormatting sqref="A2387">
    <cfRule type="duplicateValues" dxfId="152" priority="160" stopIfTrue="1"/>
  </conditionalFormatting>
  <conditionalFormatting sqref="A2381">
    <cfRule type="duplicateValues" dxfId="151" priority="159" stopIfTrue="1"/>
  </conditionalFormatting>
  <conditionalFormatting sqref="A2376">
    <cfRule type="duplicateValues" dxfId="150" priority="158" stopIfTrue="1"/>
  </conditionalFormatting>
  <conditionalFormatting sqref="A2370">
    <cfRule type="duplicateValues" dxfId="149" priority="157" stopIfTrue="1"/>
  </conditionalFormatting>
  <conditionalFormatting sqref="A2365">
    <cfRule type="duplicateValues" dxfId="148" priority="156" stopIfTrue="1"/>
  </conditionalFormatting>
  <conditionalFormatting sqref="A2358">
    <cfRule type="duplicateValues" dxfId="147" priority="155" stopIfTrue="1"/>
  </conditionalFormatting>
  <conditionalFormatting sqref="A2354">
    <cfRule type="duplicateValues" dxfId="146" priority="154" stopIfTrue="1"/>
  </conditionalFormatting>
  <conditionalFormatting sqref="A2350">
    <cfRule type="duplicateValues" dxfId="145" priority="153" stopIfTrue="1"/>
  </conditionalFormatting>
  <conditionalFormatting sqref="A2342">
    <cfRule type="duplicateValues" dxfId="144" priority="152" stopIfTrue="1"/>
  </conditionalFormatting>
  <conditionalFormatting sqref="A2336">
    <cfRule type="duplicateValues" dxfId="143" priority="151" stopIfTrue="1"/>
  </conditionalFormatting>
  <conditionalFormatting sqref="A2323">
    <cfRule type="duplicateValues" dxfId="142" priority="150" stopIfTrue="1"/>
  </conditionalFormatting>
  <conditionalFormatting sqref="A2310">
    <cfRule type="duplicateValues" dxfId="141" priority="149" stopIfTrue="1"/>
  </conditionalFormatting>
  <conditionalFormatting sqref="A2304">
    <cfRule type="duplicateValues" dxfId="140" priority="148" stopIfTrue="1"/>
  </conditionalFormatting>
  <conditionalFormatting sqref="A2296">
    <cfRule type="duplicateValues" dxfId="139" priority="147" stopIfTrue="1"/>
  </conditionalFormatting>
  <conditionalFormatting sqref="A2291">
    <cfRule type="duplicateValues" dxfId="138" priority="146" stopIfTrue="1"/>
  </conditionalFormatting>
  <conditionalFormatting sqref="A2285">
    <cfRule type="duplicateValues" dxfId="137" priority="145" stopIfTrue="1"/>
  </conditionalFormatting>
  <conditionalFormatting sqref="A2273">
    <cfRule type="duplicateValues" dxfId="136" priority="144" stopIfTrue="1"/>
  </conditionalFormatting>
  <conditionalFormatting sqref="A2266">
    <cfRule type="duplicateValues" dxfId="135" priority="143" stopIfTrue="1"/>
  </conditionalFormatting>
  <conditionalFormatting sqref="A2264">
    <cfRule type="duplicateValues" dxfId="134" priority="142" stopIfTrue="1"/>
  </conditionalFormatting>
  <conditionalFormatting sqref="A2258">
    <cfRule type="duplicateValues" dxfId="133" priority="141" stopIfTrue="1"/>
  </conditionalFormatting>
  <conditionalFormatting sqref="A2257">
    <cfRule type="duplicateValues" dxfId="132" priority="140" stopIfTrue="1"/>
  </conditionalFormatting>
  <conditionalFormatting sqref="A2246">
    <cfRule type="duplicateValues" dxfId="131" priority="139" stopIfTrue="1"/>
  </conditionalFormatting>
  <conditionalFormatting sqref="A1484">
    <cfRule type="duplicateValues" dxfId="130" priority="138" stopIfTrue="1"/>
  </conditionalFormatting>
  <conditionalFormatting sqref="A1501">
    <cfRule type="duplicateValues" dxfId="129" priority="137" stopIfTrue="1"/>
  </conditionalFormatting>
  <conditionalFormatting sqref="A495">
    <cfRule type="duplicateValues" dxfId="128" priority="136" stopIfTrue="1"/>
  </conditionalFormatting>
  <conditionalFormatting sqref="A491:A492">
    <cfRule type="duplicateValues" dxfId="127" priority="135" stopIfTrue="1"/>
  </conditionalFormatting>
  <conditionalFormatting sqref="A502 A497 A504 A506:A507">
    <cfRule type="duplicateValues" dxfId="126" priority="134" stopIfTrue="1"/>
  </conditionalFormatting>
  <conditionalFormatting sqref="A496">
    <cfRule type="duplicateValues" dxfId="125" priority="133" stopIfTrue="1"/>
  </conditionalFormatting>
  <conditionalFormatting sqref="A494">
    <cfRule type="duplicateValues" dxfId="124" priority="132" stopIfTrue="1"/>
  </conditionalFormatting>
  <conditionalFormatting sqref="A510">
    <cfRule type="duplicateValues" dxfId="123" priority="131" stopIfTrue="1"/>
  </conditionalFormatting>
  <conditionalFormatting sqref="A1944">
    <cfRule type="duplicateValues" dxfId="122" priority="130" stopIfTrue="1"/>
  </conditionalFormatting>
  <conditionalFormatting sqref="B1371">
    <cfRule type="duplicateValues" dxfId="121" priority="129" stopIfTrue="1"/>
  </conditionalFormatting>
  <conditionalFormatting sqref="A1466 A1468:A1470 A1461">
    <cfRule type="duplicateValues" dxfId="120" priority="128" stopIfTrue="1"/>
  </conditionalFormatting>
  <conditionalFormatting sqref="A1360:A1364">
    <cfRule type="duplicateValues" dxfId="119" priority="127" stopIfTrue="1"/>
  </conditionalFormatting>
  <conditionalFormatting sqref="A1463:A1464">
    <cfRule type="duplicateValues" dxfId="118" priority="126" stopIfTrue="1"/>
  </conditionalFormatting>
  <conditionalFormatting sqref="A1366:A1367">
    <cfRule type="duplicateValues" dxfId="117" priority="125" stopIfTrue="1"/>
  </conditionalFormatting>
  <conditionalFormatting sqref="A1382">
    <cfRule type="duplicateValues" dxfId="116" priority="124" stopIfTrue="1"/>
  </conditionalFormatting>
  <conditionalFormatting sqref="A1369">
    <cfRule type="duplicateValues" dxfId="115" priority="123" stopIfTrue="1"/>
  </conditionalFormatting>
  <conditionalFormatting sqref="B1369">
    <cfRule type="duplicateValues" dxfId="114" priority="122" stopIfTrue="1"/>
  </conditionalFormatting>
  <conditionalFormatting sqref="A1370">
    <cfRule type="duplicateValues" dxfId="113" priority="121" stopIfTrue="1"/>
  </conditionalFormatting>
  <conditionalFormatting sqref="B1370">
    <cfRule type="duplicateValues" dxfId="112" priority="120" stopIfTrue="1"/>
  </conditionalFormatting>
  <conditionalFormatting sqref="A1374 A1371">
    <cfRule type="duplicateValues" dxfId="111" priority="119" stopIfTrue="1"/>
  </conditionalFormatting>
  <conditionalFormatting sqref="B1373:B1374">
    <cfRule type="duplicateValues" dxfId="110" priority="118" stopIfTrue="1"/>
  </conditionalFormatting>
  <conditionalFormatting sqref="A1455:A1460">
    <cfRule type="duplicateValues" dxfId="109" priority="117" stopIfTrue="1"/>
  </conditionalFormatting>
  <conditionalFormatting sqref="A1401">
    <cfRule type="duplicateValues" dxfId="108" priority="116" stopIfTrue="1"/>
  </conditionalFormatting>
  <conditionalFormatting sqref="A1399:A1400">
    <cfRule type="duplicateValues" dxfId="107" priority="115" stopIfTrue="1"/>
  </conditionalFormatting>
  <conditionalFormatting sqref="A1402:A1403">
    <cfRule type="duplicateValues" dxfId="106" priority="114" stopIfTrue="1"/>
  </conditionalFormatting>
  <conditionalFormatting sqref="A505">
    <cfRule type="duplicateValues" dxfId="105" priority="113" stopIfTrue="1"/>
  </conditionalFormatting>
  <conditionalFormatting sqref="A1396">
    <cfRule type="duplicateValues" dxfId="104" priority="112" stopIfTrue="1"/>
  </conditionalFormatting>
  <conditionalFormatting sqref="A1392:A1393">
    <cfRule type="duplicateValues" dxfId="103" priority="111" stopIfTrue="1"/>
  </conditionalFormatting>
  <conditionalFormatting sqref="A1395">
    <cfRule type="duplicateValues" dxfId="102" priority="110" stopIfTrue="1"/>
  </conditionalFormatting>
  <conditionalFormatting sqref="A1394">
    <cfRule type="duplicateValues" dxfId="101" priority="109" stopIfTrue="1"/>
  </conditionalFormatting>
  <conditionalFormatting sqref="A1945">
    <cfRule type="duplicateValues" dxfId="100" priority="108" stopIfTrue="1"/>
  </conditionalFormatting>
  <conditionalFormatting sqref="A1453">
    <cfRule type="duplicateValues" dxfId="99" priority="107" stopIfTrue="1"/>
  </conditionalFormatting>
  <conditionalFormatting sqref="A1388 A1384:A1386">
    <cfRule type="duplicateValues" dxfId="98" priority="106" stopIfTrue="1"/>
  </conditionalFormatting>
  <conditionalFormatting sqref="A1387">
    <cfRule type="duplicateValues" dxfId="97" priority="105" stopIfTrue="1"/>
  </conditionalFormatting>
  <conditionalFormatting sqref="A471:A475">
    <cfRule type="duplicateValues" dxfId="96" priority="102" stopIfTrue="1"/>
  </conditionalFormatting>
  <conditionalFormatting sqref="A1936">
    <cfRule type="duplicateValues" dxfId="95" priority="101" stopIfTrue="1"/>
  </conditionalFormatting>
  <conditionalFormatting sqref="A1436:A1437 A1442:A1443">
    <cfRule type="duplicateValues" dxfId="94" priority="100" stopIfTrue="1"/>
  </conditionalFormatting>
  <conditionalFormatting sqref="A1447 A1449 A1451:A1452">
    <cfRule type="duplicateValues" dxfId="93" priority="99" stopIfTrue="1"/>
  </conditionalFormatting>
  <conditionalFormatting sqref="A1444">
    <cfRule type="duplicateValues" dxfId="92" priority="97" stopIfTrue="1"/>
  </conditionalFormatting>
  <conditionalFormatting sqref="A1419:A1420">
    <cfRule type="duplicateValues" dxfId="91" priority="96" stopIfTrue="1"/>
  </conditionalFormatting>
  <conditionalFormatting sqref="A1429">
    <cfRule type="duplicateValues" dxfId="90" priority="95" stopIfTrue="1"/>
  </conditionalFormatting>
  <conditionalFormatting sqref="A1423:A1424">
    <cfRule type="duplicateValues" dxfId="89" priority="94" stopIfTrue="1"/>
  </conditionalFormatting>
  <conditionalFormatting sqref="A1425 A1427:A1428">
    <cfRule type="duplicateValues" dxfId="88" priority="93" stopIfTrue="1"/>
  </conditionalFormatting>
  <conditionalFormatting sqref="A1435">
    <cfRule type="duplicateValues" dxfId="87" priority="92" stopIfTrue="1"/>
  </conditionalFormatting>
  <conditionalFormatting sqref="A1438">
    <cfRule type="duplicateValues" dxfId="86" priority="91" stopIfTrue="1"/>
  </conditionalFormatting>
  <conditionalFormatting sqref="A1446">
    <cfRule type="duplicateValues" dxfId="85" priority="90" stopIfTrue="1"/>
  </conditionalFormatting>
  <conditionalFormatting sqref="A1434">
    <cfRule type="duplicateValues" dxfId="84" priority="89" stopIfTrue="1"/>
  </conditionalFormatting>
  <conditionalFormatting sqref="A1439">
    <cfRule type="duplicateValues" dxfId="83" priority="88" stopIfTrue="1"/>
  </conditionalFormatting>
  <conditionalFormatting sqref="A1441">
    <cfRule type="duplicateValues" dxfId="82" priority="87" stopIfTrue="1"/>
  </conditionalFormatting>
  <conditionalFormatting sqref="A1440">
    <cfRule type="duplicateValues" dxfId="81" priority="86" stopIfTrue="1"/>
  </conditionalFormatting>
  <conditionalFormatting sqref="A1448">
    <cfRule type="duplicateValues" dxfId="80" priority="85" stopIfTrue="1"/>
  </conditionalFormatting>
  <conditionalFormatting sqref="A1450">
    <cfRule type="duplicateValues" dxfId="79" priority="84" stopIfTrue="1"/>
  </conditionalFormatting>
  <conditionalFormatting sqref="A1876">
    <cfRule type="duplicateValues" dxfId="78" priority="83" stopIfTrue="1"/>
  </conditionalFormatting>
  <conditionalFormatting sqref="A1902">
    <cfRule type="duplicateValues" dxfId="77" priority="82" stopIfTrue="1"/>
  </conditionalFormatting>
  <conditionalFormatting sqref="A1891:A1893">
    <cfRule type="duplicateValues" dxfId="76" priority="81" stopIfTrue="1"/>
  </conditionalFormatting>
  <conditionalFormatting sqref="A1416">
    <cfRule type="duplicateValues" dxfId="75" priority="80" stopIfTrue="1"/>
  </conditionalFormatting>
  <conditionalFormatting sqref="A1415">
    <cfRule type="duplicateValues" dxfId="74" priority="79" stopIfTrue="1"/>
  </conditionalFormatting>
  <conditionalFormatting sqref="A1414">
    <cfRule type="duplicateValues" dxfId="73" priority="78" stopIfTrue="1"/>
  </conditionalFormatting>
  <conditionalFormatting sqref="A1412">
    <cfRule type="duplicateValues" dxfId="72" priority="77" stopIfTrue="1"/>
  </conditionalFormatting>
  <conditionalFormatting sqref="A1476:A1477 A1472:A1474">
    <cfRule type="duplicateValues" dxfId="71" priority="76" stopIfTrue="1"/>
  </conditionalFormatting>
  <conditionalFormatting sqref="A1475">
    <cfRule type="duplicateValues" dxfId="70" priority="75" stopIfTrue="1"/>
  </conditionalFormatting>
  <conditionalFormatting sqref="A1925">
    <cfRule type="duplicateValues" dxfId="69" priority="74" stopIfTrue="1"/>
  </conditionalFormatting>
  <conditionalFormatting sqref="A1380 A1377:A1378">
    <cfRule type="duplicateValues" dxfId="68" priority="73" stopIfTrue="1"/>
  </conditionalFormatting>
  <conditionalFormatting sqref="A1381">
    <cfRule type="duplicateValues" dxfId="67" priority="72" stopIfTrue="1"/>
  </conditionalFormatting>
  <conditionalFormatting sqref="A1376">
    <cfRule type="duplicateValues" dxfId="66" priority="71" stopIfTrue="1"/>
  </conditionalFormatting>
  <conditionalFormatting sqref="B1376">
    <cfRule type="duplicateValues" dxfId="65" priority="70" stopIfTrue="1"/>
  </conditionalFormatting>
  <conditionalFormatting sqref="A1986">
    <cfRule type="duplicateValues" dxfId="64" priority="69" stopIfTrue="1"/>
  </conditionalFormatting>
  <conditionalFormatting sqref="A1997:A2000 A1980:A1982 A1951:A1957 A1959:A1967 A1977 A1988 A1990:A1995">
    <cfRule type="duplicateValues" dxfId="63" priority="68" stopIfTrue="1"/>
  </conditionalFormatting>
  <conditionalFormatting sqref="A1958">
    <cfRule type="duplicateValues" dxfId="62" priority="67" stopIfTrue="1"/>
  </conditionalFormatting>
  <conditionalFormatting sqref="A1979">
    <cfRule type="duplicateValues" dxfId="61" priority="66" stopIfTrue="1"/>
  </conditionalFormatting>
  <conditionalFormatting sqref="A1983">
    <cfRule type="duplicateValues" dxfId="60" priority="65" stopIfTrue="1"/>
  </conditionalFormatting>
  <conditionalFormatting sqref="C1962">
    <cfRule type="duplicateValues" dxfId="59" priority="64" stopIfTrue="1"/>
  </conditionalFormatting>
  <conditionalFormatting sqref="A1996">
    <cfRule type="duplicateValues" dxfId="58" priority="63" stopIfTrue="1"/>
  </conditionalFormatting>
  <conditionalFormatting sqref="A1976">
    <cfRule type="duplicateValues" dxfId="57" priority="62" stopIfTrue="1"/>
  </conditionalFormatting>
  <conditionalFormatting sqref="A1974">
    <cfRule type="duplicateValues" dxfId="56" priority="61" stopIfTrue="1"/>
  </conditionalFormatting>
  <conditionalFormatting sqref="A1975">
    <cfRule type="duplicateValues" dxfId="55" priority="60" stopIfTrue="1"/>
  </conditionalFormatting>
  <conditionalFormatting sqref="A1987">
    <cfRule type="duplicateValues" dxfId="54" priority="59" stopIfTrue="1"/>
  </conditionalFormatting>
  <conditionalFormatting sqref="B1962">
    <cfRule type="duplicateValues" dxfId="53" priority="58" stopIfTrue="1"/>
  </conditionalFormatting>
  <conditionalFormatting sqref="A1989">
    <cfRule type="duplicateValues" dxfId="52" priority="57" stopIfTrue="1"/>
  </conditionalFormatting>
  <conditionalFormatting sqref="A1978">
    <cfRule type="duplicateValues" dxfId="51" priority="56" stopIfTrue="1"/>
  </conditionalFormatting>
  <conditionalFormatting sqref="A1968">
    <cfRule type="duplicateValues" dxfId="50" priority="55" stopIfTrue="1"/>
  </conditionalFormatting>
  <conditionalFormatting sqref="A1969:A1973">
    <cfRule type="duplicateValues" dxfId="49" priority="54" stopIfTrue="1"/>
  </conditionalFormatting>
  <conditionalFormatting sqref="E654">
    <cfRule type="duplicateValues" dxfId="48" priority="53"/>
  </conditionalFormatting>
  <conditionalFormatting sqref="A2265">
    <cfRule type="duplicateValues" dxfId="47" priority="52" stopIfTrue="1"/>
  </conditionalFormatting>
  <conditionalFormatting sqref="A2267:A2272">
    <cfRule type="duplicateValues" dxfId="46" priority="51" stopIfTrue="1"/>
  </conditionalFormatting>
  <conditionalFormatting sqref="A2274:A2284">
    <cfRule type="duplicateValues" dxfId="45" priority="50" stopIfTrue="1"/>
  </conditionalFormatting>
  <conditionalFormatting sqref="A2286:A2290">
    <cfRule type="duplicateValues" dxfId="44" priority="49" stopIfTrue="1"/>
  </conditionalFormatting>
  <conditionalFormatting sqref="A2292:A2295">
    <cfRule type="duplicateValues" dxfId="43" priority="48" stopIfTrue="1"/>
  </conditionalFormatting>
  <conditionalFormatting sqref="A2301:A2303">
    <cfRule type="duplicateValues" dxfId="42" priority="47" stopIfTrue="1"/>
  </conditionalFormatting>
  <conditionalFormatting sqref="A2298">
    <cfRule type="duplicateValues" dxfId="41" priority="46" stopIfTrue="1"/>
  </conditionalFormatting>
  <conditionalFormatting sqref="A2298">
    <cfRule type="duplicateValues" dxfId="40" priority="45" stopIfTrue="1"/>
  </conditionalFormatting>
  <conditionalFormatting sqref="A2300">
    <cfRule type="duplicateValues" dxfId="39" priority="44" stopIfTrue="1"/>
  </conditionalFormatting>
  <conditionalFormatting sqref="A2299">
    <cfRule type="duplicateValues" dxfId="38" priority="43" stopIfTrue="1"/>
  </conditionalFormatting>
  <conditionalFormatting sqref="A2297">
    <cfRule type="duplicateValues" dxfId="37" priority="42" stopIfTrue="1"/>
  </conditionalFormatting>
  <conditionalFormatting sqref="A2305:A2309">
    <cfRule type="duplicateValues" dxfId="36" priority="41" stopIfTrue="1"/>
  </conditionalFormatting>
  <conditionalFormatting sqref="A2311:A2322">
    <cfRule type="duplicateValues" dxfId="35" priority="40" stopIfTrue="1"/>
  </conditionalFormatting>
  <conditionalFormatting sqref="A2324:A2335">
    <cfRule type="duplicateValues" dxfId="34" priority="39" stopIfTrue="1"/>
  </conditionalFormatting>
  <conditionalFormatting sqref="A2337:A2341">
    <cfRule type="duplicateValues" dxfId="33" priority="38" stopIfTrue="1"/>
  </conditionalFormatting>
  <conditionalFormatting sqref="A2343:A2349">
    <cfRule type="duplicateValues" dxfId="32" priority="37" stopIfTrue="1"/>
  </conditionalFormatting>
  <conditionalFormatting sqref="A2351:A2352">
    <cfRule type="duplicateValues" dxfId="31" priority="36" stopIfTrue="1"/>
  </conditionalFormatting>
  <conditionalFormatting sqref="A2355:A2357">
    <cfRule type="duplicateValues" dxfId="30" priority="35" stopIfTrue="1"/>
  </conditionalFormatting>
  <conditionalFormatting sqref="A2359:A2364">
    <cfRule type="duplicateValues" dxfId="29" priority="34" stopIfTrue="1"/>
  </conditionalFormatting>
  <conditionalFormatting sqref="A2366:A2369">
    <cfRule type="duplicateValues" dxfId="28" priority="33" stopIfTrue="1"/>
  </conditionalFormatting>
  <conditionalFormatting sqref="A2371:A2375">
    <cfRule type="duplicateValues" dxfId="27" priority="32" stopIfTrue="1"/>
  </conditionalFormatting>
  <conditionalFormatting sqref="A2377:A2380">
    <cfRule type="duplicateValues" dxfId="26" priority="31" stopIfTrue="1"/>
  </conditionalFormatting>
  <conditionalFormatting sqref="A2385:A2386">
    <cfRule type="duplicateValues" dxfId="25" priority="30" stopIfTrue="1"/>
  </conditionalFormatting>
  <conditionalFormatting sqref="A2384">
    <cfRule type="duplicateValues" dxfId="24" priority="29" stopIfTrue="1"/>
  </conditionalFormatting>
  <conditionalFormatting sqref="A2382:A2383">
    <cfRule type="duplicateValues" dxfId="23" priority="28" stopIfTrue="1"/>
  </conditionalFormatting>
  <conditionalFormatting sqref="A2388:A2390">
    <cfRule type="duplicateValues" dxfId="22" priority="27" stopIfTrue="1"/>
  </conditionalFormatting>
  <conditionalFormatting sqref="A2392">
    <cfRule type="duplicateValues" dxfId="21" priority="26" stopIfTrue="1"/>
  </conditionalFormatting>
  <conditionalFormatting sqref="A2394:A2395">
    <cfRule type="duplicateValues" dxfId="20" priority="25" stopIfTrue="1"/>
  </conditionalFormatting>
  <conditionalFormatting sqref="A1694">
    <cfRule type="duplicateValues" dxfId="19" priority="24" stopIfTrue="1"/>
  </conditionalFormatting>
  <conditionalFormatting sqref="E19">
    <cfRule type="expression" dxfId="18" priority="23">
      <formula>COUNTIF(#REF!, $D$6)&gt;0</formula>
    </cfRule>
  </conditionalFormatting>
  <conditionalFormatting sqref="A1433">
    <cfRule type="duplicateValues" dxfId="17" priority="175" stopIfTrue="1"/>
  </conditionalFormatting>
  <conditionalFormatting sqref="D1060 D1062:D1064">
    <cfRule type="expression" dxfId="16" priority="18">
      <formula>COUNTIF(#REF!, #REF!)&gt;0</formula>
    </cfRule>
  </conditionalFormatting>
  <conditionalFormatting sqref="D1061">
    <cfRule type="expression" dxfId="15" priority="17">
      <formula>COUNTIF(#REF!, #REF!)&gt;0</formula>
    </cfRule>
  </conditionalFormatting>
  <conditionalFormatting sqref="A486">
    <cfRule type="duplicateValues" dxfId="14" priority="15" stopIfTrue="1"/>
  </conditionalFormatting>
  <conditionalFormatting sqref="D478:D487">
    <cfRule type="expression" dxfId="13" priority="14">
      <formula>COUNTIF(#REF!, $D$6)&gt;0</formula>
    </cfRule>
  </conditionalFormatting>
  <conditionalFormatting sqref="A478:A485">
    <cfRule type="duplicateValues" dxfId="12" priority="16" stopIfTrue="1"/>
  </conditionalFormatting>
  <conditionalFormatting sqref="D1217:D1222">
    <cfRule type="expression" dxfId="11" priority="5">
      <formula>COUNTIF(#REF!, $D$6)&gt;0</formula>
    </cfRule>
  </conditionalFormatting>
  <conditionalFormatting sqref="D515:D517">
    <cfRule type="expression" dxfId="9" priority="11">
      <formula>COUNTIF(#REF!, $D$6)&gt;0</formula>
    </cfRule>
  </conditionalFormatting>
  <conditionalFormatting sqref="D643:D647">
    <cfRule type="expression" dxfId="8" priority="6">
      <formula>COUNTIF(#REF!, $D$6)&gt;0</formula>
    </cfRule>
  </conditionalFormatting>
  <conditionalFormatting sqref="D778:D809">
    <cfRule type="expression" dxfId="7" priority="8">
      <formula>COUNTIF(#REF!, #REF!)&gt;0</formula>
    </cfRule>
  </conditionalFormatting>
  <conditionalFormatting sqref="D686:D731">
    <cfRule type="expression" dxfId="6" priority="7">
      <formula>COUNTIF(#REF!, #REF!)&gt;0</formula>
    </cfRule>
  </conditionalFormatting>
  <conditionalFormatting sqref="D538:D540">
    <cfRule type="expression" dxfId="3" priority="4">
      <formula>COUNTIF(#REF!, $D$6)&gt;0</formula>
    </cfRule>
  </conditionalFormatting>
  <conditionalFormatting sqref="D544:D545">
    <cfRule type="expression" dxfId="2" priority="3">
      <formula>COUNTIF(#REF!, $D$6)&gt;0</formula>
    </cfRule>
  </conditionalFormatting>
  <conditionalFormatting sqref="D518:D528">
    <cfRule type="expression" dxfId="1" priority="2">
      <formula>COUNTIF(#REF!, $D$6)&gt;0</formula>
    </cfRule>
  </conditionalFormatting>
  <conditionalFormatting sqref="D529:D536">
    <cfRule type="expression" dxfId="0" priority="1">
      <formula>COUNTIF(#REF!, $D$6)&gt;0</formula>
    </cfRule>
  </conditionalFormatting>
  <hyperlinks>
    <hyperlink ref="I24" r:id="rId1"/>
    <hyperlink ref="I222" r:id="rId2"/>
    <hyperlink ref="I429" r:id="rId3"/>
    <hyperlink ref="I757" r:id="rId4"/>
    <hyperlink ref="I758" r:id="rId5"/>
    <hyperlink ref="I759" r:id="rId6"/>
    <hyperlink ref="I760" r:id="rId7"/>
    <hyperlink ref="I761" r:id="rId8"/>
    <hyperlink ref="I762" r:id="rId9"/>
    <hyperlink ref="I765" r:id="rId10"/>
    <hyperlink ref="I766" r:id="rId11"/>
    <hyperlink ref="I767" r:id="rId12"/>
    <hyperlink ref="I768" r:id="rId13"/>
    <hyperlink ref="I769" r:id="rId14"/>
    <hyperlink ref="I770" r:id="rId15"/>
    <hyperlink ref="I771" r:id="rId16"/>
    <hyperlink ref="I772" r:id="rId17"/>
    <hyperlink ref="I773" r:id="rId18"/>
    <hyperlink ref="I774" r:id="rId19"/>
    <hyperlink ref="I881" r:id="rId20"/>
    <hyperlink ref="I900" r:id="rId21"/>
    <hyperlink ref="I929" r:id="rId22"/>
    <hyperlink ref="I930" r:id="rId23"/>
    <hyperlink ref="I1755" r:id="rId24"/>
    <hyperlink ref="E91" r:id="rId25"/>
    <hyperlink ref="E379" r:id="rId26"/>
    <hyperlink ref="E623" r:id="rId27"/>
    <hyperlink ref="E654" r:id="rId28"/>
    <hyperlink ref="E845" r:id="rId29"/>
    <hyperlink ref="E871" r:id="rId30"/>
    <hyperlink ref="E932" r:id="rId31"/>
    <hyperlink ref="B943" r:id="rId32"/>
    <hyperlink ref="E1026" r:id="rId33"/>
    <hyperlink ref="E1050" r:id="rId34"/>
    <hyperlink ref="E1059" r:id="rId35"/>
    <hyperlink ref="E1072" r:id="rId36"/>
    <hyperlink ref="E1176" r:id="rId37"/>
    <hyperlink ref="E1216" r:id="rId38"/>
    <hyperlink ref="E1291" r:id="rId39"/>
    <hyperlink ref="E1333" r:id="rId40"/>
    <hyperlink ref="E3140" r:id="rId41"/>
    <hyperlink ref="E516" r:id="rId42"/>
    <hyperlink ref="E780" r:id="rId43"/>
  </hyperlinks>
  <pageMargins left="0.78750000000000009" right="0.39375000000000004" top="0.39375000000000004" bottom="0.39375000000000004" header="0.51180555555555562" footer="0"/>
  <pageSetup paperSize="9" scale="40" firstPageNumber="0" fitToHeight="0" orientation="portrait" r:id="rId44"/>
  <headerFooter>
    <oddFooter>&amp;R&amp;"Arial Cyr,Обычный"&amp;P</oddFooter>
  </headerFooter>
  <rowBreaks count="1" manualBreakCount="1">
    <brk id="14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220"/>
  <sheetViews>
    <sheetView topLeftCell="J1" workbookViewId="0">
      <pane ySplit="1" topLeftCell="A2" activePane="bottomLeft" state="frozen"/>
      <selection activeCell="B4222" sqref="B4222"/>
      <selection pane="bottomLeft" activeCell="P1133" sqref="P1133"/>
    </sheetView>
  </sheetViews>
  <sheetFormatPr defaultColWidth="35" defaultRowHeight="13.8" x14ac:dyDescent="0.25"/>
  <cols>
    <col min="1" max="1" width="20.44140625" style="519" bestFit="1" customWidth="1"/>
    <col min="2" max="2" width="37.6640625" style="519" customWidth="1"/>
    <col min="3" max="3" width="29.109375" style="519" bestFit="1" customWidth="1"/>
    <col min="4" max="4" width="25.33203125" style="519" bestFit="1" customWidth="1"/>
    <col min="5" max="5" width="44.44140625" style="519" bestFit="1" customWidth="1"/>
    <col min="6" max="6" width="33.77734375" style="519" bestFit="1" customWidth="1"/>
    <col min="7" max="7" width="36.44140625" style="519" bestFit="1" customWidth="1"/>
    <col min="8" max="8" width="24.6640625" style="519" customWidth="1"/>
    <col min="9" max="9" width="30" style="519" customWidth="1"/>
    <col min="10" max="10" width="21.33203125" style="519" bestFit="1" customWidth="1"/>
    <col min="11" max="11" width="26.6640625" style="519" bestFit="1" customWidth="1"/>
    <col min="12" max="12" width="33.33203125" style="519" bestFit="1" customWidth="1"/>
    <col min="13" max="13" width="35" style="519" customWidth="1"/>
    <col min="14" max="14" width="27.6640625" style="519" customWidth="1"/>
    <col min="15" max="15" width="40.77734375" style="519" bestFit="1" customWidth="1"/>
    <col min="16" max="16" width="48.44140625" style="520" bestFit="1" customWidth="1"/>
    <col min="17" max="17" width="53.44140625" style="520" bestFit="1" customWidth="1"/>
    <col min="18" max="16384" width="35" style="519"/>
  </cols>
  <sheetData>
    <row r="1" spans="1:20" ht="27.6" customHeight="1" x14ac:dyDescent="0.25">
      <c r="A1" s="521" t="s">
        <v>4077</v>
      </c>
      <c r="B1" s="521" t="s">
        <v>4078</v>
      </c>
      <c r="C1" s="521" t="s">
        <v>4079</v>
      </c>
      <c r="D1" s="521" t="s">
        <v>4080</v>
      </c>
      <c r="E1" s="521" t="s">
        <v>4081</v>
      </c>
      <c r="F1" s="522" t="s">
        <v>4082</v>
      </c>
      <c r="G1" s="522" t="s">
        <v>4083</v>
      </c>
      <c r="H1" s="522" t="s">
        <v>4084</v>
      </c>
      <c r="I1" s="521" t="s">
        <v>4085</v>
      </c>
      <c r="J1" s="522" t="s">
        <v>4086</v>
      </c>
      <c r="K1" s="522" t="s">
        <v>4087</v>
      </c>
      <c r="L1" s="521" t="s">
        <v>4088</v>
      </c>
      <c r="M1" s="523" t="s">
        <v>4089</v>
      </c>
      <c r="N1" s="524" t="s">
        <v>4090</v>
      </c>
      <c r="O1" s="524" t="s">
        <v>4091</v>
      </c>
      <c r="P1" s="525" t="s">
        <v>4092</v>
      </c>
      <c r="Q1" s="526" t="s">
        <v>4093</v>
      </c>
      <c r="R1" s="519" t="s">
        <v>4094</v>
      </c>
    </row>
    <row r="2" spans="1:20" x14ac:dyDescent="0.25">
      <c r="A2" s="527">
        <v>1</v>
      </c>
      <c r="B2" s="527" t="s">
        <v>4095</v>
      </c>
      <c r="C2" s="527" t="s">
        <v>4096</v>
      </c>
      <c r="D2" s="527" t="s">
        <v>4097</v>
      </c>
      <c r="E2" s="527" t="s">
        <v>4098</v>
      </c>
      <c r="F2" s="528">
        <v>1249.6300000000001</v>
      </c>
      <c r="G2" s="529">
        <v>1</v>
      </c>
      <c r="H2" s="527">
        <v>28</v>
      </c>
      <c r="I2" s="528">
        <v>1249.6300000000001</v>
      </c>
      <c r="J2" s="527">
        <v>96.84</v>
      </c>
      <c r="K2" s="527">
        <v>100</v>
      </c>
      <c r="L2" s="528">
        <v>0</v>
      </c>
      <c r="M2" s="528">
        <v>1249.6300000000001</v>
      </c>
      <c r="N2" s="527"/>
      <c r="O2" s="527"/>
      <c r="P2" s="530" t="s">
        <v>465</v>
      </c>
      <c r="Q2" s="531" t="s">
        <v>4099</v>
      </c>
      <c r="R2" s="519" t="str">
        <f>VLOOKUP(Таблица3[[#This Row],[Комментарий]],Справочник!$A$6:$B$4224,2,0)</f>
        <v>Начальник отдела</v>
      </c>
    </row>
    <row r="3" spans="1:20" x14ac:dyDescent="0.25">
      <c r="A3" s="527">
        <v>2</v>
      </c>
      <c r="B3" s="527" t="s">
        <v>4095</v>
      </c>
      <c r="C3" s="527" t="s">
        <v>4100</v>
      </c>
      <c r="D3" s="527" t="s">
        <v>4097</v>
      </c>
      <c r="E3" s="527" t="s">
        <v>4098</v>
      </c>
      <c r="F3" s="528">
        <v>1249.6300000000001</v>
      </c>
      <c r="G3" s="529">
        <v>1</v>
      </c>
      <c r="H3" s="527">
        <v>28</v>
      </c>
      <c r="I3" s="528">
        <v>1249.6300000000001</v>
      </c>
      <c r="J3" s="527">
        <v>96.84</v>
      </c>
      <c r="K3" s="527">
        <v>100</v>
      </c>
      <c r="L3" s="528">
        <v>0</v>
      </c>
      <c r="M3" s="528">
        <v>1249.6300000000001</v>
      </c>
      <c r="N3" s="527"/>
      <c r="O3" s="527"/>
      <c r="P3" s="530" t="s">
        <v>174</v>
      </c>
      <c r="Q3" s="540" t="s">
        <v>175</v>
      </c>
      <c r="R3" s="519" t="str">
        <f>VLOOKUP(Таблица3[[#This Row],[Комментарий]],Справочник!$A$6:$B$4224,2,0)</f>
        <v>Начальник управления</v>
      </c>
    </row>
    <row r="4" spans="1:20" x14ac:dyDescent="0.25">
      <c r="A4" s="527">
        <v>3</v>
      </c>
      <c r="B4" s="527" t="s">
        <v>4095</v>
      </c>
      <c r="C4" s="527" t="s">
        <v>4101</v>
      </c>
      <c r="D4" s="527" t="s">
        <v>4097</v>
      </c>
      <c r="E4" s="527" t="s">
        <v>4098</v>
      </c>
      <c r="F4" s="528">
        <v>1249.6300000000001</v>
      </c>
      <c r="G4" s="529">
        <v>1</v>
      </c>
      <c r="H4" s="527">
        <v>28</v>
      </c>
      <c r="I4" s="528">
        <v>1249.6300000000001</v>
      </c>
      <c r="J4" s="527">
        <v>96.84</v>
      </c>
      <c r="K4" s="527">
        <v>100</v>
      </c>
      <c r="L4" s="528">
        <v>0</v>
      </c>
      <c r="M4" s="528">
        <v>1249.6300000000001</v>
      </c>
      <c r="N4" s="527"/>
      <c r="O4" s="527"/>
      <c r="P4" s="530" t="s">
        <v>329</v>
      </c>
      <c r="Q4" s="531" t="s">
        <v>4102</v>
      </c>
      <c r="R4" s="519" t="str">
        <f>VLOOKUP(Таблица3[[#This Row],[Комментарий]],Справочник!$A$6:$B$4224,2,0)</f>
        <v xml:space="preserve">Руководитель направления по сопровождению гидроразрыва пластов
</v>
      </c>
    </row>
    <row r="5" spans="1:20" x14ac:dyDescent="0.25">
      <c r="A5" s="527">
        <v>4</v>
      </c>
      <c r="B5" s="527" t="s">
        <v>4095</v>
      </c>
      <c r="C5" s="527" t="s">
        <v>4103</v>
      </c>
      <c r="D5" s="527" t="s">
        <v>4097</v>
      </c>
      <c r="E5" s="527" t="s">
        <v>4098</v>
      </c>
      <c r="F5" s="528">
        <v>1249.6300000000001</v>
      </c>
      <c r="G5" s="529">
        <v>1</v>
      </c>
      <c r="H5" s="527">
        <v>28</v>
      </c>
      <c r="I5" s="528">
        <v>1249.6300000000001</v>
      </c>
      <c r="J5" s="527">
        <v>96.84</v>
      </c>
      <c r="K5" s="527">
        <v>100</v>
      </c>
      <c r="L5" s="528">
        <v>0</v>
      </c>
      <c r="M5" s="528">
        <v>1249.6300000000001</v>
      </c>
      <c r="N5" s="527"/>
      <c r="O5" s="527"/>
      <c r="P5" s="530" t="s">
        <v>1791</v>
      </c>
      <c r="Q5" s="531" t="s">
        <v>4104</v>
      </c>
      <c r="R5" s="519" t="str">
        <f>VLOOKUP(Таблица3[[#This Row],[Комментарий]],Справочник!$A$6:$B$4224,2,0)</f>
        <v>Ведущий инженер</v>
      </c>
      <c r="S5" s="519" t="e">
        <f ca="1">[6]!ExtractElement(Таблица3[[#This Row],[Комментарий]],1," ")</f>
        <v>#NAME?</v>
      </c>
      <c r="T5" s="519" t="str">
        <f>Таблица3[[#This Row],[Комментарий]]</f>
        <v>Абдуллин Тагир Рафаэлевич</v>
      </c>
    </row>
    <row r="6" spans="1:20" x14ac:dyDescent="0.25">
      <c r="A6" s="527">
        <v>5</v>
      </c>
      <c r="B6" s="527" t="s">
        <v>4095</v>
      </c>
      <c r="C6" s="527" t="s">
        <v>4105</v>
      </c>
      <c r="D6" s="527" t="s">
        <v>4097</v>
      </c>
      <c r="E6" s="527" t="s">
        <v>4098</v>
      </c>
      <c r="F6" s="528">
        <v>1249.6300000000001</v>
      </c>
      <c r="G6" s="529">
        <v>1</v>
      </c>
      <c r="H6" s="527">
        <v>28</v>
      </c>
      <c r="I6" s="528">
        <v>1249.6300000000001</v>
      </c>
      <c r="J6" s="527">
        <v>96.84</v>
      </c>
      <c r="K6" s="527">
        <v>100</v>
      </c>
      <c r="L6" s="528">
        <v>0</v>
      </c>
      <c r="M6" s="528">
        <v>1249.6300000000001</v>
      </c>
      <c r="N6" s="527"/>
      <c r="O6" s="527"/>
      <c r="P6" s="530" t="s">
        <v>959</v>
      </c>
      <c r="Q6" s="531" t="s">
        <v>4106</v>
      </c>
      <c r="R6" s="519" t="str">
        <f>VLOOKUP(Таблица3[[#This Row],[Комментарий]],Справочник!$A$6:$B$4224,2,0)</f>
        <v>Заведующий лабораторией</v>
      </c>
    </row>
    <row r="7" spans="1:20" x14ac:dyDescent="0.25">
      <c r="A7" s="527">
        <v>6</v>
      </c>
      <c r="B7" s="527" t="s">
        <v>4095</v>
      </c>
      <c r="C7" s="527" t="s">
        <v>4107</v>
      </c>
      <c r="D7" s="527" t="s">
        <v>4097</v>
      </c>
      <c r="E7" s="527" t="s">
        <v>4098</v>
      </c>
      <c r="F7" s="528">
        <v>1249.6300000000001</v>
      </c>
      <c r="G7" s="529">
        <v>1</v>
      </c>
      <c r="H7" s="527">
        <v>28</v>
      </c>
      <c r="I7" s="528">
        <v>1249.6300000000001</v>
      </c>
      <c r="J7" s="527">
        <v>96.84</v>
      </c>
      <c r="K7" s="527">
        <v>100</v>
      </c>
      <c r="L7" s="528">
        <v>0</v>
      </c>
      <c r="M7" s="528">
        <v>1249.6300000000001</v>
      </c>
      <c r="N7" s="527"/>
      <c r="O7" s="527"/>
      <c r="P7" s="530" t="s">
        <v>1496</v>
      </c>
      <c r="Q7" s="531" t="s">
        <v>4108</v>
      </c>
      <c r="R7" s="519" t="str">
        <f>VLOOKUP(Таблица3[[#This Row],[Комментарий]],Справочник!$A$6:$B$4224,2,0)</f>
        <v>РН по капитальному строительству, капитальному ремонту</v>
      </c>
    </row>
    <row r="8" spans="1:20" x14ac:dyDescent="0.25">
      <c r="A8" s="527">
        <v>7</v>
      </c>
      <c r="B8" s="527" t="s">
        <v>4095</v>
      </c>
      <c r="C8" s="527" t="s">
        <v>4109</v>
      </c>
      <c r="D8" s="527" t="s">
        <v>4097</v>
      </c>
      <c r="E8" s="527" t="s">
        <v>4098</v>
      </c>
      <c r="F8" s="528">
        <v>1249.6300000000001</v>
      </c>
      <c r="G8" s="529">
        <v>1</v>
      </c>
      <c r="H8" s="527">
        <v>28</v>
      </c>
      <c r="I8" s="528">
        <v>1249.6300000000001</v>
      </c>
      <c r="J8" s="527">
        <v>96.84</v>
      </c>
      <c r="K8" s="527">
        <v>100</v>
      </c>
      <c r="L8" s="528">
        <v>0</v>
      </c>
      <c r="M8" s="528">
        <v>1249.6300000000001</v>
      </c>
      <c r="N8" s="527"/>
      <c r="O8" s="527"/>
      <c r="P8" s="530" t="s">
        <v>433</v>
      </c>
      <c r="Q8" s="531" t="s">
        <v>4110</v>
      </c>
      <c r="R8" s="519" t="str">
        <f>VLOOKUP(Таблица3[[#This Row],[Комментарий]],Справочник!$A$6:$B$4224,2,0)</f>
        <v>Главный специалист</v>
      </c>
    </row>
    <row r="9" spans="1:20" x14ac:dyDescent="0.25">
      <c r="A9" s="527">
        <v>8</v>
      </c>
      <c r="B9" s="527" t="s">
        <v>4095</v>
      </c>
      <c r="C9" s="527" t="s">
        <v>4111</v>
      </c>
      <c r="D9" s="527" t="s">
        <v>4097</v>
      </c>
      <c r="E9" s="527" t="s">
        <v>4098</v>
      </c>
      <c r="F9" s="528">
        <v>1249.6300000000001</v>
      </c>
      <c r="G9" s="529">
        <v>1</v>
      </c>
      <c r="H9" s="527">
        <v>28</v>
      </c>
      <c r="I9" s="528">
        <v>1249.6300000000001</v>
      </c>
      <c r="J9" s="527">
        <v>96.84</v>
      </c>
      <c r="K9" s="527">
        <v>100</v>
      </c>
      <c r="L9" s="528">
        <v>0</v>
      </c>
      <c r="M9" s="528">
        <v>1249.6300000000001</v>
      </c>
      <c r="N9" s="527"/>
      <c r="O9" s="527"/>
      <c r="P9" s="530" t="s">
        <v>1875</v>
      </c>
      <c r="Q9" s="531" t="s">
        <v>4112</v>
      </c>
      <c r="R9" s="519" t="str">
        <f>VLOOKUP(Таблица3[[#This Row],[Комментарий]],Справочник!$A$6:$B$4224,2,0)</f>
        <v>Ведущий специалист</v>
      </c>
    </row>
    <row r="10" spans="1:20" x14ac:dyDescent="0.25">
      <c r="A10" s="527">
        <v>9</v>
      </c>
      <c r="B10" s="527" t="s">
        <v>4095</v>
      </c>
      <c r="C10" s="527" t="s">
        <v>4113</v>
      </c>
      <c r="D10" s="527" t="s">
        <v>4097</v>
      </c>
      <c r="E10" s="527" t="s">
        <v>4098</v>
      </c>
      <c r="F10" s="528">
        <v>1249.6300000000001</v>
      </c>
      <c r="G10" s="529">
        <v>1</v>
      </c>
      <c r="H10" s="527">
        <v>28</v>
      </c>
      <c r="I10" s="528">
        <v>1249.6300000000001</v>
      </c>
      <c r="J10" s="527">
        <v>96.84</v>
      </c>
      <c r="K10" s="527">
        <v>100</v>
      </c>
      <c r="L10" s="528">
        <v>0</v>
      </c>
      <c r="M10" s="528">
        <v>1249.6300000000001</v>
      </c>
      <c r="N10" s="527"/>
      <c r="O10" s="527"/>
      <c r="P10" s="530" t="s">
        <v>1838</v>
      </c>
      <c r="Q10" s="531" t="s">
        <v>4114</v>
      </c>
      <c r="R10" s="519" t="str">
        <f>VLOOKUP(Таблица3[[#This Row],[Комментарий]],Справочник!$A$6:$B$4224,2,0)</f>
        <v>Специалист</v>
      </c>
    </row>
    <row r="11" spans="1:20" x14ac:dyDescent="0.25">
      <c r="A11" s="527">
        <v>10</v>
      </c>
      <c r="B11" s="527" t="s">
        <v>4095</v>
      </c>
      <c r="C11" s="527" t="s">
        <v>4115</v>
      </c>
      <c r="D11" s="527" t="s">
        <v>4097</v>
      </c>
      <c r="E11" s="527" t="s">
        <v>4098</v>
      </c>
      <c r="F11" s="528">
        <v>1249.6300000000001</v>
      </c>
      <c r="G11" s="529">
        <v>1</v>
      </c>
      <c r="H11" s="527">
        <v>28</v>
      </c>
      <c r="I11" s="528">
        <v>1249.6300000000001</v>
      </c>
      <c r="J11" s="527">
        <v>96.84</v>
      </c>
      <c r="K11" s="527">
        <v>100</v>
      </c>
      <c r="L11" s="528">
        <v>0</v>
      </c>
      <c r="M11" s="528">
        <v>1249.6300000000001</v>
      </c>
      <c r="N11" s="527"/>
      <c r="O11" s="527"/>
      <c r="P11" s="530" t="s">
        <v>1423</v>
      </c>
      <c r="Q11" s="531" t="s">
        <v>4116</v>
      </c>
      <c r="R11" s="519" t="str">
        <f>VLOOKUP(Таблица3[[#This Row],[Комментарий]],Справочник!$A$6:$B$4224,2,0)</f>
        <v>Главный специалист</v>
      </c>
    </row>
    <row r="12" spans="1:20" x14ac:dyDescent="0.25">
      <c r="A12" s="527">
        <v>11</v>
      </c>
      <c r="B12" s="527" t="s">
        <v>4095</v>
      </c>
      <c r="C12" s="527" t="s">
        <v>4117</v>
      </c>
      <c r="D12" s="527" t="s">
        <v>4097</v>
      </c>
      <c r="E12" s="527" t="s">
        <v>4098</v>
      </c>
      <c r="F12" s="528">
        <v>1249.6300000000001</v>
      </c>
      <c r="G12" s="529">
        <v>1</v>
      </c>
      <c r="H12" s="527">
        <v>28</v>
      </c>
      <c r="I12" s="528">
        <v>1249.6300000000001</v>
      </c>
      <c r="J12" s="527">
        <v>96.84</v>
      </c>
      <c r="K12" s="527">
        <v>100</v>
      </c>
      <c r="L12" s="528">
        <v>0</v>
      </c>
      <c r="M12" s="528">
        <v>1249.6300000000001</v>
      </c>
      <c r="N12" s="527"/>
      <c r="O12" s="527"/>
      <c r="P12" s="530" t="s">
        <v>1982</v>
      </c>
      <c r="Q12" s="531" t="s">
        <v>4118</v>
      </c>
      <c r="R12" s="519" t="str">
        <f>VLOOKUP(Таблица3[[#This Row],[Комментарий]],Справочник!$A$6:$B$4224,2,0)</f>
        <v>Механик</v>
      </c>
    </row>
    <row r="13" spans="1:20" x14ac:dyDescent="0.25">
      <c r="A13" s="527">
        <v>12</v>
      </c>
      <c r="B13" s="527" t="s">
        <v>4095</v>
      </c>
      <c r="C13" s="527" t="s">
        <v>4119</v>
      </c>
      <c r="D13" s="527" t="s">
        <v>4097</v>
      </c>
      <c r="E13" s="527" t="s">
        <v>4098</v>
      </c>
      <c r="F13" s="528">
        <v>1249.6300000000001</v>
      </c>
      <c r="G13" s="529">
        <v>1</v>
      </c>
      <c r="H13" s="527">
        <v>28</v>
      </c>
      <c r="I13" s="528">
        <v>1249.6300000000001</v>
      </c>
      <c r="J13" s="527">
        <v>96.84</v>
      </c>
      <c r="K13" s="527">
        <v>100</v>
      </c>
      <c r="L13" s="528">
        <v>0</v>
      </c>
      <c r="M13" s="528">
        <v>1249.6300000000001</v>
      </c>
      <c r="N13" s="527"/>
      <c r="O13" s="527"/>
      <c r="P13" s="530" t="s">
        <v>4120</v>
      </c>
      <c r="Q13" s="531" t="s">
        <v>4121</v>
      </c>
      <c r="R13" s="519" t="str">
        <f>VLOOKUP(Таблица3[[#This Row],[Комментарий]],Справочник!$A$6:$B$4224,2,0)</f>
        <v>Начальник цеха</v>
      </c>
    </row>
    <row r="14" spans="1:20" x14ac:dyDescent="0.25">
      <c r="A14" s="527">
        <v>13</v>
      </c>
      <c r="B14" s="527" t="s">
        <v>4095</v>
      </c>
      <c r="C14" s="527" t="s">
        <v>4122</v>
      </c>
      <c r="D14" s="527" t="s">
        <v>4097</v>
      </c>
      <c r="E14" s="527" t="s">
        <v>4098</v>
      </c>
      <c r="F14" s="528">
        <v>1249.6300000000001</v>
      </c>
      <c r="G14" s="529">
        <v>1</v>
      </c>
      <c r="H14" s="527">
        <v>28</v>
      </c>
      <c r="I14" s="528">
        <v>1249.6300000000001</v>
      </c>
      <c r="J14" s="527">
        <v>96.84</v>
      </c>
      <c r="K14" s="527">
        <v>100</v>
      </c>
      <c r="L14" s="528">
        <v>0</v>
      </c>
      <c r="M14" s="528">
        <v>1249.6300000000001</v>
      </c>
      <c r="N14" s="527"/>
      <c r="O14" s="527"/>
      <c r="P14" s="530" t="s">
        <v>1404</v>
      </c>
      <c r="Q14" s="531" t="s">
        <v>4123</v>
      </c>
      <c r="R14" s="519" t="str">
        <f>VLOOKUP(Таблица3[[#This Row],[Комментарий]],Справочник!$A$6:$B$4224,2,0)</f>
        <v>Ведущий специалист</v>
      </c>
      <c r="S14" s="519" t="e">
        <f ca="1">[6]!ExtractElement(Таблица3[[#This Row],[Комментарий]],1," ")</f>
        <v>#NAME?</v>
      </c>
      <c r="T14" s="519" t="str">
        <f>Таблица3[[#This Row],[Комментарий]]</f>
        <v>Азарова Алена Валерьевна</v>
      </c>
    </row>
    <row r="15" spans="1:20" x14ac:dyDescent="0.25">
      <c r="A15" s="527">
        <v>14</v>
      </c>
      <c r="B15" s="527" t="s">
        <v>4095</v>
      </c>
      <c r="C15" s="527" t="s">
        <v>4124</v>
      </c>
      <c r="D15" s="527" t="s">
        <v>4097</v>
      </c>
      <c r="E15" s="527" t="s">
        <v>4098</v>
      </c>
      <c r="F15" s="528">
        <v>1249.6300000000001</v>
      </c>
      <c r="G15" s="529">
        <v>1</v>
      </c>
      <c r="H15" s="527">
        <v>28</v>
      </c>
      <c r="I15" s="528">
        <v>1249.6300000000001</v>
      </c>
      <c r="J15" s="527">
        <v>96.84</v>
      </c>
      <c r="K15" s="527">
        <v>100</v>
      </c>
      <c r="L15" s="528">
        <v>0</v>
      </c>
      <c r="M15" s="528">
        <v>1249.6300000000001</v>
      </c>
      <c r="N15" s="527"/>
      <c r="O15" s="527"/>
      <c r="P15" s="530" t="s">
        <v>1380</v>
      </c>
      <c r="Q15" s="531" t="s">
        <v>4125</v>
      </c>
      <c r="R15" s="519" t="str">
        <f>VLOOKUP(Таблица3[[#This Row],[Комментарий]],Справочник!$A$6:$B$4224,2,0)</f>
        <v>Руководитель направления нефтесервисных услуг и услуг общего профиля</v>
      </c>
    </row>
    <row r="16" spans="1:20" x14ac:dyDescent="0.25">
      <c r="A16" s="527">
        <v>15</v>
      </c>
      <c r="B16" s="527" t="s">
        <v>4095</v>
      </c>
      <c r="C16" s="527" t="s">
        <v>4126</v>
      </c>
      <c r="D16" s="527" t="s">
        <v>4097</v>
      </c>
      <c r="E16" s="527" t="s">
        <v>4098</v>
      </c>
      <c r="F16" s="528">
        <v>1249.6300000000001</v>
      </c>
      <c r="G16" s="529">
        <v>1</v>
      </c>
      <c r="H16" s="527">
        <v>28</v>
      </c>
      <c r="I16" s="528">
        <v>1249.6300000000001</v>
      </c>
      <c r="J16" s="527">
        <v>96.84</v>
      </c>
      <c r="K16" s="527">
        <v>100</v>
      </c>
      <c r="L16" s="528">
        <v>0</v>
      </c>
      <c r="M16" s="528">
        <v>1249.6300000000001</v>
      </c>
      <c r="N16" s="527"/>
      <c r="O16" s="527"/>
      <c r="P16" s="530" t="s">
        <v>2656</v>
      </c>
      <c r="Q16" s="531" t="s">
        <v>4127</v>
      </c>
      <c r="R16" s="519" t="str">
        <f>VLOOKUP(Таблица3[[#This Row],[Комментарий]],Справочник!$A$6:$B$4224,2,0)</f>
        <v>Главный сварщик</v>
      </c>
    </row>
    <row r="17" spans="1:20" x14ac:dyDescent="0.25">
      <c r="A17" s="527">
        <v>16</v>
      </c>
      <c r="B17" s="527" t="s">
        <v>4095</v>
      </c>
      <c r="C17" s="527" t="s">
        <v>4128</v>
      </c>
      <c r="D17" s="527" t="s">
        <v>4097</v>
      </c>
      <c r="E17" s="527" t="s">
        <v>4098</v>
      </c>
      <c r="F17" s="528">
        <v>1249.6300000000001</v>
      </c>
      <c r="G17" s="529">
        <v>1</v>
      </c>
      <c r="H17" s="527">
        <v>28</v>
      </c>
      <c r="I17" s="528">
        <v>1249.6300000000001</v>
      </c>
      <c r="J17" s="527">
        <v>96.84</v>
      </c>
      <c r="K17" s="527">
        <v>100</v>
      </c>
      <c r="L17" s="528">
        <v>0</v>
      </c>
      <c r="M17" s="528">
        <v>1249.6300000000001</v>
      </c>
      <c r="N17" s="527"/>
      <c r="O17" s="527"/>
      <c r="P17" s="530" t="s">
        <v>2346</v>
      </c>
      <c r="Q17" s="531" t="s">
        <v>4129</v>
      </c>
      <c r="R17" s="519" t="str">
        <f>VLOOKUP(Таблица3[[#This Row],[Комментарий]],Справочник!$A$6:$B$4224,2,0)</f>
        <v>Мастер  бр. № 8</v>
      </c>
    </row>
    <row r="18" spans="1:20" x14ac:dyDescent="0.25">
      <c r="A18" s="527">
        <v>17</v>
      </c>
      <c r="B18" s="527" t="s">
        <v>4095</v>
      </c>
      <c r="C18" s="527" t="s">
        <v>4130</v>
      </c>
      <c r="D18" s="527" t="s">
        <v>4097</v>
      </c>
      <c r="E18" s="527" t="s">
        <v>4098</v>
      </c>
      <c r="F18" s="528">
        <v>1249.6300000000001</v>
      </c>
      <c r="G18" s="529">
        <v>1</v>
      </c>
      <c r="H18" s="527">
        <v>28</v>
      </c>
      <c r="I18" s="528">
        <v>1249.6300000000001</v>
      </c>
      <c r="J18" s="527">
        <v>96.84</v>
      </c>
      <c r="K18" s="527">
        <v>100</v>
      </c>
      <c r="L18" s="528">
        <v>0</v>
      </c>
      <c r="M18" s="528">
        <v>1249.6300000000001</v>
      </c>
      <c r="N18" s="527"/>
      <c r="O18" s="527"/>
      <c r="P18" s="530" t="s">
        <v>2171</v>
      </c>
      <c r="Q18" s="531" t="s">
        <v>4131</v>
      </c>
      <c r="R18" s="519" t="str">
        <f>VLOOKUP(Таблица3[[#This Row],[Комментарий]],Справочник!$A$6:$B$4224,2,0)</f>
        <v>Заместитель начальника  цеха добычи и подготовки нефти</v>
      </c>
    </row>
    <row r="19" spans="1:20" x14ac:dyDescent="0.25">
      <c r="A19" s="527">
        <v>18</v>
      </c>
      <c r="B19" s="527" t="s">
        <v>4095</v>
      </c>
      <c r="C19" s="527" t="s">
        <v>4132</v>
      </c>
      <c r="D19" s="527" t="s">
        <v>4097</v>
      </c>
      <c r="E19" s="527" t="s">
        <v>4098</v>
      </c>
      <c r="F19" s="528">
        <v>1249.6300000000001</v>
      </c>
      <c r="G19" s="529">
        <v>1</v>
      </c>
      <c r="H19" s="527">
        <v>28</v>
      </c>
      <c r="I19" s="528">
        <v>1249.6300000000001</v>
      </c>
      <c r="J19" s="527">
        <v>96.84</v>
      </c>
      <c r="K19" s="527">
        <v>100</v>
      </c>
      <c r="L19" s="528">
        <v>0</v>
      </c>
      <c r="M19" s="528">
        <v>1249.6300000000001</v>
      </c>
      <c r="N19" s="527"/>
      <c r="O19" s="527"/>
      <c r="P19" s="530" t="s">
        <v>2021</v>
      </c>
      <c r="Q19" s="531" t="s">
        <v>4133</v>
      </c>
      <c r="R19" s="519" t="str">
        <f>VLOOKUP(Таблица3[[#This Row],[Комментарий]],Справочник!$A$6:$B$4224,2,0)</f>
        <v>Мастер по ДНГиК бр.№9  ДНС-2 Ватинского м/р</v>
      </c>
    </row>
    <row r="20" spans="1:20" x14ac:dyDescent="0.25">
      <c r="A20" s="527">
        <v>19</v>
      </c>
      <c r="B20" s="527" t="s">
        <v>4095</v>
      </c>
      <c r="C20" s="527" t="s">
        <v>4134</v>
      </c>
      <c r="D20" s="527" t="s">
        <v>4097</v>
      </c>
      <c r="E20" s="527" t="s">
        <v>4098</v>
      </c>
      <c r="F20" s="528">
        <v>1249.6300000000001</v>
      </c>
      <c r="G20" s="529">
        <v>1</v>
      </c>
      <c r="H20" s="527">
        <v>28</v>
      </c>
      <c r="I20" s="528">
        <v>1249.6300000000001</v>
      </c>
      <c r="J20" s="527">
        <v>96.84</v>
      </c>
      <c r="K20" s="527">
        <v>100</v>
      </c>
      <c r="L20" s="528">
        <v>0</v>
      </c>
      <c r="M20" s="528">
        <v>1249.6300000000001</v>
      </c>
      <c r="N20" s="527"/>
      <c r="O20" s="527"/>
      <c r="P20" s="530" t="s">
        <v>448</v>
      </c>
      <c r="Q20" s="531" t="s">
        <v>4135</v>
      </c>
      <c r="R20" s="519" t="str">
        <f>VLOOKUP(Таблица3[[#This Row],[Комментарий]],Справочник!$A$6:$B$4224,2,0)</f>
        <v>Руководитель направления по производственной безопасности</v>
      </c>
    </row>
    <row r="21" spans="1:20" x14ac:dyDescent="0.25">
      <c r="A21" s="527">
        <v>20</v>
      </c>
      <c r="B21" s="527" t="s">
        <v>4095</v>
      </c>
      <c r="C21" s="527" t="s">
        <v>4136</v>
      </c>
      <c r="D21" s="527" t="s">
        <v>4097</v>
      </c>
      <c r="E21" s="527" t="s">
        <v>4098</v>
      </c>
      <c r="F21" s="528">
        <v>1249.6300000000001</v>
      </c>
      <c r="G21" s="529">
        <v>1</v>
      </c>
      <c r="H21" s="527">
        <v>28</v>
      </c>
      <c r="I21" s="528">
        <v>1249.6300000000001</v>
      </c>
      <c r="J21" s="527">
        <v>96.84</v>
      </c>
      <c r="K21" s="527">
        <v>100</v>
      </c>
      <c r="L21" s="528">
        <v>0</v>
      </c>
      <c r="M21" s="528">
        <v>1249.6300000000001</v>
      </c>
      <c r="N21" s="527"/>
      <c r="O21" s="527"/>
      <c r="P21" s="530" t="s">
        <v>1439</v>
      </c>
      <c r="Q21" s="531" t="s">
        <v>4137</v>
      </c>
      <c r="R21" s="519" t="str">
        <f>VLOOKUP(Таблица3[[#This Row],[Комментарий]],Справочник!$A$6:$B$4224,2,0)</f>
        <v>Техник</v>
      </c>
    </row>
    <row r="22" spans="1:20" x14ac:dyDescent="0.25">
      <c r="A22" s="527">
        <v>21</v>
      </c>
      <c r="B22" s="527" t="s">
        <v>4095</v>
      </c>
      <c r="C22" s="527" t="s">
        <v>4138</v>
      </c>
      <c r="D22" s="527" t="s">
        <v>4097</v>
      </c>
      <c r="E22" s="527" t="s">
        <v>4098</v>
      </c>
      <c r="F22" s="528">
        <v>1249.6300000000001</v>
      </c>
      <c r="G22" s="529">
        <v>1</v>
      </c>
      <c r="H22" s="527">
        <v>28</v>
      </c>
      <c r="I22" s="528">
        <v>1249.6300000000001</v>
      </c>
      <c r="J22" s="527">
        <v>96.84</v>
      </c>
      <c r="K22" s="527">
        <v>100</v>
      </c>
      <c r="L22" s="528">
        <v>0</v>
      </c>
      <c r="M22" s="528">
        <v>1249.6300000000001</v>
      </c>
      <c r="N22" s="527"/>
      <c r="O22" s="527"/>
      <c r="P22" s="530" t="s">
        <v>1646</v>
      </c>
      <c r="Q22" s="531" t="s">
        <v>4139</v>
      </c>
      <c r="R22" s="519" t="str">
        <f>VLOOKUP(Таблица3[[#This Row],[Комментарий]],Справочник!$A$6:$B$4224,2,0)</f>
        <v>Ведущий специалист</v>
      </c>
    </row>
    <row r="23" spans="1:20" x14ac:dyDescent="0.25">
      <c r="A23" s="527">
        <v>22</v>
      </c>
      <c r="B23" s="527" t="s">
        <v>4095</v>
      </c>
      <c r="C23" s="527" t="s">
        <v>4140</v>
      </c>
      <c r="D23" s="527" t="s">
        <v>4097</v>
      </c>
      <c r="E23" s="527" t="s">
        <v>4098</v>
      </c>
      <c r="F23" s="528">
        <v>1249.6300000000001</v>
      </c>
      <c r="G23" s="529">
        <v>1</v>
      </c>
      <c r="H23" s="527">
        <v>28</v>
      </c>
      <c r="I23" s="528">
        <v>1249.6300000000001</v>
      </c>
      <c r="J23" s="527">
        <v>96.84</v>
      </c>
      <c r="K23" s="527">
        <v>100</v>
      </c>
      <c r="L23" s="528">
        <v>0</v>
      </c>
      <c r="M23" s="528">
        <v>1249.6300000000001</v>
      </c>
      <c r="N23" s="527"/>
      <c r="O23" s="527"/>
      <c r="P23" s="530" t="s">
        <v>820</v>
      </c>
      <c r="Q23" s="531" t="s">
        <v>4141</v>
      </c>
      <c r="R23" s="519" t="str">
        <f>VLOOKUP(Таблица3[[#This Row],[Комментарий]],Справочник!$A$6:$B$4224,2,0)</f>
        <v>Руководитель направления по управлению данными</v>
      </c>
    </row>
    <row r="24" spans="1:20" x14ac:dyDescent="0.25">
      <c r="A24" s="527">
        <v>23</v>
      </c>
      <c r="B24" s="527" t="s">
        <v>4095</v>
      </c>
      <c r="C24" s="527" t="s">
        <v>4142</v>
      </c>
      <c r="D24" s="527" t="s">
        <v>4097</v>
      </c>
      <c r="E24" s="527" t="s">
        <v>4098</v>
      </c>
      <c r="F24" s="528">
        <v>1249.6300000000001</v>
      </c>
      <c r="G24" s="529">
        <v>1</v>
      </c>
      <c r="H24" s="527">
        <v>28</v>
      </c>
      <c r="I24" s="528">
        <v>1249.6300000000001</v>
      </c>
      <c r="J24" s="527">
        <v>96.84</v>
      </c>
      <c r="K24" s="527">
        <v>100</v>
      </c>
      <c r="L24" s="528">
        <v>0</v>
      </c>
      <c r="M24" s="528">
        <v>1249.6300000000001</v>
      </c>
      <c r="N24" s="527"/>
      <c r="O24" s="527"/>
      <c r="P24" s="530" t="s">
        <v>1833</v>
      </c>
      <c r="Q24" s="531" t="s">
        <v>4143</v>
      </c>
      <c r="R24" s="519" t="str">
        <f>VLOOKUP(Таблица3[[#This Row],[Комментарий]],Справочник!$A$6:$B$4224,2,0)</f>
        <v>Главный специалист</v>
      </c>
    </row>
    <row r="25" spans="1:20" x14ac:dyDescent="0.25">
      <c r="A25" s="527">
        <v>24</v>
      </c>
      <c r="B25" s="527" t="s">
        <v>4095</v>
      </c>
      <c r="C25" s="527" t="s">
        <v>4144</v>
      </c>
      <c r="D25" s="527" t="s">
        <v>4097</v>
      </c>
      <c r="E25" s="527" t="s">
        <v>4098</v>
      </c>
      <c r="F25" s="528">
        <v>1249.6300000000001</v>
      </c>
      <c r="G25" s="529">
        <v>1</v>
      </c>
      <c r="H25" s="527">
        <v>28</v>
      </c>
      <c r="I25" s="528">
        <v>1249.6300000000001</v>
      </c>
      <c r="J25" s="527">
        <v>96.84</v>
      </c>
      <c r="K25" s="527">
        <v>100</v>
      </c>
      <c r="L25" s="528">
        <v>0</v>
      </c>
      <c r="M25" s="528">
        <v>1249.6300000000001</v>
      </c>
      <c r="N25" s="527"/>
      <c r="O25" s="527"/>
      <c r="P25" s="530" t="s">
        <v>1110</v>
      </c>
      <c r="Q25" s="531" t="s">
        <v>4145</v>
      </c>
      <c r="R25" s="519" t="str">
        <f>VLOOKUP(Таблица3[[#This Row],[Комментарий]],Справочник!$A$6:$B$4224,2,0)</f>
        <v>Ведущий специалист</v>
      </c>
    </row>
    <row r="26" spans="1:20" x14ac:dyDescent="0.25">
      <c r="A26" s="527">
        <v>25</v>
      </c>
      <c r="B26" s="527" t="s">
        <v>4095</v>
      </c>
      <c r="C26" s="527" t="s">
        <v>4146</v>
      </c>
      <c r="D26" s="527" t="s">
        <v>4097</v>
      </c>
      <c r="E26" s="527" t="s">
        <v>4098</v>
      </c>
      <c r="F26" s="528">
        <v>1249.6300000000001</v>
      </c>
      <c r="G26" s="529">
        <v>1</v>
      </c>
      <c r="H26" s="527">
        <v>28</v>
      </c>
      <c r="I26" s="528">
        <v>1249.6300000000001</v>
      </c>
      <c r="J26" s="527">
        <v>96.84</v>
      </c>
      <c r="K26" s="527">
        <v>100</v>
      </c>
      <c r="L26" s="528">
        <v>0</v>
      </c>
      <c r="M26" s="528">
        <v>1249.6300000000001</v>
      </c>
      <c r="N26" s="527"/>
      <c r="O26" s="527"/>
      <c r="P26" s="530" t="s">
        <v>1869</v>
      </c>
      <c r="Q26" s="531" t="s">
        <v>4147</v>
      </c>
      <c r="R26" s="519" t="str">
        <f>VLOOKUP(Таблица3[[#This Row],[Комментарий]],Справочник!$A$6:$B$4224,2,0)</f>
        <v>Руководитель направления по интеграции</v>
      </c>
    </row>
    <row r="27" spans="1:20" x14ac:dyDescent="0.25">
      <c r="A27" s="527">
        <v>26</v>
      </c>
      <c r="B27" s="527" t="s">
        <v>4095</v>
      </c>
      <c r="C27" s="527" t="s">
        <v>4148</v>
      </c>
      <c r="D27" s="527" t="s">
        <v>4097</v>
      </c>
      <c r="E27" s="527" t="s">
        <v>4098</v>
      </c>
      <c r="F27" s="528">
        <v>1249.6300000000001</v>
      </c>
      <c r="G27" s="529">
        <v>1</v>
      </c>
      <c r="H27" s="527">
        <v>28</v>
      </c>
      <c r="I27" s="528">
        <v>1249.6300000000001</v>
      </c>
      <c r="J27" s="527">
        <v>96.84</v>
      </c>
      <c r="K27" s="527">
        <v>100</v>
      </c>
      <c r="L27" s="528">
        <v>0</v>
      </c>
      <c r="M27" s="528">
        <v>1249.6300000000001</v>
      </c>
      <c r="N27" s="527"/>
      <c r="O27" s="527"/>
      <c r="P27" s="530" t="s">
        <v>1790</v>
      </c>
      <c r="Q27" s="531" t="s">
        <v>4149</v>
      </c>
      <c r="R27" s="519" t="str">
        <f>VLOOKUP(Таблица3[[#This Row],[Комментарий]],Справочник!$A$6:$B$4224,2,0)</f>
        <v>Ведущий инженер</v>
      </c>
    </row>
    <row r="28" spans="1:20" x14ac:dyDescent="0.25">
      <c r="A28" s="527">
        <v>27</v>
      </c>
      <c r="B28" s="527" t="s">
        <v>4095</v>
      </c>
      <c r="C28" s="527" t="s">
        <v>4150</v>
      </c>
      <c r="D28" s="527" t="s">
        <v>4097</v>
      </c>
      <c r="E28" s="527" t="s">
        <v>4098</v>
      </c>
      <c r="F28" s="528">
        <v>1249.6300000000001</v>
      </c>
      <c r="G28" s="529">
        <v>1</v>
      </c>
      <c r="H28" s="527">
        <v>28</v>
      </c>
      <c r="I28" s="528">
        <v>1249.6300000000001</v>
      </c>
      <c r="J28" s="527">
        <v>96.84</v>
      </c>
      <c r="K28" s="527">
        <v>100</v>
      </c>
      <c r="L28" s="528">
        <v>0</v>
      </c>
      <c r="M28" s="528">
        <v>1249.6300000000001</v>
      </c>
      <c r="N28" s="527"/>
      <c r="O28" s="527"/>
      <c r="P28" s="530" t="s">
        <v>216</v>
      </c>
      <c r="Q28" s="531" t="s">
        <v>4151</v>
      </c>
      <c r="R28" s="519" t="str">
        <f>VLOOKUP(Таблица3[[#This Row],[Комментарий]],Справочник!$A$6:$B$4224,2,0)</f>
        <v>Главный специалист</v>
      </c>
    </row>
    <row r="29" spans="1:20" x14ac:dyDescent="0.25">
      <c r="A29" s="527">
        <v>28</v>
      </c>
      <c r="B29" s="527" t="s">
        <v>4095</v>
      </c>
      <c r="C29" s="527" t="s">
        <v>4152</v>
      </c>
      <c r="D29" s="527" t="s">
        <v>4097</v>
      </c>
      <c r="E29" s="527" t="s">
        <v>4098</v>
      </c>
      <c r="F29" s="528">
        <v>1249.6300000000001</v>
      </c>
      <c r="G29" s="529">
        <v>1</v>
      </c>
      <c r="H29" s="527">
        <v>28</v>
      </c>
      <c r="I29" s="528">
        <v>1249.6300000000001</v>
      </c>
      <c r="J29" s="527">
        <v>96.84</v>
      </c>
      <c r="K29" s="527">
        <v>100</v>
      </c>
      <c r="L29" s="528">
        <v>0</v>
      </c>
      <c r="M29" s="528">
        <v>1249.6300000000001</v>
      </c>
      <c r="N29" s="527"/>
      <c r="O29" s="527"/>
      <c r="P29" s="530" t="s">
        <v>350</v>
      </c>
      <c r="Q29" s="531" t="s">
        <v>4153</v>
      </c>
      <c r="R29" s="519" t="str">
        <f>VLOOKUP(Таблица3[[#This Row],[Комментарий]],Справочник!$A$6:$B$4224,2,0)</f>
        <v>Руководитель направления</v>
      </c>
    </row>
    <row r="30" spans="1:20" x14ac:dyDescent="0.25">
      <c r="A30" s="527">
        <v>29</v>
      </c>
      <c r="B30" s="527" t="s">
        <v>4095</v>
      </c>
      <c r="C30" s="527" t="s">
        <v>4154</v>
      </c>
      <c r="D30" s="527" t="s">
        <v>4097</v>
      </c>
      <c r="E30" s="527" t="s">
        <v>4098</v>
      </c>
      <c r="F30" s="528">
        <v>1249.6300000000001</v>
      </c>
      <c r="G30" s="529">
        <v>1</v>
      </c>
      <c r="H30" s="527">
        <v>28</v>
      </c>
      <c r="I30" s="528">
        <v>1249.6300000000001</v>
      </c>
      <c r="J30" s="527">
        <v>96.84</v>
      </c>
      <c r="K30" s="527">
        <v>100</v>
      </c>
      <c r="L30" s="528">
        <v>0</v>
      </c>
      <c r="M30" s="528">
        <v>1249.6300000000001</v>
      </c>
      <c r="N30" s="527"/>
      <c r="O30" s="527"/>
      <c r="P30" s="530" t="s">
        <v>1980</v>
      </c>
      <c r="Q30" s="531" t="s">
        <v>4155</v>
      </c>
      <c r="R30" s="519" t="str">
        <f>VLOOKUP(Таблица3[[#This Row],[Комментарий]],Справочник!$A$6:$B$4224,2,0)</f>
        <v xml:space="preserve">Старший механик </v>
      </c>
      <c r="S30" s="519" t="e">
        <f ca="1">[6]!ExtractElement(Таблица3[[#This Row],[Комментарий]],1," ")</f>
        <v>#NAME?</v>
      </c>
      <c r="T30" s="519" t="str">
        <f>Таблица3[[#This Row],[Комментарий]]</f>
        <v>Альховик Руслан Анатольевич</v>
      </c>
    </row>
    <row r="31" spans="1:20" x14ac:dyDescent="0.25">
      <c r="A31" s="527">
        <v>30</v>
      </c>
      <c r="B31" s="527" t="s">
        <v>4095</v>
      </c>
      <c r="C31" s="527" t="s">
        <v>4156</v>
      </c>
      <c r="D31" s="527" t="s">
        <v>4097</v>
      </c>
      <c r="E31" s="527" t="s">
        <v>4098</v>
      </c>
      <c r="F31" s="528">
        <v>1249.6300000000001</v>
      </c>
      <c r="G31" s="529">
        <v>1</v>
      </c>
      <c r="H31" s="527">
        <v>28</v>
      </c>
      <c r="I31" s="528">
        <v>1249.6300000000001</v>
      </c>
      <c r="J31" s="527">
        <v>96.84</v>
      </c>
      <c r="K31" s="527">
        <v>100</v>
      </c>
      <c r="L31" s="528">
        <v>0</v>
      </c>
      <c r="M31" s="528">
        <v>1249.6300000000001</v>
      </c>
      <c r="N31" s="527"/>
      <c r="O31" s="527"/>
      <c r="P31" s="530" t="s">
        <v>2635</v>
      </c>
      <c r="Q31" s="531" t="s">
        <v>4157</v>
      </c>
      <c r="R31" s="519" t="str">
        <f>VLOOKUP(Таблица3[[#This Row],[Комментарий]],Справочник!$A$6:$B$4224,2,0)</f>
        <v>Инженер по ООС</v>
      </c>
    </row>
    <row r="32" spans="1:20" x14ac:dyDescent="0.25">
      <c r="A32" s="527">
        <v>31</v>
      </c>
      <c r="B32" s="527" t="s">
        <v>4095</v>
      </c>
      <c r="C32" s="527" t="s">
        <v>4158</v>
      </c>
      <c r="D32" s="527" t="s">
        <v>4097</v>
      </c>
      <c r="E32" s="527" t="s">
        <v>4098</v>
      </c>
      <c r="F32" s="528">
        <v>1249.6300000000001</v>
      </c>
      <c r="G32" s="529">
        <v>1</v>
      </c>
      <c r="H32" s="527">
        <v>28</v>
      </c>
      <c r="I32" s="528">
        <v>1249.6300000000001</v>
      </c>
      <c r="J32" s="527">
        <v>96.84</v>
      </c>
      <c r="K32" s="527">
        <v>100</v>
      </c>
      <c r="L32" s="528">
        <v>0</v>
      </c>
      <c r="M32" s="528">
        <v>1249.6300000000001</v>
      </c>
      <c r="N32" s="527"/>
      <c r="O32" s="527"/>
      <c r="P32" s="530" t="s">
        <v>665</v>
      </c>
      <c r="Q32" s="531" t="s">
        <v>4159</v>
      </c>
      <c r="R32" s="519" t="str">
        <f>VLOOKUP(Таблица3[[#This Row],[Комментарий]],Справочник!$A$6:$B$4224,2,0)</f>
        <v>Ведущий инженер</v>
      </c>
    </row>
    <row r="33" spans="1:20" x14ac:dyDescent="0.25">
      <c r="A33" s="527">
        <v>32</v>
      </c>
      <c r="B33" s="527" t="s">
        <v>4095</v>
      </c>
      <c r="C33" s="527" t="s">
        <v>4160</v>
      </c>
      <c r="D33" s="527" t="s">
        <v>4097</v>
      </c>
      <c r="E33" s="527" t="s">
        <v>4098</v>
      </c>
      <c r="F33" s="528">
        <v>1249.6300000000001</v>
      </c>
      <c r="G33" s="529">
        <v>1</v>
      </c>
      <c r="H33" s="527">
        <v>28</v>
      </c>
      <c r="I33" s="528">
        <v>1249.6300000000001</v>
      </c>
      <c r="J33" s="527">
        <v>96.84</v>
      </c>
      <c r="K33" s="527">
        <v>100</v>
      </c>
      <c r="L33" s="528">
        <v>0</v>
      </c>
      <c r="M33" s="528">
        <v>1249.6300000000001</v>
      </c>
      <c r="N33" s="527"/>
      <c r="O33" s="527"/>
      <c r="P33" s="530" t="s">
        <v>4161</v>
      </c>
      <c r="Q33" s="532" t="e">
        <v>#N/A</v>
      </c>
      <c r="R33" s="519" t="e">
        <f>VLOOKUP(Таблица3[[#This Row],[Комментарий]],Справочник!$A$6:$B$4224,2,0)</f>
        <v>#N/A</v>
      </c>
      <c r="S33" s="519" t="e">
        <f>VLOOKUP(Таблица3[[#This Row],[Комментарий]],[7]Лист_1!$H$2:$J$15000,3,0)</f>
        <v>#N/A</v>
      </c>
      <c r="T33" s="541" t="s">
        <v>9108</v>
      </c>
    </row>
    <row r="34" spans="1:20" x14ac:dyDescent="0.25">
      <c r="A34" s="527">
        <v>33</v>
      </c>
      <c r="B34" s="527" t="s">
        <v>4095</v>
      </c>
      <c r="C34" s="527" t="s">
        <v>4162</v>
      </c>
      <c r="D34" s="527" t="s">
        <v>4097</v>
      </c>
      <c r="E34" s="527" t="s">
        <v>4098</v>
      </c>
      <c r="F34" s="528">
        <v>1249.6300000000001</v>
      </c>
      <c r="G34" s="529">
        <v>1</v>
      </c>
      <c r="H34" s="527">
        <v>28</v>
      </c>
      <c r="I34" s="528">
        <v>1249.6300000000001</v>
      </c>
      <c r="J34" s="527">
        <v>96.84</v>
      </c>
      <c r="K34" s="527">
        <v>100</v>
      </c>
      <c r="L34" s="528">
        <v>0</v>
      </c>
      <c r="M34" s="528">
        <v>1249.6300000000001</v>
      </c>
      <c r="N34" s="527"/>
      <c r="O34" s="527"/>
      <c r="P34" s="530" t="s">
        <v>382</v>
      </c>
      <c r="Q34" s="531" t="s">
        <v>4163</v>
      </c>
      <c r="R34" s="519" t="str">
        <f>VLOOKUP(Таблица3[[#This Row],[Комментарий]],Справочник!$A$6:$B$4224,2,0)</f>
        <v>Главный специалист</v>
      </c>
    </row>
    <row r="35" spans="1:20" x14ac:dyDescent="0.25">
      <c r="A35" s="527">
        <v>34</v>
      </c>
      <c r="B35" s="527" t="s">
        <v>4095</v>
      </c>
      <c r="C35" s="527" t="s">
        <v>4164</v>
      </c>
      <c r="D35" s="527" t="s">
        <v>4097</v>
      </c>
      <c r="E35" s="527" t="s">
        <v>4098</v>
      </c>
      <c r="F35" s="528">
        <v>1249.6300000000001</v>
      </c>
      <c r="G35" s="529">
        <v>1</v>
      </c>
      <c r="H35" s="527">
        <v>28</v>
      </c>
      <c r="I35" s="528">
        <v>1249.6300000000001</v>
      </c>
      <c r="J35" s="527">
        <v>96.84</v>
      </c>
      <c r="K35" s="527">
        <v>100</v>
      </c>
      <c r="L35" s="528">
        <v>0</v>
      </c>
      <c r="M35" s="528">
        <v>1249.6300000000001</v>
      </c>
      <c r="N35" s="527"/>
      <c r="O35" s="527"/>
      <c r="P35" s="530" t="s">
        <v>1719</v>
      </c>
      <c r="Q35" s="531" t="s">
        <v>4165</v>
      </c>
      <c r="R35" s="519" t="str">
        <f>VLOOKUP(Таблица3[[#This Row],[Комментарий]],Справочник!$A$6:$B$4224,2,0)</f>
        <v>Главный специалист</v>
      </c>
    </row>
    <row r="36" spans="1:20" x14ac:dyDescent="0.25">
      <c r="A36" s="527">
        <v>35</v>
      </c>
      <c r="B36" s="527" t="s">
        <v>4095</v>
      </c>
      <c r="C36" s="527" t="s">
        <v>4166</v>
      </c>
      <c r="D36" s="527" t="s">
        <v>4097</v>
      </c>
      <c r="E36" s="527" t="s">
        <v>4098</v>
      </c>
      <c r="F36" s="528">
        <v>1249.6300000000001</v>
      </c>
      <c r="G36" s="529">
        <v>1</v>
      </c>
      <c r="H36" s="527">
        <v>28</v>
      </c>
      <c r="I36" s="528">
        <v>1249.6300000000001</v>
      </c>
      <c r="J36" s="527">
        <v>96.84</v>
      </c>
      <c r="K36" s="527">
        <v>100</v>
      </c>
      <c r="L36" s="528">
        <v>0</v>
      </c>
      <c r="M36" s="528">
        <v>1249.6300000000001</v>
      </c>
      <c r="N36" s="527"/>
      <c r="O36" s="527"/>
      <c r="P36" s="530" t="s">
        <v>249</v>
      </c>
      <c r="Q36" s="531" t="s">
        <v>4167</v>
      </c>
      <c r="R36" s="519" t="str">
        <f>VLOOKUP(Таблица3[[#This Row],[Комментарий]],Справочник!$A$6:$B$4224,2,0)</f>
        <v>Руководитель проекта</v>
      </c>
    </row>
    <row r="37" spans="1:20" x14ac:dyDescent="0.25">
      <c r="A37" s="527">
        <v>36</v>
      </c>
      <c r="B37" s="527" t="s">
        <v>4095</v>
      </c>
      <c r="C37" s="527" t="s">
        <v>4168</v>
      </c>
      <c r="D37" s="527" t="s">
        <v>4097</v>
      </c>
      <c r="E37" s="527" t="s">
        <v>4098</v>
      </c>
      <c r="F37" s="528">
        <v>1249.6300000000001</v>
      </c>
      <c r="G37" s="529">
        <v>1</v>
      </c>
      <c r="H37" s="527">
        <v>28</v>
      </c>
      <c r="I37" s="528">
        <v>1249.6300000000001</v>
      </c>
      <c r="J37" s="527">
        <v>96.84</v>
      </c>
      <c r="K37" s="527">
        <v>100</v>
      </c>
      <c r="L37" s="528">
        <v>0</v>
      </c>
      <c r="M37" s="528">
        <v>1249.6300000000001</v>
      </c>
      <c r="N37" s="527"/>
      <c r="O37" s="527"/>
      <c r="P37" s="530" t="s">
        <v>594</v>
      </c>
      <c r="Q37" s="531" t="s">
        <v>4169</v>
      </c>
      <c r="R37" s="519" t="str">
        <f>VLOOKUP(Таблица3[[#This Row],[Комментарий]],Справочник!$A$6:$B$4224,2,0)</f>
        <v>Главный специалист</v>
      </c>
    </row>
    <row r="38" spans="1:20" x14ac:dyDescent="0.25">
      <c r="A38" s="527">
        <v>37</v>
      </c>
      <c r="B38" s="527" t="s">
        <v>4095</v>
      </c>
      <c r="C38" s="527" t="s">
        <v>4170</v>
      </c>
      <c r="D38" s="527" t="s">
        <v>4097</v>
      </c>
      <c r="E38" s="527" t="s">
        <v>4098</v>
      </c>
      <c r="F38" s="528">
        <v>1249.6300000000001</v>
      </c>
      <c r="G38" s="529">
        <v>1</v>
      </c>
      <c r="H38" s="527">
        <v>28</v>
      </c>
      <c r="I38" s="528">
        <v>1249.6300000000001</v>
      </c>
      <c r="J38" s="527">
        <v>96.84</v>
      </c>
      <c r="K38" s="527">
        <v>100</v>
      </c>
      <c r="L38" s="528">
        <v>0</v>
      </c>
      <c r="M38" s="528">
        <v>1249.6300000000001</v>
      </c>
      <c r="N38" s="527"/>
      <c r="O38" s="527"/>
      <c r="P38" s="530" t="s">
        <v>1138</v>
      </c>
      <c r="Q38" s="531" t="s">
        <v>4171</v>
      </c>
      <c r="R38" s="519" t="str">
        <f>VLOOKUP(Таблица3[[#This Row],[Комментарий]],Справочник!$A$6:$B$4224,2,0)</f>
        <v>Ведущий специалист</v>
      </c>
      <c r="S38" s="519" t="e">
        <f ca="1">[6]!ExtractElement(Таблица3[[#This Row],[Комментарий]],1," ")</f>
        <v>#NAME?</v>
      </c>
      <c r="T38" s="519" t="str">
        <f>Таблица3[[#This Row],[Комментарий]]</f>
        <v>Андриянова Елена Викторовна</v>
      </c>
    </row>
    <row r="39" spans="1:20" x14ac:dyDescent="0.25">
      <c r="A39" s="527">
        <v>38</v>
      </c>
      <c r="B39" s="527" t="s">
        <v>4095</v>
      </c>
      <c r="C39" s="527" t="s">
        <v>4172</v>
      </c>
      <c r="D39" s="527" t="s">
        <v>4097</v>
      </c>
      <c r="E39" s="527" t="s">
        <v>4098</v>
      </c>
      <c r="F39" s="528">
        <v>1249.6300000000001</v>
      </c>
      <c r="G39" s="529">
        <v>1</v>
      </c>
      <c r="H39" s="527">
        <v>28</v>
      </c>
      <c r="I39" s="528">
        <v>1249.6300000000001</v>
      </c>
      <c r="J39" s="527">
        <v>96.84</v>
      </c>
      <c r="K39" s="527">
        <v>100</v>
      </c>
      <c r="L39" s="528">
        <v>0</v>
      </c>
      <c r="M39" s="528">
        <v>1249.6300000000001</v>
      </c>
      <c r="N39" s="527"/>
      <c r="O39" s="527"/>
      <c r="P39" s="530" t="s">
        <v>351</v>
      </c>
      <c r="Q39" s="531" t="s">
        <v>4173</v>
      </c>
      <c r="R39" s="519" t="str">
        <f>VLOOKUP(Таблица3[[#This Row],[Комментарий]],Справочник!$A$6:$B$4224,2,0)</f>
        <v>Руководитель направления</v>
      </c>
    </row>
    <row r="40" spans="1:20" x14ac:dyDescent="0.25">
      <c r="A40" s="527">
        <v>39</v>
      </c>
      <c r="B40" s="527" t="s">
        <v>4095</v>
      </c>
      <c r="C40" s="527" t="s">
        <v>4174</v>
      </c>
      <c r="D40" s="527" t="s">
        <v>4097</v>
      </c>
      <c r="E40" s="527" t="s">
        <v>4098</v>
      </c>
      <c r="F40" s="528">
        <v>1249.6300000000001</v>
      </c>
      <c r="G40" s="529">
        <v>1</v>
      </c>
      <c r="H40" s="527">
        <v>28</v>
      </c>
      <c r="I40" s="528">
        <v>1249.6300000000001</v>
      </c>
      <c r="J40" s="527">
        <v>96.84</v>
      </c>
      <c r="K40" s="527">
        <v>100</v>
      </c>
      <c r="L40" s="528">
        <v>0</v>
      </c>
      <c r="M40" s="528">
        <v>1249.6300000000001</v>
      </c>
      <c r="N40" s="527"/>
      <c r="O40" s="527"/>
      <c r="P40" s="530" t="s">
        <v>2302</v>
      </c>
      <c r="Q40" s="531" t="s">
        <v>4175</v>
      </c>
      <c r="R40" s="519" t="str">
        <f>VLOOKUP(Таблица3[[#This Row],[Комментарий]],Справочник!$A$6:$B$4224,2,0)</f>
        <v>Старший механик</v>
      </c>
    </row>
    <row r="41" spans="1:20" x14ac:dyDescent="0.25">
      <c r="A41" s="527">
        <v>40</v>
      </c>
      <c r="B41" s="527" t="s">
        <v>4095</v>
      </c>
      <c r="C41" s="527" t="s">
        <v>4176</v>
      </c>
      <c r="D41" s="527" t="s">
        <v>4097</v>
      </c>
      <c r="E41" s="527" t="s">
        <v>4098</v>
      </c>
      <c r="F41" s="528">
        <v>1249.6300000000001</v>
      </c>
      <c r="G41" s="529">
        <v>1</v>
      </c>
      <c r="H41" s="527">
        <v>28</v>
      </c>
      <c r="I41" s="528">
        <v>1249.6300000000001</v>
      </c>
      <c r="J41" s="527">
        <v>96.84</v>
      </c>
      <c r="K41" s="527">
        <v>100</v>
      </c>
      <c r="L41" s="528">
        <v>0</v>
      </c>
      <c r="M41" s="528">
        <v>1249.6300000000001</v>
      </c>
      <c r="N41" s="527"/>
      <c r="O41" s="527"/>
      <c r="P41" s="530" t="s">
        <v>161</v>
      </c>
      <c r="Q41" s="531" t="s">
        <v>4177</v>
      </c>
      <c r="R41" s="519" t="str">
        <f>VLOOKUP(Таблица3[[#This Row],[Комментарий]],Справочник!$A$6:$B$4224,2,0)</f>
        <v>Руководитель группы</v>
      </c>
    </row>
    <row r="42" spans="1:20" x14ac:dyDescent="0.25">
      <c r="A42" s="527">
        <v>41</v>
      </c>
      <c r="B42" s="527" t="s">
        <v>4095</v>
      </c>
      <c r="C42" s="527" t="s">
        <v>4178</v>
      </c>
      <c r="D42" s="527" t="s">
        <v>4097</v>
      </c>
      <c r="E42" s="527" t="s">
        <v>4098</v>
      </c>
      <c r="F42" s="528">
        <v>1249.6300000000001</v>
      </c>
      <c r="G42" s="529">
        <v>1</v>
      </c>
      <c r="H42" s="527">
        <v>28</v>
      </c>
      <c r="I42" s="528">
        <v>1249.6300000000001</v>
      </c>
      <c r="J42" s="527">
        <v>96.84</v>
      </c>
      <c r="K42" s="527">
        <v>100</v>
      </c>
      <c r="L42" s="528">
        <v>0</v>
      </c>
      <c r="M42" s="528">
        <v>1249.6300000000001</v>
      </c>
      <c r="N42" s="527"/>
      <c r="O42" s="527"/>
      <c r="P42" s="530" t="s">
        <v>1175</v>
      </c>
      <c r="Q42" s="531" t="s">
        <v>4179</v>
      </c>
      <c r="R42" s="519" t="str">
        <f>VLOOKUP(Таблица3[[#This Row],[Комментарий]],Справочник!$A$6:$B$4224,2,0)</f>
        <v>Начальник отдела</v>
      </c>
      <c r="S42" s="519" t="e">
        <f ca="1">[6]!ExtractElement(Таблица3[[#This Row],[Комментарий]],1," ")</f>
        <v>#NAME?</v>
      </c>
      <c r="T42" s="519" t="str">
        <f>Таблица3[[#This Row],[Комментарий]]</f>
        <v>Аношина Ольга Николаевна</v>
      </c>
    </row>
    <row r="43" spans="1:20" x14ac:dyDescent="0.25">
      <c r="A43" s="527">
        <v>42</v>
      </c>
      <c r="B43" s="527" t="s">
        <v>4095</v>
      </c>
      <c r="C43" s="527" t="s">
        <v>4180</v>
      </c>
      <c r="D43" s="527" t="s">
        <v>4097</v>
      </c>
      <c r="E43" s="527" t="s">
        <v>4098</v>
      </c>
      <c r="F43" s="528">
        <v>1249.6300000000001</v>
      </c>
      <c r="G43" s="529">
        <v>1</v>
      </c>
      <c r="H43" s="527">
        <v>28</v>
      </c>
      <c r="I43" s="528">
        <v>1249.6300000000001</v>
      </c>
      <c r="J43" s="527">
        <v>96.84</v>
      </c>
      <c r="K43" s="527">
        <v>100</v>
      </c>
      <c r="L43" s="528">
        <v>0</v>
      </c>
      <c r="M43" s="528">
        <v>1249.6300000000001</v>
      </c>
      <c r="N43" s="527"/>
      <c r="O43" s="527"/>
      <c r="P43" s="530" t="s">
        <v>166</v>
      </c>
      <c r="Q43" s="531" t="s">
        <v>4181</v>
      </c>
      <c r="R43" s="519" t="str">
        <f>VLOOKUP(Таблица3[[#This Row],[Комментарий]],Справочник!$A$6:$B$4224,2,0)</f>
        <v>Главный специалист</v>
      </c>
    </row>
    <row r="44" spans="1:20" x14ac:dyDescent="0.25">
      <c r="A44" s="527">
        <v>43</v>
      </c>
      <c r="B44" s="527" t="s">
        <v>4095</v>
      </c>
      <c r="C44" s="527" t="s">
        <v>4182</v>
      </c>
      <c r="D44" s="527" t="s">
        <v>4097</v>
      </c>
      <c r="E44" s="527" t="s">
        <v>4098</v>
      </c>
      <c r="F44" s="528">
        <v>1249.6300000000001</v>
      </c>
      <c r="G44" s="529">
        <v>1</v>
      </c>
      <c r="H44" s="527">
        <v>28</v>
      </c>
      <c r="I44" s="528">
        <v>1249.6300000000001</v>
      </c>
      <c r="J44" s="527">
        <v>96.84</v>
      </c>
      <c r="K44" s="527">
        <v>100</v>
      </c>
      <c r="L44" s="528">
        <v>0</v>
      </c>
      <c r="M44" s="528">
        <v>1249.6300000000001</v>
      </c>
      <c r="N44" s="527"/>
      <c r="O44" s="527"/>
      <c r="P44" s="530" t="s">
        <v>1420</v>
      </c>
      <c r="Q44" s="531" t="s">
        <v>4183</v>
      </c>
      <c r="R44" s="519" t="str">
        <f>VLOOKUP(Таблица3[[#This Row],[Комментарий]],Справочник!$A$6:$B$4224,2,0)</f>
        <v>Руководитель направления по аналитике</v>
      </c>
    </row>
    <row r="45" spans="1:20" x14ac:dyDescent="0.25">
      <c r="A45" s="527">
        <v>44</v>
      </c>
      <c r="B45" s="527" t="s">
        <v>4095</v>
      </c>
      <c r="C45" s="527" t="s">
        <v>4184</v>
      </c>
      <c r="D45" s="527" t="s">
        <v>4097</v>
      </c>
      <c r="E45" s="527" t="s">
        <v>4098</v>
      </c>
      <c r="F45" s="528">
        <v>1249.6300000000001</v>
      </c>
      <c r="G45" s="529">
        <v>1</v>
      </c>
      <c r="H45" s="527">
        <v>28</v>
      </c>
      <c r="I45" s="528">
        <v>1249.6300000000001</v>
      </c>
      <c r="J45" s="527">
        <v>96.84</v>
      </c>
      <c r="K45" s="527">
        <v>100</v>
      </c>
      <c r="L45" s="528">
        <v>0</v>
      </c>
      <c r="M45" s="528">
        <v>1249.6300000000001</v>
      </c>
      <c r="N45" s="527"/>
      <c r="O45" s="527"/>
      <c r="P45" s="530" t="s">
        <v>689</v>
      </c>
      <c r="Q45" s="531" t="s">
        <v>4185</v>
      </c>
      <c r="R45" s="519" t="str">
        <f>VLOOKUP(Таблица3[[#This Row],[Комментарий]],Справочник!$A$6:$B$4224,2,0)</f>
        <v>Ведущий инженер</v>
      </c>
    </row>
    <row r="46" spans="1:20" x14ac:dyDescent="0.25">
      <c r="A46" s="527">
        <v>45</v>
      </c>
      <c r="B46" s="527" t="s">
        <v>4095</v>
      </c>
      <c r="C46" s="527" t="s">
        <v>4186</v>
      </c>
      <c r="D46" s="527" t="s">
        <v>4097</v>
      </c>
      <c r="E46" s="527" t="s">
        <v>4098</v>
      </c>
      <c r="F46" s="528">
        <v>1249.6300000000001</v>
      </c>
      <c r="G46" s="529">
        <v>1</v>
      </c>
      <c r="H46" s="527">
        <v>28</v>
      </c>
      <c r="I46" s="528">
        <v>1249.6300000000001</v>
      </c>
      <c r="J46" s="527">
        <v>96.84</v>
      </c>
      <c r="K46" s="527">
        <v>100</v>
      </c>
      <c r="L46" s="528">
        <v>0</v>
      </c>
      <c r="M46" s="528">
        <v>1249.6300000000001</v>
      </c>
      <c r="N46" s="527"/>
      <c r="O46" s="527"/>
      <c r="P46" s="530" t="s">
        <v>972</v>
      </c>
      <c r="Q46" s="531" t="s">
        <v>4187</v>
      </c>
      <c r="R46" s="519" t="str">
        <f>VLOOKUP(Таблица3[[#This Row],[Комментарий]],Справочник!$A$6:$B$4224,2,0)</f>
        <v>Инженер-химик СИКН № 569 ПСП &lt;Юган&gt;</v>
      </c>
    </row>
    <row r="47" spans="1:20" x14ac:dyDescent="0.25">
      <c r="A47" s="527">
        <v>46</v>
      </c>
      <c r="B47" s="527" t="s">
        <v>4095</v>
      </c>
      <c r="C47" s="527" t="s">
        <v>4188</v>
      </c>
      <c r="D47" s="527" t="s">
        <v>4097</v>
      </c>
      <c r="E47" s="527" t="s">
        <v>4098</v>
      </c>
      <c r="F47" s="528">
        <v>1249.6300000000001</v>
      </c>
      <c r="G47" s="529">
        <v>1</v>
      </c>
      <c r="H47" s="527">
        <v>28</v>
      </c>
      <c r="I47" s="528">
        <v>1249.6300000000001</v>
      </c>
      <c r="J47" s="527">
        <v>96.84</v>
      </c>
      <c r="K47" s="527">
        <v>100</v>
      </c>
      <c r="L47" s="528">
        <v>0</v>
      </c>
      <c r="M47" s="528">
        <v>1249.6300000000001</v>
      </c>
      <c r="N47" s="527"/>
      <c r="O47" s="527"/>
      <c r="P47" s="530" t="s">
        <v>990</v>
      </c>
      <c r="Q47" s="531" t="s">
        <v>4189</v>
      </c>
      <c r="R47" s="519" t="str">
        <f>VLOOKUP(Таблица3[[#This Row],[Комментарий]],Справочник!$A$6:$B$4224,2,0)</f>
        <v xml:space="preserve">Специалист </v>
      </c>
    </row>
    <row r="48" spans="1:20" x14ac:dyDescent="0.25">
      <c r="A48" s="527">
        <v>47</v>
      </c>
      <c r="B48" s="527" t="s">
        <v>4095</v>
      </c>
      <c r="C48" s="527" t="s">
        <v>4190</v>
      </c>
      <c r="D48" s="527" t="s">
        <v>4097</v>
      </c>
      <c r="E48" s="527" t="s">
        <v>4098</v>
      </c>
      <c r="F48" s="528">
        <v>1249.6300000000001</v>
      </c>
      <c r="G48" s="529">
        <v>1</v>
      </c>
      <c r="H48" s="527">
        <v>28</v>
      </c>
      <c r="I48" s="528">
        <v>1249.6300000000001</v>
      </c>
      <c r="J48" s="527">
        <v>96.84</v>
      </c>
      <c r="K48" s="527">
        <v>100</v>
      </c>
      <c r="L48" s="528">
        <v>0</v>
      </c>
      <c r="M48" s="528">
        <v>1249.6300000000001</v>
      </c>
      <c r="N48" s="527"/>
      <c r="O48" s="527"/>
      <c r="P48" s="530" t="s">
        <v>4191</v>
      </c>
      <c r="Q48" s="531" t="s">
        <v>4192</v>
      </c>
      <c r="R48" s="519" t="e">
        <f>VLOOKUP(Таблица3[[#This Row],[Комментарий]],Справочник!$A$6:$B$4224,2,0)</f>
        <v>#N/A</v>
      </c>
    </row>
    <row r="49" spans="1:20" x14ac:dyDescent="0.25">
      <c r="A49" s="527">
        <v>48</v>
      </c>
      <c r="B49" s="527" t="s">
        <v>4095</v>
      </c>
      <c r="C49" s="527" t="s">
        <v>4193</v>
      </c>
      <c r="D49" s="527" t="s">
        <v>4097</v>
      </c>
      <c r="E49" s="527" t="s">
        <v>4098</v>
      </c>
      <c r="F49" s="528">
        <v>1249.6300000000001</v>
      </c>
      <c r="G49" s="529">
        <v>1</v>
      </c>
      <c r="H49" s="527">
        <v>28</v>
      </c>
      <c r="I49" s="528">
        <v>1249.6300000000001</v>
      </c>
      <c r="J49" s="527">
        <v>96.84</v>
      </c>
      <c r="K49" s="527">
        <v>100</v>
      </c>
      <c r="L49" s="528">
        <v>0</v>
      </c>
      <c r="M49" s="528">
        <v>1249.6300000000001</v>
      </c>
      <c r="N49" s="527"/>
      <c r="O49" s="527"/>
      <c r="P49" s="530" t="s">
        <v>4194</v>
      </c>
      <c r="Q49" s="531" t="s">
        <v>4195</v>
      </c>
      <c r="R49" s="519" t="str">
        <f>VLOOKUP(Таблица3[[#This Row],[Комментарий]],Справочник!$A$6:$B$4224,2,0)</f>
        <v>Заместитель начальника цеха</v>
      </c>
    </row>
    <row r="50" spans="1:20" x14ac:dyDescent="0.25">
      <c r="A50" s="527">
        <v>49</v>
      </c>
      <c r="B50" s="527" t="s">
        <v>4095</v>
      </c>
      <c r="C50" s="527" t="s">
        <v>4196</v>
      </c>
      <c r="D50" s="527" t="s">
        <v>4097</v>
      </c>
      <c r="E50" s="527" t="s">
        <v>4098</v>
      </c>
      <c r="F50" s="528">
        <v>1249.6300000000001</v>
      </c>
      <c r="G50" s="529">
        <v>1</v>
      </c>
      <c r="H50" s="527">
        <v>28</v>
      </c>
      <c r="I50" s="528">
        <v>1249.6300000000001</v>
      </c>
      <c r="J50" s="527">
        <v>96.84</v>
      </c>
      <c r="K50" s="527">
        <v>100</v>
      </c>
      <c r="L50" s="528">
        <v>0</v>
      </c>
      <c r="M50" s="528">
        <v>1249.6300000000001</v>
      </c>
      <c r="N50" s="527"/>
      <c r="O50" s="527"/>
      <c r="P50" s="530" t="s">
        <v>2449</v>
      </c>
      <c r="Q50" s="531" t="s">
        <v>4197</v>
      </c>
      <c r="R50" s="519" t="str">
        <f>VLOOKUP(Таблица3[[#This Row],[Комментарий]],Справочник!$A$6:$B$4224,2,0)</f>
        <v>Мастер ДНС, КНС (Зап.-Ус.-Балыкского м/р)</v>
      </c>
    </row>
    <row r="51" spans="1:20" x14ac:dyDescent="0.25">
      <c r="A51" s="527">
        <v>50</v>
      </c>
      <c r="B51" s="527" t="s">
        <v>4095</v>
      </c>
      <c r="C51" s="527" t="s">
        <v>4198</v>
      </c>
      <c r="D51" s="527" t="s">
        <v>4097</v>
      </c>
      <c r="E51" s="527" t="s">
        <v>4098</v>
      </c>
      <c r="F51" s="528">
        <v>1249.6300000000001</v>
      </c>
      <c r="G51" s="529">
        <v>1</v>
      </c>
      <c r="H51" s="527">
        <v>28</v>
      </c>
      <c r="I51" s="528">
        <v>1249.6300000000001</v>
      </c>
      <c r="J51" s="527">
        <v>96.84</v>
      </c>
      <c r="K51" s="527">
        <v>100</v>
      </c>
      <c r="L51" s="528">
        <v>0</v>
      </c>
      <c r="M51" s="528">
        <v>1249.6300000000001</v>
      </c>
      <c r="N51" s="527"/>
      <c r="O51" s="527"/>
      <c r="P51" s="530" t="s">
        <v>794</v>
      </c>
      <c r="Q51" s="531" t="s">
        <v>4199</v>
      </c>
      <c r="R51" s="519" t="str">
        <f>VLOOKUP(Таблица3[[#This Row],[Комментарий]],Справочник!$A$6:$B$4224,2,0)</f>
        <v>Главный специалист</v>
      </c>
    </row>
    <row r="52" spans="1:20" x14ac:dyDescent="0.25">
      <c r="A52" s="527">
        <v>51</v>
      </c>
      <c r="B52" s="527" t="s">
        <v>4095</v>
      </c>
      <c r="C52" s="527" t="s">
        <v>4200</v>
      </c>
      <c r="D52" s="527" t="s">
        <v>4097</v>
      </c>
      <c r="E52" s="527" t="s">
        <v>4098</v>
      </c>
      <c r="F52" s="528">
        <v>1249.6300000000001</v>
      </c>
      <c r="G52" s="529">
        <v>1</v>
      </c>
      <c r="H52" s="527">
        <v>28</v>
      </c>
      <c r="I52" s="528">
        <v>1249.6300000000001</v>
      </c>
      <c r="J52" s="527">
        <v>96.84</v>
      </c>
      <c r="K52" s="527">
        <v>100</v>
      </c>
      <c r="L52" s="528">
        <v>0</v>
      </c>
      <c r="M52" s="528">
        <v>1249.6300000000001</v>
      </c>
      <c r="N52" s="527"/>
      <c r="O52" s="527"/>
      <c r="P52" s="530" t="s">
        <v>470</v>
      </c>
      <c r="Q52" s="531" t="s">
        <v>4201</v>
      </c>
      <c r="R52" s="519" t="str">
        <f>VLOOKUP(Таблица3[[#This Row],[Комментарий]],Справочник!$A$6:$B$4224,2,0)</f>
        <v>Главный специалист</v>
      </c>
    </row>
    <row r="53" spans="1:20" x14ac:dyDescent="0.25">
      <c r="A53" s="527">
        <v>52</v>
      </c>
      <c r="B53" s="527" t="s">
        <v>4095</v>
      </c>
      <c r="C53" s="527" t="s">
        <v>4202</v>
      </c>
      <c r="D53" s="527" t="s">
        <v>4097</v>
      </c>
      <c r="E53" s="527" t="s">
        <v>4098</v>
      </c>
      <c r="F53" s="528">
        <v>1249.6300000000001</v>
      </c>
      <c r="G53" s="529">
        <v>1</v>
      </c>
      <c r="H53" s="527">
        <v>28</v>
      </c>
      <c r="I53" s="528">
        <v>1249.6300000000001</v>
      </c>
      <c r="J53" s="527">
        <v>96.84</v>
      </c>
      <c r="K53" s="527">
        <v>100</v>
      </c>
      <c r="L53" s="528">
        <v>0</v>
      </c>
      <c r="M53" s="528">
        <v>1249.6300000000001</v>
      </c>
      <c r="N53" s="527"/>
      <c r="O53" s="527"/>
      <c r="P53" s="530" t="s">
        <v>1853</v>
      </c>
      <c r="Q53" s="531" t="s">
        <v>4203</v>
      </c>
      <c r="R53" s="519" t="str">
        <f>VLOOKUP(Таблица3[[#This Row],[Комментарий]],Справочник!$A$6:$B$4224,2,0)</f>
        <v>Ведущий специалист</v>
      </c>
      <c r="S53" s="519" t="e">
        <f ca="1">[6]!ExtractElement(Таблица3[[#This Row],[Комментарий]],1," ")</f>
        <v>#NAME?</v>
      </c>
      <c r="T53" s="519" t="str">
        <f>Таблица3[[#This Row],[Комментарий]]</f>
        <v>Архангельский Геннадий Геннадьевич</v>
      </c>
    </row>
    <row r="54" spans="1:20" x14ac:dyDescent="0.25">
      <c r="A54" s="527">
        <v>53</v>
      </c>
      <c r="B54" s="527" t="s">
        <v>4095</v>
      </c>
      <c r="C54" s="527" t="s">
        <v>4204</v>
      </c>
      <c r="D54" s="527" t="s">
        <v>4097</v>
      </c>
      <c r="E54" s="527" t="s">
        <v>4098</v>
      </c>
      <c r="F54" s="528">
        <v>1249.6300000000001</v>
      </c>
      <c r="G54" s="529">
        <v>1</v>
      </c>
      <c r="H54" s="527">
        <v>28</v>
      </c>
      <c r="I54" s="528">
        <v>1249.6300000000001</v>
      </c>
      <c r="J54" s="527">
        <v>96.84</v>
      </c>
      <c r="K54" s="527">
        <v>100</v>
      </c>
      <c r="L54" s="528">
        <v>0</v>
      </c>
      <c r="M54" s="528">
        <v>1249.6300000000001</v>
      </c>
      <c r="N54" s="527"/>
      <c r="O54" s="527"/>
      <c r="P54" s="530" t="s">
        <v>2048</v>
      </c>
      <c r="Q54" s="531" t="s">
        <v>4205</v>
      </c>
      <c r="R54" s="519" t="str">
        <f>VLOOKUP(Таблица3[[#This Row],[Комментарий]],Справочник!$A$6:$B$4224,2,0)</f>
        <v>Мастер ПиСН по обслуживанию ДНС-1, КНС-1 бр. № 17  Ватинское м/р</v>
      </c>
    </row>
    <row r="55" spans="1:20" x14ac:dyDescent="0.25">
      <c r="A55" s="527">
        <v>54</v>
      </c>
      <c r="B55" s="527" t="s">
        <v>4095</v>
      </c>
      <c r="C55" s="527" t="s">
        <v>4206</v>
      </c>
      <c r="D55" s="527" t="s">
        <v>4097</v>
      </c>
      <c r="E55" s="527" t="s">
        <v>4098</v>
      </c>
      <c r="F55" s="528">
        <v>1249.6300000000001</v>
      </c>
      <c r="G55" s="529">
        <v>1</v>
      </c>
      <c r="H55" s="527">
        <v>28</v>
      </c>
      <c r="I55" s="528">
        <v>1249.6300000000001</v>
      </c>
      <c r="J55" s="527">
        <v>96.84</v>
      </c>
      <c r="K55" s="527">
        <v>100</v>
      </c>
      <c r="L55" s="528">
        <v>0</v>
      </c>
      <c r="M55" s="528">
        <v>1249.6300000000001</v>
      </c>
      <c r="N55" s="527"/>
      <c r="O55" s="527"/>
      <c r="P55" s="530" t="s">
        <v>1479</v>
      </c>
      <c r="Q55" s="531" t="s">
        <v>4207</v>
      </c>
      <c r="R55" s="519" t="str">
        <f>VLOOKUP(Таблица3[[#This Row],[Комментарий]],Справочник!$A$6:$B$4224,2,0)</f>
        <v>Заместитель начальника отдела</v>
      </c>
    </row>
    <row r="56" spans="1:20" x14ac:dyDescent="0.25">
      <c r="A56" s="527">
        <v>55</v>
      </c>
      <c r="B56" s="527" t="s">
        <v>4095</v>
      </c>
      <c r="C56" s="527" t="s">
        <v>4208</v>
      </c>
      <c r="D56" s="527" t="s">
        <v>4097</v>
      </c>
      <c r="E56" s="527" t="s">
        <v>4098</v>
      </c>
      <c r="F56" s="528">
        <v>1249.6300000000001</v>
      </c>
      <c r="G56" s="529">
        <v>1</v>
      </c>
      <c r="H56" s="527">
        <v>28</v>
      </c>
      <c r="I56" s="528">
        <v>1249.6300000000001</v>
      </c>
      <c r="J56" s="527">
        <v>96.84</v>
      </c>
      <c r="K56" s="527">
        <v>100</v>
      </c>
      <c r="L56" s="528">
        <v>0</v>
      </c>
      <c r="M56" s="528">
        <v>1249.6300000000001</v>
      </c>
      <c r="N56" s="527"/>
      <c r="O56" s="527"/>
      <c r="P56" s="530" t="s">
        <v>590</v>
      </c>
      <c r="Q56" s="531" t="s">
        <v>4209</v>
      </c>
      <c r="R56" s="519" t="str">
        <f>VLOOKUP(Таблица3[[#This Row],[Комментарий]],Справочник!$A$6:$B$4224,2,0)</f>
        <v>Ведущий инженер</v>
      </c>
    </row>
    <row r="57" spans="1:20" x14ac:dyDescent="0.25">
      <c r="A57" s="527">
        <v>56</v>
      </c>
      <c r="B57" s="527" t="s">
        <v>4095</v>
      </c>
      <c r="C57" s="527" t="s">
        <v>4210</v>
      </c>
      <c r="D57" s="527" t="s">
        <v>4097</v>
      </c>
      <c r="E57" s="527" t="s">
        <v>4098</v>
      </c>
      <c r="F57" s="528">
        <v>1249.6300000000001</v>
      </c>
      <c r="G57" s="529">
        <v>1</v>
      </c>
      <c r="H57" s="527">
        <v>28</v>
      </c>
      <c r="I57" s="528">
        <v>1249.6300000000001</v>
      </c>
      <c r="J57" s="527">
        <v>96.84</v>
      </c>
      <c r="K57" s="527">
        <v>100</v>
      </c>
      <c r="L57" s="528">
        <v>0</v>
      </c>
      <c r="M57" s="528">
        <v>1249.6300000000001</v>
      </c>
      <c r="N57" s="527"/>
      <c r="O57" s="527"/>
      <c r="P57" s="530" t="s">
        <v>4211</v>
      </c>
      <c r="Q57" s="531" t="s">
        <v>4212</v>
      </c>
      <c r="R57" s="519" t="e">
        <f>VLOOKUP(Таблица3[[#This Row],[Комментарий]],Справочник!$A$6:$B$4224,2,0)</f>
        <v>#N/A</v>
      </c>
    </row>
    <row r="58" spans="1:20" x14ac:dyDescent="0.25">
      <c r="A58" s="527">
        <v>57</v>
      </c>
      <c r="B58" s="527" t="s">
        <v>4095</v>
      </c>
      <c r="C58" s="527" t="s">
        <v>4213</v>
      </c>
      <c r="D58" s="527" t="s">
        <v>4097</v>
      </c>
      <c r="E58" s="527" t="s">
        <v>4098</v>
      </c>
      <c r="F58" s="528">
        <v>1249.6300000000001</v>
      </c>
      <c r="G58" s="529">
        <v>1</v>
      </c>
      <c r="H58" s="527">
        <v>28</v>
      </c>
      <c r="I58" s="528">
        <v>1249.6300000000001</v>
      </c>
      <c r="J58" s="527">
        <v>96.84</v>
      </c>
      <c r="K58" s="527">
        <v>100</v>
      </c>
      <c r="L58" s="528">
        <v>0</v>
      </c>
      <c r="M58" s="528">
        <v>1249.6300000000001</v>
      </c>
      <c r="N58" s="527"/>
      <c r="O58" s="527"/>
      <c r="P58" s="530" t="s">
        <v>352</v>
      </c>
      <c r="Q58" s="531" t="s">
        <v>4214</v>
      </c>
      <c r="R58" s="519" t="str">
        <f>VLOOKUP(Таблица3[[#This Row],[Комментарий]],Справочник!$A$6:$B$4224,2,0)</f>
        <v>Руководитель направления</v>
      </c>
    </row>
    <row r="59" spans="1:20" x14ac:dyDescent="0.25">
      <c r="A59" s="527">
        <v>58</v>
      </c>
      <c r="B59" s="527" t="s">
        <v>4095</v>
      </c>
      <c r="C59" s="527" t="s">
        <v>4215</v>
      </c>
      <c r="D59" s="527" t="s">
        <v>4097</v>
      </c>
      <c r="E59" s="527" t="s">
        <v>4098</v>
      </c>
      <c r="F59" s="528">
        <v>1249.6300000000001</v>
      </c>
      <c r="G59" s="529">
        <v>1</v>
      </c>
      <c r="H59" s="527">
        <v>28</v>
      </c>
      <c r="I59" s="528">
        <v>1249.6300000000001</v>
      </c>
      <c r="J59" s="527">
        <v>96.84</v>
      </c>
      <c r="K59" s="527">
        <v>100</v>
      </c>
      <c r="L59" s="528">
        <v>0</v>
      </c>
      <c r="M59" s="528">
        <v>1249.6300000000001</v>
      </c>
      <c r="N59" s="527"/>
      <c r="O59" s="527"/>
      <c r="P59" s="530" t="s">
        <v>1704</v>
      </c>
      <c r="Q59" s="531" t="s">
        <v>4216</v>
      </c>
      <c r="R59" s="519" t="str">
        <f>VLOOKUP(Таблица3[[#This Row],[Комментарий]],Справочник!$A$6:$B$4224,2,0)</f>
        <v>Ведущий специалист по сопровождению договорных документов</v>
      </c>
    </row>
    <row r="60" spans="1:20" x14ac:dyDescent="0.25">
      <c r="A60" s="527">
        <v>59</v>
      </c>
      <c r="B60" s="527" t="s">
        <v>4095</v>
      </c>
      <c r="C60" s="527" t="s">
        <v>4217</v>
      </c>
      <c r="D60" s="527" t="s">
        <v>4097</v>
      </c>
      <c r="E60" s="527" t="s">
        <v>4098</v>
      </c>
      <c r="F60" s="528">
        <v>1249.6300000000001</v>
      </c>
      <c r="G60" s="529">
        <v>1</v>
      </c>
      <c r="H60" s="527">
        <v>28</v>
      </c>
      <c r="I60" s="528">
        <v>1249.6300000000001</v>
      </c>
      <c r="J60" s="527">
        <v>96.84</v>
      </c>
      <c r="K60" s="527">
        <v>100</v>
      </c>
      <c r="L60" s="528">
        <v>0</v>
      </c>
      <c r="M60" s="528">
        <v>1249.6300000000001</v>
      </c>
      <c r="N60" s="527"/>
      <c r="O60" s="527"/>
      <c r="P60" s="530" t="s">
        <v>1862</v>
      </c>
      <c r="Q60" s="531" t="s">
        <v>4218</v>
      </c>
      <c r="R60" s="519" t="str">
        <f>VLOOKUP(Таблица3[[#This Row],[Комментарий]],Справочник!$A$6:$B$4224,2,0)</f>
        <v>Руководитель направления по планированию и прогнозированию</v>
      </c>
    </row>
    <row r="61" spans="1:20" x14ac:dyDescent="0.25">
      <c r="A61" s="527">
        <v>60</v>
      </c>
      <c r="B61" s="527" t="s">
        <v>4095</v>
      </c>
      <c r="C61" s="527" t="s">
        <v>4219</v>
      </c>
      <c r="D61" s="527" t="s">
        <v>4097</v>
      </c>
      <c r="E61" s="527" t="s">
        <v>4098</v>
      </c>
      <c r="F61" s="528">
        <v>1249.6300000000001</v>
      </c>
      <c r="G61" s="529">
        <v>1</v>
      </c>
      <c r="H61" s="527">
        <v>28</v>
      </c>
      <c r="I61" s="528">
        <v>1249.6300000000001</v>
      </c>
      <c r="J61" s="527">
        <v>96.84</v>
      </c>
      <c r="K61" s="527">
        <v>100</v>
      </c>
      <c r="L61" s="528">
        <v>0</v>
      </c>
      <c r="M61" s="528">
        <v>1249.6300000000001</v>
      </c>
      <c r="N61" s="527"/>
      <c r="O61" s="527"/>
      <c r="P61" s="530" t="s">
        <v>450</v>
      </c>
      <c r="Q61" s="531" t="s">
        <v>4220</v>
      </c>
      <c r="R61" s="519" t="str">
        <f>VLOOKUP(Таблица3[[#This Row],[Комментарий]],Справочник!$A$6:$B$4224,2,0)</f>
        <v xml:space="preserve">Главный специалист </v>
      </c>
    </row>
    <row r="62" spans="1:20" x14ac:dyDescent="0.25">
      <c r="A62" s="527">
        <v>61</v>
      </c>
      <c r="B62" s="527" t="s">
        <v>4095</v>
      </c>
      <c r="C62" s="527" t="s">
        <v>4221</v>
      </c>
      <c r="D62" s="527" t="s">
        <v>4097</v>
      </c>
      <c r="E62" s="527" t="s">
        <v>4098</v>
      </c>
      <c r="F62" s="528">
        <v>1249.6300000000001</v>
      </c>
      <c r="G62" s="529">
        <v>1</v>
      </c>
      <c r="H62" s="527">
        <v>28</v>
      </c>
      <c r="I62" s="528">
        <v>1249.6300000000001</v>
      </c>
      <c r="J62" s="527">
        <v>96.84</v>
      </c>
      <c r="K62" s="527">
        <v>100</v>
      </c>
      <c r="L62" s="528">
        <v>0</v>
      </c>
      <c r="M62" s="528">
        <v>1249.6300000000001</v>
      </c>
      <c r="N62" s="527"/>
      <c r="O62" s="527"/>
      <c r="P62" s="530" t="s">
        <v>451</v>
      </c>
      <c r="Q62" s="531" t="s">
        <v>4222</v>
      </c>
      <c r="R62" s="519" t="str">
        <f>VLOOKUP(Таблица3[[#This Row],[Комментарий]],Справочник!$A$6:$B$4224,2,0)</f>
        <v xml:space="preserve">Главный специалист </v>
      </c>
    </row>
    <row r="63" spans="1:20" x14ac:dyDescent="0.25">
      <c r="A63" s="527">
        <v>62</v>
      </c>
      <c r="B63" s="527" t="s">
        <v>4095</v>
      </c>
      <c r="C63" s="527" t="s">
        <v>4223</v>
      </c>
      <c r="D63" s="527" t="s">
        <v>4097</v>
      </c>
      <c r="E63" s="527" t="s">
        <v>4098</v>
      </c>
      <c r="F63" s="528">
        <v>1249.6300000000001</v>
      </c>
      <c r="G63" s="529">
        <v>1</v>
      </c>
      <c r="H63" s="527">
        <v>28</v>
      </c>
      <c r="I63" s="528">
        <v>1249.6300000000001</v>
      </c>
      <c r="J63" s="527">
        <v>96.84</v>
      </c>
      <c r="K63" s="527">
        <v>100</v>
      </c>
      <c r="L63" s="528">
        <v>0</v>
      </c>
      <c r="M63" s="528">
        <v>1249.6300000000001</v>
      </c>
      <c r="N63" s="527"/>
      <c r="O63" s="527"/>
      <c r="P63" s="530" t="s">
        <v>724</v>
      </c>
      <c r="Q63" s="531" t="s">
        <v>4224</v>
      </c>
      <c r="R63" s="519" t="str">
        <f>VLOOKUP(Таблица3[[#This Row],[Комментарий]],Справочник!$A$6:$B$4224,2,0)</f>
        <v>Главный специалист</v>
      </c>
    </row>
    <row r="64" spans="1:20" x14ac:dyDescent="0.25">
      <c r="A64" s="527">
        <v>63</v>
      </c>
      <c r="B64" s="527" t="s">
        <v>4095</v>
      </c>
      <c r="C64" s="527" t="s">
        <v>4225</v>
      </c>
      <c r="D64" s="527" t="s">
        <v>4097</v>
      </c>
      <c r="E64" s="527" t="s">
        <v>4098</v>
      </c>
      <c r="F64" s="528">
        <v>1249.6300000000001</v>
      </c>
      <c r="G64" s="529">
        <v>1</v>
      </c>
      <c r="H64" s="527">
        <v>28</v>
      </c>
      <c r="I64" s="528">
        <v>1249.6300000000001</v>
      </c>
      <c r="J64" s="527">
        <v>96.84</v>
      </c>
      <c r="K64" s="527">
        <v>100</v>
      </c>
      <c r="L64" s="528">
        <v>0</v>
      </c>
      <c r="M64" s="528">
        <v>1249.6300000000001</v>
      </c>
      <c r="N64" s="527"/>
      <c r="O64" s="527"/>
      <c r="P64" s="530" t="s">
        <v>362</v>
      </c>
      <c r="Q64" s="531" t="s">
        <v>4226</v>
      </c>
      <c r="R64" s="519" t="str">
        <f>VLOOKUP(Таблица3[[#This Row],[Комментарий]],Справочник!$A$6:$B$4224,2,0)</f>
        <v>Главный специалист</v>
      </c>
    </row>
    <row r="65" spans="1:20" x14ac:dyDescent="0.25">
      <c r="A65" s="527">
        <v>64</v>
      </c>
      <c r="B65" s="527" t="s">
        <v>4095</v>
      </c>
      <c r="C65" s="527" t="s">
        <v>4227</v>
      </c>
      <c r="D65" s="527" t="s">
        <v>4097</v>
      </c>
      <c r="E65" s="527" t="s">
        <v>4098</v>
      </c>
      <c r="F65" s="528">
        <v>1249.6300000000001</v>
      </c>
      <c r="G65" s="529">
        <v>1</v>
      </c>
      <c r="H65" s="527">
        <v>28</v>
      </c>
      <c r="I65" s="528">
        <v>1249.6300000000001</v>
      </c>
      <c r="J65" s="527">
        <v>96.84</v>
      </c>
      <c r="K65" s="527">
        <v>100</v>
      </c>
      <c r="L65" s="528">
        <v>0</v>
      </c>
      <c r="M65" s="528">
        <v>1249.6300000000001</v>
      </c>
      <c r="N65" s="527"/>
      <c r="O65" s="527"/>
      <c r="P65" s="530" t="s">
        <v>2386</v>
      </c>
      <c r="Q65" s="531" t="s">
        <v>4228</v>
      </c>
      <c r="R65" s="519" t="str">
        <f>VLOOKUP(Таблица3[[#This Row],[Комментарий]],Справочник!$A$6:$B$4224,2,0)</f>
        <v xml:space="preserve">Начальник смены </v>
      </c>
    </row>
    <row r="66" spans="1:20" x14ac:dyDescent="0.25">
      <c r="A66" s="527">
        <v>65</v>
      </c>
      <c r="B66" s="527" t="s">
        <v>4095</v>
      </c>
      <c r="C66" s="527" t="s">
        <v>4229</v>
      </c>
      <c r="D66" s="527" t="s">
        <v>4097</v>
      </c>
      <c r="E66" s="527" t="s">
        <v>4098</v>
      </c>
      <c r="F66" s="528">
        <v>1249.6300000000001</v>
      </c>
      <c r="G66" s="529">
        <v>1</v>
      </c>
      <c r="H66" s="527">
        <v>28</v>
      </c>
      <c r="I66" s="528">
        <v>1249.6300000000001</v>
      </c>
      <c r="J66" s="527">
        <v>96.84</v>
      </c>
      <c r="K66" s="527">
        <v>100</v>
      </c>
      <c r="L66" s="528">
        <v>0</v>
      </c>
      <c r="M66" s="528">
        <v>1249.6300000000001</v>
      </c>
      <c r="N66" s="527"/>
      <c r="O66" s="527"/>
      <c r="P66" s="530" t="s">
        <v>2665</v>
      </c>
      <c r="Q66" s="531" t="s">
        <v>4230</v>
      </c>
      <c r="R66" s="519" t="str">
        <f>VLOOKUP(Таблица3[[#This Row],[Комментарий]],Справочник!$A$6:$B$4224,2,0)</f>
        <v>Главный специалист</v>
      </c>
    </row>
    <row r="67" spans="1:20" x14ac:dyDescent="0.25">
      <c r="A67" s="527">
        <v>66</v>
      </c>
      <c r="B67" s="527" t="s">
        <v>4095</v>
      </c>
      <c r="C67" s="527" t="s">
        <v>4231</v>
      </c>
      <c r="D67" s="527" t="s">
        <v>4097</v>
      </c>
      <c r="E67" s="527" t="s">
        <v>4098</v>
      </c>
      <c r="F67" s="528">
        <v>1249.6300000000001</v>
      </c>
      <c r="G67" s="529">
        <v>1</v>
      </c>
      <c r="H67" s="527">
        <v>28</v>
      </c>
      <c r="I67" s="528">
        <v>1249.6300000000001</v>
      </c>
      <c r="J67" s="527">
        <v>96.84</v>
      </c>
      <c r="K67" s="527">
        <v>100</v>
      </c>
      <c r="L67" s="528">
        <v>0</v>
      </c>
      <c r="M67" s="528">
        <v>1249.6300000000001</v>
      </c>
      <c r="N67" s="527"/>
      <c r="O67" s="527"/>
      <c r="P67" s="530" t="s">
        <v>756</v>
      </c>
      <c r="Q67" s="531" t="s">
        <v>4232</v>
      </c>
      <c r="R67" s="519" t="str">
        <f>VLOOKUP(Таблица3[[#This Row],[Комментарий]],Справочник!$A$6:$B$4224,2,0)</f>
        <v>Главный специалист</v>
      </c>
    </row>
    <row r="68" spans="1:20" x14ac:dyDescent="0.25">
      <c r="A68" s="527">
        <v>67</v>
      </c>
      <c r="B68" s="527" t="s">
        <v>4095</v>
      </c>
      <c r="C68" s="527" t="s">
        <v>4233</v>
      </c>
      <c r="D68" s="527" t="s">
        <v>4097</v>
      </c>
      <c r="E68" s="527" t="s">
        <v>4098</v>
      </c>
      <c r="F68" s="528">
        <v>1249.6300000000001</v>
      </c>
      <c r="G68" s="529">
        <v>1</v>
      </c>
      <c r="H68" s="527">
        <v>28</v>
      </c>
      <c r="I68" s="528">
        <v>1249.6300000000001</v>
      </c>
      <c r="J68" s="527">
        <v>96.84</v>
      </c>
      <c r="K68" s="527">
        <v>100</v>
      </c>
      <c r="L68" s="528">
        <v>0</v>
      </c>
      <c r="M68" s="528">
        <v>1249.6300000000001</v>
      </c>
      <c r="N68" s="527"/>
      <c r="O68" s="527"/>
      <c r="P68" s="530" t="s">
        <v>865</v>
      </c>
      <c r="Q68" s="531" t="s">
        <v>4234</v>
      </c>
      <c r="R68" s="519" t="str">
        <f>VLOOKUP(Таблица3[[#This Row],[Комментарий]],Справочник!$A$6:$B$4224,2,0)</f>
        <v>Главный специалист</v>
      </c>
    </row>
    <row r="69" spans="1:20" x14ac:dyDescent="0.25">
      <c r="A69" s="527">
        <v>68</v>
      </c>
      <c r="B69" s="527" t="s">
        <v>4095</v>
      </c>
      <c r="C69" s="527" t="s">
        <v>4235</v>
      </c>
      <c r="D69" s="527" t="s">
        <v>4097</v>
      </c>
      <c r="E69" s="527" t="s">
        <v>4098</v>
      </c>
      <c r="F69" s="528">
        <v>1249.6300000000001</v>
      </c>
      <c r="G69" s="529">
        <v>1</v>
      </c>
      <c r="H69" s="527">
        <v>28</v>
      </c>
      <c r="I69" s="528">
        <v>1249.6300000000001</v>
      </c>
      <c r="J69" s="527">
        <v>96.84</v>
      </c>
      <c r="K69" s="527">
        <v>100</v>
      </c>
      <c r="L69" s="528">
        <v>0</v>
      </c>
      <c r="M69" s="528">
        <v>1249.6300000000001</v>
      </c>
      <c r="N69" s="527"/>
      <c r="O69" s="527"/>
      <c r="P69" s="530" t="s">
        <v>2669</v>
      </c>
      <c r="Q69" s="531" t="s">
        <v>4236</v>
      </c>
      <c r="R69" s="519" t="str">
        <f>VLOOKUP(Таблица3[[#This Row],[Комментарий]],Справочник!$A$6:$B$4224,2,0)</f>
        <v>Мастер</v>
      </c>
    </row>
    <row r="70" spans="1:20" x14ac:dyDescent="0.25">
      <c r="A70" s="527">
        <v>69</v>
      </c>
      <c r="B70" s="527" t="s">
        <v>4095</v>
      </c>
      <c r="C70" s="527" t="s">
        <v>4237</v>
      </c>
      <c r="D70" s="527" t="s">
        <v>4097</v>
      </c>
      <c r="E70" s="527" t="s">
        <v>4098</v>
      </c>
      <c r="F70" s="528">
        <v>1249.6300000000001</v>
      </c>
      <c r="G70" s="529">
        <v>1</v>
      </c>
      <c r="H70" s="527">
        <v>28</v>
      </c>
      <c r="I70" s="528">
        <v>1249.6300000000001</v>
      </c>
      <c r="J70" s="527">
        <v>96.84</v>
      </c>
      <c r="K70" s="527">
        <v>100</v>
      </c>
      <c r="L70" s="528">
        <v>0</v>
      </c>
      <c r="M70" s="528">
        <v>1249.6300000000001</v>
      </c>
      <c r="N70" s="527"/>
      <c r="O70" s="527"/>
      <c r="P70" s="530" t="s">
        <v>828</v>
      </c>
      <c r="Q70" s="531" t="s">
        <v>4238</v>
      </c>
      <c r="R70" s="519" t="str">
        <f>VLOOKUP(Таблица3[[#This Row],[Комментарий]],Справочник!$A$6:$B$4224,2,0)</f>
        <v>Руководитель  направления реализации и сопровождения газовых проектов</v>
      </c>
    </row>
    <row r="71" spans="1:20" x14ac:dyDescent="0.25">
      <c r="A71" s="527">
        <v>70</v>
      </c>
      <c r="B71" s="527" t="s">
        <v>4095</v>
      </c>
      <c r="C71" s="527" t="s">
        <v>4239</v>
      </c>
      <c r="D71" s="527" t="s">
        <v>4097</v>
      </c>
      <c r="E71" s="527" t="s">
        <v>4098</v>
      </c>
      <c r="F71" s="528">
        <v>1249.6300000000001</v>
      </c>
      <c r="G71" s="529">
        <v>1</v>
      </c>
      <c r="H71" s="527">
        <v>28</v>
      </c>
      <c r="I71" s="528">
        <v>1249.6300000000001</v>
      </c>
      <c r="J71" s="527">
        <v>96.84</v>
      </c>
      <c r="K71" s="527">
        <v>100</v>
      </c>
      <c r="L71" s="528">
        <v>0</v>
      </c>
      <c r="M71" s="528">
        <v>1249.6300000000001</v>
      </c>
      <c r="N71" s="527"/>
      <c r="O71" s="527"/>
      <c r="P71" s="530" t="s">
        <v>410</v>
      </c>
      <c r="Q71" s="531" t="s">
        <v>4240</v>
      </c>
      <c r="R71" s="519" t="str">
        <f>VLOOKUP(Таблица3[[#This Row],[Комментарий]],Справочник!$A$6:$B$4224,2,0)</f>
        <v>Главный специалист</v>
      </c>
    </row>
    <row r="72" spans="1:20" x14ac:dyDescent="0.25">
      <c r="A72" s="527">
        <v>71</v>
      </c>
      <c r="B72" s="527" t="s">
        <v>4095</v>
      </c>
      <c r="C72" s="527" t="s">
        <v>4241</v>
      </c>
      <c r="D72" s="527" t="s">
        <v>4097</v>
      </c>
      <c r="E72" s="527" t="s">
        <v>4098</v>
      </c>
      <c r="F72" s="528">
        <v>1249.6300000000001</v>
      </c>
      <c r="G72" s="529">
        <v>1</v>
      </c>
      <c r="H72" s="527">
        <v>28</v>
      </c>
      <c r="I72" s="528">
        <v>1249.6300000000001</v>
      </c>
      <c r="J72" s="527">
        <v>96.84</v>
      </c>
      <c r="K72" s="527">
        <v>100</v>
      </c>
      <c r="L72" s="528">
        <v>0</v>
      </c>
      <c r="M72" s="528">
        <v>1249.6300000000001</v>
      </c>
      <c r="N72" s="527"/>
      <c r="O72" s="527"/>
      <c r="P72" s="530" t="s">
        <v>2424</v>
      </c>
      <c r="Q72" s="531" t="s">
        <v>4242</v>
      </c>
      <c r="R72" s="519" t="str">
        <f>VLOOKUP(Таблица3[[#This Row],[Комментарий]],Справочник!$A$6:$B$4224,2,0)</f>
        <v>Заместитель начальника цеха</v>
      </c>
    </row>
    <row r="73" spans="1:20" x14ac:dyDescent="0.25">
      <c r="A73" s="527">
        <v>72</v>
      </c>
      <c r="B73" s="527" t="s">
        <v>4095</v>
      </c>
      <c r="C73" s="527" t="s">
        <v>4243</v>
      </c>
      <c r="D73" s="527" t="s">
        <v>4097</v>
      </c>
      <c r="E73" s="527" t="s">
        <v>4098</v>
      </c>
      <c r="F73" s="528">
        <v>1249.6300000000001</v>
      </c>
      <c r="G73" s="529">
        <v>1</v>
      </c>
      <c r="H73" s="527">
        <v>28</v>
      </c>
      <c r="I73" s="528">
        <v>1249.6300000000001</v>
      </c>
      <c r="J73" s="527">
        <v>96.84</v>
      </c>
      <c r="K73" s="527">
        <v>100</v>
      </c>
      <c r="L73" s="528">
        <v>0</v>
      </c>
      <c r="M73" s="528">
        <v>1249.6300000000001</v>
      </c>
      <c r="N73" s="527"/>
      <c r="O73" s="527"/>
      <c r="P73" s="530" t="s">
        <v>654</v>
      </c>
      <c r="Q73" s="531" t="s">
        <v>4244</v>
      </c>
      <c r="R73" s="519" t="str">
        <f>VLOOKUP(Таблица3[[#This Row],[Комментарий]],Справочник!$A$6:$B$4224,2,0)</f>
        <v xml:space="preserve">Руководитель сектора </v>
      </c>
    </row>
    <row r="74" spans="1:20" x14ac:dyDescent="0.25">
      <c r="A74" s="527">
        <v>73</v>
      </c>
      <c r="B74" s="527" t="s">
        <v>4095</v>
      </c>
      <c r="C74" s="527" t="s">
        <v>4245</v>
      </c>
      <c r="D74" s="527" t="s">
        <v>4097</v>
      </c>
      <c r="E74" s="527" t="s">
        <v>4098</v>
      </c>
      <c r="F74" s="528">
        <v>1249.6300000000001</v>
      </c>
      <c r="G74" s="529">
        <v>1</v>
      </c>
      <c r="H74" s="527">
        <v>28</v>
      </c>
      <c r="I74" s="528">
        <v>1249.6300000000001</v>
      </c>
      <c r="J74" s="527">
        <v>96.84</v>
      </c>
      <c r="K74" s="527">
        <v>100</v>
      </c>
      <c r="L74" s="528">
        <v>0</v>
      </c>
      <c r="M74" s="528">
        <v>1249.6300000000001</v>
      </c>
      <c r="N74" s="527"/>
      <c r="O74" s="527"/>
      <c r="P74" s="530" t="s">
        <v>1248</v>
      </c>
      <c r="Q74" s="531" t="s">
        <v>4246</v>
      </c>
      <c r="R74" s="519" t="str">
        <f>VLOOKUP(Таблица3[[#This Row],[Комментарий]],Справочник!$A$6:$B$4224,2,0)</f>
        <v>Главный специалист по охране труда</v>
      </c>
    </row>
    <row r="75" spans="1:20" x14ac:dyDescent="0.25">
      <c r="A75" s="527">
        <v>74</v>
      </c>
      <c r="B75" s="527" t="s">
        <v>4095</v>
      </c>
      <c r="C75" s="527" t="s">
        <v>4247</v>
      </c>
      <c r="D75" s="527" t="s">
        <v>4097</v>
      </c>
      <c r="E75" s="527" t="s">
        <v>4098</v>
      </c>
      <c r="F75" s="528">
        <v>1249.6300000000001</v>
      </c>
      <c r="G75" s="529">
        <v>1</v>
      </c>
      <c r="H75" s="527">
        <v>28</v>
      </c>
      <c r="I75" s="528">
        <v>1249.6300000000001</v>
      </c>
      <c r="J75" s="527">
        <v>96.84</v>
      </c>
      <c r="K75" s="527">
        <v>100</v>
      </c>
      <c r="L75" s="528">
        <v>0</v>
      </c>
      <c r="M75" s="528">
        <v>1249.6300000000001</v>
      </c>
      <c r="N75" s="527"/>
      <c r="O75" s="527"/>
      <c r="P75" s="530" t="s">
        <v>1558</v>
      </c>
      <c r="Q75" s="531" t="s">
        <v>4248</v>
      </c>
      <c r="R75" s="519" t="str">
        <f>VLOOKUP(Таблица3[[#This Row],[Комментарий]],Справочник!$A$6:$B$4224,2,0)</f>
        <v>Начальник отдела</v>
      </c>
      <c r="S75" s="519" t="e">
        <f ca="1">[6]!ExtractElement(Таблица3[[#This Row],[Комментарий]],1," ")</f>
        <v>#NAME?</v>
      </c>
      <c r="T75" s="519" t="str">
        <f>Таблица3[[#This Row],[Комментарий]]</f>
        <v>Баландина Анастасия Анатольевна</v>
      </c>
    </row>
    <row r="76" spans="1:20" x14ac:dyDescent="0.25">
      <c r="A76" s="527">
        <v>75</v>
      </c>
      <c r="B76" s="527" t="s">
        <v>4095</v>
      </c>
      <c r="C76" s="527" t="s">
        <v>4249</v>
      </c>
      <c r="D76" s="527" t="s">
        <v>4097</v>
      </c>
      <c r="E76" s="527" t="s">
        <v>4098</v>
      </c>
      <c r="F76" s="528">
        <v>1249.6300000000001</v>
      </c>
      <c r="G76" s="529">
        <v>1</v>
      </c>
      <c r="H76" s="527">
        <v>28</v>
      </c>
      <c r="I76" s="528">
        <v>1249.6300000000001</v>
      </c>
      <c r="J76" s="527">
        <v>96.84</v>
      </c>
      <c r="K76" s="527">
        <v>100</v>
      </c>
      <c r="L76" s="528">
        <v>0</v>
      </c>
      <c r="M76" s="528">
        <v>1249.6300000000001</v>
      </c>
      <c r="N76" s="527"/>
      <c r="O76" s="527"/>
      <c r="P76" s="530" t="s">
        <v>725</v>
      </c>
      <c r="Q76" s="531" t="s">
        <v>4250</v>
      </c>
      <c r="R76" s="519" t="str">
        <f>VLOOKUP(Таблица3[[#This Row],[Комментарий]],Справочник!$A$6:$B$4224,2,0)</f>
        <v>Руководитель направления по СМАРТ-сервису</v>
      </c>
    </row>
    <row r="77" spans="1:20" x14ac:dyDescent="0.25">
      <c r="A77" s="527">
        <v>76</v>
      </c>
      <c r="B77" s="527" t="s">
        <v>4095</v>
      </c>
      <c r="C77" s="527" t="s">
        <v>4251</v>
      </c>
      <c r="D77" s="527" t="s">
        <v>4097</v>
      </c>
      <c r="E77" s="527" t="s">
        <v>4098</v>
      </c>
      <c r="F77" s="528">
        <v>1249.6300000000001</v>
      </c>
      <c r="G77" s="529">
        <v>1</v>
      </c>
      <c r="H77" s="527">
        <v>28</v>
      </c>
      <c r="I77" s="528">
        <v>1249.6300000000001</v>
      </c>
      <c r="J77" s="527">
        <v>96.84</v>
      </c>
      <c r="K77" s="527">
        <v>100</v>
      </c>
      <c r="L77" s="528">
        <v>0</v>
      </c>
      <c r="M77" s="528">
        <v>1249.6300000000001</v>
      </c>
      <c r="N77" s="527"/>
      <c r="O77" s="527"/>
      <c r="P77" s="530" t="s">
        <v>300</v>
      </c>
      <c r="Q77" s="531" t="s">
        <v>4252</v>
      </c>
      <c r="R77" s="519" t="str">
        <f>VLOOKUP(Таблица3[[#This Row],[Комментарий]],Справочник!$A$6:$B$4224,2,0)</f>
        <v>Руководитель проекта</v>
      </c>
    </row>
    <row r="78" spans="1:20" x14ac:dyDescent="0.25">
      <c r="A78" s="527">
        <v>77</v>
      </c>
      <c r="B78" s="527" t="s">
        <v>4095</v>
      </c>
      <c r="C78" s="527" t="s">
        <v>4253</v>
      </c>
      <c r="D78" s="527" t="s">
        <v>4097</v>
      </c>
      <c r="E78" s="527" t="s">
        <v>4098</v>
      </c>
      <c r="F78" s="528">
        <v>1249.6300000000001</v>
      </c>
      <c r="G78" s="529">
        <v>1</v>
      </c>
      <c r="H78" s="527">
        <v>28</v>
      </c>
      <c r="I78" s="528">
        <v>1249.6300000000001</v>
      </c>
      <c r="J78" s="527">
        <v>96.84</v>
      </c>
      <c r="K78" s="527">
        <v>100</v>
      </c>
      <c r="L78" s="528">
        <v>0</v>
      </c>
      <c r="M78" s="528">
        <v>1249.6300000000001</v>
      </c>
      <c r="N78" s="527"/>
      <c r="O78" s="527"/>
      <c r="P78" s="530" t="s">
        <v>2435</v>
      </c>
      <c r="Q78" s="531" t="s">
        <v>4254</v>
      </c>
      <c r="R78" s="519" t="str">
        <f>VLOOKUP(Таблица3[[#This Row],[Комментарий]],Справочник!$A$6:$B$4224,2,0)</f>
        <v>Начальник установки</v>
      </c>
    </row>
    <row r="79" spans="1:20" x14ac:dyDescent="0.25">
      <c r="A79" s="527">
        <v>78</v>
      </c>
      <c r="B79" s="527" t="s">
        <v>4095</v>
      </c>
      <c r="C79" s="527" t="s">
        <v>4255</v>
      </c>
      <c r="D79" s="527" t="s">
        <v>4097</v>
      </c>
      <c r="E79" s="527" t="s">
        <v>4098</v>
      </c>
      <c r="F79" s="528">
        <v>1249.6300000000001</v>
      </c>
      <c r="G79" s="529">
        <v>1</v>
      </c>
      <c r="H79" s="527">
        <v>28</v>
      </c>
      <c r="I79" s="528">
        <v>1249.6300000000001</v>
      </c>
      <c r="J79" s="527">
        <v>96.84</v>
      </c>
      <c r="K79" s="527">
        <v>100</v>
      </c>
      <c r="L79" s="528">
        <v>0</v>
      </c>
      <c r="M79" s="528">
        <v>1249.6300000000001</v>
      </c>
      <c r="N79" s="527"/>
      <c r="O79" s="527"/>
      <c r="P79" s="530" t="s">
        <v>1343</v>
      </c>
      <c r="Q79" s="531" t="s">
        <v>4256</v>
      </c>
      <c r="R79" s="519" t="str">
        <f>VLOOKUP(Таблица3[[#This Row],[Комментарий]],Справочник!$A$6:$B$4224,2,0)</f>
        <v>Ведущий специалист</v>
      </c>
    </row>
    <row r="80" spans="1:20" x14ac:dyDescent="0.25">
      <c r="A80" s="527">
        <v>79</v>
      </c>
      <c r="B80" s="527" t="s">
        <v>4095</v>
      </c>
      <c r="C80" s="527" t="s">
        <v>4257</v>
      </c>
      <c r="D80" s="527" t="s">
        <v>4097</v>
      </c>
      <c r="E80" s="527" t="s">
        <v>4098</v>
      </c>
      <c r="F80" s="528">
        <v>1249.6300000000001</v>
      </c>
      <c r="G80" s="529">
        <v>1</v>
      </c>
      <c r="H80" s="527">
        <v>28</v>
      </c>
      <c r="I80" s="528">
        <v>1249.6300000000001</v>
      </c>
      <c r="J80" s="527">
        <v>96.84</v>
      </c>
      <c r="K80" s="527">
        <v>100</v>
      </c>
      <c r="L80" s="528">
        <v>0</v>
      </c>
      <c r="M80" s="528">
        <v>1249.6300000000001</v>
      </c>
      <c r="N80" s="527"/>
      <c r="O80" s="527"/>
      <c r="P80" s="530" t="s">
        <v>976</v>
      </c>
      <c r="Q80" s="531" t="s">
        <v>4258</v>
      </c>
      <c r="R80" s="519" t="str">
        <f>VLOOKUP(Таблица3[[#This Row],[Комментарий]],Справочник!$A$6:$B$4224,2,0)</f>
        <v>Инженер-химик СИКН № 1502 ПСП &lt;Славнефть&gt;</v>
      </c>
    </row>
    <row r="81" spans="1:20" x14ac:dyDescent="0.25">
      <c r="A81" s="527">
        <v>80</v>
      </c>
      <c r="B81" s="527" t="s">
        <v>4095</v>
      </c>
      <c r="C81" s="527" t="s">
        <v>4259</v>
      </c>
      <c r="D81" s="527" t="s">
        <v>4097</v>
      </c>
      <c r="E81" s="527" t="s">
        <v>4098</v>
      </c>
      <c r="F81" s="528">
        <v>1249.6300000000001</v>
      </c>
      <c r="G81" s="529">
        <v>1</v>
      </c>
      <c r="H81" s="527">
        <v>28</v>
      </c>
      <c r="I81" s="528">
        <v>1249.6300000000001</v>
      </c>
      <c r="J81" s="527">
        <v>96.84</v>
      </c>
      <c r="K81" s="527">
        <v>100</v>
      </c>
      <c r="L81" s="528">
        <v>0</v>
      </c>
      <c r="M81" s="528">
        <v>1249.6300000000001</v>
      </c>
      <c r="N81" s="527"/>
      <c r="O81" s="527"/>
      <c r="P81" s="530" t="s">
        <v>2633</v>
      </c>
      <c r="Q81" s="531" t="s">
        <v>4260</v>
      </c>
      <c r="R81" s="519" t="str">
        <f>VLOOKUP(Таблица3[[#This Row],[Комментарий]],Справочник!$A$6:$B$4224,2,0)</f>
        <v>Начальник участка</v>
      </c>
    </row>
    <row r="82" spans="1:20" x14ac:dyDescent="0.25">
      <c r="A82" s="527">
        <v>81</v>
      </c>
      <c r="B82" s="527" t="s">
        <v>4095</v>
      </c>
      <c r="C82" s="527" t="s">
        <v>4261</v>
      </c>
      <c r="D82" s="527" t="s">
        <v>4097</v>
      </c>
      <c r="E82" s="527" t="s">
        <v>4098</v>
      </c>
      <c r="F82" s="528">
        <v>1249.6300000000001</v>
      </c>
      <c r="G82" s="529">
        <v>1</v>
      </c>
      <c r="H82" s="527">
        <v>28</v>
      </c>
      <c r="I82" s="528">
        <v>1249.6300000000001</v>
      </c>
      <c r="J82" s="527">
        <v>96.84</v>
      </c>
      <c r="K82" s="527">
        <v>100</v>
      </c>
      <c r="L82" s="528">
        <v>0</v>
      </c>
      <c r="M82" s="528">
        <v>1249.6300000000001</v>
      </c>
      <c r="N82" s="527"/>
      <c r="O82" s="527"/>
      <c r="P82" s="530" t="s">
        <v>311</v>
      </c>
      <c r="Q82" s="531" t="s">
        <v>4262</v>
      </c>
      <c r="R82" s="519" t="str">
        <f>VLOOKUP(Таблица3[[#This Row],[Комментарий]],Справочник!$A$6:$B$4224,2,0)</f>
        <v>Руководитель программ</v>
      </c>
    </row>
    <row r="83" spans="1:20" x14ac:dyDescent="0.25">
      <c r="A83" s="527">
        <v>82</v>
      </c>
      <c r="B83" s="527" t="s">
        <v>4095</v>
      </c>
      <c r="C83" s="527" t="s">
        <v>4263</v>
      </c>
      <c r="D83" s="527" t="s">
        <v>4097</v>
      </c>
      <c r="E83" s="527" t="s">
        <v>4098</v>
      </c>
      <c r="F83" s="528">
        <v>1249.6300000000001</v>
      </c>
      <c r="G83" s="529">
        <v>1</v>
      </c>
      <c r="H83" s="527">
        <v>28</v>
      </c>
      <c r="I83" s="528">
        <v>1249.6300000000001</v>
      </c>
      <c r="J83" s="527">
        <v>96.84</v>
      </c>
      <c r="K83" s="527">
        <v>100</v>
      </c>
      <c r="L83" s="528">
        <v>0</v>
      </c>
      <c r="M83" s="528">
        <v>1249.6300000000001</v>
      </c>
      <c r="N83" s="527"/>
      <c r="O83" s="527"/>
      <c r="P83" s="530" t="s">
        <v>12</v>
      </c>
      <c r="Q83" s="531" t="s">
        <v>4264</v>
      </c>
      <c r="R83" s="519" t="str">
        <f>VLOOKUP(Таблица3[[#This Row],[Комментарий]],Справочник!$A$6:$B$4224,2,0)</f>
        <v>Генеральный директор</v>
      </c>
    </row>
    <row r="84" spans="1:20" x14ac:dyDescent="0.25">
      <c r="A84" s="527">
        <v>83</v>
      </c>
      <c r="B84" s="527" t="s">
        <v>4095</v>
      </c>
      <c r="C84" s="527" t="s">
        <v>4265</v>
      </c>
      <c r="D84" s="527" t="s">
        <v>4097</v>
      </c>
      <c r="E84" s="527" t="s">
        <v>4098</v>
      </c>
      <c r="F84" s="528">
        <v>1249.6300000000001</v>
      </c>
      <c r="G84" s="529">
        <v>1</v>
      </c>
      <c r="H84" s="527">
        <v>28</v>
      </c>
      <c r="I84" s="528">
        <v>1249.6300000000001</v>
      </c>
      <c r="J84" s="527">
        <v>96.84</v>
      </c>
      <c r="K84" s="527">
        <v>100</v>
      </c>
      <c r="L84" s="528">
        <v>0</v>
      </c>
      <c r="M84" s="528">
        <v>1249.6300000000001</v>
      </c>
      <c r="N84" s="527"/>
      <c r="O84" s="527"/>
      <c r="P84" s="530" t="s">
        <v>1667</v>
      </c>
      <c r="Q84" s="531" t="s">
        <v>4266</v>
      </c>
      <c r="R84" s="519" t="str">
        <f>VLOOKUP(Таблица3[[#This Row],[Комментарий]],Справочник!$A$6:$B$4224,2,0)</f>
        <v>Специалист по содержанию социально-бытовых объектов</v>
      </c>
    </row>
    <row r="85" spans="1:20" x14ac:dyDescent="0.25">
      <c r="A85" s="527">
        <v>84</v>
      </c>
      <c r="B85" s="527" t="s">
        <v>4095</v>
      </c>
      <c r="C85" s="527" t="s">
        <v>4267</v>
      </c>
      <c r="D85" s="527" t="s">
        <v>4097</v>
      </c>
      <c r="E85" s="527" t="s">
        <v>4098</v>
      </c>
      <c r="F85" s="528">
        <v>1249.6300000000001</v>
      </c>
      <c r="G85" s="529">
        <v>1</v>
      </c>
      <c r="H85" s="527">
        <v>28</v>
      </c>
      <c r="I85" s="528">
        <v>1249.6300000000001</v>
      </c>
      <c r="J85" s="527">
        <v>96.84</v>
      </c>
      <c r="K85" s="527">
        <v>100</v>
      </c>
      <c r="L85" s="528">
        <v>0</v>
      </c>
      <c r="M85" s="528">
        <v>1249.6300000000001</v>
      </c>
      <c r="N85" s="527"/>
      <c r="O85" s="527"/>
      <c r="P85" s="530" t="s">
        <v>398</v>
      </c>
      <c r="Q85" s="531" t="s">
        <v>4268</v>
      </c>
      <c r="R85" s="519" t="str">
        <f>VLOOKUP(Таблица3[[#This Row],[Комментарий]],Справочник!$A$6:$B$4224,2,0)</f>
        <v xml:space="preserve">Руководитель направления по освоению скважин после бурения </v>
      </c>
    </row>
    <row r="86" spans="1:20" x14ac:dyDescent="0.25">
      <c r="A86" s="527">
        <v>85</v>
      </c>
      <c r="B86" s="527" t="s">
        <v>4095</v>
      </c>
      <c r="C86" s="527" t="s">
        <v>4269</v>
      </c>
      <c r="D86" s="527" t="s">
        <v>4097</v>
      </c>
      <c r="E86" s="527" t="s">
        <v>4098</v>
      </c>
      <c r="F86" s="528">
        <v>1249.6300000000001</v>
      </c>
      <c r="G86" s="529">
        <v>1</v>
      </c>
      <c r="H86" s="527">
        <v>28</v>
      </c>
      <c r="I86" s="528">
        <v>1249.6300000000001</v>
      </c>
      <c r="J86" s="527">
        <v>96.84</v>
      </c>
      <c r="K86" s="527">
        <v>100</v>
      </c>
      <c r="L86" s="528">
        <v>0</v>
      </c>
      <c r="M86" s="528">
        <v>1249.6300000000001</v>
      </c>
      <c r="N86" s="527"/>
      <c r="O86" s="527"/>
      <c r="P86" s="530" t="s">
        <v>2478</v>
      </c>
      <c r="Q86" s="531" t="s">
        <v>4270</v>
      </c>
      <c r="R86" s="519" t="str">
        <f>VLOOKUP(Таблица3[[#This Row],[Комментарий]],Справочник!$A$6:$B$4224,2,0)</f>
        <v>Старший механик (АБК ЦППН-1)</v>
      </c>
    </row>
    <row r="87" spans="1:20" x14ac:dyDescent="0.25">
      <c r="A87" s="527">
        <v>86</v>
      </c>
      <c r="B87" s="527" t="s">
        <v>4095</v>
      </c>
      <c r="C87" s="527" t="s">
        <v>4271</v>
      </c>
      <c r="D87" s="527" t="s">
        <v>4097</v>
      </c>
      <c r="E87" s="527" t="s">
        <v>4098</v>
      </c>
      <c r="F87" s="528">
        <v>1249.6300000000001</v>
      </c>
      <c r="G87" s="529">
        <v>1</v>
      </c>
      <c r="H87" s="527">
        <v>28</v>
      </c>
      <c r="I87" s="528">
        <v>1249.6300000000001</v>
      </c>
      <c r="J87" s="527">
        <v>96.84</v>
      </c>
      <c r="K87" s="527">
        <v>100</v>
      </c>
      <c r="L87" s="528">
        <v>0</v>
      </c>
      <c r="M87" s="528">
        <v>1249.6300000000001</v>
      </c>
      <c r="N87" s="527"/>
      <c r="O87" s="527"/>
      <c r="P87" s="530" t="s">
        <v>1920</v>
      </c>
      <c r="Q87" s="531" t="s">
        <v>4272</v>
      </c>
      <c r="R87" s="519" t="str">
        <f>VLOOKUP(Таблица3[[#This Row],[Комментарий]],Справочник!$A$6:$B$4224,2,0)</f>
        <v>Технолог сменный</v>
      </c>
    </row>
    <row r="88" spans="1:20" x14ac:dyDescent="0.25">
      <c r="A88" s="527">
        <v>87</v>
      </c>
      <c r="B88" s="527" t="s">
        <v>4095</v>
      </c>
      <c r="C88" s="527" t="s">
        <v>4273</v>
      </c>
      <c r="D88" s="527" t="s">
        <v>4097</v>
      </c>
      <c r="E88" s="527" t="s">
        <v>4098</v>
      </c>
      <c r="F88" s="528">
        <v>1249.6300000000001</v>
      </c>
      <c r="G88" s="529">
        <v>1</v>
      </c>
      <c r="H88" s="527">
        <v>28</v>
      </c>
      <c r="I88" s="528">
        <v>1249.6300000000001</v>
      </c>
      <c r="J88" s="527">
        <v>96.84</v>
      </c>
      <c r="K88" s="527">
        <v>100</v>
      </c>
      <c r="L88" s="528">
        <v>0</v>
      </c>
      <c r="M88" s="528">
        <v>1249.6300000000001</v>
      </c>
      <c r="N88" s="527"/>
      <c r="O88" s="527"/>
      <c r="P88" s="530" t="s">
        <v>2104</v>
      </c>
      <c r="Q88" s="531" t="s">
        <v>4274</v>
      </c>
      <c r="R88" s="519" t="str">
        <f>VLOOKUP(Таблица3[[#This Row],[Комментарий]],Справочник!$A$6:$B$4224,2,0)</f>
        <v>Мастер по ДНГиК бр.№3  ДНС-2 Северо-Ореховского, Ватинского м/р</v>
      </c>
    </row>
    <row r="89" spans="1:20" x14ac:dyDescent="0.25">
      <c r="A89" s="527">
        <v>88</v>
      </c>
      <c r="B89" s="527" t="s">
        <v>4095</v>
      </c>
      <c r="C89" s="527" t="s">
        <v>4275</v>
      </c>
      <c r="D89" s="527" t="s">
        <v>4097</v>
      </c>
      <c r="E89" s="527" t="s">
        <v>4098</v>
      </c>
      <c r="F89" s="528">
        <v>1249.6300000000001</v>
      </c>
      <c r="G89" s="529">
        <v>1</v>
      </c>
      <c r="H89" s="527">
        <v>28</v>
      </c>
      <c r="I89" s="528">
        <v>1249.6300000000001</v>
      </c>
      <c r="J89" s="527">
        <v>96.84</v>
      </c>
      <c r="K89" s="527">
        <v>100</v>
      </c>
      <c r="L89" s="528">
        <v>0</v>
      </c>
      <c r="M89" s="528">
        <v>1249.6300000000001</v>
      </c>
      <c r="N89" s="527"/>
      <c r="O89" s="527"/>
      <c r="P89" s="530" t="s">
        <v>723</v>
      </c>
      <c r="Q89" s="531" t="s">
        <v>4276</v>
      </c>
      <c r="R89" s="519" t="str">
        <f>VLOOKUP(Таблица3[[#This Row],[Комментарий]],Справочник!$A$6:$B$4224,2,0)</f>
        <v>Главный специалист</v>
      </c>
    </row>
    <row r="90" spans="1:20" x14ac:dyDescent="0.25">
      <c r="A90" s="527">
        <v>89</v>
      </c>
      <c r="B90" s="527" t="s">
        <v>4095</v>
      </c>
      <c r="C90" s="527" t="s">
        <v>4277</v>
      </c>
      <c r="D90" s="527" t="s">
        <v>4097</v>
      </c>
      <c r="E90" s="527" t="s">
        <v>4098</v>
      </c>
      <c r="F90" s="528">
        <v>1249.6300000000001</v>
      </c>
      <c r="G90" s="529">
        <v>1</v>
      </c>
      <c r="H90" s="527">
        <v>28</v>
      </c>
      <c r="I90" s="528">
        <v>1249.6300000000001</v>
      </c>
      <c r="J90" s="527">
        <v>96.84</v>
      </c>
      <c r="K90" s="527">
        <v>100</v>
      </c>
      <c r="L90" s="528">
        <v>0</v>
      </c>
      <c r="M90" s="528">
        <v>1249.6300000000001</v>
      </c>
      <c r="N90" s="527"/>
      <c r="O90" s="527"/>
      <c r="P90" s="530" t="s">
        <v>4278</v>
      </c>
      <c r="Q90" s="532" t="e">
        <v>#N/A</v>
      </c>
      <c r="R90" s="519" t="e">
        <f>VLOOKUP(Таблица3[[#This Row],[Комментарий]],Справочник!$A$6:$B$4224,2,0)</f>
        <v>#N/A</v>
      </c>
      <c r="S90" s="519" t="e">
        <f>VLOOKUP(Таблица3[[#This Row],[Комментарий]],[7]Лист_1!$H$2:$J$15000,3,0)</f>
        <v>#N/A</v>
      </c>
      <c r="T90" s="541" t="s">
        <v>9108</v>
      </c>
    </row>
    <row r="91" spans="1:20" x14ac:dyDescent="0.25">
      <c r="A91" s="527">
        <v>90</v>
      </c>
      <c r="B91" s="527" t="s">
        <v>4095</v>
      </c>
      <c r="C91" s="527" t="s">
        <v>4279</v>
      </c>
      <c r="D91" s="527" t="s">
        <v>4097</v>
      </c>
      <c r="E91" s="527" t="s">
        <v>4098</v>
      </c>
      <c r="F91" s="528">
        <v>1249.6300000000001</v>
      </c>
      <c r="G91" s="529">
        <v>1</v>
      </c>
      <c r="H91" s="527">
        <v>28</v>
      </c>
      <c r="I91" s="528">
        <v>1249.6300000000001</v>
      </c>
      <c r="J91" s="527">
        <v>96.84</v>
      </c>
      <c r="K91" s="527">
        <v>100</v>
      </c>
      <c r="L91" s="528">
        <v>0</v>
      </c>
      <c r="M91" s="528">
        <v>1249.6300000000001</v>
      </c>
      <c r="N91" s="527"/>
      <c r="O91" s="527"/>
      <c r="P91" s="530" t="s">
        <v>226</v>
      </c>
      <c r="Q91" s="531" t="s">
        <v>4280</v>
      </c>
      <c r="R91" s="519" t="str">
        <f>VLOOKUP(Таблица3[[#This Row],[Комментарий]],Справочник!$A$6:$B$4224,2,0)</f>
        <v>Главный специалист</v>
      </c>
    </row>
    <row r="92" spans="1:20" x14ac:dyDescent="0.25">
      <c r="A92" s="527">
        <v>91</v>
      </c>
      <c r="B92" s="527" t="s">
        <v>4095</v>
      </c>
      <c r="C92" s="527" t="s">
        <v>4281</v>
      </c>
      <c r="D92" s="527" t="s">
        <v>4097</v>
      </c>
      <c r="E92" s="527" t="s">
        <v>4098</v>
      </c>
      <c r="F92" s="528">
        <v>1249.6300000000001</v>
      </c>
      <c r="G92" s="529">
        <v>1</v>
      </c>
      <c r="H92" s="527">
        <v>28</v>
      </c>
      <c r="I92" s="528">
        <v>1249.6300000000001</v>
      </c>
      <c r="J92" s="527">
        <v>96.84</v>
      </c>
      <c r="K92" s="527">
        <v>100</v>
      </c>
      <c r="L92" s="528">
        <v>0</v>
      </c>
      <c r="M92" s="528">
        <v>1249.6300000000001</v>
      </c>
      <c r="N92" s="527"/>
      <c r="O92" s="527"/>
      <c r="P92" s="530" t="s">
        <v>1783</v>
      </c>
      <c r="Q92" s="531" t="s">
        <v>4282</v>
      </c>
      <c r="R92" s="519" t="str">
        <f>VLOOKUP(Таблица3[[#This Row],[Комментарий]],Справочник!$A$6:$B$4224,2,0)</f>
        <v xml:space="preserve">Ведущий инженер </v>
      </c>
    </row>
    <row r="93" spans="1:20" x14ac:dyDescent="0.25">
      <c r="A93" s="527">
        <v>92</v>
      </c>
      <c r="B93" s="527" t="s">
        <v>4095</v>
      </c>
      <c r="C93" s="527" t="s">
        <v>4283</v>
      </c>
      <c r="D93" s="527" t="s">
        <v>4097</v>
      </c>
      <c r="E93" s="527" t="s">
        <v>4098</v>
      </c>
      <c r="F93" s="528">
        <v>1249.6300000000001</v>
      </c>
      <c r="G93" s="529">
        <v>1</v>
      </c>
      <c r="H93" s="527">
        <v>28</v>
      </c>
      <c r="I93" s="528">
        <v>1249.6300000000001</v>
      </c>
      <c r="J93" s="527">
        <v>96.84</v>
      </c>
      <c r="K93" s="527">
        <v>100</v>
      </c>
      <c r="L93" s="528">
        <v>0</v>
      </c>
      <c r="M93" s="528">
        <v>1249.6300000000001</v>
      </c>
      <c r="N93" s="527"/>
      <c r="O93" s="527"/>
      <c r="P93" s="530" t="s">
        <v>2412</v>
      </c>
      <c r="Q93" s="531" t="s">
        <v>4284</v>
      </c>
      <c r="R93" s="519" t="str">
        <f>VLOOKUP(Таблица3[[#This Row],[Комментарий]],Справочник!$A$6:$B$4224,2,0)</f>
        <v xml:space="preserve">Мастер </v>
      </c>
    </row>
    <row r="94" spans="1:20" x14ac:dyDescent="0.25">
      <c r="A94" s="527">
        <v>93</v>
      </c>
      <c r="B94" s="527" t="s">
        <v>4095</v>
      </c>
      <c r="C94" s="527" t="s">
        <v>4285</v>
      </c>
      <c r="D94" s="527" t="s">
        <v>4097</v>
      </c>
      <c r="E94" s="527" t="s">
        <v>4098</v>
      </c>
      <c r="F94" s="528">
        <v>1249.6300000000001</v>
      </c>
      <c r="G94" s="529">
        <v>1</v>
      </c>
      <c r="H94" s="527">
        <v>28</v>
      </c>
      <c r="I94" s="528">
        <v>1249.6300000000001</v>
      </c>
      <c r="J94" s="527">
        <v>96.84</v>
      </c>
      <c r="K94" s="527">
        <v>100</v>
      </c>
      <c r="L94" s="528">
        <v>0</v>
      </c>
      <c r="M94" s="528">
        <v>1249.6300000000001</v>
      </c>
      <c r="N94" s="527"/>
      <c r="O94" s="527"/>
      <c r="P94" s="530" t="s">
        <v>1967</v>
      </c>
      <c r="Q94" s="531" t="s">
        <v>4286</v>
      </c>
      <c r="R94" s="519" t="str">
        <f>VLOOKUP(Таблица3[[#This Row],[Комментарий]],Справочник!$A$6:$B$4224,2,0)</f>
        <v>Главный специалист</v>
      </c>
    </row>
    <row r="95" spans="1:20" x14ac:dyDescent="0.25">
      <c r="A95" s="527">
        <v>94</v>
      </c>
      <c r="B95" s="527" t="s">
        <v>4095</v>
      </c>
      <c r="C95" s="527" t="s">
        <v>4287</v>
      </c>
      <c r="D95" s="527" t="s">
        <v>4097</v>
      </c>
      <c r="E95" s="527" t="s">
        <v>4098</v>
      </c>
      <c r="F95" s="528">
        <v>1249.6300000000001</v>
      </c>
      <c r="G95" s="529">
        <v>1</v>
      </c>
      <c r="H95" s="527">
        <v>28</v>
      </c>
      <c r="I95" s="528">
        <v>1249.6300000000001</v>
      </c>
      <c r="J95" s="527">
        <v>96.84</v>
      </c>
      <c r="K95" s="527">
        <v>100</v>
      </c>
      <c r="L95" s="528">
        <v>0</v>
      </c>
      <c r="M95" s="528">
        <v>1249.6300000000001</v>
      </c>
      <c r="N95" s="527"/>
      <c r="O95" s="527"/>
      <c r="P95" s="530" t="s">
        <v>2499</v>
      </c>
      <c r="Q95" s="531" t="s">
        <v>4288</v>
      </c>
      <c r="R95" s="519" t="str">
        <f>VLOOKUP(Таблица3[[#This Row],[Комментарий]],Справочник!$A$6:$B$4224,2,0)</f>
        <v>Мастер Тайлаковского м/р</v>
      </c>
    </row>
    <row r="96" spans="1:20" x14ac:dyDescent="0.25">
      <c r="A96" s="527">
        <v>95</v>
      </c>
      <c r="B96" s="527" t="s">
        <v>4095</v>
      </c>
      <c r="C96" s="527" t="s">
        <v>4289</v>
      </c>
      <c r="D96" s="527" t="s">
        <v>4097</v>
      </c>
      <c r="E96" s="527" t="s">
        <v>4098</v>
      </c>
      <c r="F96" s="528">
        <v>1249.6300000000001</v>
      </c>
      <c r="G96" s="529">
        <v>1</v>
      </c>
      <c r="H96" s="527">
        <v>28</v>
      </c>
      <c r="I96" s="528">
        <v>1249.6300000000001</v>
      </c>
      <c r="J96" s="527">
        <v>96.84</v>
      </c>
      <c r="K96" s="527">
        <v>100</v>
      </c>
      <c r="L96" s="528">
        <v>0</v>
      </c>
      <c r="M96" s="528">
        <v>1249.6300000000001</v>
      </c>
      <c r="N96" s="527"/>
      <c r="O96" s="527"/>
      <c r="P96" s="530" t="s">
        <v>2056</v>
      </c>
      <c r="Q96" s="531" t="s">
        <v>4290</v>
      </c>
      <c r="R96" s="519" t="str">
        <f>VLOOKUP(Таблица3[[#This Row],[Комментарий]],Справочник!$A$6:$B$4224,2,0)</f>
        <v>Мастер ПиСН по обслуживанию ДНС-3, КНС-6, 6а, 6б бр. № 19  Ватинское м/р</v>
      </c>
    </row>
    <row r="97" spans="1:20" x14ac:dyDescent="0.25">
      <c r="A97" s="527">
        <v>96</v>
      </c>
      <c r="B97" s="527" t="s">
        <v>4095</v>
      </c>
      <c r="C97" s="527" t="s">
        <v>4291</v>
      </c>
      <c r="D97" s="527" t="s">
        <v>4097</v>
      </c>
      <c r="E97" s="527" t="s">
        <v>4098</v>
      </c>
      <c r="F97" s="528">
        <v>1249.6300000000001</v>
      </c>
      <c r="G97" s="529">
        <v>1</v>
      </c>
      <c r="H97" s="527">
        <v>28</v>
      </c>
      <c r="I97" s="528">
        <v>1249.6300000000001</v>
      </c>
      <c r="J97" s="527">
        <v>96.84</v>
      </c>
      <c r="K97" s="527">
        <v>100</v>
      </c>
      <c r="L97" s="528">
        <v>0</v>
      </c>
      <c r="M97" s="528">
        <v>1249.6300000000001</v>
      </c>
      <c r="N97" s="527"/>
      <c r="O97" s="527"/>
      <c r="P97" s="530" t="s">
        <v>129</v>
      </c>
      <c r="Q97" s="531" t="s">
        <v>4292</v>
      </c>
      <c r="R97" s="519" t="str">
        <f>VLOOKUP(Таблица3[[#This Row],[Комментарий]],Справочник!$A$6:$B$4224,2,0)</f>
        <v>Главный специалист</v>
      </c>
    </row>
    <row r="98" spans="1:20" x14ac:dyDescent="0.25">
      <c r="A98" s="527">
        <v>97</v>
      </c>
      <c r="B98" s="527" t="s">
        <v>4095</v>
      </c>
      <c r="C98" s="527" t="s">
        <v>4293</v>
      </c>
      <c r="D98" s="527" t="s">
        <v>4097</v>
      </c>
      <c r="E98" s="527" t="s">
        <v>4098</v>
      </c>
      <c r="F98" s="528">
        <v>1249.6300000000001</v>
      </c>
      <c r="G98" s="529">
        <v>1</v>
      </c>
      <c r="H98" s="527">
        <v>28</v>
      </c>
      <c r="I98" s="528">
        <v>1249.6300000000001</v>
      </c>
      <c r="J98" s="527">
        <v>96.84</v>
      </c>
      <c r="K98" s="527">
        <v>100</v>
      </c>
      <c r="L98" s="528">
        <v>0</v>
      </c>
      <c r="M98" s="528">
        <v>1249.6300000000001</v>
      </c>
      <c r="N98" s="527"/>
      <c r="O98" s="527"/>
      <c r="P98" s="530" t="s">
        <v>194</v>
      </c>
      <c r="Q98" s="531" t="s">
        <v>4294</v>
      </c>
      <c r="R98" s="519" t="str">
        <f>VLOOKUP(Таблица3[[#This Row],[Комментарий]],Справочник!$A$6:$B$4224,2,0)</f>
        <v>Главный специалист</v>
      </c>
      <c r="S98" s="519" t="e">
        <f ca="1">[6]!ExtractElement(Таблица3[[#This Row],[Комментарий]],1," ")</f>
        <v>#NAME?</v>
      </c>
      <c r="T98" s="519" t="str">
        <f>Таблица3[[#This Row],[Комментарий]]</f>
        <v>Беликова Алена Викторовна</v>
      </c>
    </row>
    <row r="99" spans="1:20" x14ac:dyDescent="0.25">
      <c r="A99" s="527">
        <v>98</v>
      </c>
      <c r="B99" s="527" t="s">
        <v>4095</v>
      </c>
      <c r="C99" s="527" t="s">
        <v>4295</v>
      </c>
      <c r="D99" s="527" t="s">
        <v>4097</v>
      </c>
      <c r="E99" s="527" t="s">
        <v>4098</v>
      </c>
      <c r="F99" s="528">
        <v>1249.6300000000001</v>
      </c>
      <c r="G99" s="529">
        <v>1</v>
      </c>
      <c r="H99" s="527">
        <v>28</v>
      </c>
      <c r="I99" s="528">
        <v>1249.6300000000001</v>
      </c>
      <c r="J99" s="527">
        <v>96.84</v>
      </c>
      <c r="K99" s="527">
        <v>100</v>
      </c>
      <c r="L99" s="528">
        <v>0</v>
      </c>
      <c r="M99" s="528">
        <v>1249.6300000000001</v>
      </c>
      <c r="N99" s="527"/>
      <c r="O99" s="527"/>
      <c r="P99" s="530" t="s">
        <v>1422</v>
      </c>
      <c r="Q99" s="531" t="s">
        <v>4296</v>
      </c>
      <c r="R99" s="519" t="str">
        <f>VLOOKUP(Таблица3[[#This Row],[Комментарий]],Справочник!$A$6:$B$4224,2,0)</f>
        <v>Главный специалист</v>
      </c>
    </row>
    <row r="100" spans="1:20" x14ac:dyDescent="0.25">
      <c r="A100" s="527">
        <v>99</v>
      </c>
      <c r="B100" s="527" t="s">
        <v>4095</v>
      </c>
      <c r="C100" s="527" t="s">
        <v>4297</v>
      </c>
      <c r="D100" s="527" t="s">
        <v>4097</v>
      </c>
      <c r="E100" s="527" t="s">
        <v>4098</v>
      </c>
      <c r="F100" s="528">
        <v>1249.6300000000001</v>
      </c>
      <c r="G100" s="529">
        <v>1</v>
      </c>
      <c r="H100" s="527">
        <v>28</v>
      </c>
      <c r="I100" s="528">
        <v>1249.6300000000001</v>
      </c>
      <c r="J100" s="527">
        <v>96.84</v>
      </c>
      <c r="K100" s="527">
        <v>100</v>
      </c>
      <c r="L100" s="528">
        <v>0</v>
      </c>
      <c r="M100" s="528">
        <v>1249.6300000000001</v>
      </c>
      <c r="N100" s="527"/>
      <c r="O100" s="527"/>
      <c r="P100" s="530" t="s">
        <v>1523</v>
      </c>
      <c r="Q100" s="531" t="s">
        <v>4298</v>
      </c>
      <c r="R100" s="519" t="str">
        <f>VLOOKUP(Таблица3[[#This Row],[Комментарий]],Справочник!$A$6:$B$4224,2,0)</f>
        <v>Начальник отдела</v>
      </c>
    </row>
    <row r="101" spans="1:20" x14ac:dyDescent="0.25">
      <c r="A101" s="527">
        <v>100</v>
      </c>
      <c r="B101" s="527" t="s">
        <v>4095</v>
      </c>
      <c r="C101" s="527" t="s">
        <v>4299</v>
      </c>
      <c r="D101" s="527" t="s">
        <v>4097</v>
      </c>
      <c r="E101" s="527" t="s">
        <v>4098</v>
      </c>
      <c r="F101" s="528">
        <v>1249.6300000000001</v>
      </c>
      <c r="G101" s="529">
        <v>1</v>
      </c>
      <c r="H101" s="527">
        <v>28</v>
      </c>
      <c r="I101" s="528">
        <v>1249.6300000000001</v>
      </c>
      <c r="J101" s="527">
        <v>96.84</v>
      </c>
      <c r="K101" s="527">
        <v>100</v>
      </c>
      <c r="L101" s="528">
        <v>0</v>
      </c>
      <c r="M101" s="528">
        <v>1249.6300000000001</v>
      </c>
      <c r="N101" s="527"/>
      <c r="O101" s="527"/>
      <c r="P101" s="530" t="s">
        <v>2590</v>
      </c>
      <c r="Q101" s="531" t="s">
        <v>4300</v>
      </c>
      <c r="R101" s="519" t="str">
        <f>VLOOKUP(Таблица3[[#This Row],[Комментарий]],Справочник!$A$6:$B$4224,2,0)</f>
        <v>Мастер</v>
      </c>
    </row>
    <row r="102" spans="1:20" x14ac:dyDescent="0.25">
      <c r="A102" s="527">
        <v>101</v>
      </c>
      <c r="B102" s="527" t="s">
        <v>4095</v>
      </c>
      <c r="C102" s="527" t="s">
        <v>4301</v>
      </c>
      <c r="D102" s="527" t="s">
        <v>4097</v>
      </c>
      <c r="E102" s="527" t="s">
        <v>4098</v>
      </c>
      <c r="F102" s="528">
        <v>1249.6300000000001</v>
      </c>
      <c r="G102" s="529">
        <v>1</v>
      </c>
      <c r="H102" s="527">
        <v>28</v>
      </c>
      <c r="I102" s="528">
        <v>1249.6300000000001</v>
      </c>
      <c r="J102" s="527">
        <v>96.84</v>
      </c>
      <c r="K102" s="527">
        <v>100</v>
      </c>
      <c r="L102" s="528">
        <v>0</v>
      </c>
      <c r="M102" s="528">
        <v>1249.6300000000001</v>
      </c>
      <c r="N102" s="527"/>
      <c r="O102" s="527"/>
      <c r="P102" s="530" t="s">
        <v>363</v>
      </c>
      <c r="Q102" s="531" t="s">
        <v>4302</v>
      </c>
      <c r="R102" s="519" t="str">
        <f>VLOOKUP(Таблица3[[#This Row],[Комментарий]],Справочник!$A$6:$B$4224,2,0)</f>
        <v>Главный специалист</v>
      </c>
    </row>
    <row r="103" spans="1:20" x14ac:dyDescent="0.25">
      <c r="A103" s="527">
        <v>102</v>
      </c>
      <c r="B103" s="527" t="s">
        <v>4095</v>
      </c>
      <c r="C103" s="527" t="s">
        <v>4303</v>
      </c>
      <c r="D103" s="527" t="s">
        <v>4097</v>
      </c>
      <c r="E103" s="527" t="s">
        <v>4098</v>
      </c>
      <c r="F103" s="528">
        <v>1249.6300000000001</v>
      </c>
      <c r="G103" s="529">
        <v>1</v>
      </c>
      <c r="H103" s="527">
        <v>28</v>
      </c>
      <c r="I103" s="528">
        <v>1249.6300000000001</v>
      </c>
      <c r="J103" s="527">
        <v>96.84</v>
      </c>
      <c r="K103" s="527">
        <v>100</v>
      </c>
      <c r="L103" s="528">
        <v>0</v>
      </c>
      <c r="M103" s="528">
        <v>1249.6300000000001</v>
      </c>
      <c r="N103" s="527"/>
      <c r="O103" s="527"/>
      <c r="P103" s="530" t="s">
        <v>452</v>
      </c>
      <c r="Q103" s="531" t="s">
        <v>4304</v>
      </c>
      <c r="R103" s="519" t="str">
        <f>VLOOKUP(Таблица3[[#This Row],[Комментарий]],Справочник!$A$6:$B$4224,2,0)</f>
        <v xml:space="preserve">Главный специалист </v>
      </c>
    </row>
    <row r="104" spans="1:20" x14ac:dyDescent="0.25">
      <c r="A104" s="527">
        <v>103</v>
      </c>
      <c r="B104" s="527" t="s">
        <v>4095</v>
      </c>
      <c r="C104" s="527" t="s">
        <v>4305</v>
      </c>
      <c r="D104" s="527" t="s">
        <v>4097</v>
      </c>
      <c r="E104" s="527" t="s">
        <v>4098</v>
      </c>
      <c r="F104" s="528">
        <v>1249.6300000000001</v>
      </c>
      <c r="G104" s="529">
        <v>1</v>
      </c>
      <c r="H104" s="527">
        <v>28</v>
      </c>
      <c r="I104" s="528">
        <v>1249.6300000000001</v>
      </c>
      <c r="J104" s="527">
        <v>96.84</v>
      </c>
      <c r="K104" s="527">
        <v>100</v>
      </c>
      <c r="L104" s="528">
        <v>0</v>
      </c>
      <c r="M104" s="528">
        <v>1249.6300000000001</v>
      </c>
      <c r="N104" s="527"/>
      <c r="O104" s="527"/>
      <c r="P104" s="530" t="s">
        <v>862</v>
      </c>
      <c r="Q104" s="531" t="s">
        <v>4306</v>
      </c>
      <c r="R104" s="519" t="str">
        <f>VLOOKUP(Таблица3[[#This Row],[Комментарий]],Справочник!$A$6:$B$4224,2,0)</f>
        <v>Руководитель по планированию и обеспечению ресурсами</v>
      </c>
    </row>
    <row r="105" spans="1:20" x14ac:dyDescent="0.25">
      <c r="A105" s="527">
        <v>104</v>
      </c>
      <c r="B105" s="527" t="s">
        <v>4095</v>
      </c>
      <c r="C105" s="527" t="s">
        <v>4307</v>
      </c>
      <c r="D105" s="527" t="s">
        <v>4097</v>
      </c>
      <c r="E105" s="527" t="s">
        <v>4098</v>
      </c>
      <c r="F105" s="528">
        <v>1249.6300000000001</v>
      </c>
      <c r="G105" s="529">
        <v>1</v>
      </c>
      <c r="H105" s="527">
        <v>28</v>
      </c>
      <c r="I105" s="528">
        <v>1249.6300000000001</v>
      </c>
      <c r="J105" s="527">
        <v>96.84</v>
      </c>
      <c r="K105" s="527">
        <v>100</v>
      </c>
      <c r="L105" s="528">
        <v>0</v>
      </c>
      <c r="M105" s="528">
        <v>1249.6300000000001</v>
      </c>
      <c r="N105" s="527"/>
      <c r="O105" s="527"/>
      <c r="P105" s="530" t="s">
        <v>1500</v>
      </c>
      <c r="Q105" s="531" t="s">
        <v>4308</v>
      </c>
      <c r="R105" s="519" t="str">
        <f>VLOOKUP(Таблица3[[#This Row],[Комментарий]],Справочник!$A$6:$B$4224,2,0)</f>
        <v>Главный специалист</v>
      </c>
    </row>
    <row r="106" spans="1:20" x14ac:dyDescent="0.25">
      <c r="A106" s="527">
        <v>105</v>
      </c>
      <c r="B106" s="527" t="s">
        <v>4095</v>
      </c>
      <c r="C106" s="527" t="s">
        <v>4309</v>
      </c>
      <c r="D106" s="527" t="s">
        <v>4097</v>
      </c>
      <c r="E106" s="527" t="s">
        <v>4098</v>
      </c>
      <c r="F106" s="528">
        <v>1249.6300000000001</v>
      </c>
      <c r="G106" s="529">
        <v>1</v>
      </c>
      <c r="H106" s="527">
        <v>28</v>
      </c>
      <c r="I106" s="528">
        <v>1249.6300000000001</v>
      </c>
      <c r="J106" s="527">
        <v>96.84</v>
      </c>
      <c r="K106" s="527">
        <v>100</v>
      </c>
      <c r="L106" s="528">
        <v>0</v>
      </c>
      <c r="M106" s="528">
        <v>1249.6300000000001</v>
      </c>
      <c r="N106" s="527"/>
      <c r="O106" s="527"/>
      <c r="P106" s="530" t="s">
        <v>2050</v>
      </c>
      <c r="Q106" s="531" t="s">
        <v>4310</v>
      </c>
      <c r="R106" s="519" t="str">
        <f>VLOOKUP(Таблица3[[#This Row],[Комментарий]],Справочник!$A$6:$B$4224,2,0)</f>
        <v>Мастер ПиСН по обслуживанию ДНС-2, КНС-8 бр. № 18  Ватинское м/р</v>
      </c>
    </row>
    <row r="107" spans="1:20" x14ac:dyDescent="0.25">
      <c r="A107" s="527">
        <v>106</v>
      </c>
      <c r="B107" s="527" t="s">
        <v>4095</v>
      </c>
      <c r="C107" s="527" t="s">
        <v>4311</v>
      </c>
      <c r="D107" s="527" t="s">
        <v>4097</v>
      </c>
      <c r="E107" s="527" t="s">
        <v>4098</v>
      </c>
      <c r="F107" s="528">
        <v>1249.6300000000001</v>
      </c>
      <c r="G107" s="529">
        <v>1</v>
      </c>
      <c r="H107" s="527">
        <v>28</v>
      </c>
      <c r="I107" s="528">
        <v>1249.6300000000001</v>
      </c>
      <c r="J107" s="527">
        <v>96.84</v>
      </c>
      <c r="K107" s="527">
        <v>100</v>
      </c>
      <c r="L107" s="528">
        <v>0</v>
      </c>
      <c r="M107" s="528">
        <v>1249.6300000000001</v>
      </c>
      <c r="N107" s="527"/>
      <c r="O107" s="527"/>
      <c r="P107" s="530" t="s">
        <v>1204</v>
      </c>
      <c r="Q107" s="531" t="s">
        <v>4312</v>
      </c>
      <c r="R107" s="519" t="str">
        <f>VLOOKUP(Таблица3[[#This Row],[Комментарий]],Справочник!$A$6:$B$4224,2,0)</f>
        <v>Начальник управления</v>
      </c>
    </row>
    <row r="108" spans="1:20" x14ac:dyDescent="0.25">
      <c r="A108" s="527">
        <v>107</v>
      </c>
      <c r="B108" s="527" t="s">
        <v>4095</v>
      </c>
      <c r="C108" s="527" t="s">
        <v>4313</v>
      </c>
      <c r="D108" s="527" t="s">
        <v>4097</v>
      </c>
      <c r="E108" s="527" t="s">
        <v>4098</v>
      </c>
      <c r="F108" s="528">
        <v>1249.6300000000001</v>
      </c>
      <c r="G108" s="529">
        <v>1</v>
      </c>
      <c r="H108" s="527">
        <v>28</v>
      </c>
      <c r="I108" s="528">
        <v>1249.6300000000001</v>
      </c>
      <c r="J108" s="527">
        <v>96.84</v>
      </c>
      <c r="K108" s="527">
        <v>100</v>
      </c>
      <c r="L108" s="528">
        <v>0</v>
      </c>
      <c r="M108" s="528">
        <v>1249.6300000000001</v>
      </c>
      <c r="N108" s="527"/>
      <c r="O108" s="527"/>
      <c r="P108" s="530" t="s">
        <v>1777</v>
      </c>
      <c r="Q108" s="531" t="s">
        <v>4314</v>
      </c>
      <c r="R108" s="519" t="str">
        <f>VLOOKUP(Таблица3[[#This Row],[Комментарий]],Справочник!$A$6:$B$4224,2,0)</f>
        <v>Главный специалист</v>
      </c>
    </row>
    <row r="109" spans="1:20" x14ac:dyDescent="0.25">
      <c r="A109" s="527">
        <v>108</v>
      </c>
      <c r="B109" s="527" t="s">
        <v>4095</v>
      </c>
      <c r="C109" s="527" t="s">
        <v>4315</v>
      </c>
      <c r="D109" s="527" t="s">
        <v>4097</v>
      </c>
      <c r="E109" s="527" t="s">
        <v>4098</v>
      </c>
      <c r="F109" s="528">
        <v>1249.6300000000001</v>
      </c>
      <c r="G109" s="529">
        <v>1</v>
      </c>
      <c r="H109" s="527">
        <v>28</v>
      </c>
      <c r="I109" s="528">
        <v>1249.6300000000001</v>
      </c>
      <c r="J109" s="527">
        <v>96.84</v>
      </c>
      <c r="K109" s="527">
        <v>100</v>
      </c>
      <c r="L109" s="528">
        <v>0</v>
      </c>
      <c r="M109" s="528">
        <v>1249.6300000000001</v>
      </c>
      <c r="N109" s="527"/>
      <c r="O109" s="527"/>
      <c r="P109" s="530" t="s">
        <v>526</v>
      </c>
      <c r="Q109" s="531" t="s">
        <v>4316</v>
      </c>
      <c r="R109" s="519" t="str">
        <f>VLOOKUP(Таблица3[[#This Row],[Комментарий]],Справочник!$A$6:$B$4224,2,0)</f>
        <v>Начальник отдела</v>
      </c>
    </row>
    <row r="110" spans="1:20" x14ac:dyDescent="0.25">
      <c r="A110" s="527">
        <v>1054</v>
      </c>
      <c r="B110" s="527" t="s">
        <v>4095</v>
      </c>
      <c r="C110" s="527" t="s">
        <v>4317</v>
      </c>
      <c r="D110" s="527" t="s">
        <v>4097</v>
      </c>
      <c r="E110" s="527" t="s">
        <v>4098</v>
      </c>
      <c r="F110" s="528">
        <v>1249.6300000000001</v>
      </c>
      <c r="G110" s="529">
        <v>1</v>
      </c>
      <c r="H110" s="527">
        <v>28</v>
      </c>
      <c r="I110" s="528">
        <v>1249.6300000000001</v>
      </c>
      <c r="J110" s="527">
        <v>96.84</v>
      </c>
      <c r="K110" s="527">
        <v>100</v>
      </c>
      <c r="L110" s="528">
        <v>0</v>
      </c>
      <c r="M110" s="528">
        <v>1249.6300000000001</v>
      </c>
      <c r="N110" s="527"/>
      <c r="O110" s="527"/>
      <c r="P110" s="530" t="s">
        <v>4318</v>
      </c>
      <c r="Q110" s="531" t="s">
        <v>4319</v>
      </c>
      <c r="R110" s="519" t="e">
        <f>VLOOKUP(Таблица3[[#This Row],[Комментарий]],Справочник!$A$6:$B$4224,2,0)</f>
        <v>#N/A</v>
      </c>
      <c r="S110" s="519" t="e">
        <f>VLOOKUP(Таблица3[[#This Row],[Комментарий]],[7]Лист_1!$H$2:$J$15000,3,0)</f>
        <v>#N/A</v>
      </c>
    </row>
    <row r="111" spans="1:20" x14ac:dyDescent="0.25">
      <c r="A111" s="527">
        <v>110</v>
      </c>
      <c r="B111" s="527" t="s">
        <v>4095</v>
      </c>
      <c r="C111" s="527" t="s">
        <v>4320</v>
      </c>
      <c r="D111" s="527" t="s">
        <v>4097</v>
      </c>
      <c r="E111" s="527" t="s">
        <v>4098</v>
      </c>
      <c r="F111" s="528">
        <v>1249.6300000000001</v>
      </c>
      <c r="G111" s="529">
        <v>1</v>
      </c>
      <c r="H111" s="527">
        <v>28</v>
      </c>
      <c r="I111" s="528">
        <v>1249.6300000000001</v>
      </c>
      <c r="J111" s="527">
        <v>96.84</v>
      </c>
      <c r="K111" s="527">
        <v>100</v>
      </c>
      <c r="L111" s="528">
        <v>0</v>
      </c>
      <c r="M111" s="528">
        <v>1249.6300000000001</v>
      </c>
      <c r="N111" s="527"/>
      <c r="O111" s="527"/>
      <c r="P111" s="530" t="s">
        <v>1099</v>
      </c>
      <c r="Q111" s="531" t="s">
        <v>4321</v>
      </c>
      <c r="R111" s="519" t="str">
        <f>VLOOKUP(Таблица3[[#This Row],[Комментарий]],Справочник!$A$6:$B$4224,2,0)</f>
        <v>Ведущий специалист</v>
      </c>
    </row>
    <row r="112" spans="1:20" x14ac:dyDescent="0.25">
      <c r="A112" s="527">
        <v>111</v>
      </c>
      <c r="B112" s="527" t="s">
        <v>4095</v>
      </c>
      <c r="C112" s="527" t="s">
        <v>4322</v>
      </c>
      <c r="D112" s="527" t="s">
        <v>4097</v>
      </c>
      <c r="E112" s="527" t="s">
        <v>4098</v>
      </c>
      <c r="F112" s="528">
        <v>1249.6300000000001</v>
      </c>
      <c r="G112" s="529">
        <v>1</v>
      </c>
      <c r="H112" s="527">
        <v>28</v>
      </c>
      <c r="I112" s="528">
        <v>1249.6300000000001</v>
      </c>
      <c r="J112" s="527">
        <v>96.84</v>
      </c>
      <c r="K112" s="527">
        <v>100</v>
      </c>
      <c r="L112" s="528">
        <v>0</v>
      </c>
      <c r="M112" s="528">
        <v>1249.6300000000001</v>
      </c>
      <c r="N112" s="527"/>
      <c r="O112" s="527"/>
      <c r="P112" s="530" t="s">
        <v>1600</v>
      </c>
      <c r="Q112" s="531" t="s">
        <v>4323</v>
      </c>
      <c r="R112" s="519" t="str">
        <f>VLOOKUP(Таблица3[[#This Row],[Комментарий]],Справочник!$A$6:$B$4224,2,0)</f>
        <v>Главный специалист</v>
      </c>
    </row>
    <row r="113" spans="1:18" x14ac:dyDescent="0.25">
      <c r="A113" s="527">
        <v>112</v>
      </c>
      <c r="B113" s="527" t="s">
        <v>4095</v>
      </c>
      <c r="C113" s="527" t="s">
        <v>4324</v>
      </c>
      <c r="D113" s="527" t="s">
        <v>4097</v>
      </c>
      <c r="E113" s="527" t="s">
        <v>4098</v>
      </c>
      <c r="F113" s="528">
        <v>1249.6300000000001</v>
      </c>
      <c r="G113" s="529">
        <v>1</v>
      </c>
      <c r="H113" s="527">
        <v>28</v>
      </c>
      <c r="I113" s="528">
        <v>1249.6300000000001</v>
      </c>
      <c r="J113" s="527">
        <v>96.84</v>
      </c>
      <c r="K113" s="527">
        <v>100</v>
      </c>
      <c r="L113" s="528">
        <v>0</v>
      </c>
      <c r="M113" s="528">
        <v>1249.6300000000001</v>
      </c>
      <c r="N113" s="527"/>
      <c r="O113" s="527"/>
      <c r="P113" s="530" t="s">
        <v>988</v>
      </c>
      <c r="Q113" s="531" t="s">
        <v>4325</v>
      </c>
      <c r="R113" s="519" t="str">
        <f>VLOOKUP(Таблица3[[#This Row],[Комментарий]],Справочник!$A$6:$B$4224,2,0)</f>
        <v>Главный специалист</v>
      </c>
    </row>
    <row r="114" spans="1:18" x14ac:dyDescent="0.25">
      <c r="A114" s="527">
        <v>113</v>
      </c>
      <c r="B114" s="527" t="s">
        <v>4095</v>
      </c>
      <c r="C114" s="527" t="s">
        <v>4326</v>
      </c>
      <c r="D114" s="527" t="s">
        <v>4097</v>
      </c>
      <c r="E114" s="527" t="s">
        <v>4098</v>
      </c>
      <c r="F114" s="528">
        <v>1249.6300000000001</v>
      </c>
      <c r="G114" s="529">
        <v>1</v>
      </c>
      <c r="H114" s="527">
        <v>28</v>
      </c>
      <c r="I114" s="528">
        <v>1249.6300000000001</v>
      </c>
      <c r="J114" s="527">
        <v>96.84</v>
      </c>
      <c r="K114" s="527">
        <v>100</v>
      </c>
      <c r="L114" s="528">
        <v>0</v>
      </c>
      <c r="M114" s="528">
        <v>1249.6300000000001</v>
      </c>
      <c r="N114" s="527"/>
      <c r="O114" s="527"/>
      <c r="P114" s="530" t="s">
        <v>1236</v>
      </c>
      <c r="Q114" s="531" t="s">
        <v>4327</v>
      </c>
      <c r="R114" s="519" t="str">
        <f>VLOOKUP(Таблица3[[#This Row],[Комментарий]],Справочник!$A$6:$B$4224,2,0)</f>
        <v>Руководитель направления по ПБ</v>
      </c>
    </row>
    <row r="115" spans="1:18" x14ac:dyDescent="0.25">
      <c r="A115" s="527">
        <v>114</v>
      </c>
      <c r="B115" s="527" t="s">
        <v>4095</v>
      </c>
      <c r="C115" s="527" t="s">
        <v>4328</v>
      </c>
      <c r="D115" s="527" t="s">
        <v>4097</v>
      </c>
      <c r="E115" s="527" t="s">
        <v>4098</v>
      </c>
      <c r="F115" s="528">
        <v>1249.6300000000001</v>
      </c>
      <c r="G115" s="529">
        <v>1</v>
      </c>
      <c r="H115" s="527">
        <v>28</v>
      </c>
      <c r="I115" s="528">
        <v>1249.6300000000001</v>
      </c>
      <c r="J115" s="527">
        <v>96.84</v>
      </c>
      <c r="K115" s="527">
        <v>100</v>
      </c>
      <c r="L115" s="528">
        <v>0</v>
      </c>
      <c r="M115" s="528">
        <v>1249.6300000000001</v>
      </c>
      <c r="N115" s="527"/>
      <c r="O115" s="527"/>
      <c r="P115" s="530" t="s">
        <v>1459</v>
      </c>
      <c r="Q115" s="531" t="s">
        <v>4329</v>
      </c>
      <c r="R115" s="519" t="str">
        <f>VLOOKUP(Таблица3[[#This Row],[Комментарий]],Справочник!$A$6:$B$4224,2,0)</f>
        <v>Главный специалист</v>
      </c>
    </row>
    <row r="116" spans="1:18" x14ac:dyDescent="0.25">
      <c r="A116" s="527">
        <v>115</v>
      </c>
      <c r="B116" s="527" t="s">
        <v>4095</v>
      </c>
      <c r="C116" s="527" t="s">
        <v>4330</v>
      </c>
      <c r="D116" s="527" t="s">
        <v>4097</v>
      </c>
      <c r="E116" s="527" t="s">
        <v>4098</v>
      </c>
      <c r="F116" s="528">
        <v>1249.6300000000001</v>
      </c>
      <c r="G116" s="529">
        <v>1</v>
      </c>
      <c r="H116" s="527">
        <v>28</v>
      </c>
      <c r="I116" s="528">
        <v>1249.6300000000001</v>
      </c>
      <c r="J116" s="527">
        <v>96.84</v>
      </c>
      <c r="K116" s="527">
        <v>100</v>
      </c>
      <c r="L116" s="528">
        <v>0</v>
      </c>
      <c r="M116" s="528">
        <v>1249.6300000000001</v>
      </c>
      <c r="N116" s="527"/>
      <c r="O116" s="527"/>
      <c r="P116" s="530" t="s">
        <v>1827</v>
      </c>
      <c r="Q116" s="531" t="s">
        <v>4331</v>
      </c>
      <c r="R116" s="519" t="str">
        <f>VLOOKUP(Таблица3[[#This Row],[Комментарий]],Справочник!$A$6:$B$4224,2,0)</f>
        <v>Специалист</v>
      </c>
    </row>
    <row r="117" spans="1:18" x14ac:dyDescent="0.25">
      <c r="A117" s="527">
        <v>116</v>
      </c>
      <c r="B117" s="527" t="s">
        <v>4095</v>
      </c>
      <c r="C117" s="527" t="s">
        <v>4332</v>
      </c>
      <c r="D117" s="527" t="s">
        <v>4097</v>
      </c>
      <c r="E117" s="527" t="s">
        <v>4098</v>
      </c>
      <c r="F117" s="528">
        <v>1249.6300000000001</v>
      </c>
      <c r="G117" s="529">
        <v>1</v>
      </c>
      <c r="H117" s="527">
        <v>28</v>
      </c>
      <c r="I117" s="528">
        <v>1249.6300000000001</v>
      </c>
      <c r="J117" s="527">
        <v>96.84</v>
      </c>
      <c r="K117" s="527">
        <v>100</v>
      </c>
      <c r="L117" s="528">
        <v>0</v>
      </c>
      <c r="M117" s="528">
        <v>1249.6300000000001</v>
      </c>
      <c r="N117" s="527"/>
      <c r="O117" s="527"/>
      <c r="P117" s="530" t="s">
        <v>2304</v>
      </c>
      <c r="Q117" s="531" t="s">
        <v>4333</v>
      </c>
      <c r="R117" s="519" t="str">
        <f>VLOOKUP(Таблица3[[#This Row],[Комментарий]],Справочник!$A$6:$B$4224,2,0)</f>
        <v>Механик Чистинного; Ачимовского м/я</v>
      </c>
    </row>
    <row r="118" spans="1:18" x14ac:dyDescent="0.25">
      <c r="A118" s="527">
        <v>117</v>
      </c>
      <c r="B118" s="527" t="s">
        <v>4095</v>
      </c>
      <c r="C118" s="527" t="s">
        <v>4334</v>
      </c>
      <c r="D118" s="527" t="s">
        <v>4097</v>
      </c>
      <c r="E118" s="527" t="s">
        <v>4098</v>
      </c>
      <c r="F118" s="528">
        <v>1249.6300000000001</v>
      </c>
      <c r="G118" s="529">
        <v>1</v>
      </c>
      <c r="H118" s="527">
        <v>28</v>
      </c>
      <c r="I118" s="528">
        <v>1249.6300000000001</v>
      </c>
      <c r="J118" s="527">
        <v>96.84</v>
      </c>
      <c r="K118" s="527">
        <v>100</v>
      </c>
      <c r="L118" s="528">
        <v>0</v>
      </c>
      <c r="M118" s="528">
        <v>1249.6300000000001</v>
      </c>
      <c r="N118" s="527"/>
      <c r="O118" s="527"/>
      <c r="P118" s="530" t="s">
        <v>1781</v>
      </c>
      <c r="Q118" s="531" t="s">
        <v>4335</v>
      </c>
      <c r="R118" s="519" t="str">
        <f>VLOOKUP(Таблица3[[#This Row],[Комментарий]],Справочник!$A$6:$B$4224,2,0)</f>
        <v>Руководитель направления</v>
      </c>
    </row>
    <row r="119" spans="1:18" x14ac:dyDescent="0.25">
      <c r="A119" s="527">
        <v>118</v>
      </c>
      <c r="B119" s="527" t="s">
        <v>4095</v>
      </c>
      <c r="C119" s="527" t="s">
        <v>4336</v>
      </c>
      <c r="D119" s="527" t="s">
        <v>4097</v>
      </c>
      <c r="E119" s="527" t="s">
        <v>4098</v>
      </c>
      <c r="F119" s="528">
        <v>1249.6300000000001</v>
      </c>
      <c r="G119" s="529">
        <v>1</v>
      </c>
      <c r="H119" s="527">
        <v>28</v>
      </c>
      <c r="I119" s="528">
        <v>1249.6300000000001</v>
      </c>
      <c r="J119" s="527">
        <v>96.84</v>
      </c>
      <c r="K119" s="527">
        <v>100</v>
      </c>
      <c r="L119" s="528">
        <v>0</v>
      </c>
      <c r="M119" s="528">
        <v>1249.6300000000001</v>
      </c>
      <c r="N119" s="527"/>
      <c r="O119" s="527"/>
      <c r="P119" s="530" t="s">
        <v>333</v>
      </c>
      <c r="Q119" s="531" t="s">
        <v>4337</v>
      </c>
      <c r="R119" s="519" t="str">
        <f>VLOOKUP(Таблица3[[#This Row],[Комментарий]],Справочник!$A$6:$B$4224,2,0)</f>
        <v>Ведущий геолог</v>
      </c>
    </row>
    <row r="120" spans="1:18" x14ac:dyDescent="0.25">
      <c r="A120" s="527">
        <v>119</v>
      </c>
      <c r="B120" s="527" t="s">
        <v>4095</v>
      </c>
      <c r="C120" s="527" t="s">
        <v>4338</v>
      </c>
      <c r="D120" s="527" t="s">
        <v>4097</v>
      </c>
      <c r="E120" s="527" t="s">
        <v>4098</v>
      </c>
      <c r="F120" s="528">
        <v>1249.6300000000001</v>
      </c>
      <c r="G120" s="529">
        <v>1</v>
      </c>
      <c r="H120" s="527">
        <v>28</v>
      </c>
      <c r="I120" s="528">
        <v>1249.6300000000001</v>
      </c>
      <c r="J120" s="527">
        <v>96.84</v>
      </c>
      <c r="K120" s="527">
        <v>100</v>
      </c>
      <c r="L120" s="528">
        <v>0</v>
      </c>
      <c r="M120" s="528">
        <v>1249.6300000000001</v>
      </c>
      <c r="N120" s="527"/>
      <c r="O120" s="527"/>
      <c r="P120" s="530" t="s">
        <v>2659</v>
      </c>
      <c r="Q120" s="531" t="s">
        <v>4339</v>
      </c>
      <c r="R120" s="519" t="str">
        <f>VLOOKUP(Таблица3[[#This Row],[Комментарий]],Справочник!$A$6:$B$4224,2,0)</f>
        <v>Руководитель направления</v>
      </c>
    </row>
    <row r="121" spans="1:18" x14ac:dyDescent="0.25">
      <c r="A121" s="527">
        <v>120</v>
      </c>
      <c r="B121" s="527" t="s">
        <v>4095</v>
      </c>
      <c r="C121" s="527" t="s">
        <v>4340</v>
      </c>
      <c r="D121" s="527" t="s">
        <v>4097</v>
      </c>
      <c r="E121" s="527" t="s">
        <v>4098</v>
      </c>
      <c r="F121" s="528">
        <v>1249.6300000000001</v>
      </c>
      <c r="G121" s="529">
        <v>1</v>
      </c>
      <c r="H121" s="527">
        <v>28</v>
      </c>
      <c r="I121" s="528">
        <v>1249.6300000000001</v>
      </c>
      <c r="J121" s="527">
        <v>96.84</v>
      </c>
      <c r="K121" s="527">
        <v>100</v>
      </c>
      <c r="L121" s="528">
        <v>0</v>
      </c>
      <c r="M121" s="528">
        <v>1249.6300000000001</v>
      </c>
      <c r="N121" s="527"/>
      <c r="O121" s="527"/>
      <c r="P121" s="530" t="s">
        <v>940</v>
      </c>
      <c r="Q121" s="531" t="s">
        <v>4341</v>
      </c>
      <c r="R121" s="519" t="str">
        <f>VLOOKUP(Таблица3[[#This Row],[Комментарий]],Справочник!$A$6:$B$4224,2,0)</f>
        <v>Начальник цеха</v>
      </c>
    </row>
    <row r="122" spans="1:18" x14ac:dyDescent="0.25">
      <c r="A122" s="527">
        <v>121</v>
      </c>
      <c r="B122" s="527" t="s">
        <v>4095</v>
      </c>
      <c r="C122" s="527" t="s">
        <v>4342</v>
      </c>
      <c r="D122" s="527" t="s">
        <v>4097</v>
      </c>
      <c r="E122" s="527" t="s">
        <v>4098</v>
      </c>
      <c r="F122" s="528">
        <v>1249.6300000000001</v>
      </c>
      <c r="G122" s="529">
        <v>1</v>
      </c>
      <c r="H122" s="527">
        <v>28</v>
      </c>
      <c r="I122" s="528">
        <v>1249.6300000000001</v>
      </c>
      <c r="J122" s="527">
        <v>96.84</v>
      </c>
      <c r="K122" s="527">
        <v>100</v>
      </c>
      <c r="L122" s="528">
        <v>0</v>
      </c>
      <c r="M122" s="528">
        <v>1249.6300000000001</v>
      </c>
      <c r="N122" s="527"/>
      <c r="O122" s="527"/>
      <c r="P122" s="530" t="s">
        <v>1077</v>
      </c>
      <c r="Q122" s="531" t="s">
        <v>4343</v>
      </c>
      <c r="R122" s="519" t="str">
        <f>VLOOKUP(Таблица3[[#This Row],[Комментарий]],Справочник!$A$6:$B$4224,2,0)</f>
        <v xml:space="preserve">Контрактный инженер </v>
      </c>
    </row>
    <row r="123" spans="1:18" x14ac:dyDescent="0.25">
      <c r="A123" s="527">
        <v>122</v>
      </c>
      <c r="B123" s="527" t="s">
        <v>4095</v>
      </c>
      <c r="C123" s="527" t="s">
        <v>4344</v>
      </c>
      <c r="D123" s="527" t="s">
        <v>4097</v>
      </c>
      <c r="E123" s="527" t="s">
        <v>4098</v>
      </c>
      <c r="F123" s="528">
        <v>1249.6300000000001</v>
      </c>
      <c r="G123" s="529">
        <v>1</v>
      </c>
      <c r="H123" s="527">
        <v>28</v>
      </c>
      <c r="I123" s="528">
        <v>1249.6300000000001</v>
      </c>
      <c r="J123" s="527">
        <v>96.84</v>
      </c>
      <c r="K123" s="527">
        <v>100</v>
      </c>
      <c r="L123" s="528">
        <v>0</v>
      </c>
      <c r="M123" s="528">
        <v>1249.6300000000001</v>
      </c>
      <c r="N123" s="527"/>
      <c r="O123" s="527"/>
      <c r="P123" s="530" t="s">
        <v>547</v>
      </c>
      <c r="Q123" s="531" t="s">
        <v>4345</v>
      </c>
      <c r="R123" s="519" t="str">
        <f>VLOOKUP(Таблица3[[#This Row],[Комментарий]],Справочник!$A$6:$B$4224,2,0)</f>
        <v>Руководитель направления по эффективности</v>
      </c>
    </row>
    <row r="124" spans="1:18" x14ac:dyDescent="0.25">
      <c r="A124" s="527">
        <v>123</v>
      </c>
      <c r="B124" s="527" t="s">
        <v>4095</v>
      </c>
      <c r="C124" s="527" t="s">
        <v>4346</v>
      </c>
      <c r="D124" s="527" t="s">
        <v>4097</v>
      </c>
      <c r="E124" s="527" t="s">
        <v>4098</v>
      </c>
      <c r="F124" s="528">
        <v>1249.6300000000001</v>
      </c>
      <c r="G124" s="529">
        <v>1</v>
      </c>
      <c r="H124" s="527">
        <v>28</v>
      </c>
      <c r="I124" s="528">
        <v>1249.6300000000001</v>
      </c>
      <c r="J124" s="527">
        <v>96.84</v>
      </c>
      <c r="K124" s="527">
        <v>100</v>
      </c>
      <c r="L124" s="528">
        <v>0</v>
      </c>
      <c r="M124" s="528">
        <v>1249.6300000000001</v>
      </c>
      <c r="N124" s="527"/>
      <c r="O124" s="527"/>
      <c r="P124" s="530" t="s">
        <v>2463</v>
      </c>
      <c r="Q124" s="531" t="s">
        <v>4347</v>
      </c>
      <c r="R124" s="519" t="str">
        <f>VLOOKUP(Таблица3[[#This Row],[Комментарий]],Справочник!$A$6:$B$4224,2,0)</f>
        <v>Начальник ПСП</v>
      </c>
    </row>
    <row r="125" spans="1:18" x14ac:dyDescent="0.25">
      <c r="A125" s="527">
        <v>124</v>
      </c>
      <c r="B125" s="527" t="s">
        <v>4095</v>
      </c>
      <c r="C125" s="527" t="s">
        <v>4348</v>
      </c>
      <c r="D125" s="527" t="s">
        <v>4097</v>
      </c>
      <c r="E125" s="527" t="s">
        <v>4098</v>
      </c>
      <c r="F125" s="528">
        <v>1249.6300000000001</v>
      </c>
      <c r="G125" s="529">
        <v>1</v>
      </c>
      <c r="H125" s="527">
        <v>28</v>
      </c>
      <c r="I125" s="528">
        <v>1249.6300000000001</v>
      </c>
      <c r="J125" s="527">
        <v>96.84</v>
      </c>
      <c r="K125" s="527">
        <v>100</v>
      </c>
      <c r="L125" s="528">
        <v>0</v>
      </c>
      <c r="M125" s="528">
        <v>1249.6300000000001</v>
      </c>
      <c r="N125" s="527"/>
      <c r="O125" s="527"/>
      <c r="P125" s="530" t="s">
        <v>1551</v>
      </c>
      <c r="Q125" s="531" t="s">
        <v>4349</v>
      </c>
      <c r="R125" s="519" t="str">
        <f>VLOOKUP(Таблица3[[#This Row],[Комментарий]],Справочник!$A$6:$B$4224,2,0)</f>
        <v>Руководитель направления по планированию и анализу финансирования капитальных вложений</v>
      </c>
    </row>
    <row r="126" spans="1:18" x14ac:dyDescent="0.25">
      <c r="A126" s="527">
        <v>125</v>
      </c>
      <c r="B126" s="527" t="s">
        <v>4095</v>
      </c>
      <c r="C126" s="527" t="s">
        <v>4350</v>
      </c>
      <c r="D126" s="527" t="s">
        <v>4097</v>
      </c>
      <c r="E126" s="527" t="s">
        <v>4098</v>
      </c>
      <c r="F126" s="528">
        <v>1249.6300000000001</v>
      </c>
      <c r="G126" s="529">
        <v>1</v>
      </c>
      <c r="H126" s="527">
        <v>28</v>
      </c>
      <c r="I126" s="528">
        <v>1249.6300000000001</v>
      </c>
      <c r="J126" s="527">
        <v>96.84</v>
      </c>
      <c r="K126" s="527">
        <v>100</v>
      </c>
      <c r="L126" s="528">
        <v>0</v>
      </c>
      <c r="M126" s="528">
        <v>1249.6300000000001</v>
      </c>
      <c r="N126" s="527"/>
      <c r="O126" s="527"/>
      <c r="P126" s="530" t="s">
        <v>1448</v>
      </c>
      <c r="Q126" s="531" t="s">
        <v>4351</v>
      </c>
      <c r="R126" s="519" t="str">
        <f>VLOOKUP(Таблица3[[#This Row],[Комментарий]],Справочник!$A$6:$B$4224,2,0)</f>
        <v>Начальник отдела</v>
      </c>
    </row>
    <row r="127" spans="1:18" x14ac:dyDescent="0.25">
      <c r="A127" s="527">
        <v>126</v>
      </c>
      <c r="B127" s="527" t="s">
        <v>4095</v>
      </c>
      <c r="C127" s="527" t="s">
        <v>4352</v>
      </c>
      <c r="D127" s="527" t="s">
        <v>4097</v>
      </c>
      <c r="E127" s="527" t="s">
        <v>4098</v>
      </c>
      <c r="F127" s="528">
        <v>1249.6300000000001</v>
      </c>
      <c r="G127" s="529">
        <v>1</v>
      </c>
      <c r="H127" s="527">
        <v>28</v>
      </c>
      <c r="I127" s="528">
        <v>1249.6300000000001</v>
      </c>
      <c r="J127" s="527">
        <v>96.84</v>
      </c>
      <c r="K127" s="527">
        <v>100</v>
      </c>
      <c r="L127" s="528">
        <v>0</v>
      </c>
      <c r="M127" s="528">
        <v>1249.6300000000001</v>
      </c>
      <c r="N127" s="527"/>
      <c r="O127" s="527"/>
      <c r="P127" s="530" t="s">
        <v>1065</v>
      </c>
      <c r="Q127" s="531" t="s">
        <v>4353</v>
      </c>
      <c r="R127" s="519" t="str">
        <f>VLOOKUP(Таблица3[[#This Row],[Комментарий]],Справочник!$A$6:$B$4224,2,0)</f>
        <v xml:space="preserve">Контрактный инженер </v>
      </c>
    </row>
    <row r="128" spans="1:18" x14ac:dyDescent="0.25">
      <c r="A128" s="527">
        <v>127</v>
      </c>
      <c r="B128" s="527" t="s">
        <v>4095</v>
      </c>
      <c r="C128" s="527" t="s">
        <v>4354</v>
      </c>
      <c r="D128" s="527" t="s">
        <v>4097</v>
      </c>
      <c r="E128" s="527" t="s">
        <v>4098</v>
      </c>
      <c r="F128" s="528">
        <v>1249.6300000000001</v>
      </c>
      <c r="G128" s="529">
        <v>1</v>
      </c>
      <c r="H128" s="527">
        <v>28</v>
      </c>
      <c r="I128" s="528">
        <v>1249.6300000000001</v>
      </c>
      <c r="J128" s="527">
        <v>96.84</v>
      </c>
      <c r="K128" s="527">
        <v>100</v>
      </c>
      <c r="L128" s="528">
        <v>0</v>
      </c>
      <c r="M128" s="528">
        <v>1249.6300000000001</v>
      </c>
      <c r="N128" s="527"/>
      <c r="O128" s="527"/>
      <c r="P128" s="530" t="s">
        <v>156</v>
      </c>
      <c r="Q128" s="531" t="s">
        <v>4355</v>
      </c>
      <c r="R128" s="519" t="str">
        <f>VLOOKUP(Таблица3[[#This Row],[Комментарий]],Справочник!$A$6:$B$4224,2,0)</f>
        <v>Ведущий инженер</v>
      </c>
    </row>
    <row r="129" spans="1:18" x14ac:dyDescent="0.25">
      <c r="A129" s="527">
        <v>128</v>
      </c>
      <c r="B129" s="527" t="s">
        <v>4095</v>
      </c>
      <c r="C129" s="527" t="s">
        <v>4356</v>
      </c>
      <c r="D129" s="527" t="s">
        <v>4097</v>
      </c>
      <c r="E129" s="527" t="s">
        <v>4098</v>
      </c>
      <c r="F129" s="528">
        <v>1249.6300000000001</v>
      </c>
      <c r="G129" s="529">
        <v>1</v>
      </c>
      <c r="H129" s="527">
        <v>28</v>
      </c>
      <c r="I129" s="528">
        <v>1249.6300000000001</v>
      </c>
      <c r="J129" s="527">
        <v>96.84</v>
      </c>
      <c r="K129" s="527">
        <v>100</v>
      </c>
      <c r="L129" s="528">
        <v>0</v>
      </c>
      <c r="M129" s="528">
        <v>1249.6300000000001</v>
      </c>
      <c r="N129" s="527"/>
      <c r="O129" s="527"/>
      <c r="P129" s="530" t="s">
        <v>745</v>
      </c>
      <c r="Q129" s="531" t="s">
        <v>4357</v>
      </c>
      <c r="R129" s="519" t="str">
        <f>VLOOKUP(Таблица3[[#This Row],[Комментарий]],Справочник!$A$6:$B$4224,2,0)</f>
        <v>Главный специалист</v>
      </c>
    </row>
    <row r="130" spans="1:18" x14ac:dyDescent="0.25">
      <c r="A130" s="527">
        <v>129</v>
      </c>
      <c r="B130" s="527" t="s">
        <v>4095</v>
      </c>
      <c r="C130" s="527" t="s">
        <v>4358</v>
      </c>
      <c r="D130" s="527" t="s">
        <v>4097</v>
      </c>
      <c r="E130" s="527" t="s">
        <v>4098</v>
      </c>
      <c r="F130" s="528">
        <v>1249.6300000000001</v>
      </c>
      <c r="G130" s="529">
        <v>1</v>
      </c>
      <c r="H130" s="527">
        <v>28</v>
      </c>
      <c r="I130" s="528">
        <v>1249.6300000000001</v>
      </c>
      <c r="J130" s="527">
        <v>96.84</v>
      </c>
      <c r="K130" s="527">
        <v>100</v>
      </c>
      <c r="L130" s="528">
        <v>0</v>
      </c>
      <c r="M130" s="528">
        <v>1249.6300000000001</v>
      </c>
      <c r="N130" s="527"/>
      <c r="O130" s="527"/>
      <c r="P130" s="530" t="s">
        <v>550</v>
      </c>
      <c r="Q130" s="531" t="s">
        <v>4359</v>
      </c>
      <c r="R130" s="519" t="str">
        <f>VLOOKUP(Таблица3[[#This Row],[Комментарий]],Справочник!$A$6:$B$4224,2,0)</f>
        <v>Главный специалист</v>
      </c>
    </row>
    <row r="131" spans="1:18" x14ac:dyDescent="0.25">
      <c r="A131" s="527">
        <v>130</v>
      </c>
      <c r="B131" s="527" t="s">
        <v>4095</v>
      </c>
      <c r="C131" s="527" t="s">
        <v>4360</v>
      </c>
      <c r="D131" s="527" t="s">
        <v>4097</v>
      </c>
      <c r="E131" s="527" t="s">
        <v>4098</v>
      </c>
      <c r="F131" s="528">
        <v>1249.6300000000001</v>
      </c>
      <c r="G131" s="529">
        <v>1</v>
      </c>
      <c r="H131" s="527">
        <v>28</v>
      </c>
      <c r="I131" s="528">
        <v>1249.6300000000001</v>
      </c>
      <c r="J131" s="527">
        <v>96.84</v>
      </c>
      <c r="K131" s="527">
        <v>100</v>
      </c>
      <c r="L131" s="528">
        <v>0</v>
      </c>
      <c r="M131" s="528">
        <v>1249.6300000000001</v>
      </c>
      <c r="N131" s="527"/>
      <c r="O131" s="527"/>
      <c r="P131" s="530" t="s">
        <v>2207</v>
      </c>
      <c r="Q131" s="531" t="s">
        <v>4361</v>
      </c>
      <c r="R131" s="519" t="str">
        <f>VLOOKUP(Таблица3[[#This Row],[Комментарий]],Справочник!$A$6:$B$4224,2,0)</f>
        <v>Мастер по ДНГиК бр. № 3</v>
      </c>
    </row>
    <row r="132" spans="1:18" x14ac:dyDescent="0.25">
      <c r="A132" s="527">
        <v>131</v>
      </c>
      <c r="B132" s="527" t="s">
        <v>4095</v>
      </c>
      <c r="C132" s="527" t="s">
        <v>4362</v>
      </c>
      <c r="D132" s="527" t="s">
        <v>4097</v>
      </c>
      <c r="E132" s="527" t="s">
        <v>4098</v>
      </c>
      <c r="F132" s="528">
        <v>1249.6300000000001</v>
      </c>
      <c r="G132" s="529">
        <v>1</v>
      </c>
      <c r="H132" s="527">
        <v>28</v>
      </c>
      <c r="I132" s="528">
        <v>1249.6300000000001</v>
      </c>
      <c r="J132" s="527">
        <v>96.84</v>
      </c>
      <c r="K132" s="527">
        <v>100</v>
      </c>
      <c r="L132" s="528">
        <v>0</v>
      </c>
      <c r="M132" s="528">
        <v>1249.6300000000001</v>
      </c>
      <c r="N132" s="527"/>
      <c r="O132" s="527"/>
      <c r="P132" s="530" t="s">
        <v>1334</v>
      </c>
      <c r="Q132" s="531" t="s">
        <v>4363</v>
      </c>
      <c r="R132" s="519" t="str">
        <f>VLOOKUP(Таблица3[[#This Row],[Комментарий]],Справочник!$A$6:$B$4224,2,0)</f>
        <v>Начальник управления</v>
      </c>
    </row>
    <row r="133" spans="1:18" x14ac:dyDescent="0.25">
      <c r="A133" s="527">
        <v>132</v>
      </c>
      <c r="B133" s="527" t="s">
        <v>4095</v>
      </c>
      <c r="C133" s="527" t="s">
        <v>4364</v>
      </c>
      <c r="D133" s="527" t="s">
        <v>4097</v>
      </c>
      <c r="E133" s="527" t="s">
        <v>4098</v>
      </c>
      <c r="F133" s="528">
        <v>1249.6300000000001</v>
      </c>
      <c r="G133" s="529">
        <v>1</v>
      </c>
      <c r="H133" s="527">
        <v>28</v>
      </c>
      <c r="I133" s="528">
        <v>1249.6300000000001</v>
      </c>
      <c r="J133" s="527">
        <v>96.84</v>
      </c>
      <c r="K133" s="527">
        <v>100</v>
      </c>
      <c r="L133" s="528">
        <v>0</v>
      </c>
      <c r="M133" s="528">
        <v>1249.6300000000001</v>
      </c>
      <c r="N133" s="527"/>
      <c r="O133" s="527"/>
      <c r="P133" s="530" t="s">
        <v>1631</v>
      </c>
      <c r="Q133" s="531" t="s">
        <v>4365</v>
      </c>
      <c r="R133" s="519" t="str">
        <f>VLOOKUP(Таблица3[[#This Row],[Комментарий]],Справочник!$A$6:$B$4224,2,0)</f>
        <v>Главный специалист</v>
      </c>
    </row>
    <row r="134" spans="1:18" x14ac:dyDescent="0.25">
      <c r="A134" s="527">
        <v>133</v>
      </c>
      <c r="B134" s="527" t="s">
        <v>4095</v>
      </c>
      <c r="C134" s="527" t="s">
        <v>4366</v>
      </c>
      <c r="D134" s="527" t="s">
        <v>4097</v>
      </c>
      <c r="E134" s="527" t="s">
        <v>4098</v>
      </c>
      <c r="F134" s="528">
        <v>1249.6300000000001</v>
      </c>
      <c r="G134" s="529">
        <v>1</v>
      </c>
      <c r="H134" s="527">
        <v>28</v>
      </c>
      <c r="I134" s="528">
        <v>1249.6300000000001</v>
      </c>
      <c r="J134" s="527">
        <v>96.84</v>
      </c>
      <c r="K134" s="527">
        <v>100</v>
      </c>
      <c r="L134" s="528">
        <v>0</v>
      </c>
      <c r="M134" s="528">
        <v>1249.6300000000001</v>
      </c>
      <c r="N134" s="527"/>
      <c r="O134" s="527"/>
      <c r="P134" s="530" t="s">
        <v>1567</v>
      </c>
      <c r="Q134" s="531" t="s">
        <v>4367</v>
      </c>
      <c r="R134" s="519" t="str">
        <f>VLOOKUP(Таблица3[[#This Row],[Комментарий]],Справочник!$A$6:$B$4224,2,0)</f>
        <v>Начальник отдела</v>
      </c>
    </row>
    <row r="135" spans="1:18" x14ac:dyDescent="0.25">
      <c r="A135" s="527">
        <v>134</v>
      </c>
      <c r="B135" s="527" t="s">
        <v>4095</v>
      </c>
      <c r="C135" s="527" t="s">
        <v>4368</v>
      </c>
      <c r="D135" s="527" t="s">
        <v>4097</v>
      </c>
      <c r="E135" s="527" t="s">
        <v>4098</v>
      </c>
      <c r="F135" s="528">
        <v>1249.6300000000001</v>
      </c>
      <c r="G135" s="529">
        <v>1</v>
      </c>
      <c r="H135" s="527">
        <v>28</v>
      </c>
      <c r="I135" s="528">
        <v>1249.6300000000001</v>
      </c>
      <c r="J135" s="527">
        <v>96.84</v>
      </c>
      <c r="K135" s="527">
        <v>100</v>
      </c>
      <c r="L135" s="528">
        <v>0</v>
      </c>
      <c r="M135" s="528">
        <v>1249.6300000000001</v>
      </c>
      <c r="N135" s="527"/>
      <c r="O135" s="527"/>
      <c r="P135" s="530" t="s">
        <v>851</v>
      </c>
      <c r="Q135" s="531" t="s">
        <v>4369</v>
      </c>
      <c r="R135" s="519" t="str">
        <f>VLOOKUP(Таблица3[[#This Row],[Комментарий]],Справочник!$A$6:$B$4224,2,0)</f>
        <v>Главный специалист</v>
      </c>
    </row>
    <row r="136" spans="1:18" x14ac:dyDescent="0.25">
      <c r="A136" s="527">
        <v>135</v>
      </c>
      <c r="B136" s="527" t="s">
        <v>4095</v>
      </c>
      <c r="C136" s="527" t="s">
        <v>4370</v>
      </c>
      <c r="D136" s="527" t="s">
        <v>4097</v>
      </c>
      <c r="E136" s="527" t="s">
        <v>4098</v>
      </c>
      <c r="F136" s="528">
        <v>1249.6300000000001</v>
      </c>
      <c r="G136" s="529">
        <v>1</v>
      </c>
      <c r="H136" s="527">
        <v>28</v>
      </c>
      <c r="I136" s="528">
        <v>1249.6300000000001</v>
      </c>
      <c r="J136" s="527">
        <v>96.84</v>
      </c>
      <c r="K136" s="527">
        <v>100</v>
      </c>
      <c r="L136" s="528">
        <v>0</v>
      </c>
      <c r="M136" s="528">
        <v>1249.6300000000001</v>
      </c>
      <c r="N136" s="527"/>
      <c r="O136" s="527"/>
      <c r="P136" s="530" t="s">
        <v>2384</v>
      </c>
      <c r="Q136" s="531" t="s">
        <v>4371</v>
      </c>
      <c r="R136" s="519" t="str">
        <f>VLOOKUP(Таблица3[[#This Row],[Комментарий]],Справочник!$A$6:$B$4224,2,0)</f>
        <v xml:space="preserve">Начальник смены </v>
      </c>
    </row>
    <row r="137" spans="1:18" x14ac:dyDescent="0.25">
      <c r="A137" s="527">
        <v>136</v>
      </c>
      <c r="B137" s="527" t="s">
        <v>4095</v>
      </c>
      <c r="C137" s="527" t="s">
        <v>4372</v>
      </c>
      <c r="D137" s="527" t="s">
        <v>4097</v>
      </c>
      <c r="E137" s="527" t="s">
        <v>4098</v>
      </c>
      <c r="F137" s="528">
        <v>1249.6300000000001</v>
      </c>
      <c r="G137" s="529">
        <v>1</v>
      </c>
      <c r="H137" s="527">
        <v>28</v>
      </c>
      <c r="I137" s="528">
        <v>1249.6300000000001</v>
      </c>
      <c r="J137" s="527">
        <v>96.84</v>
      </c>
      <c r="K137" s="527">
        <v>100</v>
      </c>
      <c r="L137" s="528">
        <v>0</v>
      </c>
      <c r="M137" s="528">
        <v>1249.6300000000001</v>
      </c>
      <c r="N137" s="527"/>
      <c r="O137" s="527"/>
      <c r="P137" s="530" t="s">
        <v>640</v>
      </c>
      <c r="Q137" s="531" t="s">
        <v>4373</v>
      </c>
      <c r="R137" s="519" t="str">
        <f>VLOOKUP(Таблица3[[#This Row],[Комментарий]],Справочник!$A$6:$B$4224,2,0)</f>
        <v>Руководитель направления по  транспорту</v>
      </c>
    </row>
    <row r="138" spans="1:18" x14ac:dyDescent="0.25">
      <c r="A138" s="527">
        <v>137</v>
      </c>
      <c r="B138" s="527" t="s">
        <v>4095</v>
      </c>
      <c r="C138" s="527" t="s">
        <v>4374</v>
      </c>
      <c r="D138" s="527" t="s">
        <v>4097</v>
      </c>
      <c r="E138" s="527" t="s">
        <v>4098</v>
      </c>
      <c r="F138" s="528">
        <v>1249.6300000000001</v>
      </c>
      <c r="G138" s="529">
        <v>1</v>
      </c>
      <c r="H138" s="527">
        <v>28</v>
      </c>
      <c r="I138" s="528">
        <v>1249.6300000000001</v>
      </c>
      <c r="J138" s="527">
        <v>96.84</v>
      </c>
      <c r="K138" s="527">
        <v>100</v>
      </c>
      <c r="L138" s="528">
        <v>0</v>
      </c>
      <c r="M138" s="528">
        <v>1249.6300000000001</v>
      </c>
      <c r="N138" s="527"/>
      <c r="O138" s="527"/>
      <c r="P138" s="530" t="s">
        <v>1878</v>
      </c>
      <c r="Q138" s="531" t="s">
        <v>4375</v>
      </c>
      <c r="R138" s="519" t="str">
        <f>VLOOKUP(Таблица3[[#This Row],[Комментарий]],Справочник!$A$6:$B$4224,2,0)</f>
        <v>Руководитель направления по управлению потенциалом скважин</v>
      </c>
    </row>
    <row r="139" spans="1:18" x14ac:dyDescent="0.25">
      <c r="A139" s="527">
        <v>138</v>
      </c>
      <c r="B139" s="527" t="s">
        <v>4095</v>
      </c>
      <c r="C139" s="527" t="s">
        <v>4376</v>
      </c>
      <c r="D139" s="527" t="s">
        <v>4097</v>
      </c>
      <c r="E139" s="527" t="s">
        <v>4098</v>
      </c>
      <c r="F139" s="528">
        <v>1249.6300000000001</v>
      </c>
      <c r="G139" s="529">
        <v>1</v>
      </c>
      <c r="H139" s="527">
        <v>28</v>
      </c>
      <c r="I139" s="528">
        <v>1249.6300000000001</v>
      </c>
      <c r="J139" s="527">
        <v>96.84</v>
      </c>
      <c r="K139" s="527">
        <v>100</v>
      </c>
      <c r="L139" s="528">
        <v>0</v>
      </c>
      <c r="M139" s="528">
        <v>1249.6300000000001</v>
      </c>
      <c r="N139" s="527"/>
      <c r="O139" s="527"/>
      <c r="P139" s="530" t="s">
        <v>545</v>
      </c>
      <c r="Q139" s="531" t="s">
        <v>4377</v>
      </c>
      <c r="R139" s="519" t="str">
        <f>VLOOKUP(Таблица3[[#This Row],[Комментарий]],Справочник!$A$6:$B$4224,2,0)</f>
        <v>Руководитель направления по планированию и 
эффективности ЭБ</v>
      </c>
    </row>
    <row r="140" spans="1:18" x14ac:dyDescent="0.25">
      <c r="A140" s="527">
        <v>139</v>
      </c>
      <c r="B140" s="527" t="s">
        <v>4095</v>
      </c>
      <c r="C140" s="527" t="s">
        <v>4378</v>
      </c>
      <c r="D140" s="527" t="s">
        <v>4097</v>
      </c>
      <c r="E140" s="527" t="s">
        <v>4098</v>
      </c>
      <c r="F140" s="528">
        <v>1249.6300000000001</v>
      </c>
      <c r="G140" s="529">
        <v>1</v>
      </c>
      <c r="H140" s="527">
        <v>28</v>
      </c>
      <c r="I140" s="528">
        <v>1249.6300000000001</v>
      </c>
      <c r="J140" s="527">
        <v>96.84</v>
      </c>
      <c r="K140" s="527">
        <v>100</v>
      </c>
      <c r="L140" s="528">
        <v>0</v>
      </c>
      <c r="M140" s="528">
        <v>1249.6300000000001</v>
      </c>
      <c r="N140" s="527"/>
      <c r="O140" s="527"/>
      <c r="P140" s="530" t="s">
        <v>669</v>
      </c>
      <c r="Q140" s="531" t="s">
        <v>4379</v>
      </c>
      <c r="R140" s="519" t="str">
        <f>VLOOKUP(Таблица3[[#This Row],[Комментарий]],Справочник!$A$6:$B$4224,2,0)</f>
        <v>Руководитель направления</v>
      </c>
    </row>
    <row r="141" spans="1:18" x14ac:dyDescent="0.25">
      <c r="A141" s="527">
        <v>140</v>
      </c>
      <c r="B141" s="527" t="s">
        <v>4095</v>
      </c>
      <c r="C141" s="527" t="s">
        <v>4380</v>
      </c>
      <c r="D141" s="527" t="s">
        <v>4097</v>
      </c>
      <c r="E141" s="527" t="s">
        <v>4098</v>
      </c>
      <c r="F141" s="528">
        <v>1249.6300000000001</v>
      </c>
      <c r="G141" s="529">
        <v>1</v>
      </c>
      <c r="H141" s="527">
        <v>28</v>
      </c>
      <c r="I141" s="528">
        <v>1249.6300000000001</v>
      </c>
      <c r="J141" s="527">
        <v>96.84</v>
      </c>
      <c r="K141" s="527">
        <v>100</v>
      </c>
      <c r="L141" s="528">
        <v>0</v>
      </c>
      <c r="M141" s="528">
        <v>1249.6300000000001</v>
      </c>
      <c r="N141" s="527"/>
      <c r="O141" s="527"/>
      <c r="P141" s="530" t="s">
        <v>942</v>
      </c>
      <c r="Q141" s="531" t="s">
        <v>4381</v>
      </c>
      <c r="R141" s="519" t="str">
        <f>VLOOKUP(Таблица3[[#This Row],[Комментарий]],Справочник!$A$6:$B$4224,2,0)</f>
        <v>Инженер-химик Ватинского м/р</v>
      </c>
    </row>
    <row r="142" spans="1:18" x14ac:dyDescent="0.25">
      <c r="A142" s="527">
        <v>141</v>
      </c>
      <c r="B142" s="527" t="s">
        <v>4095</v>
      </c>
      <c r="C142" s="527" t="s">
        <v>4382</v>
      </c>
      <c r="D142" s="527" t="s">
        <v>4097</v>
      </c>
      <c r="E142" s="527" t="s">
        <v>4098</v>
      </c>
      <c r="F142" s="528">
        <v>1249.6300000000001</v>
      </c>
      <c r="G142" s="529">
        <v>1</v>
      </c>
      <c r="H142" s="527">
        <v>28</v>
      </c>
      <c r="I142" s="528">
        <v>1249.6300000000001</v>
      </c>
      <c r="J142" s="527">
        <v>96.84</v>
      </c>
      <c r="K142" s="527">
        <v>100</v>
      </c>
      <c r="L142" s="528">
        <v>0</v>
      </c>
      <c r="M142" s="528">
        <v>1249.6300000000001</v>
      </c>
      <c r="N142" s="527"/>
      <c r="O142" s="527"/>
      <c r="P142" s="530" t="s">
        <v>154</v>
      </c>
      <c r="Q142" s="531" t="s">
        <v>4383</v>
      </c>
      <c r="R142" s="519" t="str">
        <f>VLOOKUP(Таблица3[[#This Row],[Комментарий]],Справочник!$A$6:$B$4224,2,0)</f>
        <v>Главный специалист</v>
      </c>
    </row>
    <row r="143" spans="1:18" x14ac:dyDescent="0.25">
      <c r="A143" s="527">
        <v>142</v>
      </c>
      <c r="B143" s="527" t="s">
        <v>4095</v>
      </c>
      <c r="C143" s="527" t="s">
        <v>4384</v>
      </c>
      <c r="D143" s="527" t="s">
        <v>4097</v>
      </c>
      <c r="E143" s="527" t="s">
        <v>4098</v>
      </c>
      <c r="F143" s="528">
        <v>1249.6300000000001</v>
      </c>
      <c r="G143" s="529">
        <v>1</v>
      </c>
      <c r="H143" s="527">
        <v>28</v>
      </c>
      <c r="I143" s="528">
        <v>1249.6300000000001</v>
      </c>
      <c r="J143" s="527">
        <v>96.84</v>
      </c>
      <c r="K143" s="527">
        <v>100</v>
      </c>
      <c r="L143" s="528">
        <v>0</v>
      </c>
      <c r="M143" s="528">
        <v>1249.6300000000001</v>
      </c>
      <c r="N143" s="527"/>
      <c r="O143" s="527"/>
      <c r="P143" s="530" t="s">
        <v>453</v>
      </c>
      <c r="Q143" s="531" t="s">
        <v>4385</v>
      </c>
      <c r="R143" s="519" t="str">
        <f>VLOOKUP(Таблица3[[#This Row],[Комментарий]],Справочник!$A$6:$B$4224,2,0)</f>
        <v>Главный специалист</v>
      </c>
    </row>
    <row r="144" spans="1:18" x14ac:dyDescent="0.25">
      <c r="A144" s="527">
        <v>143</v>
      </c>
      <c r="B144" s="527" t="s">
        <v>4095</v>
      </c>
      <c r="C144" s="527" t="s">
        <v>4386</v>
      </c>
      <c r="D144" s="527" t="s">
        <v>4097</v>
      </c>
      <c r="E144" s="527" t="s">
        <v>4098</v>
      </c>
      <c r="F144" s="528">
        <v>1249.6300000000001</v>
      </c>
      <c r="G144" s="529">
        <v>1</v>
      </c>
      <c r="H144" s="527">
        <v>28</v>
      </c>
      <c r="I144" s="528">
        <v>1249.6300000000001</v>
      </c>
      <c r="J144" s="527">
        <v>96.84</v>
      </c>
      <c r="K144" s="527">
        <v>100</v>
      </c>
      <c r="L144" s="528">
        <v>0</v>
      </c>
      <c r="M144" s="528">
        <v>1249.6300000000001</v>
      </c>
      <c r="N144" s="527"/>
      <c r="O144" s="527"/>
      <c r="P144" s="530" t="s">
        <v>930</v>
      </c>
      <c r="Q144" s="531" t="s">
        <v>4387</v>
      </c>
      <c r="R144" s="519" t="str">
        <f>VLOOKUP(Таблица3[[#This Row],[Комментарий]],Справочник!$A$6:$B$4224,2,0)</f>
        <v>Ведущий специалист</v>
      </c>
    </row>
    <row r="145" spans="1:20" x14ac:dyDescent="0.25">
      <c r="A145" s="527">
        <v>144</v>
      </c>
      <c r="B145" s="527" t="s">
        <v>4095</v>
      </c>
      <c r="C145" s="527" t="s">
        <v>4388</v>
      </c>
      <c r="D145" s="527" t="s">
        <v>4097</v>
      </c>
      <c r="E145" s="527" t="s">
        <v>4098</v>
      </c>
      <c r="F145" s="528">
        <v>1249.6300000000001</v>
      </c>
      <c r="G145" s="529">
        <v>1</v>
      </c>
      <c r="H145" s="527">
        <v>28</v>
      </c>
      <c r="I145" s="528">
        <v>1249.6300000000001</v>
      </c>
      <c r="J145" s="527">
        <v>96.84</v>
      </c>
      <c r="K145" s="527">
        <v>100</v>
      </c>
      <c r="L145" s="528">
        <v>0</v>
      </c>
      <c r="M145" s="528">
        <v>1249.6300000000001</v>
      </c>
      <c r="N145" s="527"/>
      <c r="O145" s="527"/>
      <c r="P145" s="530" t="s">
        <v>2225</v>
      </c>
      <c r="Q145" s="531" t="s">
        <v>4389</v>
      </c>
      <c r="R145" s="519" t="str">
        <f>VLOOKUP(Таблица3[[#This Row],[Комментарий]],Справочник!$A$6:$B$4224,2,0)</f>
        <v>Мастер ДНГиК бр. №8</v>
      </c>
    </row>
    <row r="146" spans="1:20" x14ac:dyDescent="0.25">
      <c r="A146" s="527">
        <v>145</v>
      </c>
      <c r="B146" s="527" t="s">
        <v>4095</v>
      </c>
      <c r="C146" s="527" t="s">
        <v>4390</v>
      </c>
      <c r="D146" s="527" t="s">
        <v>4097</v>
      </c>
      <c r="E146" s="527" t="s">
        <v>4098</v>
      </c>
      <c r="F146" s="528">
        <v>1249.6300000000001</v>
      </c>
      <c r="G146" s="529">
        <v>1</v>
      </c>
      <c r="H146" s="527">
        <v>28</v>
      </c>
      <c r="I146" s="528">
        <v>1249.6300000000001</v>
      </c>
      <c r="J146" s="527">
        <v>96.84</v>
      </c>
      <c r="K146" s="527">
        <v>100</v>
      </c>
      <c r="L146" s="528">
        <v>0</v>
      </c>
      <c r="M146" s="528">
        <v>1249.6300000000001</v>
      </c>
      <c r="N146" s="527"/>
      <c r="O146" s="527"/>
      <c r="P146" s="530" t="s">
        <v>2378</v>
      </c>
      <c r="Q146" s="531" t="s">
        <v>4391</v>
      </c>
      <c r="R146" s="519" t="str">
        <f>VLOOKUP(Таблица3[[#This Row],[Комментарий]],Справочник!$A$6:$B$4224,2,0)</f>
        <v>Ведущий инженер</v>
      </c>
    </row>
    <row r="147" spans="1:20" x14ac:dyDescent="0.25">
      <c r="A147" s="527">
        <v>109</v>
      </c>
      <c r="B147" s="527" t="s">
        <v>4095</v>
      </c>
      <c r="C147" s="527" t="s">
        <v>4392</v>
      </c>
      <c r="D147" s="527" t="s">
        <v>4097</v>
      </c>
      <c r="E147" s="527" t="s">
        <v>4098</v>
      </c>
      <c r="F147" s="528">
        <v>1249.6300000000001</v>
      </c>
      <c r="G147" s="529">
        <v>1</v>
      </c>
      <c r="H147" s="527">
        <v>28</v>
      </c>
      <c r="I147" s="528">
        <v>1249.6300000000001</v>
      </c>
      <c r="J147" s="527">
        <v>96.84</v>
      </c>
      <c r="K147" s="527">
        <v>100</v>
      </c>
      <c r="L147" s="528">
        <v>0</v>
      </c>
      <c r="M147" s="528">
        <v>1249.6300000000001</v>
      </c>
      <c r="N147" s="527"/>
      <c r="O147" s="527"/>
      <c r="P147" s="530" t="s">
        <v>4393</v>
      </c>
      <c r="Q147" s="540" t="s">
        <v>4319</v>
      </c>
      <c r="R147" s="519" t="e">
        <f>VLOOKUP(Таблица3[[#This Row],[Комментарий]],Справочник!$A$6:$B$4224,2,0)</f>
        <v>#N/A</v>
      </c>
      <c r="S147" s="519" t="str">
        <f>VLOOKUP(Таблица3[[#This Row],[Комментарий]],[7]Лист_1!$H$2:$J$15000,3,0)</f>
        <v>Суперинтендант</v>
      </c>
    </row>
    <row r="148" spans="1:20" x14ac:dyDescent="0.25">
      <c r="A148" s="527">
        <v>1065</v>
      </c>
      <c r="B148" s="527" t="s">
        <v>4095</v>
      </c>
      <c r="C148" s="527" t="s">
        <v>4394</v>
      </c>
      <c r="D148" s="527" t="s">
        <v>4097</v>
      </c>
      <c r="E148" s="527" t="s">
        <v>4098</v>
      </c>
      <c r="F148" s="528">
        <v>1249.6300000000001</v>
      </c>
      <c r="G148" s="529">
        <v>1</v>
      </c>
      <c r="H148" s="527">
        <v>28</v>
      </c>
      <c r="I148" s="528">
        <v>1249.6300000000001</v>
      </c>
      <c r="J148" s="527">
        <v>96.84</v>
      </c>
      <c r="K148" s="527">
        <v>100</v>
      </c>
      <c r="L148" s="528">
        <v>0</v>
      </c>
      <c r="M148" s="528">
        <v>1249.6300000000001</v>
      </c>
      <c r="N148" s="527"/>
      <c r="O148" s="527"/>
      <c r="P148" s="530" t="s">
        <v>1160</v>
      </c>
      <c r="Q148" s="540" t="s">
        <v>1162</v>
      </c>
      <c r="R148" s="519" t="str">
        <f>VLOOKUP(Таблица3[[#This Row],[Комментарий]],Справочник!$A$6:$B$4224,2,0)</f>
        <v>Начальник отдела</v>
      </c>
      <c r="S148" s="519" t="e">
        <f ca="1">[6]!ExtractElement(Таблица3[[#This Row],[Комментарий]],1," ")</f>
        <v>#NAME?</v>
      </c>
      <c r="T148" s="519" t="str">
        <f>Таблица3[[#This Row],[Комментарий]]</f>
        <v>Бирюков Иван Юрьевич</v>
      </c>
    </row>
    <row r="149" spans="1:20" x14ac:dyDescent="0.25">
      <c r="A149" s="527">
        <v>148</v>
      </c>
      <c r="B149" s="527" t="s">
        <v>4095</v>
      </c>
      <c r="C149" s="527" t="s">
        <v>4396</v>
      </c>
      <c r="D149" s="527" t="s">
        <v>4097</v>
      </c>
      <c r="E149" s="527" t="s">
        <v>4098</v>
      </c>
      <c r="F149" s="528">
        <v>1249.6300000000001</v>
      </c>
      <c r="G149" s="529">
        <v>1</v>
      </c>
      <c r="H149" s="527">
        <v>28</v>
      </c>
      <c r="I149" s="528">
        <v>1249.6300000000001</v>
      </c>
      <c r="J149" s="527">
        <v>96.84</v>
      </c>
      <c r="K149" s="527">
        <v>100</v>
      </c>
      <c r="L149" s="528">
        <v>0</v>
      </c>
      <c r="M149" s="528">
        <v>1249.6300000000001</v>
      </c>
      <c r="N149" s="527"/>
      <c r="O149" s="527"/>
      <c r="P149" s="530" t="s">
        <v>2544</v>
      </c>
      <c r="Q149" s="531" t="s">
        <v>4397</v>
      </c>
      <c r="R149" s="519" t="str">
        <f>VLOOKUP(Таблица3[[#This Row],[Комментарий]],Справочник!$A$6:$B$4224,2,0)</f>
        <v>Ведущий инженер</v>
      </c>
    </row>
    <row r="150" spans="1:20" x14ac:dyDescent="0.25">
      <c r="A150" s="527">
        <v>149</v>
      </c>
      <c r="B150" s="527" t="s">
        <v>4095</v>
      </c>
      <c r="C150" s="527" t="s">
        <v>4398</v>
      </c>
      <c r="D150" s="527" t="s">
        <v>4097</v>
      </c>
      <c r="E150" s="527" t="s">
        <v>4098</v>
      </c>
      <c r="F150" s="528">
        <v>1249.6300000000001</v>
      </c>
      <c r="G150" s="529">
        <v>1</v>
      </c>
      <c r="H150" s="527">
        <v>28</v>
      </c>
      <c r="I150" s="528">
        <v>1249.6300000000001</v>
      </c>
      <c r="J150" s="527">
        <v>96.84</v>
      </c>
      <c r="K150" s="527">
        <v>100</v>
      </c>
      <c r="L150" s="528">
        <v>0</v>
      </c>
      <c r="M150" s="528">
        <v>1249.6300000000001</v>
      </c>
      <c r="N150" s="527"/>
      <c r="O150" s="527"/>
      <c r="P150" s="530" t="s">
        <v>146</v>
      </c>
      <c r="Q150" s="531" t="s">
        <v>4399</v>
      </c>
      <c r="R150" s="519" t="e">
        <f>VLOOKUP(Таблица3[[#This Row],[Комментарий]],Справочник!$A$6:$B$4224,2,0)</f>
        <v>#N/A</v>
      </c>
    </row>
    <row r="151" spans="1:20" x14ac:dyDescent="0.25">
      <c r="A151" s="527">
        <v>150</v>
      </c>
      <c r="B151" s="527" t="s">
        <v>4095</v>
      </c>
      <c r="C151" s="527" t="s">
        <v>4400</v>
      </c>
      <c r="D151" s="527" t="s">
        <v>4097</v>
      </c>
      <c r="E151" s="527" t="s">
        <v>4098</v>
      </c>
      <c r="F151" s="528">
        <v>1249.6300000000001</v>
      </c>
      <c r="G151" s="529">
        <v>1</v>
      </c>
      <c r="H151" s="527">
        <v>28</v>
      </c>
      <c r="I151" s="528">
        <v>1249.6300000000001</v>
      </c>
      <c r="J151" s="527">
        <v>96.84</v>
      </c>
      <c r="K151" s="527">
        <v>100</v>
      </c>
      <c r="L151" s="528">
        <v>0</v>
      </c>
      <c r="M151" s="528">
        <v>1249.6300000000001</v>
      </c>
      <c r="N151" s="527"/>
      <c r="O151" s="527"/>
      <c r="P151" s="530" t="s">
        <v>1918</v>
      </c>
      <c r="Q151" s="531" t="s">
        <v>4401</v>
      </c>
      <c r="R151" s="519" t="str">
        <f>VLOOKUP(Таблица3[[#This Row],[Комментарий]],Справочник!$A$6:$B$4224,2,0)</f>
        <v>Главный специалист</v>
      </c>
    </row>
    <row r="152" spans="1:20" x14ac:dyDescent="0.25">
      <c r="A152" s="527">
        <v>151</v>
      </c>
      <c r="B152" s="527" t="s">
        <v>4095</v>
      </c>
      <c r="C152" s="527" t="s">
        <v>4402</v>
      </c>
      <c r="D152" s="527" t="s">
        <v>4097</v>
      </c>
      <c r="E152" s="527" t="s">
        <v>4098</v>
      </c>
      <c r="F152" s="528">
        <v>1249.6300000000001</v>
      </c>
      <c r="G152" s="529">
        <v>1</v>
      </c>
      <c r="H152" s="527">
        <v>28</v>
      </c>
      <c r="I152" s="528">
        <v>1249.6300000000001</v>
      </c>
      <c r="J152" s="527">
        <v>96.84</v>
      </c>
      <c r="K152" s="527">
        <v>100</v>
      </c>
      <c r="L152" s="528">
        <v>0</v>
      </c>
      <c r="M152" s="528">
        <v>1249.6300000000001</v>
      </c>
      <c r="N152" s="527"/>
      <c r="O152" s="527"/>
      <c r="P152" s="530" t="s">
        <v>1098</v>
      </c>
      <c r="Q152" s="531" t="s">
        <v>4403</v>
      </c>
      <c r="R152" s="519" t="str">
        <f>VLOOKUP(Таблица3[[#This Row],[Комментарий]],Справочник!$A$6:$B$4224,2,0)</f>
        <v>Главный специалист</v>
      </c>
    </row>
    <row r="153" spans="1:20" x14ac:dyDescent="0.25">
      <c r="A153" s="527">
        <v>152</v>
      </c>
      <c r="B153" s="527" t="s">
        <v>4095</v>
      </c>
      <c r="C153" s="527" t="s">
        <v>4404</v>
      </c>
      <c r="D153" s="527" t="s">
        <v>4097</v>
      </c>
      <c r="E153" s="527" t="s">
        <v>4098</v>
      </c>
      <c r="F153" s="528">
        <v>1249.6300000000001</v>
      </c>
      <c r="G153" s="529">
        <v>1</v>
      </c>
      <c r="H153" s="527">
        <v>28</v>
      </c>
      <c r="I153" s="528">
        <v>1249.6300000000001</v>
      </c>
      <c r="J153" s="527">
        <v>96.84</v>
      </c>
      <c r="K153" s="527">
        <v>100</v>
      </c>
      <c r="L153" s="528">
        <v>0</v>
      </c>
      <c r="M153" s="528">
        <v>1249.6300000000001</v>
      </c>
      <c r="N153" s="527"/>
      <c r="O153" s="527"/>
      <c r="P153" s="530" t="s">
        <v>1861</v>
      </c>
      <c r="Q153" s="531" t="s">
        <v>4405</v>
      </c>
      <c r="R153" s="519" t="str">
        <f>VLOOKUP(Таблица3[[#This Row],[Комментарий]],Справочник!$A$6:$B$4224,2,0)</f>
        <v>Главный специалист</v>
      </c>
    </row>
    <row r="154" spans="1:20" x14ac:dyDescent="0.25">
      <c r="A154" s="527">
        <v>153</v>
      </c>
      <c r="B154" s="527" t="s">
        <v>4095</v>
      </c>
      <c r="C154" s="527" t="s">
        <v>4406</v>
      </c>
      <c r="D154" s="527" t="s">
        <v>4097</v>
      </c>
      <c r="E154" s="527" t="s">
        <v>4098</v>
      </c>
      <c r="F154" s="528">
        <v>1249.6300000000001</v>
      </c>
      <c r="G154" s="529">
        <v>1</v>
      </c>
      <c r="H154" s="527">
        <v>28</v>
      </c>
      <c r="I154" s="528">
        <v>1249.6300000000001</v>
      </c>
      <c r="J154" s="527">
        <v>96.84</v>
      </c>
      <c r="K154" s="527">
        <v>100</v>
      </c>
      <c r="L154" s="528">
        <v>0</v>
      </c>
      <c r="M154" s="528">
        <v>1249.6300000000001</v>
      </c>
      <c r="N154" s="527"/>
      <c r="O154" s="527"/>
      <c r="P154" s="530" t="s">
        <v>1661</v>
      </c>
      <c r="Q154" s="531" t="s">
        <v>4407</v>
      </c>
      <c r="R154" s="519" t="str">
        <f>VLOOKUP(Таблица3[[#This Row],[Комментарий]],Справочник!$A$6:$B$4224,2,0)</f>
        <v>Главный специалист</v>
      </c>
    </row>
    <row r="155" spans="1:20" x14ac:dyDescent="0.25">
      <c r="A155" s="527">
        <v>154</v>
      </c>
      <c r="B155" s="527" t="s">
        <v>4095</v>
      </c>
      <c r="C155" s="527" t="s">
        <v>4408</v>
      </c>
      <c r="D155" s="527" t="s">
        <v>4097</v>
      </c>
      <c r="E155" s="527" t="s">
        <v>4098</v>
      </c>
      <c r="F155" s="528">
        <v>1249.6300000000001</v>
      </c>
      <c r="G155" s="529">
        <v>1</v>
      </c>
      <c r="H155" s="527">
        <v>28</v>
      </c>
      <c r="I155" s="528">
        <v>1249.6300000000001</v>
      </c>
      <c r="J155" s="527">
        <v>96.84</v>
      </c>
      <c r="K155" s="527">
        <v>100</v>
      </c>
      <c r="L155" s="528">
        <v>0</v>
      </c>
      <c r="M155" s="528">
        <v>1249.6300000000001</v>
      </c>
      <c r="N155" s="527"/>
      <c r="O155" s="527"/>
      <c r="P155" s="530" t="s">
        <v>541</v>
      </c>
      <c r="Q155" s="531" t="s">
        <v>4409</v>
      </c>
      <c r="R155" s="519" t="str">
        <f>VLOOKUP(Таблица3[[#This Row],[Комментарий]],Справочник!$A$6:$B$4224,2,0)</f>
        <v>Начальник отдела</v>
      </c>
    </row>
    <row r="156" spans="1:20" x14ac:dyDescent="0.25">
      <c r="A156" s="527">
        <v>155</v>
      </c>
      <c r="B156" s="527" t="s">
        <v>4095</v>
      </c>
      <c r="C156" s="527" t="s">
        <v>4410</v>
      </c>
      <c r="D156" s="527" t="s">
        <v>4097</v>
      </c>
      <c r="E156" s="527" t="s">
        <v>4098</v>
      </c>
      <c r="F156" s="528">
        <v>1249.6300000000001</v>
      </c>
      <c r="G156" s="529">
        <v>1</v>
      </c>
      <c r="H156" s="527">
        <v>28</v>
      </c>
      <c r="I156" s="528">
        <v>1249.6300000000001</v>
      </c>
      <c r="J156" s="527">
        <v>96.84</v>
      </c>
      <c r="K156" s="527">
        <v>100</v>
      </c>
      <c r="L156" s="528">
        <v>0</v>
      </c>
      <c r="M156" s="528">
        <v>1249.6300000000001</v>
      </c>
      <c r="N156" s="527"/>
      <c r="O156" s="527"/>
      <c r="P156" s="530" t="s">
        <v>1524</v>
      </c>
      <c r="Q156" s="531" t="s">
        <v>4411</v>
      </c>
      <c r="R156" s="519" t="str">
        <f>VLOOKUP(Таблица3[[#This Row],[Комментарий]],Справочник!$A$6:$B$4224,2,0)</f>
        <v>Руководитель направления по экономическому анализу</v>
      </c>
    </row>
    <row r="157" spans="1:20" x14ac:dyDescent="0.25">
      <c r="A157" s="527">
        <v>156</v>
      </c>
      <c r="B157" s="527" t="s">
        <v>4095</v>
      </c>
      <c r="C157" s="527" t="s">
        <v>4412</v>
      </c>
      <c r="D157" s="527" t="s">
        <v>4097</v>
      </c>
      <c r="E157" s="527" t="s">
        <v>4098</v>
      </c>
      <c r="F157" s="528">
        <v>1249.6300000000001</v>
      </c>
      <c r="G157" s="529">
        <v>1</v>
      </c>
      <c r="H157" s="527">
        <v>28</v>
      </c>
      <c r="I157" s="528">
        <v>1249.6300000000001</v>
      </c>
      <c r="J157" s="527">
        <v>96.84</v>
      </c>
      <c r="K157" s="527">
        <v>100</v>
      </c>
      <c r="L157" s="528">
        <v>0</v>
      </c>
      <c r="M157" s="528">
        <v>1249.6300000000001</v>
      </c>
      <c r="N157" s="527"/>
      <c r="O157" s="527"/>
      <c r="P157" s="530" t="s">
        <v>2489</v>
      </c>
      <c r="Q157" s="531" t="s">
        <v>4413</v>
      </c>
      <c r="R157" s="519" t="str">
        <f>VLOOKUP(Таблица3[[#This Row],[Комментарий]],Справочник!$A$6:$B$4224,2,0)</f>
        <v>Мастер Ватинского, Аганского,Узунского м/р.</v>
      </c>
    </row>
    <row r="158" spans="1:20" x14ac:dyDescent="0.25">
      <c r="A158" s="527">
        <v>157</v>
      </c>
      <c r="B158" s="527" t="s">
        <v>4095</v>
      </c>
      <c r="C158" s="527" t="s">
        <v>4414</v>
      </c>
      <c r="D158" s="527" t="s">
        <v>4097</v>
      </c>
      <c r="E158" s="527" t="s">
        <v>4098</v>
      </c>
      <c r="F158" s="528">
        <v>1249.6300000000001</v>
      </c>
      <c r="G158" s="529">
        <v>1</v>
      </c>
      <c r="H158" s="527">
        <v>28</v>
      </c>
      <c r="I158" s="528">
        <v>1249.6300000000001</v>
      </c>
      <c r="J158" s="527">
        <v>96.84</v>
      </c>
      <c r="K158" s="527">
        <v>100</v>
      </c>
      <c r="L158" s="528">
        <v>0</v>
      </c>
      <c r="M158" s="528">
        <v>1249.6300000000001</v>
      </c>
      <c r="N158" s="527"/>
      <c r="O158" s="527"/>
      <c r="P158" s="530" t="s">
        <v>2614</v>
      </c>
      <c r="Q158" s="531" t="s">
        <v>4415</v>
      </c>
      <c r="R158" s="519" t="str">
        <f>VLOOKUP(Таблица3[[#This Row],[Комментарий]],Справочник!$A$6:$B$4224,2,0)</f>
        <v>Мастер по РО Бригада№7 Тайлаковское м/р  ДНС-1</v>
      </c>
    </row>
    <row r="159" spans="1:20" x14ac:dyDescent="0.25">
      <c r="A159" s="527">
        <v>158</v>
      </c>
      <c r="B159" s="527" t="s">
        <v>4095</v>
      </c>
      <c r="C159" s="527" t="s">
        <v>4416</v>
      </c>
      <c r="D159" s="527" t="s">
        <v>4097</v>
      </c>
      <c r="E159" s="527" t="s">
        <v>4098</v>
      </c>
      <c r="F159" s="528">
        <v>1249.6300000000001</v>
      </c>
      <c r="G159" s="529">
        <v>1</v>
      </c>
      <c r="H159" s="527">
        <v>28</v>
      </c>
      <c r="I159" s="528">
        <v>1249.6300000000001</v>
      </c>
      <c r="J159" s="527">
        <v>96.84</v>
      </c>
      <c r="K159" s="527">
        <v>100</v>
      </c>
      <c r="L159" s="528">
        <v>0</v>
      </c>
      <c r="M159" s="528">
        <v>1249.6300000000001</v>
      </c>
      <c r="N159" s="527"/>
      <c r="O159" s="527"/>
      <c r="P159" s="530" t="s">
        <v>633</v>
      </c>
      <c r="Q159" s="531" t="s">
        <v>4417</v>
      </c>
      <c r="R159" s="519" t="e">
        <f>VLOOKUP(Таблица3[[#This Row],[Комментарий]],Справочник!$A$6:$B$4224,2,0)</f>
        <v>#N/A</v>
      </c>
    </row>
    <row r="160" spans="1:20" x14ac:dyDescent="0.25">
      <c r="A160" s="527">
        <v>159</v>
      </c>
      <c r="B160" s="527" t="s">
        <v>4095</v>
      </c>
      <c r="C160" s="527" t="s">
        <v>4418</v>
      </c>
      <c r="D160" s="527" t="s">
        <v>4097</v>
      </c>
      <c r="E160" s="527" t="s">
        <v>4098</v>
      </c>
      <c r="F160" s="528">
        <v>1249.6300000000001</v>
      </c>
      <c r="G160" s="529">
        <v>1</v>
      </c>
      <c r="H160" s="527">
        <v>28</v>
      </c>
      <c r="I160" s="528">
        <v>1249.6300000000001</v>
      </c>
      <c r="J160" s="527">
        <v>96.84</v>
      </c>
      <c r="K160" s="527">
        <v>100</v>
      </c>
      <c r="L160" s="528">
        <v>0</v>
      </c>
      <c r="M160" s="528">
        <v>1249.6300000000001</v>
      </c>
      <c r="N160" s="527"/>
      <c r="O160" s="527"/>
      <c r="P160" s="530" t="s">
        <v>595</v>
      </c>
      <c r="Q160" s="531" t="s">
        <v>4419</v>
      </c>
      <c r="R160" s="519" t="str">
        <f>VLOOKUP(Таблица3[[#This Row],[Комментарий]],Справочник!$A$6:$B$4224,2,0)</f>
        <v>Ведущий инженер</v>
      </c>
    </row>
    <row r="161" spans="1:19" x14ac:dyDescent="0.25">
      <c r="A161" s="527">
        <v>160</v>
      </c>
      <c r="B161" s="527" t="s">
        <v>4095</v>
      </c>
      <c r="C161" s="527" t="s">
        <v>4420</v>
      </c>
      <c r="D161" s="527" t="s">
        <v>4097</v>
      </c>
      <c r="E161" s="527" t="s">
        <v>4098</v>
      </c>
      <c r="F161" s="528">
        <v>1249.6300000000001</v>
      </c>
      <c r="G161" s="529">
        <v>1</v>
      </c>
      <c r="H161" s="527">
        <v>28</v>
      </c>
      <c r="I161" s="528">
        <v>1249.6300000000001</v>
      </c>
      <c r="J161" s="527">
        <v>96.84</v>
      </c>
      <c r="K161" s="527">
        <v>100</v>
      </c>
      <c r="L161" s="528">
        <v>0</v>
      </c>
      <c r="M161" s="528">
        <v>1249.6300000000001</v>
      </c>
      <c r="N161" s="527"/>
      <c r="O161" s="527"/>
      <c r="P161" s="530" t="s">
        <v>403</v>
      </c>
      <c r="Q161" s="531" t="s">
        <v>4421</v>
      </c>
      <c r="R161" s="519" t="str">
        <f>VLOOKUP(Таблица3[[#This Row],[Комментарий]],Справочник!$A$6:$B$4224,2,0)</f>
        <v>Руководитель направления по освоению ЗБС</v>
      </c>
    </row>
    <row r="162" spans="1:19" x14ac:dyDescent="0.25">
      <c r="A162" s="527">
        <v>161</v>
      </c>
      <c r="B162" s="527" t="s">
        <v>4095</v>
      </c>
      <c r="C162" s="527" t="s">
        <v>4422</v>
      </c>
      <c r="D162" s="527" t="s">
        <v>4097</v>
      </c>
      <c r="E162" s="527" t="s">
        <v>4098</v>
      </c>
      <c r="F162" s="528">
        <v>1249.6300000000001</v>
      </c>
      <c r="G162" s="529">
        <v>1</v>
      </c>
      <c r="H162" s="527">
        <v>28</v>
      </c>
      <c r="I162" s="528">
        <v>1249.6300000000001</v>
      </c>
      <c r="J162" s="527">
        <v>96.84</v>
      </c>
      <c r="K162" s="527">
        <v>100</v>
      </c>
      <c r="L162" s="528">
        <v>0</v>
      </c>
      <c r="M162" s="528">
        <v>1249.6300000000001</v>
      </c>
      <c r="N162" s="527"/>
      <c r="O162" s="527"/>
      <c r="P162" s="530" t="s">
        <v>857</v>
      </c>
      <c r="Q162" s="531" t="s">
        <v>4423</v>
      </c>
      <c r="R162" s="519" t="str">
        <f>VLOOKUP(Таблица3[[#This Row],[Комментарий]],Справочник!$A$6:$B$4224,2,0)</f>
        <v>Руководитель по технической экспертизе и надзору</v>
      </c>
    </row>
    <row r="163" spans="1:19" x14ac:dyDescent="0.25">
      <c r="A163" s="527">
        <v>162</v>
      </c>
      <c r="B163" s="527" t="s">
        <v>4095</v>
      </c>
      <c r="C163" s="527" t="s">
        <v>4424</v>
      </c>
      <c r="D163" s="527" t="s">
        <v>4097</v>
      </c>
      <c r="E163" s="527" t="s">
        <v>4098</v>
      </c>
      <c r="F163" s="528">
        <v>1249.6300000000001</v>
      </c>
      <c r="G163" s="529">
        <v>1</v>
      </c>
      <c r="H163" s="527">
        <v>28</v>
      </c>
      <c r="I163" s="528">
        <v>1249.6300000000001</v>
      </c>
      <c r="J163" s="527">
        <v>96.84</v>
      </c>
      <c r="K163" s="527">
        <v>100</v>
      </c>
      <c r="L163" s="528">
        <v>0</v>
      </c>
      <c r="M163" s="528">
        <v>1249.6300000000001</v>
      </c>
      <c r="N163" s="527"/>
      <c r="O163" s="527"/>
      <c r="P163" s="530" t="s">
        <v>609</v>
      </c>
      <c r="Q163" s="531" t="s">
        <v>4425</v>
      </c>
      <c r="R163" s="519" t="str">
        <f>VLOOKUP(Таблица3[[#This Row],[Комментарий]],Справочник!$A$6:$B$4224,2,0)</f>
        <v>Специалист</v>
      </c>
    </row>
    <row r="164" spans="1:19" x14ac:dyDescent="0.25">
      <c r="A164" s="527">
        <v>163</v>
      </c>
      <c r="B164" s="527" t="s">
        <v>4095</v>
      </c>
      <c r="C164" s="527" t="s">
        <v>4426</v>
      </c>
      <c r="D164" s="527" t="s">
        <v>4097</v>
      </c>
      <c r="E164" s="527" t="s">
        <v>4098</v>
      </c>
      <c r="F164" s="528">
        <v>1249.6300000000001</v>
      </c>
      <c r="G164" s="529">
        <v>1</v>
      </c>
      <c r="H164" s="527">
        <v>28</v>
      </c>
      <c r="I164" s="528">
        <v>1249.6300000000001</v>
      </c>
      <c r="J164" s="527">
        <v>96.84</v>
      </c>
      <c r="K164" s="527">
        <v>100</v>
      </c>
      <c r="L164" s="528">
        <v>0</v>
      </c>
      <c r="M164" s="528">
        <v>1249.6300000000001</v>
      </c>
      <c r="N164" s="527"/>
      <c r="O164" s="527"/>
      <c r="P164" s="530" t="s">
        <v>1083</v>
      </c>
      <c r="Q164" s="531" t="s">
        <v>4427</v>
      </c>
      <c r="R164" s="519" t="str">
        <f>VLOOKUP(Таблица3[[#This Row],[Комментарий]],Справочник!$A$6:$B$4224,2,0)</f>
        <v>Руководитель программ развития портфеля</v>
      </c>
    </row>
    <row r="165" spans="1:19" x14ac:dyDescent="0.25">
      <c r="A165" s="527">
        <v>164</v>
      </c>
      <c r="B165" s="527" t="s">
        <v>4095</v>
      </c>
      <c r="C165" s="527" t="s">
        <v>4428</v>
      </c>
      <c r="D165" s="527" t="s">
        <v>4097</v>
      </c>
      <c r="E165" s="527" t="s">
        <v>4098</v>
      </c>
      <c r="F165" s="528">
        <v>1249.6300000000001</v>
      </c>
      <c r="G165" s="529">
        <v>1</v>
      </c>
      <c r="H165" s="527">
        <v>28</v>
      </c>
      <c r="I165" s="528">
        <v>1249.6300000000001</v>
      </c>
      <c r="J165" s="527">
        <v>96.84</v>
      </c>
      <c r="K165" s="527">
        <v>100</v>
      </c>
      <c r="L165" s="528">
        <v>0</v>
      </c>
      <c r="M165" s="528">
        <v>1249.6300000000001</v>
      </c>
      <c r="N165" s="527"/>
      <c r="O165" s="527"/>
      <c r="P165" s="530" t="s">
        <v>2455</v>
      </c>
      <c r="Q165" s="531" t="s">
        <v>4429</v>
      </c>
      <c r="R165" s="519" t="str">
        <f>VLOOKUP(Таблица3[[#This Row],[Комментарий]],Справочник!$A$6:$B$4224,2,0)</f>
        <v>Начальник ПСП</v>
      </c>
    </row>
    <row r="166" spans="1:19" x14ac:dyDescent="0.25">
      <c r="A166" s="527">
        <v>165</v>
      </c>
      <c r="B166" s="527" t="s">
        <v>4095</v>
      </c>
      <c r="C166" s="527" t="s">
        <v>4430</v>
      </c>
      <c r="D166" s="527" t="s">
        <v>4097</v>
      </c>
      <c r="E166" s="527" t="s">
        <v>4098</v>
      </c>
      <c r="F166" s="528">
        <v>1249.6300000000001</v>
      </c>
      <c r="G166" s="529">
        <v>1</v>
      </c>
      <c r="H166" s="527">
        <v>28</v>
      </c>
      <c r="I166" s="528">
        <v>1249.6300000000001</v>
      </c>
      <c r="J166" s="527">
        <v>96.84</v>
      </c>
      <c r="K166" s="527">
        <v>100</v>
      </c>
      <c r="L166" s="528">
        <v>0</v>
      </c>
      <c r="M166" s="528">
        <v>1249.6300000000001</v>
      </c>
      <c r="N166" s="527"/>
      <c r="O166" s="527"/>
      <c r="P166" s="530" t="s">
        <v>1585</v>
      </c>
      <c r="Q166" s="531" t="s">
        <v>4431</v>
      </c>
      <c r="R166" s="519" t="str">
        <f>VLOOKUP(Таблица3[[#This Row],[Комментарий]],Справочник!$A$6:$B$4224,2,0)</f>
        <v>Ведущий специалист</v>
      </c>
    </row>
    <row r="167" spans="1:19" x14ac:dyDescent="0.25">
      <c r="A167" s="527">
        <v>166</v>
      </c>
      <c r="B167" s="527" t="s">
        <v>4095</v>
      </c>
      <c r="C167" s="527" t="s">
        <v>4432</v>
      </c>
      <c r="D167" s="527" t="s">
        <v>4097</v>
      </c>
      <c r="E167" s="527" t="s">
        <v>4098</v>
      </c>
      <c r="F167" s="528">
        <v>1249.6300000000001</v>
      </c>
      <c r="G167" s="529">
        <v>1</v>
      </c>
      <c r="H167" s="527">
        <v>28</v>
      </c>
      <c r="I167" s="528">
        <v>1249.6300000000001</v>
      </c>
      <c r="J167" s="527">
        <v>96.84</v>
      </c>
      <c r="K167" s="527">
        <v>100</v>
      </c>
      <c r="L167" s="528">
        <v>0</v>
      </c>
      <c r="M167" s="528">
        <v>1249.6300000000001</v>
      </c>
      <c r="N167" s="527"/>
      <c r="O167" s="527"/>
      <c r="P167" s="530" t="s">
        <v>2516</v>
      </c>
      <c r="Q167" s="531" t="s">
        <v>4433</v>
      </c>
      <c r="R167" s="519" t="str">
        <f>VLOOKUP(Таблица3[[#This Row],[Комментарий]],Справочник!$A$6:$B$4224,2,0)</f>
        <v>Руководитель по ремонту нефтепромыслового оборудования и трубопроводов</v>
      </c>
    </row>
    <row r="168" spans="1:19" x14ac:dyDescent="0.25">
      <c r="A168" s="527">
        <v>167</v>
      </c>
      <c r="B168" s="527" t="s">
        <v>4095</v>
      </c>
      <c r="C168" s="527" t="s">
        <v>4434</v>
      </c>
      <c r="D168" s="527" t="s">
        <v>4097</v>
      </c>
      <c r="E168" s="527" t="s">
        <v>4098</v>
      </c>
      <c r="F168" s="528">
        <v>1249.6300000000001</v>
      </c>
      <c r="G168" s="529">
        <v>1</v>
      </c>
      <c r="H168" s="527">
        <v>28</v>
      </c>
      <c r="I168" s="528">
        <v>1249.6300000000001</v>
      </c>
      <c r="J168" s="527">
        <v>96.84</v>
      </c>
      <c r="K168" s="527">
        <v>100</v>
      </c>
      <c r="L168" s="528">
        <v>0</v>
      </c>
      <c r="M168" s="528">
        <v>1249.6300000000001</v>
      </c>
      <c r="N168" s="527"/>
      <c r="O168" s="527"/>
      <c r="P168" s="530" t="s">
        <v>2358</v>
      </c>
      <c r="Q168" s="531" t="s">
        <v>4435</v>
      </c>
      <c r="R168" s="519" t="str">
        <f>VLOOKUP(Таблица3[[#This Row],[Комментарий]],Справочник!$A$6:$B$4224,2,0)</f>
        <v xml:space="preserve">Специалист </v>
      </c>
    </row>
    <row r="169" spans="1:19" x14ac:dyDescent="0.25">
      <c r="A169" s="527">
        <v>168</v>
      </c>
      <c r="B169" s="527" t="s">
        <v>4095</v>
      </c>
      <c r="C169" s="527" t="s">
        <v>4436</v>
      </c>
      <c r="D169" s="527" t="s">
        <v>4097</v>
      </c>
      <c r="E169" s="527" t="s">
        <v>4098</v>
      </c>
      <c r="F169" s="528">
        <v>1249.6300000000001</v>
      </c>
      <c r="G169" s="529">
        <v>1</v>
      </c>
      <c r="H169" s="527">
        <v>28</v>
      </c>
      <c r="I169" s="528">
        <v>1249.6300000000001</v>
      </c>
      <c r="J169" s="527">
        <v>96.84</v>
      </c>
      <c r="K169" s="527">
        <v>100</v>
      </c>
      <c r="L169" s="528">
        <v>0</v>
      </c>
      <c r="M169" s="528">
        <v>1249.6300000000001</v>
      </c>
      <c r="N169" s="527"/>
      <c r="O169" s="527"/>
      <c r="P169" s="530" t="s">
        <v>489</v>
      </c>
      <c r="Q169" s="531" t="s">
        <v>4437</v>
      </c>
      <c r="R169" s="519" t="str">
        <f>VLOOKUP(Таблица3[[#This Row],[Комментарий]],Справочник!$A$6:$B$4224,2,0)</f>
        <v>Руководитель направления по супервайзингу бурения</v>
      </c>
    </row>
    <row r="170" spans="1:19" x14ac:dyDescent="0.25">
      <c r="A170" s="527">
        <v>169</v>
      </c>
      <c r="B170" s="527" t="s">
        <v>4095</v>
      </c>
      <c r="C170" s="527" t="s">
        <v>4438</v>
      </c>
      <c r="D170" s="527" t="s">
        <v>4097</v>
      </c>
      <c r="E170" s="527" t="s">
        <v>4098</v>
      </c>
      <c r="F170" s="528">
        <v>1249.6300000000001</v>
      </c>
      <c r="G170" s="529">
        <v>1</v>
      </c>
      <c r="H170" s="527">
        <v>28</v>
      </c>
      <c r="I170" s="528">
        <v>1249.6300000000001</v>
      </c>
      <c r="J170" s="527">
        <v>96.84</v>
      </c>
      <c r="K170" s="527">
        <v>100</v>
      </c>
      <c r="L170" s="528">
        <v>0</v>
      </c>
      <c r="M170" s="528">
        <v>1249.6300000000001</v>
      </c>
      <c r="N170" s="527"/>
      <c r="O170" s="527"/>
      <c r="P170" s="530" t="s">
        <v>1809</v>
      </c>
      <c r="Q170" s="531" t="s">
        <v>4439</v>
      </c>
      <c r="R170" s="519" t="str">
        <f>VLOOKUP(Таблица3[[#This Row],[Комментарий]],Справочник!$A$6:$B$4224,2,0)</f>
        <v>Руководитель направления по эксплуатации фонда скважин</v>
      </c>
    </row>
    <row r="171" spans="1:19" x14ac:dyDescent="0.25">
      <c r="A171" s="527">
        <v>146</v>
      </c>
      <c r="B171" s="527" t="s">
        <v>4095</v>
      </c>
      <c r="C171" s="527" t="s">
        <v>4440</v>
      </c>
      <c r="D171" s="527" t="s">
        <v>4097</v>
      </c>
      <c r="E171" s="527" t="s">
        <v>4098</v>
      </c>
      <c r="F171" s="528">
        <v>1249.6300000000001</v>
      </c>
      <c r="G171" s="529">
        <v>1</v>
      </c>
      <c r="H171" s="527">
        <v>28</v>
      </c>
      <c r="I171" s="528">
        <v>1249.6300000000001</v>
      </c>
      <c r="J171" s="527">
        <v>96.84</v>
      </c>
      <c r="K171" s="527">
        <v>100</v>
      </c>
      <c r="L171" s="528">
        <v>0</v>
      </c>
      <c r="M171" s="528">
        <v>1249.6300000000001</v>
      </c>
      <c r="N171" s="527"/>
      <c r="O171" s="527"/>
      <c r="P171" s="530" t="s">
        <v>4441</v>
      </c>
      <c r="Q171" s="531" t="s">
        <v>4442</v>
      </c>
      <c r="R171" s="519" t="e">
        <f>VLOOKUP(Таблица3[[#This Row],[Комментарий]],Справочник!$A$6:$B$4224,2,0)</f>
        <v>#N/A</v>
      </c>
      <c r="S171" s="519" t="e">
        <f>VLOOKUP(Таблица3[[#This Row],[Комментарий]],[7]Лист_1!$H$2:$J$15000,3,0)</f>
        <v>#N/A</v>
      </c>
    </row>
    <row r="172" spans="1:19" x14ac:dyDescent="0.25">
      <c r="A172" s="527">
        <v>171</v>
      </c>
      <c r="B172" s="527" t="s">
        <v>4095</v>
      </c>
      <c r="C172" s="527" t="s">
        <v>4443</v>
      </c>
      <c r="D172" s="527" t="s">
        <v>4097</v>
      </c>
      <c r="E172" s="527" t="s">
        <v>4098</v>
      </c>
      <c r="F172" s="528">
        <v>1249.6300000000001</v>
      </c>
      <c r="G172" s="529">
        <v>1</v>
      </c>
      <c r="H172" s="527">
        <v>28</v>
      </c>
      <c r="I172" s="528">
        <v>1249.6300000000001</v>
      </c>
      <c r="J172" s="527">
        <v>96.84</v>
      </c>
      <c r="K172" s="527">
        <v>100</v>
      </c>
      <c r="L172" s="528">
        <v>0</v>
      </c>
      <c r="M172" s="528">
        <v>1249.6300000000001</v>
      </c>
      <c r="N172" s="527"/>
      <c r="O172" s="527"/>
      <c r="P172" s="530" t="s">
        <v>1560</v>
      </c>
      <c r="Q172" s="531" t="s">
        <v>4444</v>
      </c>
      <c r="R172" s="519" t="str">
        <f>VLOOKUP(Таблица3[[#This Row],[Комментарий]],Справочник!$A$6:$B$4224,2,0)</f>
        <v>Ведущий экономист</v>
      </c>
    </row>
    <row r="173" spans="1:19" x14ac:dyDescent="0.25">
      <c r="A173" s="527">
        <v>172</v>
      </c>
      <c r="B173" s="527" t="s">
        <v>4095</v>
      </c>
      <c r="C173" s="527" t="s">
        <v>4445</v>
      </c>
      <c r="D173" s="527" t="s">
        <v>4097</v>
      </c>
      <c r="E173" s="527" t="s">
        <v>4098</v>
      </c>
      <c r="F173" s="528">
        <v>1249.6300000000001</v>
      </c>
      <c r="G173" s="529">
        <v>1</v>
      </c>
      <c r="H173" s="527">
        <v>28</v>
      </c>
      <c r="I173" s="528">
        <v>1249.6300000000001</v>
      </c>
      <c r="J173" s="527">
        <v>96.84</v>
      </c>
      <c r="K173" s="527">
        <v>100</v>
      </c>
      <c r="L173" s="528">
        <v>0</v>
      </c>
      <c r="M173" s="528">
        <v>1249.6300000000001</v>
      </c>
      <c r="N173" s="527"/>
      <c r="O173" s="527"/>
      <c r="P173" s="530" t="s">
        <v>319</v>
      </c>
      <c r="Q173" s="531" t="s">
        <v>4446</v>
      </c>
      <c r="R173" s="519" t="str">
        <f>VLOOKUP(Таблица3[[#This Row],[Комментарий]],Справочник!$A$6:$B$4224,2,0)</f>
        <v>Главный специалист</v>
      </c>
    </row>
    <row r="174" spans="1:19" x14ac:dyDescent="0.25">
      <c r="A174" s="527">
        <v>173</v>
      </c>
      <c r="B174" s="527" t="s">
        <v>4095</v>
      </c>
      <c r="C174" s="527" t="s">
        <v>4447</v>
      </c>
      <c r="D174" s="527" t="s">
        <v>4097</v>
      </c>
      <c r="E174" s="527" t="s">
        <v>4098</v>
      </c>
      <c r="F174" s="528">
        <v>1249.6300000000001</v>
      </c>
      <c r="G174" s="529">
        <v>1</v>
      </c>
      <c r="H174" s="527">
        <v>28</v>
      </c>
      <c r="I174" s="528">
        <v>1249.6300000000001</v>
      </c>
      <c r="J174" s="527">
        <v>96.84</v>
      </c>
      <c r="K174" s="527">
        <v>100</v>
      </c>
      <c r="L174" s="528">
        <v>0</v>
      </c>
      <c r="M174" s="528">
        <v>1249.6300000000001</v>
      </c>
      <c r="N174" s="527"/>
      <c r="O174" s="527"/>
      <c r="P174" s="530" t="s">
        <v>2409</v>
      </c>
      <c r="Q174" s="531" t="s">
        <v>4448</v>
      </c>
      <c r="R174" s="519" t="str">
        <f>VLOOKUP(Таблица3[[#This Row],[Комментарий]],Справочник!$A$6:$B$4224,2,0)</f>
        <v xml:space="preserve">Начальник участка </v>
      </c>
    </row>
    <row r="175" spans="1:19" x14ac:dyDescent="0.25">
      <c r="A175" s="527">
        <v>174</v>
      </c>
      <c r="B175" s="527" t="s">
        <v>4095</v>
      </c>
      <c r="C175" s="527" t="s">
        <v>4449</v>
      </c>
      <c r="D175" s="527" t="s">
        <v>4097</v>
      </c>
      <c r="E175" s="527" t="s">
        <v>4098</v>
      </c>
      <c r="F175" s="528">
        <v>1249.6300000000001</v>
      </c>
      <c r="G175" s="529">
        <v>1</v>
      </c>
      <c r="H175" s="527">
        <v>28</v>
      </c>
      <c r="I175" s="528">
        <v>1249.6300000000001</v>
      </c>
      <c r="J175" s="527">
        <v>96.84</v>
      </c>
      <c r="K175" s="527">
        <v>100</v>
      </c>
      <c r="L175" s="528">
        <v>0</v>
      </c>
      <c r="M175" s="528">
        <v>1249.6300000000001</v>
      </c>
      <c r="N175" s="527"/>
      <c r="O175" s="527"/>
      <c r="P175" s="530" t="s">
        <v>2074</v>
      </c>
      <c r="Q175" s="531" t="s">
        <v>4450</v>
      </c>
      <c r="R175" s="519" t="str">
        <f>VLOOKUP(Таблица3[[#This Row],[Комментарий]],Справочник!$A$6:$B$4224,2,0)</f>
        <v>Ведущий инженер</v>
      </c>
    </row>
    <row r="176" spans="1:19" x14ac:dyDescent="0.25">
      <c r="A176" s="527">
        <v>175</v>
      </c>
      <c r="B176" s="527" t="s">
        <v>4095</v>
      </c>
      <c r="C176" s="527" t="s">
        <v>4451</v>
      </c>
      <c r="D176" s="527" t="s">
        <v>4097</v>
      </c>
      <c r="E176" s="527" t="s">
        <v>4098</v>
      </c>
      <c r="F176" s="528">
        <v>1249.6300000000001</v>
      </c>
      <c r="G176" s="529">
        <v>1</v>
      </c>
      <c r="H176" s="527">
        <v>28</v>
      </c>
      <c r="I176" s="528">
        <v>1249.6300000000001</v>
      </c>
      <c r="J176" s="527">
        <v>96.84</v>
      </c>
      <c r="K176" s="527">
        <v>100</v>
      </c>
      <c r="L176" s="528">
        <v>0</v>
      </c>
      <c r="M176" s="528">
        <v>1249.6300000000001</v>
      </c>
      <c r="N176" s="527"/>
      <c r="O176" s="527"/>
      <c r="P176" s="530" t="s">
        <v>543</v>
      </c>
      <c r="Q176" s="531" t="s">
        <v>4452</v>
      </c>
      <c r="R176" s="519" t="str">
        <f>VLOOKUP(Таблица3[[#This Row],[Комментарий]],Справочник!$A$6:$B$4224,2,0)</f>
        <v>Руководитель направления по производственному планированию ЭБ и ЗБС</v>
      </c>
    </row>
    <row r="177" spans="1:18" x14ac:dyDescent="0.25">
      <c r="A177" s="527">
        <v>176</v>
      </c>
      <c r="B177" s="527" t="s">
        <v>4095</v>
      </c>
      <c r="C177" s="527" t="s">
        <v>4453</v>
      </c>
      <c r="D177" s="527" t="s">
        <v>4097</v>
      </c>
      <c r="E177" s="527" t="s">
        <v>4098</v>
      </c>
      <c r="F177" s="528">
        <v>1249.6300000000001</v>
      </c>
      <c r="G177" s="529">
        <v>1</v>
      </c>
      <c r="H177" s="527">
        <v>28</v>
      </c>
      <c r="I177" s="528">
        <v>1249.6300000000001</v>
      </c>
      <c r="J177" s="527">
        <v>96.84</v>
      </c>
      <c r="K177" s="527">
        <v>100</v>
      </c>
      <c r="L177" s="528">
        <v>0</v>
      </c>
      <c r="M177" s="528">
        <v>1249.6300000000001</v>
      </c>
      <c r="N177" s="527"/>
      <c r="O177" s="527"/>
      <c r="P177" s="530" t="s">
        <v>200</v>
      </c>
      <c r="Q177" s="531" t="s">
        <v>4454</v>
      </c>
      <c r="R177" s="519" t="str">
        <f>VLOOKUP(Таблица3[[#This Row],[Комментарий]],Справочник!$A$6:$B$4224,2,0)</f>
        <v>Начальник отдела</v>
      </c>
    </row>
    <row r="178" spans="1:18" x14ac:dyDescent="0.25">
      <c r="A178" s="527">
        <v>177</v>
      </c>
      <c r="B178" s="527" t="s">
        <v>4095</v>
      </c>
      <c r="C178" s="527" t="s">
        <v>4455</v>
      </c>
      <c r="D178" s="527" t="s">
        <v>4097</v>
      </c>
      <c r="E178" s="527" t="s">
        <v>4098</v>
      </c>
      <c r="F178" s="528">
        <v>1249.6300000000001</v>
      </c>
      <c r="G178" s="529">
        <v>1</v>
      </c>
      <c r="H178" s="527">
        <v>28</v>
      </c>
      <c r="I178" s="528">
        <v>1249.6300000000001</v>
      </c>
      <c r="J178" s="527">
        <v>96.84</v>
      </c>
      <c r="K178" s="527">
        <v>100</v>
      </c>
      <c r="L178" s="528">
        <v>0</v>
      </c>
      <c r="M178" s="528">
        <v>1249.6300000000001</v>
      </c>
      <c r="N178" s="527"/>
      <c r="O178" s="527"/>
      <c r="P178" s="530" t="s">
        <v>2306</v>
      </c>
      <c r="Q178" s="531" t="s">
        <v>4456</v>
      </c>
      <c r="R178" s="519" t="str">
        <f>VLOOKUP(Таблица3[[#This Row],[Комментарий]],Справочник!$A$6:$B$4224,2,0)</f>
        <v>Механик Чистинного; Ачимовского м/я</v>
      </c>
    </row>
    <row r="179" spans="1:18" x14ac:dyDescent="0.25">
      <c r="A179" s="527">
        <v>178</v>
      </c>
      <c r="B179" s="527" t="s">
        <v>4095</v>
      </c>
      <c r="C179" s="527" t="s">
        <v>4457</v>
      </c>
      <c r="D179" s="527" t="s">
        <v>4097</v>
      </c>
      <c r="E179" s="527" t="s">
        <v>4098</v>
      </c>
      <c r="F179" s="528">
        <v>1249.6300000000001</v>
      </c>
      <c r="G179" s="529">
        <v>1</v>
      </c>
      <c r="H179" s="527">
        <v>28</v>
      </c>
      <c r="I179" s="528">
        <v>1249.6300000000001</v>
      </c>
      <c r="J179" s="527">
        <v>96.84</v>
      </c>
      <c r="K179" s="527">
        <v>100</v>
      </c>
      <c r="L179" s="528">
        <v>0</v>
      </c>
      <c r="M179" s="528">
        <v>1249.6300000000001</v>
      </c>
      <c r="N179" s="527"/>
      <c r="O179" s="527"/>
      <c r="P179" s="530" t="s">
        <v>292</v>
      </c>
      <c r="Q179" s="531" t="s">
        <v>4458</v>
      </c>
      <c r="R179" s="519" t="str">
        <f>VLOOKUP(Таблица3[[#This Row],[Комментарий]],Справочник!$A$6:$B$4224,2,0)</f>
        <v>Главный специалист</v>
      </c>
    </row>
    <row r="180" spans="1:18" x14ac:dyDescent="0.25">
      <c r="A180" s="527">
        <v>179</v>
      </c>
      <c r="B180" s="527" t="s">
        <v>4095</v>
      </c>
      <c r="C180" s="527" t="s">
        <v>4459</v>
      </c>
      <c r="D180" s="527" t="s">
        <v>4097</v>
      </c>
      <c r="E180" s="527" t="s">
        <v>4098</v>
      </c>
      <c r="F180" s="528">
        <v>1249.6300000000001</v>
      </c>
      <c r="G180" s="529">
        <v>1</v>
      </c>
      <c r="H180" s="527">
        <v>28</v>
      </c>
      <c r="I180" s="528">
        <v>1249.6300000000001</v>
      </c>
      <c r="J180" s="527">
        <v>96.84</v>
      </c>
      <c r="K180" s="527">
        <v>100</v>
      </c>
      <c r="L180" s="528">
        <v>0</v>
      </c>
      <c r="M180" s="528">
        <v>1249.6300000000001</v>
      </c>
      <c r="N180" s="527"/>
      <c r="O180" s="527"/>
      <c r="P180" s="530" t="s">
        <v>320</v>
      </c>
      <c r="Q180" s="531" t="s">
        <v>4460</v>
      </c>
      <c r="R180" s="519" t="str">
        <f>VLOOKUP(Таблица3[[#This Row],[Комментарий]],Справочник!$A$6:$B$4224,2,0)</f>
        <v>Ведущий специалист</v>
      </c>
    </row>
    <row r="181" spans="1:18" x14ac:dyDescent="0.25">
      <c r="A181" s="527">
        <v>180</v>
      </c>
      <c r="B181" s="527" t="s">
        <v>4095</v>
      </c>
      <c r="C181" s="527" t="s">
        <v>4461</v>
      </c>
      <c r="D181" s="527" t="s">
        <v>4097</v>
      </c>
      <c r="E181" s="527" t="s">
        <v>4098</v>
      </c>
      <c r="F181" s="528">
        <v>1249.6300000000001</v>
      </c>
      <c r="G181" s="529">
        <v>1</v>
      </c>
      <c r="H181" s="527">
        <v>28</v>
      </c>
      <c r="I181" s="528">
        <v>1249.6300000000001</v>
      </c>
      <c r="J181" s="527">
        <v>96.84</v>
      </c>
      <c r="K181" s="527">
        <v>100</v>
      </c>
      <c r="L181" s="528">
        <v>0</v>
      </c>
      <c r="M181" s="528">
        <v>1249.6300000000001</v>
      </c>
      <c r="N181" s="527"/>
      <c r="O181" s="527"/>
      <c r="P181" s="530" t="s">
        <v>955</v>
      </c>
      <c r="Q181" s="531" t="s">
        <v>4462</v>
      </c>
      <c r="R181" s="519" t="str">
        <f>VLOOKUP(Таблица3[[#This Row],[Комментарий]],Справочник!$A$6:$B$4224,2,0)</f>
        <v>Инженер-химик Ачимовского м/р</v>
      </c>
    </row>
    <row r="182" spans="1:18" x14ac:dyDescent="0.25">
      <c r="A182" s="527">
        <v>181</v>
      </c>
      <c r="B182" s="527" t="s">
        <v>4095</v>
      </c>
      <c r="C182" s="527" t="s">
        <v>4463</v>
      </c>
      <c r="D182" s="527" t="s">
        <v>4097</v>
      </c>
      <c r="E182" s="527" t="s">
        <v>4098</v>
      </c>
      <c r="F182" s="528">
        <v>1249.6300000000001</v>
      </c>
      <c r="G182" s="529">
        <v>1</v>
      </c>
      <c r="H182" s="527">
        <v>28</v>
      </c>
      <c r="I182" s="528">
        <v>1249.6300000000001</v>
      </c>
      <c r="J182" s="527">
        <v>96.84</v>
      </c>
      <c r="K182" s="527">
        <v>100</v>
      </c>
      <c r="L182" s="528">
        <v>0</v>
      </c>
      <c r="M182" s="528">
        <v>1249.6300000000001</v>
      </c>
      <c r="N182" s="527"/>
      <c r="O182" s="527"/>
      <c r="P182" s="530" t="s">
        <v>1304</v>
      </c>
      <c r="Q182" s="531" t="s">
        <v>4464</v>
      </c>
      <c r="R182" s="519" t="str">
        <f>VLOOKUP(Таблица3[[#This Row],[Комментарий]],Справочник!$A$6:$B$4224,2,0)</f>
        <v>Руководитель направления по охране здоровья</v>
      </c>
    </row>
    <row r="183" spans="1:18" x14ac:dyDescent="0.25">
      <c r="A183" s="527">
        <v>182</v>
      </c>
      <c r="B183" s="527" t="s">
        <v>4095</v>
      </c>
      <c r="C183" s="527" t="s">
        <v>4465</v>
      </c>
      <c r="D183" s="527" t="s">
        <v>4097</v>
      </c>
      <c r="E183" s="527" t="s">
        <v>4098</v>
      </c>
      <c r="F183" s="528">
        <v>1249.6300000000001</v>
      </c>
      <c r="G183" s="529">
        <v>1</v>
      </c>
      <c r="H183" s="527">
        <v>28</v>
      </c>
      <c r="I183" s="528">
        <v>1249.6300000000001</v>
      </c>
      <c r="J183" s="527">
        <v>96.84</v>
      </c>
      <c r="K183" s="527">
        <v>100</v>
      </c>
      <c r="L183" s="528">
        <v>0</v>
      </c>
      <c r="M183" s="528">
        <v>1249.6300000000001</v>
      </c>
      <c r="N183" s="527"/>
      <c r="O183" s="527"/>
      <c r="P183" s="530" t="s">
        <v>650</v>
      </c>
      <c r="Q183" s="531" t="s">
        <v>4466</v>
      </c>
      <c r="R183" s="519" t="str">
        <f>VLOOKUP(Таблица3[[#This Row],[Комментарий]],Справочник!$A$6:$B$4224,2,0)</f>
        <v xml:space="preserve">Начальник центра </v>
      </c>
    </row>
    <row r="184" spans="1:18" x14ac:dyDescent="0.25">
      <c r="A184" s="527">
        <v>183</v>
      </c>
      <c r="B184" s="527" t="s">
        <v>4095</v>
      </c>
      <c r="C184" s="527" t="s">
        <v>4467</v>
      </c>
      <c r="D184" s="527" t="s">
        <v>4097</v>
      </c>
      <c r="E184" s="527" t="s">
        <v>4098</v>
      </c>
      <c r="F184" s="528">
        <v>1249.6300000000001</v>
      </c>
      <c r="G184" s="529">
        <v>1</v>
      </c>
      <c r="H184" s="527">
        <v>28</v>
      </c>
      <c r="I184" s="528">
        <v>1249.6300000000001</v>
      </c>
      <c r="J184" s="527">
        <v>96.84</v>
      </c>
      <c r="K184" s="527">
        <v>100</v>
      </c>
      <c r="L184" s="528">
        <v>0</v>
      </c>
      <c r="M184" s="528">
        <v>1249.6300000000001</v>
      </c>
      <c r="N184" s="527"/>
      <c r="O184" s="527"/>
      <c r="P184" s="530" t="s">
        <v>1970</v>
      </c>
      <c r="Q184" s="531" t="s">
        <v>4468</v>
      </c>
      <c r="R184" s="519" t="e">
        <f>VLOOKUP(Таблица3[[#This Row],[Комментарий]],Справочник!$A$6:$B$4224,2,0)</f>
        <v>#N/A</v>
      </c>
    </row>
    <row r="185" spans="1:18" x14ac:dyDescent="0.25">
      <c r="A185" s="527">
        <v>184</v>
      </c>
      <c r="B185" s="527" t="s">
        <v>4095</v>
      </c>
      <c r="C185" s="527" t="s">
        <v>4469</v>
      </c>
      <c r="D185" s="527" t="s">
        <v>4097</v>
      </c>
      <c r="E185" s="527" t="s">
        <v>4098</v>
      </c>
      <c r="F185" s="528">
        <v>1249.6300000000001</v>
      </c>
      <c r="G185" s="529">
        <v>1</v>
      </c>
      <c r="H185" s="527">
        <v>28</v>
      </c>
      <c r="I185" s="528">
        <v>1249.6300000000001</v>
      </c>
      <c r="J185" s="527">
        <v>96.84</v>
      </c>
      <c r="K185" s="527">
        <v>100</v>
      </c>
      <c r="L185" s="528">
        <v>0</v>
      </c>
      <c r="M185" s="528">
        <v>1249.6300000000001</v>
      </c>
      <c r="N185" s="527"/>
      <c r="O185" s="527"/>
      <c r="P185" s="530" t="s">
        <v>2485</v>
      </c>
      <c r="Q185" s="531" t="s">
        <v>4470</v>
      </c>
      <c r="R185" s="519" t="str">
        <f>VLOOKUP(Таблица3[[#This Row],[Комментарий]],Справочник!$A$6:$B$4224,2,0)</f>
        <v>Мастер Ватинского, Аганского, Узунского м/р.</v>
      </c>
    </row>
    <row r="186" spans="1:18" x14ac:dyDescent="0.25">
      <c r="A186" s="527">
        <v>185</v>
      </c>
      <c r="B186" s="527" t="s">
        <v>4095</v>
      </c>
      <c r="C186" s="527" t="s">
        <v>4471</v>
      </c>
      <c r="D186" s="527" t="s">
        <v>4097</v>
      </c>
      <c r="E186" s="527" t="s">
        <v>4098</v>
      </c>
      <c r="F186" s="528">
        <v>1249.6300000000001</v>
      </c>
      <c r="G186" s="529">
        <v>1</v>
      </c>
      <c r="H186" s="527">
        <v>28</v>
      </c>
      <c r="I186" s="528">
        <v>1249.6300000000001</v>
      </c>
      <c r="J186" s="527">
        <v>96.84</v>
      </c>
      <c r="K186" s="527">
        <v>100</v>
      </c>
      <c r="L186" s="528">
        <v>0</v>
      </c>
      <c r="M186" s="528">
        <v>1249.6300000000001</v>
      </c>
      <c r="N186" s="527"/>
      <c r="O186" s="527"/>
      <c r="P186" s="530" t="s">
        <v>2539</v>
      </c>
      <c r="Q186" s="531" t="s">
        <v>4472</v>
      </c>
      <c r="R186" s="519" t="str">
        <f>VLOOKUP(Таблица3[[#This Row],[Комментарий]],Справочник!$A$6:$B$4224,2,0)</f>
        <v>Начальник цеха</v>
      </c>
    </row>
    <row r="187" spans="1:18" x14ac:dyDescent="0.25">
      <c r="A187" s="527">
        <v>186</v>
      </c>
      <c r="B187" s="527" t="s">
        <v>4095</v>
      </c>
      <c r="C187" s="527" t="s">
        <v>4473</v>
      </c>
      <c r="D187" s="527" t="s">
        <v>4097</v>
      </c>
      <c r="E187" s="527" t="s">
        <v>4098</v>
      </c>
      <c r="F187" s="528">
        <v>1249.6300000000001</v>
      </c>
      <c r="G187" s="529">
        <v>1</v>
      </c>
      <c r="H187" s="527">
        <v>28</v>
      </c>
      <c r="I187" s="528">
        <v>1249.6300000000001</v>
      </c>
      <c r="J187" s="527">
        <v>96.84</v>
      </c>
      <c r="K187" s="527">
        <v>100</v>
      </c>
      <c r="L187" s="528">
        <v>0</v>
      </c>
      <c r="M187" s="528">
        <v>1249.6300000000001</v>
      </c>
      <c r="N187" s="527"/>
      <c r="O187" s="527"/>
      <c r="P187" s="530" t="s">
        <v>867</v>
      </c>
      <c r="Q187" s="531" t="s">
        <v>4474</v>
      </c>
      <c r="R187" s="519" t="str">
        <f>VLOOKUP(Таблица3[[#This Row],[Комментарий]],Справочник!$A$6:$B$4224,2,0)</f>
        <v>Специалист</v>
      </c>
    </row>
    <row r="188" spans="1:18" x14ac:dyDescent="0.25">
      <c r="A188" s="527">
        <v>187</v>
      </c>
      <c r="B188" s="527" t="s">
        <v>4095</v>
      </c>
      <c r="C188" s="527" t="s">
        <v>4475</v>
      </c>
      <c r="D188" s="527" t="s">
        <v>4097</v>
      </c>
      <c r="E188" s="527" t="s">
        <v>4098</v>
      </c>
      <c r="F188" s="528">
        <v>1249.6300000000001</v>
      </c>
      <c r="G188" s="529">
        <v>1</v>
      </c>
      <c r="H188" s="527">
        <v>28</v>
      </c>
      <c r="I188" s="528">
        <v>1249.6300000000001</v>
      </c>
      <c r="J188" s="527">
        <v>96.84</v>
      </c>
      <c r="K188" s="527">
        <v>100</v>
      </c>
      <c r="L188" s="528">
        <v>0</v>
      </c>
      <c r="M188" s="528">
        <v>1249.6300000000001</v>
      </c>
      <c r="N188" s="527"/>
      <c r="O188" s="527"/>
      <c r="P188" s="530" t="s">
        <v>1922</v>
      </c>
      <c r="Q188" s="531" t="s">
        <v>4476</v>
      </c>
      <c r="R188" s="519" t="str">
        <f>VLOOKUP(Таблица3[[#This Row],[Комментарий]],Справочник!$A$6:$B$4224,2,0)</f>
        <v>Технолог сменный</v>
      </c>
    </row>
    <row r="189" spans="1:18" x14ac:dyDescent="0.25">
      <c r="A189" s="527">
        <v>188</v>
      </c>
      <c r="B189" s="527" t="s">
        <v>4095</v>
      </c>
      <c r="C189" s="527" t="s">
        <v>4477</v>
      </c>
      <c r="D189" s="527" t="s">
        <v>4097</v>
      </c>
      <c r="E189" s="527" t="s">
        <v>4098</v>
      </c>
      <c r="F189" s="528">
        <v>1249.6300000000001</v>
      </c>
      <c r="G189" s="529">
        <v>1</v>
      </c>
      <c r="H189" s="527">
        <v>28</v>
      </c>
      <c r="I189" s="528">
        <v>1249.6300000000001</v>
      </c>
      <c r="J189" s="527">
        <v>96.84</v>
      </c>
      <c r="K189" s="527">
        <v>100</v>
      </c>
      <c r="L189" s="528">
        <v>0</v>
      </c>
      <c r="M189" s="528">
        <v>1249.6300000000001</v>
      </c>
      <c r="N189" s="527"/>
      <c r="O189" s="527"/>
      <c r="P189" s="530" t="s">
        <v>884</v>
      </c>
      <c r="Q189" s="531" t="s">
        <v>4478</v>
      </c>
      <c r="R189" s="519" t="str">
        <f>VLOOKUP(Таблица3[[#This Row],[Комментарий]],Справочник!$A$6:$B$4224,2,0)</f>
        <v>Ведущий специалист</v>
      </c>
    </row>
    <row r="190" spans="1:18" x14ac:dyDescent="0.25">
      <c r="A190" s="527">
        <v>189</v>
      </c>
      <c r="B190" s="527" t="s">
        <v>4095</v>
      </c>
      <c r="C190" s="527" t="s">
        <v>4479</v>
      </c>
      <c r="D190" s="527" t="s">
        <v>4097</v>
      </c>
      <c r="E190" s="527" t="s">
        <v>4098</v>
      </c>
      <c r="F190" s="528">
        <v>1249.6300000000001</v>
      </c>
      <c r="G190" s="529">
        <v>1</v>
      </c>
      <c r="H190" s="527">
        <v>28</v>
      </c>
      <c r="I190" s="528">
        <v>1249.6300000000001</v>
      </c>
      <c r="J190" s="527">
        <v>96.84</v>
      </c>
      <c r="K190" s="527">
        <v>100</v>
      </c>
      <c r="L190" s="528">
        <v>0</v>
      </c>
      <c r="M190" s="528">
        <v>1249.6300000000001</v>
      </c>
      <c r="N190" s="527"/>
      <c r="O190" s="527"/>
      <c r="P190" s="530" t="s">
        <v>1056</v>
      </c>
      <c r="Q190" s="531" t="s">
        <v>4480</v>
      </c>
      <c r="R190" s="519" t="str">
        <f>VLOOKUP(Таблица3[[#This Row],[Комментарий]],Справочник!$A$6:$B$4224,2,0)</f>
        <v xml:space="preserve">Контрактный инженер </v>
      </c>
    </row>
    <row r="191" spans="1:18" x14ac:dyDescent="0.25">
      <c r="A191" s="527">
        <v>190</v>
      </c>
      <c r="B191" s="527" t="s">
        <v>4095</v>
      </c>
      <c r="C191" s="527" t="s">
        <v>4481</v>
      </c>
      <c r="D191" s="527" t="s">
        <v>4097</v>
      </c>
      <c r="E191" s="527" t="s">
        <v>4098</v>
      </c>
      <c r="F191" s="528">
        <v>1249.6300000000001</v>
      </c>
      <c r="G191" s="529">
        <v>1</v>
      </c>
      <c r="H191" s="527">
        <v>28</v>
      </c>
      <c r="I191" s="528">
        <v>1249.6300000000001</v>
      </c>
      <c r="J191" s="527">
        <v>96.84</v>
      </c>
      <c r="K191" s="527">
        <v>100</v>
      </c>
      <c r="L191" s="528">
        <v>0</v>
      </c>
      <c r="M191" s="528">
        <v>1249.6300000000001</v>
      </c>
      <c r="N191" s="527"/>
      <c r="O191" s="527"/>
      <c r="P191" s="530" t="s">
        <v>2004</v>
      </c>
      <c r="Q191" s="531" t="s">
        <v>4482</v>
      </c>
      <c r="R191" s="519" t="str">
        <f>VLOOKUP(Таблица3[[#This Row],[Комментарий]],Справочник!$A$6:$B$4224,2,0)</f>
        <v>Мастер по ДНГиК бр. № 2 Аганское м/р</v>
      </c>
    </row>
    <row r="192" spans="1:18" x14ac:dyDescent="0.25">
      <c r="A192" s="527">
        <v>191</v>
      </c>
      <c r="B192" s="527" t="s">
        <v>4095</v>
      </c>
      <c r="C192" s="527" t="s">
        <v>4483</v>
      </c>
      <c r="D192" s="527" t="s">
        <v>4097</v>
      </c>
      <c r="E192" s="527" t="s">
        <v>4098</v>
      </c>
      <c r="F192" s="528">
        <v>1249.6300000000001</v>
      </c>
      <c r="G192" s="529">
        <v>1</v>
      </c>
      <c r="H192" s="527">
        <v>28</v>
      </c>
      <c r="I192" s="528">
        <v>1249.6300000000001</v>
      </c>
      <c r="J192" s="527">
        <v>96.84</v>
      </c>
      <c r="K192" s="527">
        <v>100</v>
      </c>
      <c r="L192" s="528">
        <v>0</v>
      </c>
      <c r="M192" s="528">
        <v>1249.6300000000001</v>
      </c>
      <c r="N192" s="527"/>
      <c r="O192" s="527"/>
      <c r="P192" s="530" t="s">
        <v>1928</v>
      </c>
      <c r="Q192" s="531" t="s">
        <v>4484</v>
      </c>
      <c r="R192" s="519" t="str">
        <f>VLOOKUP(Таблица3[[#This Row],[Комментарий]],Справочник!$A$6:$B$4224,2,0)</f>
        <v xml:space="preserve">Начальник сектора координации транспорта центра координации операций </v>
      </c>
    </row>
    <row r="193" spans="1:18" x14ac:dyDescent="0.25">
      <c r="A193" s="527">
        <v>192</v>
      </c>
      <c r="B193" s="527" t="s">
        <v>4095</v>
      </c>
      <c r="C193" s="527" t="s">
        <v>4485</v>
      </c>
      <c r="D193" s="527" t="s">
        <v>4097</v>
      </c>
      <c r="E193" s="527" t="s">
        <v>4098</v>
      </c>
      <c r="F193" s="528">
        <v>1249.6300000000001</v>
      </c>
      <c r="G193" s="529">
        <v>1</v>
      </c>
      <c r="H193" s="527">
        <v>28</v>
      </c>
      <c r="I193" s="528">
        <v>1249.6300000000001</v>
      </c>
      <c r="J193" s="527">
        <v>96.84</v>
      </c>
      <c r="K193" s="527">
        <v>100</v>
      </c>
      <c r="L193" s="528">
        <v>0</v>
      </c>
      <c r="M193" s="528">
        <v>1249.6300000000001</v>
      </c>
      <c r="N193" s="527"/>
      <c r="O193" s="527"/>
      <c r="P193" s="530" t="s">
        <v>412</v>
      </c>
      <c r="Q193" s="531" t="s">
        <v>4486</v>
      </c>
      <c r="R193" s="519" t="str">
        <f>VLOOKUP(Таблица3[[#This Row],[Комментарий]],Справочник!$A$6:$B$4224,2,0)</f>
        <v>Главный специалист</v>
      </c>
    </row>
    <row r="194" spans="1:18" x14ac:dyDescent="0.25">
      <c r="A194" s="527">
        <v>193</v>
      </c>
      <c r="B194" s="527" t="s">
        <v>4095</v>
      </c>
      <c r="C194" s="527" t="s">
        <v>4487</v>
      </c>
      <c r="D194" s="527" t="s">
        <v>4097</v>
      </c>
      <c r="E194" s="527" t="s">
        <v>4098</v>
      </c>
      <c r="F194" s="528">
        <v>1249.6300000000001</v>
      </c>
      <c r="G194" s="529">
        <v>1</v>
      </c>
      <c r="H194" s="527">
        <v>28</v>
      </c>
      <c r="I194" s="528">
        <v>1249.6300000000001</v>
      </c>
      <c r="J194" s="527">
        <v>96.84</v>
      </c>
      <c r="K194" s="527">
        <v>100</v>
      </c>
      <c r="L194" s="528">
        <v>0</v>
      </c>
      <c r="M194" s="528">
        <v>1249.6300000000001</v>
      </c>
      <c r="N194" s="527"/>
      <c r="O194" s="527"/>
      <c r="P194" s="530" t="s">
        <v>2521</v>
      </c>
      <c r="Q194" s="531" t="s">
        <v>4488</v>
      </c>
      <c r="R194" s="519" t="str">
        <f>VLOOKUP(Таблица3[[#This Row],[Комментарий]],Справочник!$A$6:$B$4224,2,0)</f>
        <v>Главный специалист  
Ватинское м/р, Северо-Ореховское м/р, напорные нефтепроводы</v>
      </c>
    </row>
    <row r="195" spans="1:18" x14ac:dyDescent="0.25">
      <c r="A195" s="527">
        <v>194</v>
      </c>
      <c r="B195" s="527" t="s">
        <v>4095</v>
      </c>
      <c r="C195" s="527" t="s">
        <v>4489</v>
      </c>
      <c r="D195" s="527" t="s">
        <v>4097</v>
      </c>
      <c r="E195" s="527" t="s">
        <v>4098</v>
      </c>
      <c r="F195" s="528">
        <v>1249.6300000000001</v>
      </c>
      <c r="G195" s="529">
        <v>1</v>
      </c>
      <c r="H195" s="527">
        <v>28</v>
      </c>
      <c r="I195" s="528">
        <v>1249.6300000000001</v>
      </c>
      <c r="J195" s="527">
        <v>96.84</v>
      </c>
      <c r="K195" s="527">
        <v>100</v>
      </c>
      <c r="L195" s="528">
        <v>0</v>
      </c>
      <c r="M195" s="528">
        <v>1249.6300000000001</v>
      </c>
      <c r="N195" s="527"/>
      <c r="O195" s="527"/>
      <c r="P195" s="530" t="s">
        <v>242</v>
      </c>
      <c r="Q195" s="531" t="s">
        <v>4490</v>
      </c>
      <c r="R195" s="519" t="str">
        <f>VLOOKUP(Таблица3[[#This Row],[Комментарий]],Справочник!$A$6:$B$4224,2,0)</f>
        <v>Руководитель проекта</v>
      </c>
    </row>
    <row r="196" spans="1:18" x14ac:dyDescent="0.25">
      <c r="A196" s="527">
        <v>195</v>
      </c>
      <c r="B196" s="527" t="s">
        <v>4095</v>
      </c>
      <c r="C196" s="527" t="s">
        <v>4491</v>
      </c>
      <c r="D196" s="527" t="s">
        <v>4097</v>
      </c>
      <c r="E196" s="527" t="s">
        <v>4098</v>
      </c>
      <c r="F196" s="528">
        <v>1249.6300000000001</v>
      </c>
      <c r="G196" s="529">
        <v>1</v>
      </c>
      <c r="H196" s="527">
        <v>28</v>
      </c>
      <c r="I196" s="528">
        <v>1249.6300000000001</v>
      </c>
      <c r="J196" s="527">
        <v>96.84</v>
      </c>
      <c r="K196" s="527">
        <v>100</v>
      </c>
      <c r="L196" s="528">
        <v>0</v>
      </c>
      <c r="M196" s="528">
        <v>1249.6300000000001</v>
      </c>
      <c r="N196" s="527"/>
      <c r="O196" s="527"/>
      <c r="P196" s="530" t="s">
        <v>221</v>
      </c>
      <c r="Q196" s="531" t="s">
        <v>4492</v>
      </c>
      <c r="R196" s="519" t="str">
        <f>VLOOKUP(Таблица3[[#This Row],[Комментарий]],Справочник!$A$6:$B$4224,2,0)</f>
        <v>Руководитель направления по подсчету запасов Российской классификации</v>
      </c>
    </row>
    <row r="197" spans="1:18" x14ac:dyDescent="0.25">
      <c r="A197" s="527">
        <v>196</v>
      </c>
      <c r="B197" s="527" t="s">
        <v>4095</v>
      </c>
      <c r="C197" s="527" t="s">
        <v>4493</v>
      </c>
      <c r="D197" s="527" t="s">
        <v>4097</v>
      </c>
      <c r="E197" s="527" t="s">
        <v>4098</v>
      </c>
      <c r="F197" s="528">
        <v>1249.6300000000001</v>
      </c>
      <c r="G197" s="529">
        <v>1</v>
      </c>
      <c r="H197" s="527">
        <v>28</v>
      </c>
      <c r="I197" s="528">
        <v>1249.6300000000001</v>
      </c>
      <c r="J197" s="527">
        <v>96.84</v>
      </c>
      <c r="K197" s="527">
        <v>100</v>
      </c>
      <c r="L197" s="528">
        <v>0</v>
      </c>
      <c r="M197" s="528">
        <v>1249.6300000000001</v>
      </c>
      <c r="N197" s="527"/>
      <c r="O197" s="527"/>
      <c r="P197" s="530" t="s">
        <v>1786</v>
      </c>
      <c r="Q197" s="531" t="s">
        <v>4494</v>
      </c>
      <c r="R197" s="519" t="str">
        <f>VLOOKUP(Таблица3[[#This Row],[Комментарий]],Справочник!$A$6:$B$4224,2,0)</f>
        <v>Ведущий инженер</v>
      </c>
    </row>
    <row r="198" spans="1:18" x14ac:dyDescent="0.25">
      <c r="A198" s="527">
        <v>197</v>
      </c>
      <c r="B198" s="527" t="s">
        <v>4095</v>
      </c>
      <c r="C198" s="527" t="s">
        <v>4495</v>
      </c>
      <c r="D198" s="527" t="s">
        <v>4097</v>
      </c>
      <c r="E198" s="527" t="s">
        <v>4098</v>
      </c>
      <c r="F198" s="528">
        <v>1249.6300000000001</v>
      </c>
      <c r="G198" s="529">
        <v>1</v>
      </c>
      <c r="H198" s="527">
        <v>28</v>
      </c>
      <c r="I198" s="528">
        <v>1249.6300000000001</v>
      </c>
      <c r="J198" s="527">
        <v>96.84</v>
      </c>
      <c r="K198" s="527">
        <v>100</v>
      </c>
      <c r="L198" s="528">
        <v>0</v>
      </c>
      <c r="M198" s="528">
        <v>1249.6300000000001</v>
      </c>
      <c r="N198" s="527"/>
      <c r="O198" s="527"/>
      <c r="P198" s="530" t="s">
        <v>1752</v>
      </c>
      <c r="Q198" s="531" t="s">
        <v>4496</v>
      </c>
      <c r="R198" s="519" t="str">
        <f>VLOOKUP(Таблица3[[#This Row],[Комментарий]],Справочник!$A$6:$B$4224,2,0)</f>
        <v xml:space="preserve">Начальник отдел </v>
      </c>
    </row>
    <row r="199" spans="1:18" x14ac:dyDescent="0.25">
      <c r="A199" s="527">
        <v>198</v>
      </c>
      <c r="B199" s="527" t="s">
        <v>4095</v>
      </c>
      <c r="C199" s="527" t="s">
        <v>4497</v>
      </c>
      <c r="D199" s="527" t="s">
        <v>4097</v>
      </c>
      <c r="E199" s="527" t="s">
        <v>4098</v>
      </c>
      <c r="F199" s="528">
        <v>1249.6300000000001</v>
      </c>
      <c r="G199" s="529">
        <v>1</v>
      </c>
      <c r="H199" s="527">
        <v>28</v>
      </c>
      <c r="I199" s="528">
        <v>1249.6300000000001</v>
      </c>
      <c r="J199" s="527">
        <v>96.84</v>
      </c>
      <c r="K199" s="527">
        <v>100</v>
      </c>
      <c r="L199" s="528">
        <v>0</v>
      </c>
      <c r="M199" s="528">
        <v>1249.6300000000001</v>
      </c>
      <c r="N199" s="527"/>
      <c r="O199" s="527"/>
      <c r="P199" s="530" t="s">
        <v>1226</v>
      </c>
      <c r="Q199" s="531" t="s">
        <v>4498</v>
      </c>
      <c r="R199" s="519" t="str">
        <f>VLOOKUP(Таблица3[[#This Row],[Комментарий]],Справочник!$A$6:$B$4224,2,0)</f>
        <v>Специалист по охране труда</v>
      </c>
    </row>
    <row r="200" spans="1:18" x14ac:dyDescent="0.25">
      <c r="A200" s="527">
        <v>199</v>
      </c>
      <c r="B200" s="527" t="s">
        <v>4095</v>
      </c>
      <c r="C200" s="527" t="s">
        <v>4499</v>
      </c>
      <c r="D200" s="527" t="s">
        <v>4097</v>
      </c>
      <c r="E200" s="527" t="s">
        <v>4098</v>
      </c>
      <c r="F200" s="528">
        <v>1249.6300000000001</v>
      </c>
      <c r="G200" s="529">
        <v>1</v>
      </c>
      <c r="H200" s="527">
        <v>28</v>
      </c>
      <c r="I200" s="528">
        <v>1249.6300000000001</v>
      </c>
      <c r="J200" s="527">
        <v>96.84</v>
      </c>
      <c r="K200" s="527">
        <v>100</v>
      </c>
      <c r="L200" s="528">
        <v>0</v>
      </c>
      <c r="M200" s="528">
        <v>1249.6300000000001</v>
      </c>
      <c r="N200" s="527"/>
      <c r="O200" s="527"/>
      <c r="P200" s="530" t="s">
        <v>1481</v>
      </c>
      <c r="Q200" s="531" t="s">
        <v>4500</v>
      </c>
      <c r="R200" s="519" t="str">
        <f>VLOOKUP(Таблица3[[#This Row],[Комментарий]],Справочник!$A$6:$B$4224,2,0)</f>
        <v>Главный специалист</v>
      </c>
    </row>
    <row r="201" spans="1:18" x14ac:dyDescent="0.25">
      <c r="A201" s="527">
        <v>200</v>
      </c>
      <c r="B201" s="527" t="s">
        <v>4095</v>
      </c>
      <c r="C201" s="527" t="s">
        <v>4501</v>
      </c>
      <c r="D201" s="527" t="s">
        <v>4097</v>
      </c>
      <c r="E201" s="527" t="s">
        <v>4098</v>
      </c>
      <c r="F201" s="528">
        <v>1249.6300000000001</v>
      </c>
      <c r="G201" s="529">
        <v>1</v>
      </c>
      <c r="H201" s="527">
        <v>28</v>
      </c>
      <c r="I201" s="528">
        <v>1249.6300000000001</v>
      </c>
      <c r="J201" s="527">
        <v>96.84</v>
      </c>
      <c r="K201" s="527">
        <v>100</v>
      </c>
      <c r="L201" s="528">
        <v>0</v>
      </c>
      <c r="M201" s="528">
        <v>1249.6300000000001</v>
      </c>
      <c r="N201" s="527"/>
      <c r="O201" s="527"/>
      <c r="P201" s="530" t="s">
        <v>1701</v>
      </c>
      <c r="Q201" s="531" t="s">
        <v>4502</v>
      </c>
      <c r="R201" s="519" t="str">
        <f>VLOOKUP(Таблица3[[#This Row],[Комментарий]],Справочник!$A$6:$B$4224,2,0)</f>
        <v>Руководитель направления по управлению договорными документами</v>
      </c>
    </row>
    <row r="202" spans="1:18" x14ac:dyDescent="0.25">
      <c r="A202" s="527">
        <v>201</v>
      </c>
      <c r="B202" s="527" t="s">
        <v>4095</v>
      </c>
      <c r="C202" s="527" t="s">
        <v>4503</v>
      </c>
      <c r="D202" s="527" t="s">
        <v>4097</v>
      </c>
      <c r="E202" s="527" t="s">
        <v>4098</v>
      </c>
      <c r="F202" s="528">
        <v>1249.6300000000001</v>
      </c>
      <c r="G202" s="529">
        <v>1</v>
      </c>
      <c r="H202" s="527">
        <v>28</v>
      </c>
      <c r="I202" s="528">
        <v>1249.6300000000001</v>
      </c>
      <c r="J202" s="527">
        <v>96.84</v>
      </c>
      <c r="K202" s="527">
        <v>100</v>
      </c>
      <c r="L202" s="528">
        <v>0</v>
      </c>
      <c r="M202" s="528">
        <v>1249.6300000000001</v>
      </c>
      <c r="N202" s="527"/>
      <c r="O202" s="527"/>
      <c r="P202" s="530" t="s">
        <v>816</v>
      </c>
      <c r="Q202" s="531" t="s">
        <v>4504</v>
      </c>
      <c r="R202" s="519" t="str">
        <f>VLOOKUP(Таблица3[[#This Row],[Комментарий]],Справочник!$A$6:$B$4224,2,0)</f>
        <v>Руководитель направления цифровой трансформации</v>
      </c>
    </row>
    <row r="203" spans="1:18" x14ac:dyDescent="0.25">
      <c r="A203" s="527">
        <v>202</v>
      </c>
      <c r="B203" s="527" t="s">
        <v>4095</v>
      </c>
      <c r="C203" s="527" t="s">
        <v>4505</v>
      </c>
      <c r="D203" s="527" t="s">
        <v>4097</v>
      </c>
      <c r="E203" s="527" t="s">
        <v>4098</v>
      </c>
      <c r="F203" s="528">
        <v>1249.6300000000001</v>
      </c>
      <c r="G203" s="529">
        <v>1</v>
      </c>
      <c r="H203" s="527">
        <v>28</v>
      </c>
      <c r="I203" s="528">
        <v>1249.6300000000001</v>
      </c>
      <c r="J203" s="527">
        <v>96.84</v>
      </c>
      <c r="K203" s="527">
        <v>100</v>
      </c>
      <c r="L203" s="528">
        <v>0</v>
      </c>
      <c r="M203" s="528">
        <v>1249.6300000000001</v>
      </c>
      <c r="N203" s="527"/>
      <c r="O203" s="527"/>
      <c r="P203" s="530" t="s">
        <v>1588</v>
      </c>
      <c r="Q203" s="531" t="s">
        <v>4506</v>
      </c>
      <c r="R203" s="519" t="str">
        <f>VLOOKUP(Таблица3[[#This Row],[Комментарий]],Справочник!$A$6:$B$4224,2,0)</f>
        <v>Начальник отдела</v>
      </c>
    </row>
    <row r="204" spans="1:18" x14ac:dyDescent="0.25">
      <c r="A204" s="527">
        <v>203</v>
      </c>
      <c r="B204" s="527" t="s">
        <v>4095</v>
      </c>
      <c r="C204" s="527" t="s">
        <v>4507</v>
      </c>
      <c r="D204" s="527" t="s">
        <v>4097</v>
      </c>
      <c r="E204" s="527" t="s">
        <v>4098</v>
      </c>
      <c r="F204" s="528">
        <v>1249.6300000000001</v>
      </c>
      <c r="G204" s="529">
        <v>1</v>
      </c>
      <c r="H204" s="527">
        <v>28</v>
      </c>
      <c r="I204" s="528">
        <v>1249.6300000000001</v>
      </c>
      <c r="J204" s="527">
        <v>96.84</v>
      </c>
      <c r="K204" s="527">
        <v>100</v>
      </c>
      <c r="L204" s="528">
        <v>0</v>
      </c>
      <c r="M204" s="528">
        <v>1249.6300000000001</v>
      </c>
      <c r="N204" s="527"/>
      <c r="O204" s="527"/>
      <c r="P204" s="530" t="s">
        <v>1452</v>
      </c>
      <c r="Q204" s="531" t="s">
        <v>4508</v>
      </c>
      <c r="R204" s="519" t="str">
        <f>VLOOKUP(Таблица3[[#This Row],[Комментарий]],Справочник!$A$6:$B$4224,2,0)</f>
        <v>Главный специалист</v>
      </c>
    </row>
    <row r="205" spans="1:18" x14ac:dyDescent="0.25">
      <c r="A205" s="527">
        <v>204</v>
      </c>
      <c r="B205" s="527" t="s">
        <v>4095</v>
      </c>
      <c r="C205" s="527" t="s">
        <v>4509</v>
      </c>
      <c r="D205" s="527" t="s">
        <v>4097</v>
      </c>
      <c r="E205" s="527" t="s">
        <v>4098</v>
      </c>
      <c r="F205" s="528">
        <v>1249.6300000000001</v>
      </c>
      <c r="G205" s="529">
        <v>1</v>
      </c>
      <c r="H205" s="527">
        <v>28</v>
      </c>
      <c r="I205" s="528">
        <v>1249.6300000000001</v>
      </c>
      <c r="J205" s="527">
        <v>96.84</v>
      </c>
      <c r="K205" s="527">
        <v>100</v>
      </c>
      <c r="L205" s="528">
        <v>0</v>
      </c>
      <c r="M205" s="528">
        <v>1249.6300000000001</v>
      </c>
      <c r="N205" s="527"/>
      <c r="O205" s="527"/>
      <c r="P205" s="530" t="s">
        <v>1414</v>
      </c>
      <c r="Q205" s="531" t="s">
        <v>4510</v>
      </c>
      <c r="R205" s="519" t="str">
        <f>VLOOKUP(Таблица3[[#This Row],[Комментарий]],Справочник!$A$6:$B$4224,2,0)</f>
        <v>Ведущий специалист</v>
      </c>
    </row>
    <row r="206" spans="1:18" x14ac:dyDescent="0.25">
      <c r="A206" s="527">
        <v>205</v>
      </c>
      <c r="B206" s="527" t="s">
        <v>4095</v>
      </c>
      <c r="C206" s="527" t="s">
        <v>4511</v>
      </c>
      <c r="D206" s="527" t="s">
        <v>4097</v>
      </c>
      <c r="E206" s="527" t="s">
        <v>4098</v>
      </c>
      <c r="F206" s="528">
        <v>1249.6300000000001</v>
      </c>
      <c r="G206" s="529">
        <v>1</v>
      </c>
      <c r="H206" s="527">
        <v>28</v>
      </c>
      <c r="I206" s="528">
        <v>1249.6300000000001</v>
      </c>
      <c r="J206" s="527">
        <v>96.84</v>
      </c>
      <c r="K206" s="527">
        <v>100</v>
      </c>
      <c r="L206" s="528">
        <v>0</v>
      </c>
      <c r="M206" s="528">
        <v>1249.6300000000001</v>
      </c>
      <c r="N206" s="527"/>
      <c r="O206" s="527"/>
      <c r="P206" s="530" t="s">
        <v>184</v>
      </c>
      <c r="Q206" s="531" t="s">
        <v>4512</v>
      </c>
      <c r="R206" s="519" t="str">
        <f>VLOOKUP(Таблица3[[#This Row],[Комментарий]],Справочник!$A$6:$B$4224,2,0)</f>
        <v>Начальник отдела</v>
      </c>
    </row>
    <row r="207" spans="1:18" x14ac:dyDescent="0.25">
      <c r="A207" s="527">
        <v>206</v>
      </c>
      <c r="B207" s="527" t="s">
        <v>4095</v>
      </c>
      <c r="C207" s="527" t="s">
        <v>4513</v>
      </c>
      <c r="D207" s="527" t="s">
        <v>4097</v>
      </c>
      <c r="E207" s="527" t="s">
        <v>4098</v>
      </c>
      <c r="F207" s="528">
        <v>1249.6300000000001</v>
      </c>
      <c r="G207" s="529">
        <v>1</v>
      </c>
      <c r="H207" s="527">
        <v>28</v>
      </c>
      <c r="I207" s="528">
        <v>1249.6300000000001</v>
      </c>
      <c r="J207" s="527">
        <v>96.84</v>
      </c>
      <c r="K207" s="527">
        <v>100</v>
      </c>
      <c r="L207" s="528">
        <v>0</v>
      </c>
      <c r="M207" s="528">
        <v>1249.6300000000001</v>
      </c>
      <c r="N207" s="527"/>
      <c r="O207" s="527"/>
      <c r="P207" s="530" t="s">
        <v>1251</v>
      </c>
      <c r="Q207" s="531" t="s">
        <v>4514</v>
      </c>
      <c r="R207" s="519" t="str">
        <f>VLOOKUP(Таблица3[[#This Row],[Комментарий]],Справочник!$A$6:$B$4224,2,0)</f>
        <v>Начальник службы</v>
      </c>
    </row>
    <row r="208" spans="1:18" x14ac:dyDescent="0.25">
      <c r="A208" s="527">
        <v>207</v>
      </c>
      <c r="B208" s="527" t="s">
        <v>4095</v>
      </c>
      <c r="C208" s="527" t="s">
        <v>4515</v>
      </c>
      <c r="D208" s="527" t="s">
        <v>4097</v>
      </c>
      <c r="E208" s="527" t="s">
        <v>4098</v>
      </c>
      <c r="F208" s="528">
        <v>1249.6300000000001</v>
      </c>
      <c r="G208" s="529">
        <v>1</v>
      </c>
      <c r="H208" s="527">
        <v>28</v>
      </c>
      <c r="I208" s="528">
        <v>1249.6300000000001</v>
      </c>
      <c r="J208" s="527">
        <v>96.84</v>
      </c>
      <c r="K208" s="527">
        <v>100</v>
      </c>
      <c r="L208" s="528">
        <v>0</v>
      </c>
      <c r="M208" s="528">
        <v>1249.6300000000001</v>
      </c>
      <c r="N208" s="527"/>
      <c r="O208" s="527"/>
      <c r="P208" s="530" t="s">
        <v>332</v>
      </c>
      <c r="Q208" s="531" t="s">
        <v>4516</v>
      </c>
      <c r="R208" s="519" t="str">
        <f>VLOOKUP(Таблица3[[#This Row],[Комментарий]],Справочник!$A$6:$B$4224,2,0)</f>
        <v>Руководитель направления по поддержке и управлению бизнес-кейсами</v>
      </c>
    </row>
    <row r="209" spans="1:19" x14ac:dyDescent="0.25">
      <c r="A209" s="527">
        <v>208</v>
      </c>
      <c r="B209" s="527" t="s">
        <v>4095</v>
      </c>
      <c r="C209" s="527" t="s">
        <v>4517</v>
      </c>
      <c r="D209" s="527" t="s">
        <v>4097</v>
      </c>
      <c r="E209" s="527" t="s">
        <v>4098</v>
      </c>
      <c r="F209" s="528">
        <v>1249.6300000000001</v>
      </c>
      <c r="G209" s="529">
        <v>1</v>
      </c>
      <c r="H209" s="527">
        <v>28</v>
      </c>
      <c r="I209" s="528">
        <v>1249.6300000000001</v>
      </c>
      <c r="J209" s="527">
        <v>96.84</v>
      </c>
      <c r="K209" s="527">
        <v>100</v>
      </c>
      <c r="L209" s="528">
        <v>0</v>
      </c>
      <c r="M209" s="528">
        <v>1249.6300000000001</v>
      </c>
      <c r="N209" s="527"/>
      <c r="O209" s="527"/>
      <c r="P209" s="530" t="s">
        <v>2277</v>
      </c>
      <c r="Q209" s="531" t="s">
        <v>4518</v>
      </c>
      <c r="R209" s="519" t="str">
        <f>VLOOKUP(Таблица3[[#This Row],[Комментарий]],Справочник!$A$6:$B$4224,2,0)</f>
        <v>Зам.начальника цеха</v>
      </c>
    </row>
    <row r="210" spans="1:19" x14ac:dyDescent="0.25">
      <c r="A210" s="527">
        <v>209</v>
      </c>
      <c r="B210" s="527" t="s">
        <v>4095</v>
      </c>
      <c r="C210" s="527" t="s">
        <v>4519</v>
      </c>
      <c r="D210" s="527" t="s">
        <v>4097</v>
      </c>
      <c r="E210" s="527" t="s">
        <v>4098</v>
      </c>
      <c r="F210" s="528">
        <v>1249.6300000000001</v>
      </c>
      <c r="G210" s="529">
        <v>1</v>
      </c>
      <c r="H210" s="527">
        <v>28</v>
      </c>
      <c r="I210" s="528">
        <v>1249.6300000000001</v>
      </c>
      <c r="J210" s="527">
        <v>96.84</v>
      </c>
      <c r="K210" s="527">
        <v>100</v>
      </c>
      <c r="L210" s="528">
        <v>0</v>
      </c>
      <c r="M210" s="528">
        <v>1249.6300000000001</v>
      </c>
      <c r="N210" s="527"/>
      <c r="O210" s="527"/>
      <c r="P210" s="530" t="s">
        <v>1779</v>
      </c>
      <c r="Q210" s="531" t="s">
        <v>4520</v>
      </c>
      <c r="R210" s="519" t="str">
        <f>VLOOKUP(Таблица3[[#This Row],[Комментарий]],Справочник!$A$6:$B$4224,2,0)</f>
        <v>Руководитель направления</v>
      </c>
    </row>
    <row r="211" spans="1:19" x14ac:dyDescent="0.25">
      <c r="A211" s="527">
        <v>210</v>
      </c>
      <c r="B211" s="527" t="s">
        <v>4095</v>
      </c>
      <c r="C211" s="527" t="s">
        <v>4521</v>
      </c>
      <c r="D211" s="527" t="s">
        <v>4097</v>
      </c>
      <c r="E211" s="527" t="s">
        <v>4098</v>
      </c>
      <c r="F211" s="528">
        <v>1249.6300000000001</v>
      </c>
      <c r="G211" s="529">
        <v>1</v>
      </c>
      <c r="H211" s="527">
        <v>28</v>
      </c>
      <c r="I211" s="528">
        <v>1249.6300000000001</v>
      </c>
      <c r="J211" s="527">
        <v>96.84</v>
      </c>
      <c r="K211" s="527">
        <v>100</v>
      </c>
      <c r="L211" s="528">
        <v>0</v>
      </c>
      <c r="M211" s="528">
        <v>1249.6300000000001</v>
      </c>
      <c r="N211" s="527"/>
      <c r="O211" s="527"/>
      <c r="P211" s="530" t="s">
        <v>1662</v>
      </c>
      <c r="Q211" s="531" t="s">
        <v>4522</v>
      </c>
      <c r="R211" s="519" t="str">
        <f>VLOOKUP(Таблица3[[#This Row],[Комментарий]],Справочник!$A$6:$B$4224,2,0)</f>
        <v>Ведущий специалист</v>
      </c>
    </row>
    <row r="212" spans="1:19" x14ac:dyDescent="0.25">
      <c r="A212" s="527">
        <v>211</v>
      </c>
      <c r="B212" s="527" t="s">
        <v>4095</v>
      </c>
      <c r="C212" s="527" t="s">
        <v>4523</v>
      </c>
      <c r="D212" s="527" t="s">
        <v>4097</v>
      </c>
      <c r="E212" s="527" t="s">
        <v>4098</v>
      </c>
      <c r="F212" s="528">
        <v>1249.6300000000001</v>
      </c>
      <c r="G212" s="529">
        <v>1</v>
      </c>
      <c r="H212" s="527">
        <v>28</v>
      </c>
      <c r="I212" s="528">
        <v>1249.6300000000001</v>
      </c>
      <c r="J212" s="527">
        <v>96.84</v>
      </c>
      <c r="K212" s="527">
        <v>100</v>
      </c>
      <c r="L212" s="528">
        <v>0</v>
      </c>
      <c r="M212" s="528">
        <v>1249.6300000000001</v>
      </c>
      <c r="N212" s="527"/>
      <c r="O212" s="527"/>
      <c r="P212" s="530" t="s">
        <v>42</v>
      </c>
      <c r="Q212" s="531" t="s">
        <v>4524</v>
      </c>
      <c r="R212" s="519" t="str">
        <f>VLOOKUP(Таблица3[[#This Row],[Комментарий]],Справочник!$A$6:$B$4224,2,0)</f>
        <v>Заместитель генерального директора по работе
с персоналом и организационному развитию</v>
      </c>
    </row>
    <row r="213" spans="1:19" x14ac:dyDescent="0.25">
      <c r="A213" s="527">
        <v>212</v>
      </c>
      <c r="B213" s="527" t="s">
        <v>4095</v>
      </c>
      <c r="C213" s="527" t="s">
        <v>4525</v>
      </c>
      <c r="D213" s="527" t="s">
        <v>4097</v>
      </c>
      <c r="E213" s="527" t="s">
        <v>4098</v>
      </c>
      <c r="F213" s="528">
        <v>1249.6300000000001</v>
      </c>
      <c r="G213" s="529">
        <v>1</v>
      </c>
      <c r="H213" s="527">
        <v>28</v>
      </c>
      <c r="I213" s="528">
        <v>1249.6300000000001</v>
      </c>
      <c r="J213" s="527">
        <v>96.84</v>
      </c>
      <c r="K213" s="527">
        <v>100</v>
      </c>
      <c r="L213" s="528">
        <v>0</v>
      </c>
      <c r="M213" s="528">
        <v>1249.6300000000001</v>
      </c>
      <c r="N213" s="527"/>
      <c r="O213" s="527"/>
      <c r="P213" s="530" t="s">
        <v>2073</v>
      </c>
      <c r="Q213" s="531" t="s">
        <v>4526</v>
      </c>
      <c r="R213" s="519" t="str">
        <f>VLOOKUP(Таблица3[[#This Row],[Комментарий]],Справочник!$A$6:$B$4224,2,0)</f>
        <v>Заместитель начальника цеха</v>
      </c>
    </row>
    <row r="214" spans="1:19" x14ac:dyDescent="0.25">
      <c r="A214" s="527">
        <v>213</v>
      </c>
      <c r="B214" s="527" t="s">
        <v>4095</v>
      </c>
      <c r="C214" s="527" t="s">
        <v>4527</v>
      </c>
      <c r="D214" s="527" t="s">
        <v>4097</v>
      </c>
      <c r="E214" s="527" t="s">
        <v>4098</v>
      </c>
      <c r="F214" s="528">
        <v>1249.6300000000001</v>
      </c>
      <c r="G214" s="529">
        <v>1</v>
      </c>
      <c r="H214" s="527">
        <v>28</v>
      </c>
      <c r="I214" s="528">
        <v>1249.6300000000001</v>
      </c>
      <c r="J214" s="527">
        <v>96.84</v>
      </c>
      <c r="K214" s="527">
        <v>100</v>
      </c>
      <c r="L214" s="528">
        <v>0</v>
      </c>
      <c r="M214" s="528">
        <v>1249.6300000000001</v>
      </c>
      <c r="N214" s="527"/>
      <c r="O214" s="527"/>
      <c r="P214" s="530" t="s">
        <v>879</v>
      </c>
      <c r="Q214" s="531" t="s">
        <v>4528</v>
      </c>
      <c r="R214" s="519" t="str">
        <f>VLOOKUP(Таблица3[[#This Row],[Комментарий]],Справочник!$A$6:$B$4224,2,0)</f>
        <v>Главный специалист</v>
      </c>
    </row>
    <row r="215" spans="1:19" x14ac:dyDescent="0.25">
      <c r="A215" s="527">
        <v>214</v>
      </c>
      <c r="B215" s="527" t="s">
        <v>4095</v>
      </c>
      <c r="C215" s="527" t="s">
        <v>4529</v>
      </c>
      <c r="D215" s="527" t="s">
        <v>4097</v>
      </c>
      <c r="E215" s="527" t="s">
        <v>4098</v>
      </c>
      <c r="F215" s="528">
        <v>1249.6300000000001</v>
      </c>
      <c r="G215" s="529">
        <v>1</v>
      </c>
      <c r="H215" s="527">
        <v>28</v>
      </c>
      <c r="I215" s="528">
        <v>1249.6300000000001</v>
      </c>
      <c r="J215" s="527">
        <v>96.84</v>
      </c>
      <c r="K215" s="527">
        <v>100</v>
      </c>
      <c r="L215" s="528">
        <v>0</v>
      </c>
      <c r="M215" s="528">
        <v>1249.6300000000001</v>
      </c>
      <c r="N215" s="527"/>
      <c r="O215" s="527"/>
      <c r="P215" s="530" t="s">
        <v>469</v>
      </c>
      <c r="Q215" s="531" t="s">
        <v>4530</v>
      </c>
      <c r="R215" s="519" t="str">
        <f>VLOOKUP(Таблица3[[#This Row],[Комментарий]],Справочник!$A$6:$B$4224,2,0)</f>
        <v>Главный специалист</v>
      </c>
    </row>
    <row r="216" spans="1:19" x14ac:dyDescent="0.25">
      <c r="A216" s="527">
        <v>147</v>
      </c>
      <c r="B216" s="527" t="s">
        <v>4095</v>
      </c>
      <c r="C216" s="527" t="s">
        <v>4531</v>
      </c>
      <c r="D216" s="527" t="s">
        <v>4097</v>
      </c>
      <c r="E216" s="527" t="s">
        <v>4098</v>
      </c>
      <c r="F216" s="528">
        <v>1249.6300000000001</v>
      </c>
      <c r="G216" s="529">
        <v>1</v>
      </c>
      <c r="H216" s="527">
        <v>28</v>
      </c>
      <c r="I216" s="528">
        <v>1249.6300000000001</v>
      </c>
      <c r="J216" s="527">
        <v>96.84</v>
      </c>
      <c r="K216" s="527">
        <v>100</v>
      </c>
      <c r="L216" s="528">
        <v>0</v>
      </c>
      <c r="M216" s="528">
        <v>1249.6300000000001</v>
      </c>
      <c r="N216" s="527"/>
      <c r="O216" s="527"/>
      <c r="P216" s="530" t="s">
        <v>4532</v>
      </c>
      <c r="Q216" s="531" t="s">
        <v>1718</v>
      </c>
      <c r="R216" s="519" t="e">
        <f>VLOOKUP(Таблица3[[#This Row],[Комментарий]],Справочник!$A$6:$B$4224,2,0)</f>
        <v>#N/A</v>
      </c>
      <c r="S216" s="519" t="str">
        <f>VLOOKUP(Таблица3[[#This Row],[Комментарий]],[7]Лист_1!$H$2:$J$15000,3,0)</f>
        <v>Инженер - дефектоскопист</v>
      </c>
    </row>
    <row r="217" spans="1:19" x14ac:dyDescent="0.25">
      <c r="A217" s="527">
        <v>216</v>
      </c>
      <c r="B217" s="527" t="s">
        <v>4095</v>
      </c>
      <c r="C217" s="527" t="s">
        <v>4533</v>
      </c>
      <c r="D217" s="527" t="s">
        <v>4097</v>
      </c>
      <c r="E217" s="527" t="s">
        <v>4098</v>
      </c>
      <c r="F217" s="528">
        <v>1249.6300000000001</v>
      </c>
      <c r="G217" s="529">
        <v>1</v>
      </c>
      <c r="H217" s="527">
        <v>28</v>
      </c>
      <c r="I217" s="528">
        <v>1249.6300000000001</v>
      </c>
      <c r="J217" s="527">
        <v>96.84</v>
      </c>
      <c r="K217" s="527">
        <v>100</v>
      </c>
      <c r="L217" s="528">
        <v>0</v>
      </c>
      <c r="M217" s="528">
        <v>1249.6300000000001</v>
      </c>
      <c r="N217" s="527"/>
      <c r="O217" s="527"/>
      <c r="P217" s="530" t="s">
        <v>1589</v>
      </c>
      <c r="Q217" s="531" t="s">
        <v>4534</v>
      </c>
      <c r="R217" s="519" t="str">
        <f>VLOOKUP(Таблица3[[#This Row],[Комментарий]],Справочник!$A$6:$B$4224,2,0)</f>
        <v>Руководитель направления по разработке аналитических приложений</v>
      </c>
    </row>
    <row r="218" spans="1:19" x14ac:dyDescent="0.25">
      <c r="A218" s="527">
        <v>217</v>
      </c>
      <c r="B218" s="527" t="s">
        <v>4095</v>
      </c>
      <c r="C218" s="527" t="s">
        <v>4535</v>
      </c>
      <c r="D218" s="527" t="s">
        <v>4097</v>
      </c>
      <c r="E218" s="527" t="s">
        <v>4098</v>
      </c>
      <c r="F218" s="528">
        <v>1249.6300000000001</v>
      </c>
      <c r="G218" s="529">
        <v>1</v>
      </c>
      <c r="H218" s="527">
        <v>28</v>
      </c>
      <c r="I218" s="528">
        <v>1249.6300000000001</v>
      </c>
      <c r="J218" s="527">
        <v>96.84</v>
      </c>
      <c r="K218" s="527">
        <v>100</v>
      </c>
      <c r="L218" s="528">
        <v>0</v>
      </c>
      <c r="M218" s="528">
        <v>1249.6300000000001</v>
      </c>
      <c r="N218" s="527"/>
      <c r="O218" s="527"/>
      <c r="P218" s="530" t="s">
        <v>1515</v>
      </c>
      <c r="Q218" s="531" t="s">
        <v>4536</v>
      </c>
      <c r="R218" s="519" t="str">
        <f>VLOOKUP(Таблица3[[#This Row],[Комментарий]],Справочник!$A$6:$B$4224,2,0)</f>
        <v>Главный специалист</v>
      </c>
    </row>
    <row r="219" spans="1:19" x14ac:dyDescent="0.25">
      <c r="A219" s="527">
        <v>218</v>
      </c>
      <c r="B219" s="527" t="s">
        <v>4095</v>
      </c>
      <c r="C219" s="527" t="s">
        <v>4537</v>
      </c>
      <c r="D219" s="527" t="s">
        <v>4097</v>
      </c>
      <c r="E219" s="527" t="s">
        <v>4098</v>
      </c>
      <c r="F219" s="528">
        <v>1249.6300000000001</v>
      </c>
      <c r="G219" s="529">
        <v>1</v>
      </c>
      <c r="H219" s="527">
        <v>28</v>
      </c>
      <c r="I219" s="528">
        <v>1249.6300000000001</v>
      </c>
      <c r="J219" s="527">
        <v>96.84</v>
      </c>
      <c r="K219" s="527">
        <v>100</v>
      </c>
      <c r="L219" s="528">
        <v>0</v>
      </c>
      <c r="M219" s="528">
        <v>1249.6300000000001</v>
      </c>
      <c r="N219" s="527"/>
      <c r="O219" s="527"/>
      <c r="P219" s="530" t="s">
        <v>1571</v>
      </c>
      <c r="Q219" s="531" t="s">
        <v>4538</v>
      </c>
      <c r="R219" s="519" t="str">
        <f>VLOOKUP(Таблица3[[#This Row],[Комментарий]],Справочник!$A$6:$B$4224,2,0)</f>
        <v>Ведущий экономист</v>
      </c>
    </row>
    <row r="220" spans="1:19" x14ac:dyDescent="0.25">
      <c r="A220" s="527">
        <v>219</v>
      </c>
      <c r="B220" s="527" t="s">
        <v>4095</v>
      </c>
      <c r="C220" s="527" t="s">
        <v>4539</v>
      </c>
      <c r="D220" s="527" t="s">
        <v>4097</v>
      </c>
      <c r="E220" s="527" t="s">
        <v>4098</v>
      </c>
      <c r="F220" s="528">
        <v>1249.6300000000001</v>
      </c>
      <c r="G220" s="529">
        <v>1</v>
      </c>
      <c r="H220" s="527">
        <v>28</v>
      </c>
      <c r="I220" s="528">
        <v>1249.6300000000001</v>
      </c>
      <c r="J220" s="527">
        <v>96.84</v>
      </c>
      <c r="K220" s="527">
        <v>100</v>
      </c>
      <c r="L220" s="528">
        <v>0</v>
      </c>
      <c r="M220" s="528">
        <v>1249.6300000000001</v>
      </c>
      <c r="N220" s="527"/>
      <c r="O220" s="527"/>
      <c r="P220" s="530" t="s">
        <v>2322</v>
      </c>
      <c r="Q220" s="531" t="s">
        <v>4540</v>
      </c>
      <c r="R220" s="519" t="str">
        <f>VLOOKUP(Таблица3[[#This Row],[Комментарий]],Справочник!$A$6:$B$4224,2,0)</f>
        <v>Мастер ДНГиК ДНС-2 бр№3</v>
      </c>
    </row>
    <row r="221" spans="1:19" x14ac:dyDescent="0.25">
      <c r="A221" s="527">
        <v>220</v>
      </c>
      <c r="B221" s="527" t="s">
        <v>4095</v>
      </c>
      <c r="C221" s="527" t="s">
        <v>4541</v>
      </c>
      <c r="D221" s="527" t="s">
        <v>4097</v>
      </c>
      <c r="E221" s="527" t="s">
        <v>4098</v>
      </c>
      <c r="F221" s="528">
        <v>1249.6300000000001</v>
      </c>
      <c r="G221" s="529">
        <v>1</v>
      </c>
      <c r="H221" s="527">
        <v>28</v>
      </c>
      <c r="I221" s="528">
        <v>1249.6300000000001</v>
      </c>
      <c r="J221" s="527">
        <v>96.84</v>
      </c>
      <c r="K221" s="527">
        <v>100</v>
      </c>
      <c r="L221" s="528">
        <v>0</v>
      </c>
      <c r="M221" s="528">
        <v>1249.6300000000001</v>
      </c>
      <c r="N221" s="527"/>
      <c r="O221" s="527"/>
      <c r="P221" s="530" t="s">
        <v>162</v>
      </c>
      <c r="Q221" s="531" t="s">
        <v>4542</v>
      </c>
      <c r="R221" s="519" t="str">
        <f>VLOOKUP(Таблица3[[#This Row],[Комментарий]],Справочник!$A$6:$B$4224,2,0)</f>
        <v>Главный специалист</v>
      </c>
    </row>
    <row r="222" spans="1:19" x14ac:dyDescent="0.25">
      <c r="A222" s="527">
        <v>221</v>
      </c>
      <c r="B222" s="527" t="s">
        <v>4095</v>
      </c>
      <c r="C222" s="527" t="s">
        <v>4543</v>
      </c>
      <c r="D222" s="527" t="s">
        <v>4097</v>
      </c>
      <c r="E222" s="527" t="s">
        <v>4098</v>
      </c>
      <c r="F222" s="528">
        <v>1249.6300000000001</v>
      </c>
      <c r="G222" s="529">
        <v>1</v>
      </c>
      <c r="H222" s="527">
        <v>28</v>
      </c>
      <c r="I222" s="528">
        <v>1249.6300000000001</v>
      </c>
      <c r="J222" s="527">
        <v>96.84</v>
      </c>
      <c r="K222" s="527">
        <v>100</v>
      </c>
      <c r="L222" s="528">
        <v>0</v>
      </c>
      <c r="M222" s="528">
        <v>1249.6300000000001</v>
      </c>
      <c r="N222" s="527"/>
      <c r="O222" s="527"/>
      <c r="P222" s="530" t="s">
        <v>605</v>
      </c>
      <c r="Q222" s="531" t="s">
        <v>4544</v>
      </c>
      <c r="R222" s="519" t="str">
        <f>VLOOKUP(Таблица3[[#This Row],[Комментарий]],Справочник!$A$6:$B$4224,2,0)</f>
        <v>Главный специалист</v>
      </c>
    </row>
    <row r="223" spans="1:19" x14ac:dyDescent="0.25">
      <c r="A223" s="527">
        <v>170</v>
      </c>
      <c r="B223" s="527" t="s">
        <v>4095</v>
      </c>
      <c r="C223" s="527" t="s">
        <v>4545</v>
      </c>
      <c r="D223" s="527" t="s">
        <v>4097</v>
      </c>
      <c r="E223" s="527" t="s">
        <v>4098</v>
      </c>
      <c r="F223" s="528">
        <v>1249.6300000000001</v>
      </c>
      <c r="G223" s="529">
        <v>1</v>
      </c>
      <c r="H223" s="527">
        <v>28</v>
      </c>
      <c r="I223" s="528">
        <v>1249.6300000000001</v>
      </c>
      <c r="J223" s="527">
        <v>96.84</v>
      </c>
      <c r="K223" s="527">
        <v>100</v>
      </c>
      <c r="L223" s="528">
        <v>0</v>
      </c>
      <c r="M223" s="528">
        <v>1249.6300000000001</v>
      </c>
      <c r="N223" s="527"/>
      <c r="O223" s="527"/>
      <c r="P223" s="530" t="s">
        <v>4546</v>
      </c>
      <c r="Q223" s="531" t="s">
        <v>349</v>
      </c>
      <c r="R223" s="519" t="e">
        <f>VLOOKUP(Таблица3[[#This Row],[Комментарий]],Справочник!$A$6:$B$4224,2,0)</f>
        <v>#N/A</v>
      </c>
      <c r="S223" s="519" t="str">
        <f>VLOOKUP(Таблица3[[#This Row],[Комментарий]],[7]Лист_1!$H$2:$J$15000,3,0)</f>
        <v>Суперинтендант</v>
      </c>
    </row>
    <row r="224" spans="1:19" x14ac:dyDescent="0.25">
      <c r="A224" s="527">
        <v>223</v>
      </c>
      <c r="B224" s="527" t="s">
        <v>4095</v>
      </c>
      <c r="C224" s="527" t="s">
        <v>4547</v>
      </c>
      <c r="D224" s="527" t="s">
        <v>4097</v>
      </c>
      <c r="E224" s="527" t="s">
        <v>4098</v>
      </c>
      <c r="F224" s="528">
        <v>1249.6300000000001</v>
      </c>
      <c r="G224" s="529">
        <v>1</v>
      </c>
      <c r="H224" s="527">
        <v>28</v>
      </c>
      <c r="I224" s="528">
        <v>1249.6300000000001</v>
      </c>
      <c r="J224" s="527">
        <v>96.84</v>
      </c>
      <c r="K224" s="527">
        <v>100</v>
      </c>
      <c r="L224" s="528">
        <v>0</v>
      </c>
      <c r="M224" s="528">
        <v>1249.6300000000001</v>
      </c>
      <c r="N224" s="527"/>
      <c r="O224" s="527"/>
      <c r="P224" s="530" t="s">
        <v>252</v>
      </c>
      <c r="Q224" s="531" t="s">
        <v>4548</v>
      </c>
      <c r="R224" s="519" t="str">
        <f>VLOOKUP(Таблица3[[#This Row],[Комментарий]],Справочник!$A$6:$B$4224,2,0)</f>
        <v>Главный специалист</v>
      </c>
    </row>
    <row r="225" spans="1:20" x14ac:dyDescent="0.25">
      <c r="A225" s="527">
        <v>224</v>
      </c>
      <c r="B225" s="527" t="s">
        <v>4095</v>
      </c>
      <c r="C225" s="527" t="s">
        <v>4549</v>
      </c>
      <c r="D225" s="527" t="s">
        <v>4097</v>
      </c>
      <c r="E225" s="527" t="s">
        <v>4098</v>
      </c>
      <c r="F225" s="528">
        <v>1249.6300000000001</v>
      </c>
      <c r="G225" s="529">
        <v>1</v>
      </c>
      <c r="H225" s="527">
        <v>28</v>
      </c>
      <c r="I225" s="528">
        <v>1249.6300000000001</v>
      </c>
      <c r="J225" s="527">
        <v>96.84</v>
      </c>
      <c r="K225" s="527">
        <v>100</v>
      </c>
      <c r="L225" s="528">
        <v>0</v>
      </c>
      <c r="M225" s="528">
        <v>1249.6300000000001</v>
      </c>
      <c r="N225" s="527"/>
      <c r="O225" s="527"/>
      <c r="P225" s="530" t="s">
        <v>2235</v>
      </c>
      <c r="Q225" s="531" t="s">
        <v>4550</v>
      </c>
      <c r="R225" s="519" t="str">
        <f>VLOOKUP(Таблица3[[#This Row],[Комментарий]],Справочник!$A$6:$B$4224,2,0)</f>
        <v>Мастер</v>
      </c>
    </row>
    <row r="226" spans="1:20" x14ac:dyDescent="0.25">
      <c r="A226" s="527">
        <v>225</v>
      </c>
      <c r="B226" s="527" t="s">
        <v>4095</v>
      </c>
      <c r="C226" s="527" t="s">
        <v>4551</v>
      </c>
      <c r="D226" s="527" t="s">
        <v>4097</v>
      </c>
      <c r="E226" s="527" t="s">
        <v>4098</v>
      </c>
      <c r="F226" s="528">
        <v>1249.6300000000001</v>
      </c>
      <c r="G226" s="529">
        <v>1</v>
      </c>
      <c r="H226" s="527">
        <v>28</v>
      </c>
      <c r="I226" s="528">
        <v>1249.6300000000001</v>
      </c>
      <c r="J226" s="527">
        <v>96.84</v>
      </c>
      <c r="K226" s="527">
        <v>100</v>
      </c>
      <c r="L226" s="528">
        <v>0</v>
      </c>
      <c r="M226" s="528">
        <v>1249.6300000000001</v>
      </c>
      <c r="N226" s="527"/>
      <c r="O226" s="527"/>
      <c r="P226" s="530" t="s">
        <v>711</v>
      </c>
      <c r="Q226" s="531" t="s">
        <v>4552</v>
      </c>
      <c r="R226" s="519" t="str">
        <f>VLOOKUP(Таблица3[[#This Row],[Комментарий]],Справочник!$A$6:$B$4224,2,0)</f>
        <v>РН по сопровождению ТКРС</v>
      </c>
    </row>
    <row r="227" spans="1:20" x14ac:dyDescent="0.25">
      <c r="A227" s="527">
        <v>226</v>
      </c>
      <c r="B227" s="527" t="s">
        <v>4095</v>
      </c>
      <c r="C227" s="527" t="s">
        <v>4553</v>
      </c>
      <c r="D227" s="527" t="s">
        <v>4097</v>
      </c>
      <c r="E227" s="527" t="s">
        <v>4098</v>
      </c>
      <c r="F227" s="528">
        <v>1249.6300000000001</v>
      </c>
      <c r="G227" s="529">
        <v>1</v>
      </c>
      <c r="H227" s="527">
        <v>28</v>
      </c>
      <c r="I227" s="528">
        <v>1249.6300000000001</v>
      </c>
      <c r="J227" s="527">
        <v>96.84</v>
      </c>
      <c r="K227" s="527">
        <v>100</v>
      </c>
      <c r="L227" s="528">
        <v>0</v>
      </c>
      <c r="M227" s="528">
        <v>1249.6300000000001</v>
      </c>
      <c r="N227" s="527"/>
      <c r="O227" s="527"/>
      <c r="P227" s="530" t="s">
        <v>692</v>
      </c>
      <c r="Q227" s="531" t="s">
        <v>4554</v>
      </c>
      <c r="R227" s="519" t="str">
        <f>VLOOKUP(Таблица3[[#This Row],[Комментарий]],Справочник!$A$6:$B$4224,2,0)</f>
        <v>Руководитель направления по надежности и эффективности объектов подготовки нефти</v>
      </c>
    </row>
    <row r="228" spans="1:20" x14ac:dyDescent="0.25">
      <c r="A228" s="527">
        <v>227</v>
      </c>
      <c r="B228" s="527" t="s">
        <v>4095</v>
      </c>
      <c r="C228" s="527" t="s">
        <v>4555</v>
      </c>
      <c r="D228" s="527" t="s">
        <v>4097</v>
      </c>
      <c r="E228" s="527" t="s">
        <v>4098</v>
      </c>
      <c r="F228" s="528">
        <v>1249.6300000000001</v>
      </c>
      <c r="G228" s="529">
        <v>1</v>
      </c>
      <c r="H228" s="527">
        <v>28</v>
      </c>
      <c r="I228" s="528">
        <v>1249.6300000000001</v>
      </c>
      <c r="J228" s="527">
        <v>96.84</v>
      </c>
      <c r="K228" s="527">
        <v>100</v>
      </c>
      <c r="L228" s="528">
        <v>0</v>
      </c>
      <c r="M228" s="528">
        <v>1249.6300000000001</v>
      </c>
      <c r="N228" s="527"/>
      <c r="O228" s="527"/>
      <c r="P228" s="530" t="s">
        <v>4556</v>
      </c>
      <c r="Q228" s="531" t="s">
        <v>4557</v>
      </c>
      <c r="R228" s="519" t="e">
        <f>VLOOKUP(Таблица3[[#This Row],[Комментарий]],Справочник!$A$6:$B$4224,2,0)</f>
        <v>#N/A</v>
      </c>
    </row>
    <row r="229" spans="1:20" x14ac:dyDescent="0.25">
      <c r="A229" s="527">
        <v>228</v>
      </c>
      <c r="B229" s="527" t="s">
        <v>4095</v>
      </c>
      <c r="C229" s="527" t="s">
        <v>4558</v>
      </c>
      <c r="D229" s="527" t="s">
        <v>4097</v>
      </c>
      <c r="E229" s="527" t="s">
        <v>4098</v>
      </c>
      <c r="F229" s="528">
        <v>1249.6300000000001</v>
      </c>
      <c r="G229" s="529">
        <v>1</v>
      </c>
      <c r="H229" s="527">
        <v>28</v>
      </c>
      <c r="I229" s="528">
        <v>1249.6300000000001</v>
      </c>
      <c r="J229" s="527">
        <v>96.84</v>
      </c>
      <c r="K229" s="527">
        <v>100</v>
      </c>
      <c r="L229" s="528">
        <v>0</v>
      </c>
      <c r="M229" s="528">
        <v>1249.6300000000001</v>
      </c>
      <c r="N229" s="527"/>
      <c r="O229" s="527"/>
      <c r="P229" s="530" t="s">
        <v>701</v>
      </c>
      <c r="Q229" s="531" t="s">
        <v>4559</v>
      </c>
      <c r="R229" s="519" t="str">
        <f>VLOOKUP(Таблица3[[#This Row],[Комментарий]],Справочник!$A$6:$B$4224,2,0)</f>
        <v>Ведущий специалист</v>
      </c>
    </row>
    <row r="230" spans="1:20" x14ac:dyDescent="0.25">
      <c r="A230" s="527">
        <v>229</v>
      </c>
      <c r="B230" s="527" t="s">
        <v>4095</v>
      </c>
      <c r="C230" s="527" t="s">
        <v>4560</v>
      </c>
      <c r="D230" s="527" t="s">
        <v>4097</v>
      </c>
      <c r="E230" s="527" t="s">
        <v>4098</v>
      </c>
      <c r="F230" s="528">
        <v>1249.6300000000001</v>
      </c>
      <c r="G230" s="529">
        <v>1</v>
      </c>
      <c r="H230" s="527">
        <v>28</v>
      </c>
      <c r="I230" s="528">
        <v>1249.6300000000001</v>
      </c>
      <c r="J230" s="527">
        <v>96.84</v>
      </c>
      <c r="K230" s="527">
        <v>100</v>
      </c>
      <c r="L230" s="528">
        <v>0</v>
      </c>
      <c r="M230" s="528">
        <v>1249.6300000000001</v>
      </c>
      <c r="N230" s="527"/>
      <c r="O230" s="527"/>
      <c r="P230" s="530" t="s">
        <v>2181</v>
      </c>
      <c r="Q230" s="531" t="s">
        <v>4561</v>
      </c>
      <c r="R230" s="519" t="str">
        <f>VLOOKUP(Таблица3[[#This Row],[Комментарий]],Справочник!$A$6:$B$4224,2,0)</f>
        <v>Ведущий инженер</v>
      </c>
    </row>
    <row r="231" spans="1:20" x14ac:dyDescent="0.25">
      <c r="A231" s="527">
        <v>230</v>
      </c>
      <c r="B231" s="527" t="s">
        <v>4095</v>
      </c>
      <c r="C231" s="527" t="s">
        <v>4562</v>
      </c>
      <c r="D231" s="527" t="s">
        <v>4097</v>
      </c>
      <c r="E231" s="527" t="s">
        <v>4098</v>
      </c>
      <c r="F231" s="528">
        <v>1249.6300000000001</v>
      </c>
      <c r="G231" s="529">
        <v>1</v>
      </c>
      <c r="H231" s="527">
        <v>28</v>
      </c>
      <c r="I231" s="528">
        <v>1249.6300000000001</v>
      </c>
      <c r="J231" s="527">
        <v>96.84</v>
      </c>
      <c r="K231" s="527">
        <v>100</v>
      </c>
      <c r="L231" s="528">
        <v>0</v>
      </c>
      <c r="M231" s="528">
        <v>1249.6300000000001</v>
      </c>
      <c r="N231" s="527"/>
      <c r="O231" s="527"/>
      <c r="P231" s="530" t="s">
        <v>554</v>
      </c>
      <c r="Q231" s="531" t="s">
        <v>4563</v>
      </c>
      <c r="R231" s="519" t="str">
        <f>VLOOKUP(Таблица3[[#This Row],[Комментарий]],Справочник!$A$6:$B$4224,2,0)</f>
        <v>Главный специалист</v>
      </c>
    </row>
    <row r="232" spans="1:20" x14ac:dyDescent="0.25">
      <c r="A232" s="527">
        <v>231</v>
      </c>
      <c r="B232" s="527" t="s">
        <v>4095</v>
      </c>
      <c r="C232" s="527" t="s">
        <v>4564</v>
      </c>
      <c r="D232" s="527" t="s">
        <v>4097</v>
      </c>
      <c r="E232" s="527" t="s">
        <v>4098</v>
      </c>
      <c r="F232" s="528">
        <v>1249.6300000000001</v>
      </c>
      <c r="G232" s="529">
        <v>1</v>
      </c>
      <c r="H232" s="527">
        <v>28</v>
      </c>
      <c r="I232" s="528">
        <v>1249.6300000000001</v>
      </c>
      <c r="J232" s="527">
        <v>96.84</v>
      </c>
      <c r="K232" s="527">
        <v>100</v>
      </c>
      <c r="L232" s="528">
        <v>0</v>
      </c>
      <c r="M232" s="528">
        <v>1249.6300000000001</v>
      </c>
      <c r="N232" s="527"/>
      <c r="O232" s="527"/>
      <c r="P232" s="530" t="s">
        <v>2661</v>
      </c>
      <c r="Q232" s="531" t="s">
        <v>4565</v>
      </c>
      <c r="R232" s="519" t="str">
        <f>VLOOKUP(Таблица3[[#This Row],[Комментарий]],Справочник!$A$6:$B$4224,2,0)</f>
        <v>Ведущий специалист</v>
      </c>
    </row>
    <row r="233" spans="1:20" x14ac:dyDescent="0.25">
      <c r="A233" s="527">
        <v>232</v>
      </c>
      <c r="B233" s="527" t="s">
        <v>4095</v>
      </c>
      <c r="C233" s="527" t="s">
        <v>4566</v>
      </c>
      <c r="D233" s="527" t="s">
        <v>4097</v>
      </c>
      <c r="E233" s="527" t="s">
        <v>4098</v>
      </c>
      <c r="F233" s="528">
        <v>1249.6300000000001</v>
      </c>
      <c r="G233" s="529">
        <v>1</v>
      </c>
      <c r="H233" s="527">
        <v>28</v>
      </c>
      <c r="I233" s="528">
        <v>1249.6300000000001</v>
      </c>
      <c r="J233" s="527">
        <v>96.84</v>
      </c>
      <c r="K233" s="527">
        <v>100</v>
      </c>
      <c r="L233" s="528">
        <v>0</v>
      </c>
      <c r="M233" s="528">
        <v>1249.6300000000001</v>
      </c>
      <c r="N233" s="527"/>
      <c r="O233" s="527"/>
      <c r="P233" s="530" t="s">
        <v>1112</v>
      </c>
      <c r="Q233" s="531" t="s">
        <v>4567</v>
      </c>
      <c r="R233" s="519" t="str">
        <f>VLOOKUP(Таблица3[[#This Row],[Комментарий]],Справочник!$A$6:$B$4224,2,0)</f>
        <v>Руководитель проекта по внедрению программ производственной безопасности</v>
      </c>
    </row>
    <row r="234" spans="1:20" x14ac:dyDescent="0.25">
      <c r="A234" s="527">
        <v>233</v>
      </c>
      <c r="B234" s="527" t="s">
        <v>4095</v>
      </c>
      <c r="C234" s="527" t="s">
        <v>4568</v>
      </c>
      <c r="D234" s="527" t="s">
        <v>4097</v>
      </c>
      <c r="E234" s="527" t="s">
        <v>4098</v>
      </c>
      <c r="F234" s="528">
        <v>1249.6300000000001</v>
      </c>
      <c r="G234" s="529">
        <v>1</v>
      </c>
      <c r="H234" s="527">
        <v>28</v>
      </c>
      <c r="I234" s="528">
        <v>1249.6300000000001</v>
      </c>
      <c r="J234" s="527">
        <v>96.84</v>
      </c>
      <c r="K234" s="527">
        <v>100</v>
      </c>
      <c r="L234" s="528">
        <v>0</v>
      </c>
      <c r="M234" s="528">
        <v>1249.6300000000001</v>
      </c>
      <c r="N234" s="527"/>
      <c r="O234" s="527"/>
      <c r="P234" s="530" t="s">
        <v>2494</v>
      </c>
      <c r="Q234" s="531" t="s">
        <v>4569</v>
      </c>
      <c r="R234" s="519" t="str">
        <f>VLOOKUP(Таблица3[[#This Row],[Комментарий]],Справочник!$A$6:$B$4224,2,0)</f>
        <v>Нач.участка Тайлаковского м/р</v>
      </c>
    </row>
    <row r="235" spans="1:20" x14ac:dyDescent="0.25">
      <c r="A235" s="527">
        <v>1130</v>
      </c>
      <c r="B235" s="527" t="s">
        <v>4095</v>
      </c>
      <c r="C235" s="527" t="s">
        <v>4570</v>
      </c>
      <c r="D235" s="527" t="s">
        <v>4097</v>
      </c>
      <c r="E235" s="527" t="s">
        <v>4098</v>
      </c>
      <c r="F235" s="528">
        <v>1249.6300000000001</v>
      </c>
      <c r="G235" s="529">
        <v>1</v>
      </c>
      <c r="H235" s="527">
        <v>28</v>
      </c>
      <c r="I235" s="528">
        <v>1249.6300000000001</v>
      </c>
      <c r="J235" s="527">
        <v>96.84</v>
      </c>
      <c r="K235" s="527">
        <v>100</v>
      </c>
      <c r="L235" s="528">
        <v>0</v>
      </c>
      <c r="M235" s="528">
        <v>1249.6300000000001</v>
      </c>
      <c r="N235" s="527"/>
      <c r="O235" s="527"/>
      <c r="P235" s="530" t="s">
        <v>2794</v>
      </c>
      <c r="Q235" s="531" t="s">
        <v>420</v>
      </c>
      <c r="R235" s="519" t="str">
        <f>VLOOKUP(Таблица3[[#This Row],[Комментарий]],Справочник!$A$6:$B$4224,2,0)</f>
        <v>Начальник службы</v>
      </c>
      <c r="S235" s="519" t="e">
        <f ca="1">[6]!ExtractElement(Таблица3[[#This Row],[Комментарий]],1," ")</f>
        <v>#NAME?</v>
      </c>
      <c r="T235" s="519" t="str">
        <f>Таблица3[[#This Row],[Комментарий]]</f>
        <v>Галиев Ильдар Разифович</v>
      </c>
    </row>
    <row r="236" spans="1:20" x14ac:dyDescent="0.25">
      <c r="A236" s="527">
        <v>235</v>
      </c>
      <c r="B236" s="527" t="s">
        <v>4095</v>
      </c>
      <c r="C236" s="527" t="s">
        <v>4571</v>
      </c>
      <c r="D236" s="527" t="s">
        <v>4097</v>
      </c>
      <c r="E236" s="527" t="s">
        <v>4098</v>
      </c>
      <c r="F236" s="528">
        <v>1249.6300000000001</v>
      </c>
      <c r="G236" s="529">
        <v>1</v>
      </c>
      <c r="H236" s="527">
        <v>28</v>
      </c>
      <c r="I236" s="528">
        <v>1249.6300000000001</v>
      </c>
      <c r="J236" s="527">
        <v>96.84</v>
      </c>
      <c r="K236" s="527">
        <v>100</v>
      </c>
      <c r="L236" s="528">
        <v>0</v>
      </c>
      <c r="M236" s="528">
        <v>1249.6300000000001</v>
      </c>
      <c r="N236" s="527"/>
      <c r="O236" s="527"/>
      <c r="P236" s="530" t="s">
        <v>1135</v>
      </c>
      <c r="Q236" s="531" t="s">
        <v>4572</v>
      </c>
      <c r="R236" s="519" t="str">
        <f>VLOOKUP(Таблица3[[#This Row],[Комментарий]],Справочник!$A$6:$B$4224,2,0)</f>
        <v>Главный специалист</v>
      </c>
    </row>
    <row r="237" spans="1:20" x14ac:dyDescent="0.25">
      <c r="A237" s="527">
        <v>236</v>
      </c>
      <c r="B237" s="527" t="s">
        <v>4095</v>
      </c>
      <c r="C237" s="527" t="s">
        <v>4573</v>
      </c>
      <c r="D237" s="527" t="s">
        <v>4097</v>
      </c>
      <c r="E237" s="527" t="s">
        <v>4098</v>
      </c>
      <c r="F237" s="528">
        <v>1249.6300000000001</v>
      </c>
      <c r="G237" s="529">
        <v>1</v>
      </c>
      <c r="H237" s="527">
        <v>28</v>
      </c>
      <c r="I237" s="528">
        <v>1249.6300000000001</v>
      </c>
      <c r="J237" s="527">
        <v>96.84</v>
      </c>
      <c r="K237" s="527">
        <v>100</v>
      </c>
      <c r="L237" s="528">
        <v>0</v>
      </c>
      <c r="M237" s="528">
        <v>1249.6300000000001</v>
      </c>
      <c r="N237" s="527"/>
      <c r="O237" s="527"/>
      <c r="P237" s="530" t="s">
        <v>630</v>
      </c>
      <c r="Q237" s="531" t="s">
        <v>4574</v>
      </c>
      <c r="R237" s="519" t="str">
        <f>VLOOKUP(Таблица3[[#This Row],[Комментарий]],Справочник!$A$6:$B$4224,2,0)</f>
        <v>Руководитель направления по планированию транспорта</v>
      </c>
    </row>
    <row r="238" spans="1:20" x14ac:dyDescent="0.25">
      <c r="A238" s="527">
        <v>237</v>
      </c>
      <c r="B238" s="527" t="s">
        <v>4095</v>
      </c>
      <c r="C238" s="527" t="s">
        <v>4575</v>
      </c>
      <c r="D238" s="527" t="s">
        <v>4097</v>
      </c>
      <c r="E238" s="527" t="s">
        <v>4098</v>
      </c>
      <c r="F238" s="528">
        <v>1249.6300000000001</v>
      </c>
      <c r="G238" s="529">
        <v>1</v>
      </c>
      <c r="H238" s="527">
        <v>28</v>
      </c>
      <c r="I238" s="528">
        <v>1249.6300000000001</v>
      </c>
      <c r="J238" s="527">
        <v>96.84</v>
      </c>
      <c r="K238" s="527">
        <v>100</v>
      </c>
      <c r="L238" s="528">
        <v>0</v>
      </c>
      <c r="M238" s="528">
        <v>1249.6300000000001</v>
      </c>
      <c r="N238" s="527"/>
      <c r="O238" s="527"/>
      <c r="P238" s="530" t="s">
        <v>1816</v>
      </c>
      <c r="Q238" s="531" t="s">
        <v>4576</v>
      </c>
      <c r="R238" s="519" t="str">
        <f>VLOOKUP(Таблица3[[#This Row],[Комментарий]],Справочник!$A$6:$B$4224,2,0)</f>
        <v>Главный специалист</v>
      </c>
    </row>
    <row r="239" spans="1:20" x14ac:dyDescent="0.25">
      <c r="A239" s="527">
        <v>238</v>
      </c>
      <c r="B239" s="527" t="s">
        <v>4095</v>
      </c>
      <c r="C239" s="527" t="s">
        <v>4577</v>
      </c>
      <c r="D239" s="527" t="s">
        <v>4097</v>
      </c>
      <c r="E239" s="527" t="s">
        <v>4098</v>
      </c>
      <c r="F239" s="528">
        <v>1249.6300000000001</v>
      </c>
      <c r="G239" s="529">
        <v>1</v>
      </c>
      <c r="H239" s="527">
        <v>28</v>
      </c>
      <c r="I239" s="528">
        <v>1249.6300000000001</v>
      </c>
      <c r="J239" s="527">
        <v>96.84</v>
      </c>
      <c r="K239" s="527">
        <v>100</v>
      </c>
      <c r="L239" s="528">
        <v>0</v>
      </c>
      <c r="M239" s="528">
        <v>1249.6300000000001</v>
      </c>
      <c r="N239" s="527"/>
      <c r="O239" s="527"/>
      <c r="P239" s="530" t="s">
        <v>688</v>
      </c>
      <c r="Q239" s="531" t="s">
        <v>4578</v>
      </c>
      <c r="R239" s="519" t="str">
        <f>VLOOKUP(Таблица3[[#This Row],[Комментарий]],Справочник!$A$6:$B$4224,2,0)</f>
        <v>Ведущий инженер</v>
      </c>
    </row>
    <row r="240" spans="1:20" x14ac:dyDescent="0.25">
      <c r="A240" s="527">
        <v>239</v>
      </c>
      <c r="B240" s="527" t="s">
        <v>4095</v>
      </c>
      <c r="C240" s="527" t="s">
        <v>4579</v>
      </c>
      <c r="D240" s="527" t="s">
        <v>4097</v>
      </c>
      <c r="E240" s="527" t="s">
        <v>4098</v>
      </c>
      <c r="F240" s="528">
        <v>1249.6300000000001</v>
      </c>
      <c r="G240" s="529">
        <v>1</v>
      </c>
      <c r="H240" s="527">
        <v>28</v>
      </c>
      <c r="I240" s="528">
        <v>1249.6300000000001</v>
      </c>
      <c r="J240" s="527">
        <v>96.84</v>
      </c>
      <c r="K240" s="527">
        <v>100</v>
      </c>
      <c r="L240" s="528">
        <v>0</v>
      </c>
      <c r="M240" s="528">
        <v>1249.6300000000001</v>
      </c>
      <c r="N240" s="527"/>
      <c r="O240" s="527"/>
      <c r="P240" s="530" t="s">
        <v>2663</v>
      </c>
      <c r="Q240" s="531" t="s">
        <v>4580</v>
      </c>
      <c r="R240" s="519" t="str">
        <f>VLOOKUP(Таблица3[[#This Row],[Комментарий]],Справочник!$A$6:$B$4224,2,0)</f>
        <v>Начальник лаборатории</v>
      </c>
    </row>
    <row r="241" spans="1:20" x14ac:dyDescent="0.25">
      <c r="A241" s="527">
        <v>240</v>
      </c>
      <c r="B241" s="527" t="s">
        <v>4095</v>
      </c>
      <c r="C241" s="527" t="s">
        <v>4581</v>
      </c>
      <c r="D241" s="527" t="s">
        <v>4097</v>
      </c>
      <c r="E241" s="527" t="s">
        <v>4098</v>
      </c>
      <c r="F241" s="528">
        <v>1249.6300000000001</v>
      </c>
      <c r="G241" s="529">
        <v>1</v>
      </c>
      <c r="H241" s="527">
        <v>28</v>
      </c>
      <c r="I241" s="528">
        <v>1249.6300000000001</v>
      </c>
      <c r="J241" s="527">
        <v>96.84</v>
      </c>
      <c r="K241" s="527">
        <v>100</v>
      </c>
      <c r="L241" s="528">
        <v>0</v>
      </c>
      <c r="M241" s="528">
        <v>1249.6300000000001</v>
      </c>
      <c r="N241" s="527"/>
      <c r="O241" s="527"/>
      <c r="P241" s="530" t="s">
        <v>679</v>
      </c>
      <c r="Q241" s="531" t="s">
        <v>4582</v>
      </c>
      <c r="R241" s="519" t="str">
        <f>VLOOKUP(Таблица3[[#This Row],[Комментарий]],Справочник!$A$6:$B$4224,2,0)</f>
        <v>Руководитель направления по эффективности трубопроводных систем</v>
      </c>
    </row>
    <row r="242" spans="1:20" x14ac:dyDescent="0.25">
      <c r="A242" s="527">
        <v>241</v>
      </c>
      <c r="B242" s="527" t="s">
        <v>4095</v>
      </c>
      <c r="C242" s="527" t="s">
        <v>4583</v>
      </c>
      <c r="D242" s="527" t="s">
        <v>4097</v>
      </c>
      <c r="E242" s="527" t="s">
        <v>4098</v>
      </c>
      <c r="F242" s="528">
        <v>1249.6300000000001</v>
      </c>
      <c r="G242" s="529">
        <v>1</v>
      </c>
      <c r="H242" s="527">
        <v>28</v>
      </c>
      <c r="I242" s="528">
        <v>1249.6300000000001</v>
      </c>
      <c r="J242" s="527">
        <v>96.84</v>
      </c>
      <c r="K242" s="527">
        <v>100</v>
      </c>
      <c r="L242" s="528">
        <v>0</v>
      </c>
      <c r="M242" s="528">
        <v>1249.6300000000001</v>
      </c>
      <c r="N242" s="527"/>
      <c r="O242" s="527"/>
      <c r="P242" s="530" t="s">
        <v>4584</v>
      </c>
      <c r="Q242" s="531" t="s">
        <v>4585</v>
      </c>
      <c r="R242" s="519" t="e">
        <f>VLOOKUP(Таблица3[[#This Row],[Комментарий]],Справочник!$A$6:$B$4224,2,0)</f>
        <v>#N/A</v>
      </c>
    </row>
    <row r="243" spans="1:20" x14ac:dyDescent="0.25">
      <c r="A243" s="527">
        <v>242</v>
      </c>
      <c r="B243" s="527" t="s">
        <v>4095</v>
      </c>
      <c r="C243" s="527" t="s">
        <v>4586</v>
      </c>
      <c r="D243" s="527" t="s">
        <v>4097</v>
      </c>
      <c r="E243" s="527" t="s">
        <v>4098</v>
      </c>
      <c r="F243" s="528">
        <v>1249.6300000000001</v>
      </c>
      <c r="G243" s="529">
        <v>1</v>
      </c>
      <c r="H243" s="527">
        <v>28</v>
      </c>
      <c r="I243" s="528">
        <v>1249.6300000000001</v>
      </c>
      <c r="J243" s="527">
        <v>96.84</v>
      </c>
      <c r="K243" s="527">
        <v>100</v>
      </c>
      <c r="L243" s="528">
        <v>0</v>
      </c>
      <c r="M243" s="528">
        <v>1249.6300000000001</v>
      </c>
      <c r="N243" s="527"/>
      <c r="O243" s="527"/>
      <c r="P243" s="530" t="s">
        <v>2177</v>
      </c>
      <c r="Q243" s="531" t="s">
        <v>4587</v>
      </c>
      <c r="R243" s="519" t="str">
        <f>VLOOKUP(Таблица3[[#This Row],[Комментарий]],Справочник!$A$6:$B$4224,2,0)</f>
        <v>Заместитель начальника  цеха добычи и подготовки нефти</v>
      </c>
    </row>
    <row r="244" spans="1:20" x14ac:dyDescent="0.25">
      <c r="A244" s="527">
        <v>243</v>
      </c>
      <c r="B244" s="527" t="s">
        <v>4095</v>
      </c>
      <c r="C244" s="527" t="s">
        <v>4588</v>
      </c>
      <c r="D244" s="527" t="s">
        <v>4097</v>
      </c>
      <c r="E244" s="527" t="s">
        <v>4098</v>
      </c>
      <c r="F244" s="528">
        <v>1249.6300000000001</v>
      </c>
      <c r="G244" s="529">
        <v>1</v>
      </c>
      <c r="H244" s="527">
        <v>28</v>
      </c>
      <c r="I244" s="528">
        <v>1249.6300000000001</v>
      </c>
      <c r="J244" s="527">
        <v>96.84</v>
      </c>
      <c r="K244" s="527">
        <v>100</v>
      </c>
      <c r="L244" s="528">
        <v>0</v>
      </c>
      <c r="M244" s="528">
        <v>1249.6300000000001</v>
      </c>
      <c r="N244" s="527"/>
      <c r="O244" s="527"/>
      <c r="P244" s="530" t="s">
        <v>981</v>
      </c>
      <c r="Q244" s="531" t="s">
        <v>4589</v>
      </c>
      <c r="R244" s="519" t="str">
        <f>VLOOKUP(Таблица3[[#This Row],[Комментарий]],Справочник!$A$6:$B$4224,2,0)</f>
        <v>Руководитель центра</v>
      </c>
    </row>
    <row r="245" spans="1:20" x14ac:dyDescent="0.25">
      <c r="A245" s="527">
        <v>244</v>
      </c>
      <c r="B245" s="527" t="s">
        <v>4095</v>
      </c>
      <c r="C245" s="527" t="s">
        <v>4590</v>
      </c>
      <c r="D245" s="527" t="s">
        <v>4097</v>
      </c>
      <c r="E245" s="527" t="s">
        <v>4098</v>
      </c>
      <c r="F245" s="528">
        <v>1249.6300000000001</v>
      </c>
      <c r="G245" s="529">
        <v>1</v>
      </c>
      <c r="H245" s="527">
        <v>28</v>
      </c>
      <c r="I245" s="528">
        <v>1249.6300000000001</v>
      </c>
      <c r="J245" s="527">
        <v>96.84</v>
      </c>
      <c r="K245" s="527">
        <v>100</v>
      </c>
      <c r="L245" s="528">
        <v>0</v>
      </c>
      <c r="M245" s="528">
        <v>1249.6300000000001</v>
      </c>
      <c r="N245" s="527"/>
      <c r="O245" s="527"/>
      <c r="P245" s="530" t="s">
        <v>69</v>
      </c>
      <c r="Q245" s="531" t="s">
        <v>4591</v>
      </c>
      <c r="R245" s="519" t="str">
        <f>VLOOKUP(Таблица3[[#This Row],[Комментарий]],Справочник!$A$6:$B$4224,2,0)</f>
        <v>Руководитель направления по энергоменеджменту</v>
      </c>
    </row>
    <row r="246" spans="1:20" x14ac:dyDescent="0.25">
      <c r="A246" s="527">
        <v>245</v>
      </c>
      <c r="B246" s="527" t="s">
        <v>4095</v>
      </c>
      <c r="C246" s="527" t="s">
        <v>4592</v>
      </c>
      <c r="D246" s="527" t="s">
        <v>4097</v>
      </c>
      <c r="E246" s="527" t="s">
        <v>4098</v>
      </c>
      <c r="F246" s="528">
        <v>1249.6300000000001</v>
      </c>
      <c r="G246" s="529">
        <v>1</v>
      </c>
      <c r="H246" s="527">
        <v>28</v>
      </c>
      <c r="I246" s="528">
        <v>1249.6300000000001</v>
      </c>
      <c r="J246" s="527">
        <v>96.84</v>
      </c>
      <c r="K246" s="527">
        <v>100</v>
      </c>
      <c r="L246" s="528">
        <v>0</v>
      </c>
      <c r="M246" s="528">
        <v>1249.6300000000001</v>
      </c>
      <c r="N246" s="527"/>
      <c r="O246" s="527"/>
      <c r="P246" s="530" t="s">
        <v>1549</v>
      </c>
      <c r="Q246" s="531" t="s">
        <v>4593</v>
      </c>
      <c r="R246" s="519" t="str">
        <f>VLOOKUP(Таблица3[[#This Row],[Комментарий]],Справочник!$A$6:$B$4224,2,0)</f>
        <v>Начальник управления</v>
      </c>
    </row>
    <row r="247" spans="1:20" x14ac:dyDescent="0.25">
      <c r="A247" s="527">
        <v>215</v>
      </c>
      <c r="B247" s="527" t="s">
        <v>4095</v>
      </c>
      <c r="C247" s="527" t="s">
        <v>4594</v>
      </c>
      <c r="D247" s="527" t="s">
        <v>4097</v>
      </c>
      <c r="E247" s="527" t="s">
        <v>4098</v>
      </c>
      <c r="F247" s="528">
        <v>1249.6300000000001</v>
      </c>
      <c r="G247" s="529">
        <v>1</v>
      </c>
      <c r="H247" s="527">
        <v>28</v>
      </c>
      <c r="I247" s="528">
        <v>1249.6300000000001</v>
      </c>
      <c r="J247" s="527">
        <v>96.84</v>
      </c>
      <c r="K247" s="527">
        <v>100</v>
      </c>
      <c r="L247" s="528">
        <v>0</v>
      </c>
      <c r="M247" s="528">
        <v>1249.6300000000001</v>
      </c>
      <c r="N247" s="527"/>
      <c r="O247" s="527"/>
      <c r="P247" s="530" t="s">
        <v>1717</v>
      </c>
      <c r="Q247" s="531" t="s">
        <v>1196</v>
      </c>
      <c r="R247" s="519" t="str">
        <f>VLOOKUP(Таблица3[[#This Row],[Комментарий]],Справочник!$A$6:$B$4224,2,0)</f>
        <v>Начальник управления</v>
      </c>
      <c r="S247" s="519" t="e">
        <f ca="1">[6]!ExtractElement(Таблица3[[#This Row],[Комментарий]],1," ")</f>
        <v>#NAME?</v>
      </c>
      <c r="T247" s="519" t="str">
        <f>Таблица3[[#This Row],[Комментарий]]</f>
        <v>Гребенева Ирина Борисовна</v>
      </c>
    </row>
    <row r="248" spans="1:20" x14ac:dyDescent="0.25">
      <c r="A248" s="527">
        <v>247</v>
      </c>
      <c r="B248" s="527" t="s">
        <v>4095</v>
      </c>
      <c r="C248" s="527" t="s">
        <v>4595</v>
      </c>
      <c r="D248" s="527" t="s">
        <v>4097</v>
      </c>
      <c r="E248" s="527" t="s">
        <v>4098</v>
      </c>
      <c r="F248" s="528">
        <v>1249.6300000000001</v>
      </c>
      <c r="G248" s="529">
        <v>1</v>
      </c>
      <c r="H248" s="527">
        <v>28</v>
      </c>
      <c r="I248" s="528">
        <v>1249.6300000000001</v>
      </c>
      <c r="J248" s="527">
        <v>96.84</v>
      </c>
      <c r="K248" s="527">
        <v>100</v>
      </c>
      <c r="L248" s="528">
        <v>0</v>
      </c>
      <c r="M248" s="528">
        <v>1249.6300000000001</v>
      </c>
      <c r="N248" s="527"/>
      <c r="O248" s="527"/>
      <c r="P248" s="530" t="s">
        <v>1583</v>
      </c>
      <c r="Q248" s="531" t="s">
        <v>4596</v>
      </c>
      <c r="R248" s="519" t="str">
        <f>VLOOKUP(Таблица3[[#This Row],[Комментарий]],Справочник!$A$6:$B$4224,2,0)</f>
        <v>Главный специалист</v>
      </c>
    </row>
    <row r="249" spans="1:20" x14ac:dyDescent="0.25">
      <c r="A249" s="527">
        <v>248</v>
      </c>
      <c r="B249" s="527" t="s">
        <v>4095</v>
      </c>
      <c r="C249" s="527" t="s">
        <v>4597</v>
      </c>
      <c r="D249" s="527" t="s">
        <v>4097</v>
      </c>
      <c r="E249" s="527" t="s">
        <v>4098</v>
      </c>
      <c r="F249" s="528">
        <v>1249.6300000000001</v>
      </c>
      <c r="G249" s="529">
        <v>1</v>
      </c>
      <c r="H249" s="527">
        <v>28</v>
      </c>
      <c r="I249" s="528">
        <v>1249.6300000000001</v>
      </c>
      <c r="J249" s="527">
        <v>96.84</v>
      </c>
      <c r="K249" s="527">
        <v>100</v>
      </c>
      <c r="L249" s="528">
        <v>0</v>
      </c>
      <c r="M249" s="528">
        <v>1249.6300000000001</v>
      </c>
      <c r="N249" s="527"/>
      <c r="O249" s="527"/>
      <c r="P249" s="530" t="s">
        <v>1491</v>
      </c>
      <c r="Q249" s="531" t="s">
        <v>4598</v>
      </c>
      <c r="R249" s="519" t="str">
        <f>VLOOKUP(Таблица3[[#This Row],[Комментарий]],Справочник!$A$6:$B$4224,2,0)</f>
        <v>Начальник управления</v>
      </c>
    </row>
    <row r="250" spans="1:20" x14ac:dyDescent="0.25">
      <c r="A250" s="527">
        <v>222</v>
      </c>
      <c r="B250" s="527" t="s">
        <v>4095</v>
      </c>
      <c r="C250" s="527" t="s">
        <v>4599</v>
      </c>
      <c r="D250" s="527" t="s">
        <v>4097</v>
      </c>
      <c r="E250" s="527" t="s">
        <v>4098</v>
      </c>
      <c r="F250" s="528">
        <v>1249.6300000000001</v>
      </c>
      <c r="G250" s="529">
        <v>1</v>
      </c>
      <c r="H250" s="527">
        <v>28</v>
      </c>
      <c r="I250" s="528">
        <v>1249.6300000000001</v>
      </c>
      <c r="J250" s="527">
        <v>96.84</v>
      </c>
      <c r="K250" s="527">
        <v>100</v>
      </c>
      <c r="L250" s="528">
        <v>0</v>
      </c>
      <c r="M250" s="528">
        <v>1249.6300000000001</v>
      </c>
      <c r="N250" s="527"/>
      <c r="O250" s="527"/>
      <c r="P250" s="530" t="s">
        <v>346</v>
      </c>
      <c r="Q250" s="531" t="s">
        <v>4600</v>
      </c>
      <c r="R250" s="519" t="str">
        <f>VLOOKUP(Таблица3[[#This Row],[Комментарий]],Справочник!$A$6:$B$4224,2,0)</f>
        <v>Начальник сектора</v>
      </c>
      <c r="S250" s="519" t="e">
        <f ca="1">[6]!ExtractElement(Таблица3[[#This Row],[Комментарий]],1," ")</f>
        <v>#NAME?</v>
      </c>
      <c r="T250" s="519" t="str">
        <f>Таблица3[[#This Row],[Комментарий]]</f>
        <v>Гурисов Владислав Валериевич</v>
      </c>
    </row>
    <row r="251" spans="1:20" x14ac:dyDescent="0.25">
      <c r="A251" s="527">
        <v>1047</v>
      </c>
      <c r="B251" s="527" t="s">
        <v>4095</v>
      </c>
      <c r="C251" s="527" t="s">
        <v>4601</v>
      </c>
      <c r="D251" s="527" t="s">
        <v>4097</v>
      </c>
      <c r="E251" s="527" t="s">
        <v>4098</v>
      </c>
      <c r="F251" s="528">
        <v>1249.6300000000001</v>
      </c>
      <c r="G251" s="529">
        <v>1</v>
      </c>
      <c r="H251" s="527">
        <v>28</v>
      </c>
      <c r="I251" s="528">
        <v>1249.6300000000001</v>
      </c>
      <c r="J251" s="527">
        <v>96.84</v>
      </c>
      <c r="K251" s="527">
        <v>100</v>
      </c>
      <c r="L251" s="528">
        <v>0</v>
      </c>
      <c r="M251" s="528">
        <v>1249.6300000000001</v>
      </c>
      <c r="N251" s="527"/>
      <c r="O251" s="527"/>
      <c r="P251" s="530" t="s">
        <v>4602</v>
      </c>
      <c r="Q251" s="531" t="s">
        <v>1708</v>
      </c>
      <c r="R251" s="519" t="e">
        <f>VLOOKUP(Таблица3[[#This Row],[Комментарий]],Справочник!$A$6:$B$4224,2,0)</f>
        <v>#N/A</v>
      </c>
      <c r="S251" s="519" t="e">
        <f>VLOOKUP(Таблица3[[#This Row],[Комментарий]],[7]Лист_1!$H$2:$J$15000,3,0)</f>
        <v>#N/A</v>
      </c>
    </row>
    <row r="252" spans="1:20" x14ac:dyDescent="0.25">
      <c r="A252" s="527">
        <v>251</v>
      </c>
      <c r="B252" s="527" t="s">
        <v>4095</v>
      </c>
      <c r="C252" s="527" t="s">
        <v>4603</v>
      </c>
      <c r="D252" s="527" t="s">
        <v>4097</v>
      </c>
      <c r="E252" s="527" t="s">
        <v>4098</v>
      </c>
      <c r="F252" s="528">
        <v>1249.6300000000001</v>
      </c>
      <c r="G252" s="529">
        <v>1</v>
      </c>
      <c r="H252" s="527">
        <v>28</v>
      </c>
      <c r="I252" s="528">
        <v>1249.6300000000001</v>
      </c>
      <c r="J252" s="527">
        <v>96.84</v>
      </c>
      <c r="K252" s="527">
        <v>100</v>
      </c>
      <c r="L252" s="528">
        <v>0</v>
      </c>
      <c r="M252" s="528">
        <v>1249.6300000000001</v>
      </c>
      <c r="N252" s="527"/>
      <c r="O252" s="527"/>
      <c r="P252" s="530" t="s">
        <v>1418</v>
      </c>
      <c r="Q252" s="531" t="s">
        <v>4604</v>
      </c>
      <c r="R252" s="519" t="str">
        <f>VLOOKUP(Таблица3[[#This Row],[Комментарий]],Справочник!$A$6:$B$4224,2,0)</f>
        <v>Руководитель направления по аналитике</v>
      </c>
    </row>
    <row r="253" spans="1:20" x14ac:dyDescent="0.25">
      <c r="A253" s="527">
        <v>252</v>
      </c>
      <c r="B253" s="527" t="s">
        <v>4095</v>
      </c>
      <c r="C253" s="527" t="s">
        <v>4605</v>
      </c>
      <c r="D253" s="527" t="s">
        <v>4097</v>
      </c>
      <c r="E253" s="527" t="s">
        <v>4098</v>
      </c>
      <c r="F253" s="528">
        <v>1249.6300000000001</v>
      </c>
      <c r="G253" s="529">
        <v>1</v>
      </c>
      <c r="H253" s="527">
        <v>28</v>
      </c>
      <c r="I253" s="528">
        <v>1249.6300000000001</v>
      </c>
      <c r="J253" s="527">
        <v>96.84</v>
      </c>
      <c r="K253" s="527">
        <v>100</v>
      </c>
      <c r="L253" s="528">
        <v>0</v>
      </c>
      <c r="M253" s="528">
        <v>1249.6300000000001</v>
      </c>
      <c r="N253" s="527"/>
      <c r="O253" s="527"/>
      <c r="P253" s="530" t="s">
        <v>1092</v>
      </c>
      <c r="Q253" s="531" t="s">
        <v>4606</v>
      </c>
      <c r="R253" s="519" t="str">
        <f>VLOOKUP(Таблица3[[#This Row],[Комментарий]],Справочник!$A$6:$B$4224,2,0)</f>
        <v>Главный специалист</v>
      </c>
    </row>
    <row r="254" spans="1:20" x14ac:dyDescent="0.25">
      <c r="A254" s="527">
        <v>253</v>
      </c>
      <c r="B254" s="527" t="s">
        <v>4095</v>
      </c>
      <c r="C254" s="527" t="s">
        <v>4607</v>
      </c>
      <c r="D254" s="527" t="s">
        <v>4097</v>
      </c>
      <c r="E254" s="527" t="s">
        <v>4098</v>
      </c>
      <c r="F254" s="528">
        <v>1249.6300000000001</v>
      </c>
      <c r="G254" s="529">
        <v>1</v>
      </c>
      <c r="H254" s="527">
        <v>28</v>
      </c>
      <c r="I254" s="528">
        <v>1249.6300000000001</v>
      </c>
      <c r="J254" s="527">
        <v>96.84</v>
      </c>
      <c r="K254" s="527">
        <v>100</v>
      </c>
      <c r="L254" s="528">
        <v>0</v>
      </c>
      <c r="M254" s="528">
        <v>1249.6300000000001</v>
      </c>
      <c r="N254" s="527"/>
      <c r="O254" s="527"/>
      <c r="P254" s="530" t="s">
        <v>21</v>
      </c>
      <c r="Q254" s="531" t="s">
        <v>4608</v>
      </c>
      <c r="R254" s="519" t="str">
        <f>VLOOKUP(Таблица3[[#This Row],[Комментарий]],Справочник!$A$6:$B$4224,2,0)</f>
        <v>Технический директор</v>
      </c>
    </row>
    <row r="255" spans="1:20" x14ac:dyDescent="0.25">
      <c r="A255" s="527">
        <v>254</v>
      </c>
      <c r="B255" s="527" t="s">
        <v>4095</v>
      </c>
      <c r="C255" s="527" t="s">
        <v>4609</v>
      </c>
      <c r="D255" s="527" t="s">
        <v>4097</v>
      </c>
      <c r="E255" s="527" t="s">
        <v>4098</v>
      </c>
      <c r="F255" s="528">
        <v>1249.6300000000001</v>
      </c>
      <c r="G255" s="529">
        <v>1</v>
      </c>
      <c r="H255" s="527">
        <v>28</v>
      </c>
      <c r="I255" s="528">
        <v>1249.6300000000001</v>
      </c>
      <c r="J255" s="527">
        <v>96.84</v>
      </c>
      <c r="K255" s="527">
        <v>100</v>
      </c>
      <c r="L255" s="528">
        <v>0</v>
      </c>
      <c r="M255" s="528">
        <v>1249.6300000000001</v>
      </c>
      <c r="N255" s="527"/>
      <c r="O255" s="527"/>
      <c r="P255" s="530" t="s">
        <v>1503</v>
      </c>
      <c r="Q255" s="531" t="s">
        <v>4610</v>
      </c>
      <c r="R255" s="519" t="str">
        <f>VLOOKUP(Таблица3[[#This Row],[Комментарий]],Справочник!$A$6:$B$4224,2,0)</f>
        <v>Ведущий специалист</v>
      </c>
    </row>
    <row r="256" spans="1:20" x14ac:dyDescent="0.25">
      <c r="A256" s="527">
        <v>255</v>
      </c>
      <c r="B256" s="527" t="s">
        <v>4095</v>
      </c>
      <c r="C256" s="527" t="s">
        <v>4611</v>
      </c>
      <c r="D256" s="527" t="s">
        <v>4097</v>
      </c>
      <c r="E256" s="527" t="s">
        <v>4098</v>
      </c>
      <c r="F256" s="528">
        <v>1249.6300000000001</v>
      </c>
      <c r="G256" s="529">
        <v>1</v>
      </c>
      <c r="H256" s="527">
        <v>28</v>
      </c>
      <c r="I256" s="528">
        <v>1249.6300000000001</v>
      </c>
      <c r="J256" s="527">
        <v>96.84</v>
      </c>
      <c r="K256" s="527">
        <v>100</v>
      </c>
      <c r="L256" s="528">
        <v>0</v>
      </c>
      <c r="M256" s="528">
        <v>1249.6300000000001</v>
      </c>
      <c r="N256" s="527"/>
      <c r="O256" s="527"/>
      <c r="P256" s="530" t="s">
        <v>2503</v>
      </c>
      <c r="Q256" s="531" t="s">
        <v>4612</v>
      </c>
      <c r="R256" s="519" t="str">
        <f>VLOOKUP(Таблица3[[#This Row],[Комментарий]],Справочник!$A$6:$B$4224,2,0)</f>
        <v>Мастер Покамасовского и Н.Покурского м/р</v>
      </c>
    </row>
    <row r="257" spans="1:19" x14ac:dyDescent="0.25">
      <c r="A257" s="527">
        <v>256</v>
      </c>
      <c r="B257" s="527" t="s">
        <v>4095</v>
      </c>
      <c r="C257" s="527" t="s">
        <v>4613</v>
      </c>
      <c r="D257" s="527" t="s">
        <v>4097</v>
      </c>
      <c r="E257" s="527" t="s">
        <v>4098</v>
      </c>
      <c r="F257" s="528">
        <v>1249.6300000000001</v>
      </c>
      <c r="G257" s="529">
        <v>1</v>
      </c>
      <c r="H257" s="527">
        <v>28</v>
      </c>
      <c r="I257" s="528">
        <v>1249.6300000000001</v>
      </c>
      <c r="J257" s="527">
        <v>96.84</v>
      </c>
      <c r="K257" s="527">
        <v>100</v>
      </c>
      <c r="L257" s="528">
        <v>0</v>
      </c>
      <c r="M257" s="528">
        <v>1249.6300000000001</v>
      </c>
      <c r="N257" s="527"/>
      <c r="O257" s="527"/>
      <c r="P257" s="530" t="s">
        <v>27</v>
      </c>
      <c r="Q257" s="531" t="s">
        <v>4614</v>
      </c>
      <c r="R257" s="519" t="str">
        <f>VLOOKUP(Таблица3[[#This Row],[Комментарий]],Справочник!$A$6:$B$4224,2,0)</f>
        <v>Заместитель генерального директора по обеспечению производства</v>
      </c>
    </row>
    <row r="258" spans="1:19" x14ac:dyDescent="0.25">
      <c r="A258" s="527">
        <v>257</v>
      </c>
      <c r="B258" s="527" t="s">
        <v>4095</v>
      </c>
      <c r="C258" s="527" t="s">
        <v>4615</v>
      </c>
      <c r="D258" s="527" t="s">
        <v>4097</v>
      </c>
      <c r="E258" s="527" t="s">
        <v>4098</v>
      </c>
      <c r="F258" s="528">
        <v>1249.6300000000001</v>
      </c>
      <c r="G258" s="529">
        <v>1</v>
      </c>
      <c r="H258" s="527">
        <v>28</v>
      </c>
      <c r="I258" s="528">
        <v>1249.6300000000001</v>
      </c>
      <c r="J258" s="527">
        <v>96.84</v>
      </c>
      <c r="K258" s="527">
        <v>100</v>
      </c>
      <c r="L258" s="528">
        <v>0</v>
      </c>
      <c r="M258" s="528">
        <v>1249.6300000000001</v>
      </c>
      <c r="N258" s="527"/>
      <c r="O258" s="527"/>
      <c r="P258" s="530" t="s">
        <v>615</v>
      </c>
      <c r="Q258" s="531" t="s">
        <v>4616</v>
      </c>
      <c r="R258" s="519" t="str">
        <f>VLOOKUP(Таблица3[[#This Row],[Комментарий]],Справочник!$A$6:$B$4224,2,0)</f>
        <v>Ведущий инженер</v>
      </c>
    </row>
    <row r="259" spans="1:19" x14ac:dyDescent="0.25">
      <c r="A259" s="527">
        <v>258</v>
      </c>
      <c r="B259" s="527" t="s">
        <v>4095</v>
      </c>
      <c r="C259" s="527" t="s">
        <v>4617</v>
      </c>
      <c r="D259" s="527" t="s">
        <v>4097</v>
      </c>
      <c r="E259" s="527" t="s">
        <v>4098</v>
      </c>
      <c r="F259" s="528">
        <v>1249.6300000000001</v>
      </c>
      <c r="G259" s="529">
        <v>1</v>
      </c>
      <c r="H259" s="527">
        <v>28</v>
      </c>
      <c r="I259" s="528">
        <v>1249.6300000000001</v>
      </c>
      <c r="J259" s="527">
        <v>96.84</v>
      </c>
      <c r="K259" s="527">
        <v>100</v>
      </c>
      <c r="L259" s="528">
        <v>0</v>
      </c>
      <c r="M259" s="528">
        <v>1249.6300000000001</v>
      </c>
      <c r="N259" s="527"/>
      <c r="O259" s="527"/>
      <c r="P259" s="530" t="s">
        <v>1768</v>
      </c>
      <c r="Q259" s="531" t="s">
        <v>4618</v>
      </c>
      <c r="R259" s="519" t="str">
        <f>VLOOKUP(Таблица3[[#This Row],[Комментарий]],Справочник!$A$6:$B$4224,2,0)</f>
        <v>Руководитель направления по повышению эффективости Т и КРС</v>
      </c>
    </row>
    <row r="260" spans="1:19" x14ac:dyDescent="0.25">
      <c r="A260" s="527">
        <v>259</v>
      </c>
      <c r="B260" s="527" t="s">
        <v>4095</v>
      </c>
      <c r="C260" s="527" t="s">
        <v>4619</v>
      </c>
      <c r="D260" s="527" t="s">
        <v>4097</v>
      </c>
      <c r="E260" s="527" t="s">
        <v>4098</v>
      </c>
      <c r="F260" s="528">
        <v>1249.6300000000001</v>
      </c>
      <c r="G260" s="529">
        <v>1</v>
      </c>
      <c r="H260" s="527">
        <v>28</v>
      </c>
      <c r="I260" s="528">
        <v>1249.6300000000001</v>
      </c>
      <c r="J260" s="527">
        <v>96.84</v>
      </c>
      <c r="K260" s="527">
        <v>100</v>
      </c>
      <c r="L260" s="528">
        <v>0</v>
      </c>
      <c r="M260" s="528">
        <v>1249.6300000000001</v>
      </c>
      <c r="N260" s="527"/>
      <c r="O260" s="527"/>
      <c r="P260" s="530" t="s">
        <v>694</v>
      </c>
      <c r="Q260" s="531" t="s">
        <v>4620</v>
      </c>
      <c r="R260" s="519" t="str">
        <f>VLOOKUP(Таблица3[[#This Row],[Комментарий]],Справочник!$A$6:$B$4224,2,0)</f>
        <v>Главный специалист</v>
      </c>
    </row>
    <row r="261" spans="1:19" x14ac:dyDescent="0.25">
      <c r="A261" s="527">
        <v>260</v>
      </c>
      <c r="B261" s="527" t="s">
        <v>4095</v>
      </c>
      <c r="C261" s="527" t="s">
        <v>4621</v>
      </c>
      <c r="D261" s="527" t="s">
        <v>4097</v>
      </c>
      <c r="E261" s="527" t="s">
        <v>4098</v>
      </c>
      <c r="F261" s="528">
        <v>1249.6300000000001</v>
      </c>
      <c r="G261" s="529">
        <v>1</v>
      </c>
      <c r="H261" s="527">
        <v>28</v>
      </c>
      <c r="I261" s="528">
        <v>1249.6300000000001</v>
      </c>
      <c r="J261" s="527">
        <v>96.84</v>
      </c>
      <c r="K261" s="527">
        <v>100</v>
      </c>
      <c r="L261" s="528">
        <v>0</v>
      </c>
      <c r="M261" s="528">
        <v>1249.6300000000001</v>
      </c>
      <c r="N261" s="527"/>
      <c r="O261" s="527"/>
      <c r="P261" s="530" t="s">
        <v>2314</v>
      </c>
      <c r="Q261" s="531" t="s">
        <v>4622</v>
      </c>
      <c r="R261" s="519" t="str">
        <f>VLOOKUP(Таблица3[[#This Row],[Комментарий]],Справочник!$A$6:$B$4224,2,0)</f>
        <v>Мастер ДНГиК ДНС-1 бр№1</v>
      </c>
    </row>
    <row r="262" spans="1:19" x14ac:dyDescent="0.25">
      <c r="A262" s="527">
        <v>261</v>
      </c>
      <c r="B262" s="527" t="s">
        <v>4095</v>
      </c>
      <c r="C262" s="527" t="s">
        <v>4623</v>
      </c>
      <c r="D262" s="527" t="s">
        <v>4097</v>
      </c>
      <c r="E262" s="527" t="s">
        <v>4098</v>
      </c>
      <c r="F262" s="528">
        <v>1249.6300000000001</v>
      </c>
      <c r="G262" s="529">
        <v>1</v>
      </c>
      <c r="H262" s="527">
        <v>28</v>
      </c>
      <c r="I262" s="528">
        <v>1249.6300000000001</v>
      </c>
      <c r="J262" s="527">
        <v>96.84</v>
      </c>
      <c r="K262" s="527">
        <v>100</v>
      </c>
      <c r="L262" s="528">
        <v>0</v>
      </c>
      <c r="M262" s="528">
        <v>1249.6300000000001</v>
      </c>
      <c r="N262" s="527"/>
      <c r="O262" s="527"/>
      <c r="P262" s="530" t="s">
        <v>529</v>
      </c>
      <c r="Q262" s="531" t="s">
        <v>4624</v>
      </c>
      <c r="R262" s="519" t="str">
        <f>VLOOKUP(Таблица3[[#This Row],[Комментарий]],Справочник!$A$6:$B$4224,2,0)</f>
        <v>Главный специалист</v>
      </c>
    </row>
    <row r="263" spans="1:19" x14ac:dyDescent="0.25">
      <c r="A263" s="527">
        <v>262</v>
      </c>
      <c r="B263" s="527" t="s">
        <v>4095</v>
      </c>
      <c r="C263" s="527" t="s">
        <v>4625</v>
      </c>
      <c r="D263" s="527" t="s">
        <v>4097</v>
      </c>
      <c r="E263" s="527" t="s">
        <v>4098</v>
      </c>
      <c r="F263" s="528">
        <v>1249.6300000000001</v>
      </c>
      <c r="G263" s="529">
        <v>1</v>
      </c>
      <c r="H263" s="527">
        <v>28</v>
      </c>
      <c r="I263" s="528">
        <v>1249.6300000000001</v>
      </c>
      <c r="J263" s="527">
        <v>96.84</v>
      </c>
      <c r="K263" s="527">
        <v>100</v>
      </c>
      <c r="L263" s="528">
        <v>0</v>
      </c>
      <c r="M263" s="528">
        <v>1249.6300000000001</v>
      </c>
      <c r="N263" s="527"/>
      <c r="O263" s="527"/>
      <c r="P263" s="530" t="s">
        <v>1053</v>
      </c>
      <c r="Q263" s="531" t="s">
        <v>4626</v>
      </c>
      <c r="R263" s="519" t="str">
        <f>VLOOKUP(Таблица3[[#This Row],[Комментарий]],Справочник!$A$6:$B$4224,2,0)</f>
        <v xml:space="preserve">Контрактный инженер </v>
      </c>
    </row>
    <row r="264" spans="1:19" x14ac:dyDescent="0.25">
      <c r="A264" s="527">
        <v>263</v>
      </c>
      <c r="B264" s="527" t="s">
        <v>4095</v>
      </c>
      <c r="C264" s="527" t="s">
        <v>4627</v>
      </c>
      <c r="D264" s="527" t="s">
        <v>4097</v>
      </c>
      <c r="E264" s="527" t="s">
        <v>4098</v>
      </c>
      <c r="F264" s="528">
        <v>1249.6300000000001</v>
      </c>
      <c r="G264" s="529">
        <v>1</v>
      </c>
      <c r="H264" s="527">
        <v>28</v>
      </c>
      <c r="I264" s="528">
        <v>1249.6300000000001</v>
      </c>
      <c r="J264" s="527">
        <v>96.84</v>
      </c>
      <c r="K264" s="527">
        <v>100</v>
      </c>
      <c r="L264" s="528">
        <v>0</v>
      </c>
      <c r="M264" s="528">
        <v>1249.6300000000001</v>
      </c>
      <c r="N264" s="527"/>
      <c r="O264" s="527"/>
      <c r="P264" s="530" t="s">
        <v>1958</v>
      </c>
      <c r="Q264" s="531" t="s">
        <v>4628</v>
      </c>
      <c r="R264" s="519" t="str">
        <f>VLOOKUP(Таблица3[[#This Row],[Комментарий]],Справочник!$A$6:$B$4224,2,0)</f>
        <v>Начальник службы</v>
      </c>
    </row>
    <row r="265" spans="1:19" x14ac:dyDescent="0.25">
      <c r="A265" s="527">
        <v>264</v>
      </c>
      <c r="B265" s="527" t="s">
        <v>4095</v>
      </c>
      <c r="C265" s="527" t="s">
        <v>4629</v>
      </c>
      <c r="D265" s="527" t="s">
        <v>4097</v>
      </c>
      <c r="E265" s="527" t="s">
        <v>4098</v>
      </c>
      <c r="F265" s="528">
        <v>1249.6300000000001</v>
      </c>
      <c r="G265" s="529">
        <v>1</v>
      </c>
      <c r="H265" s="527">
        <v>28</v>
      </c>
      <c r="I265" s="528">
        <v>1249.6300000000001</v>
      </c>
      <c r="J265" s="527">
        <v>96.84</v>
      </c>
      <c r="K265" s="527">
        <v>100</v>
      </c>
      <c r="L265" s="528">
        <v>0</v>
      </c>
      <c r="M265" s="528">
        <v>1249.6300000000001</v>
      </c>
      <c r="N265" s="527"/>
      <c r="O265" s="527"/>
      <c r="P265" s="530" t="s">
        <v>16</v>
      </c>
      <c r="Q265" s="531" t="s">
        <v>4630</v>
      </c>
      <c r="R265" s="519" t="e">
        <f>VLOOKUP(Таблица3[[#This Row],[Комментарий]],Справочник!$A$6:$B$4224,2,0)</f>
        <v>#N/A</v>
      </c>
    </row>
    <row r="266" spans="1:19" x14ac:dyDescent="0.25">
      <c r="A266" s="527">
        <v>234</v>
      </c>
      <c r="B266" s="527" t="s">
        <v>4095</v>
      </c>
      <c r="C266" s="527" t="s">
        <v>4631</v>
      </c>
      <c r="D266" s="527" t="s">
        <v>4097</v>
      </c>
      <c r="E266" s="527" t="s">
        <v>4098</v>
      </c>
      <c r="F266" s="528">
        <v>1249.6300000000001</v>
      </c>
      <c r="G266" s="529">
        <v>1</v>
      </c>
      <c r="H266" s="527">
        <v>28</v>
      </c>
      <c r="I266" s="528">
        <v>1249.6300000000001</v>
      </c>
      <c r="J266" s="527">
        <v>96.84</v>
      </c>
      <c r="K266" s="527">
        <v>100</v>
      </c>
      <c r="L266" s="528">
        <v>0</v>
      </c>
      <c r="M266" s="528">
        <v>1249.6300000000001</v>
      </c>
      <c r="N266" s="527"/>
      <c r="O266" s="527"/>
      <c r="P266" s="530" t="s">
        <v>419</v>
      </c>
      <c r="Q266" s="531" t="s">
        <v>4632</v>
      </c>
      <c r="R266" s="519" t="str">
        <f>VLOOKUP(Таблица3[[#This Row],[Комментарий]],Справочник!$A$6:$B$4224,2,0)</f>
        <v>Главный специалист</v>
      </c>
      <c r="S266" s="519" t="str">
        <f>VLOOKUP(Таблица3[[#This Row],[Комментарий]],[7]Лист_1!$H$2:$J$15000,3,0)</f>
        <v>Техник</v>
      </c>
    </row>
    <row r="267" spans="1:19" x14ac:dyDescent="0.25">
      <c r="A267" s="527">
        <v>246</v>
      </c>
      <c r="B267" s="527" t="s">
        <v>4095</v>
      </c>
      <c r="C267" s="527" t="s">
        <v>4633</v>
      </c>
      <c r="D267" s="527" t="s">
        <v>4097</v>
      </c>
      <c r="E267" s="527" t="s">
        <v>4098</v>
      </c>
      <c r="F267" s="528">
        <v>1249.6300000000001</v>
      </c>
      <c r="G267" s="529">
        <v>1</v>
      </c>
      <c r="H267" s="527">
        <v>28</v>
      </c>
      <c r="I267" s="528">
        <v>1249.6300000000001</v>
      </c>
      <c r="J267" s="527">
        <v>96.84</v>
      </c>
      <c r="K267" s="527">
        <v>100</v>
      </c>
      <c r="L267" s="528">
        <v>0</v>
      </c>
      <c r="M267" s="528">
        <v>1249.6300000000001</v>
      </c>
      <c r="N267" s="527"/>
      <c r="O267" s="527"/>
      <c r="P267" s="530" t="s">
        <v>4634</v>
      </c>
      <c r="Q267" s="540" t="s">
        <v>1196</v>
      </c>
      <c r="R267" s="519" t="e">
        <f>VLOOKUP(Таблица3[[#This Row],[Комментарий]],Справочник!$A$6:$B$4224,2,0)</f>
        <v>#N/A</v>
      </c>
      <c r="S267" s="519" t="str">
        <f>VLOOKUP(Таблица3[[#This Row],[Комментарий]],[7]Лист_1!$H$2:$J$15000,3,0)</f>
        <v>Ведущий инженер</v>
      </c>
    </row>
    <row r="268" spans="1:19" x14ac:dyDescent="0.25">
      <c r="A268" s="527">
        <v>267</v>
      </c>
      <c r="B268" s="527" t="s">
        <v>4095</v>
      </c>
      <c r="C268" s="527" t="s">
        <v>4635</v>
      </c>
      <c r="D268" s="527" t="s">
        <v>4097</v>
      </c>
      <c r="E268" s="527" t="s">
        <v>4098</v>
      </c>
      <c r="F268" s="528">
        <v>1249.6300000000001</v>
      </c>
      <c r="G268" s="529">
        <v>1</v>
      </c>
      <c r="H268" s="527">
        <v>28</v>
      </c>
      <c r="I268" s="528">
        <v>1249.6300000000001</v>
      </c>
      <c r="J268" s="527">
        <v>96.84</v>
      </c>
      <c r="K268" s="527">
        <v>100</v>
      </c>
      <c r="L268" s="528">
        <v>0</v>
      </c>
      <c r="M268" s="528">
        <v>1249.6300000000001</v>
      </c>
      <c r="N268" s="527"/>
      <c r="O268" s="527"/>
      <c r="P268" s="530" t="s">
        <v>1734</v>
      </c>
      <c r="Q268" s="531" t="s">
        <v>4636</v>
      </c>
      <c r="R268" s="519" t="str">
        <f>VLOOKUP(Таблица3[[#This Row],[Комментарий]],Справочник!$A$6:$B$4224,2,0)</f>
        <v xml:space="preserve">Ведущий специалист </v>
      </c>
    </row>
    <row r="269" spans="1:19" x14ac:dyDescent="0.25">
      <c r="A269" s="527">
        <v>268</v>
      </c>
      <c r="B269" s="527" t="s">
        <v>4095</v>
      </c>
      <c r="C269" s="527" t="s">
        <v>4637</v>
      </c>
      <c r="D269" s="527" t="s">
        <v>4097</v>
      </c>
      <c r="E269" s="527" t="s">
        <v>4098</v>
      </c>
      <c r="F269" s="528">
        <v>1249.6300000000001</v>
      </c>
      <c r="G269" s="529">
        <v>1</v>
      </c>
      <c r="H269" s="527">
        <v>28</v>
      </c>
      <c r="I269" s="528">
        <v>1249.6300000000001</v>
      </c>
      <c r="J269" s="527">
        <v>96.84</v>
      </c>
      <c r="K269" s="527">
        <v>100</v>
      </c>
      <c r="L269" s="528">
        <v>0</v>
      </c>
      <c r="M269" s="528">
        <v>1249.6300000000001</v>
      </c>
      <c r="N269" s="527"/>
      <c r="O269" s="527"/>
      <c r="P269" s="530" t="s">
        <v>1458</v>
      </c>
      <c r="Q269" s="531" t="s">
        <v>4638</v>
      </c>
      <c r="R269" s="519" t="str">
        <f>VLOOKUP(Таблица3[[#This Row],[Комментарий]],Справочник!$A$6:$B$4224,2,0)</f>
        <v>Главный специалист</v>
      </c>
    </row>
    <row r="270" spans="1:19" x14ac:dyDescent="0.25">
      <c r="A270" s="527">
        <v>269</v>
      </c>
      <c r="B270" s="527" t="s">
        <v>4095</v>
      </c>
      <c r="C270" s="527" t="s">
        <v>4639</v>
      </c>
      <c r="D270" s="527" t="s">
        <v>4097</v>
      </c>
      <c r="E270" s="527" t="s">
        <v>4098</v>
      </c>
      <c r="F270" s="528">
        <v>1249.6300000000001</v>
      </c>
      <c r="G270" s="529">
        <v>1</v>
      </c>
      <c r="H270" s="527">
        <v>28</v>
      </c>
      <c r="I270" s="528">
        <v>1249.6300000000001</v>
      </c>
      <c r="J270" s="527">
        <v>96.84</v>
      </c>
      <c r="K270" s="527">
        <v>100</v>
      </c>
      <c r="L270" s="528">
        <v>0</v>
      </c>
      <c r="M270" s="528">
        <v>1249.6300000000001</v>
      </c>
      <c r="N270" s="527"/>
      <c r="O270" s="527"/>
      <c r="P270" s="530" t="s">
        <v>671</v>
      </c>
      <c r="Q270" s="531" t="s">
        <v>4640</v>
      </c>
      <c r="R270" s="519" t="str">
        <f>VLOOKUP(Таблица3[[#This Row],[Комментарий]],Справочник!$A$6:$B$4224,2,0)</f>
        <v>Ведущий специалист</v>
      </c>
    </row>
    <row r="271" spans="1:19" x14ac:dyDescent="0.25">
      <c r="A271" s="527">
        <v>270</v>
      </c>
      <c r="B271" s="527" t="s">
        <v>4095</v>
      </c>
      <c r="C271" s="527" t="s">
        <v>4641</v>
      </c>
      <c r="D271" s="527" t="s">
        <v>4097</v>
      </c>
      <c r="E271" s="527" t="s">
        <v>4098</v>
      </c>
      <c r="F271" s="528">
        <v>1249.6300000000001</v>
      </c>
      <c r="G271" s="529">
        <v>1</v>
      </c>
      <c r="H271" s="527">
        <v>28</v>
      </c>
      <c r="I271" s="528">
        <v>1249.6300000000001</v>
      </c>
      <c r="J271" s="527">
        <v>96.84</v>
      </c>
      <c r="K271" s="527">
        <v>100</v>
      </c>
      <c r="L271" s="528">
        <v>0</v>
      </c>
      <c r="M271" s="528">
        <v>1249.6300000000001</v>
      </c>
      <c r="N271" s="527"/>
      <c r="O271" s="527"/>
      <c r="P271" s="530" t="s">
        <v>1096</v>
      </c>
      <c r="Q271" s="531" t="s">
        <v>4642</v>
      </c>
      <c r="R271" s="519" t="str">
        <f>VLOOKUP(Таблица3[[#This Row],[Комментарий]],Справочник!$A$6:$B$4224,2,0)</f>
        <v xml:space="preserve">Руководитель направления интегрированного развития </v>
      </c>
    </row>
    <row r="272" spans="1:19" x14ac:dyDescent="0.25">
      <c r="A272" s="527">
        <v>271</v>
      </c>
      <c r="B272" s="527" t="s">
        <v>4095</v>
      </c>
      <c r="C272" s="527" t="s">
        <v>4643</v>
      </c>
      <c r="D272" s="527" t="s">
        <v>4097</v>
      </c>
      <c r="E272" s="527" t="s">
        <v>4098</v>
      </c>
      <c r="F272" s="528">
        <v>1249.6300000000001</v>
      </c>
      <c r="G272" s="529">
        <v>1</v>
      </c>
      <c r="H272" s="527">
        <v>28</v>
      </c>
      <c r="I272" s="528">
        <v>1249.6300000000001</v>
      </c>
      <c r="J272" s="527">
        <v>96.84</v>
      </c>
      <c r="K272" s="527">
        <v>100</v>
      </c>
      <c r="L272" s="528">
        <v>0</v>
      </c>
      <c r="M272" s="528">
        <v>1249.6300000000001</v>
      </c>
      <c r="N272" s="527"/>
      <c r="O272" s="527"/>
      <c r="P272" s="530" t="s">
        <v>944</v>
      </c>
      <c r="Q272" s="531" t="s">
        <v>4644</v>
      </c>
      <c r="R272" s="519" t="str">
        <f>VLOOKUP(Таблица3[[#This Row],[Комментарий]],Справочник!$A$6:$B$4224,2,0)</f>
        <v>Инженер-химик Ватинского м/р</v>
      </c>
    </row>
    <row r="273" spans="1:19" x14ac:dyDescent="0.25">
      <c r="A273" s="527">
        <v>272</v>
      </c>
      <c r="B273" s="527" t="s">
        <v>4095</v>
      </c>
      <c r="C273" s="527" t="s">
        <v>4645</v>
      </c>
      <c r="D273" s="527" t="s">
        <v>4097</v>
      </c>
      <c r="E273" s="527" t="s">
        <v>4098</v>
      </c>
      <c r="F273" s="528">
        <v>1249.6300000000001</v>
      </c>
      <c r="G273" s="529">
        <v>1</v>
      </c>
      <c r="H273" s="527">
        <v>28</v>
      </c>
      <c r="I273" s="528">
        <v>1249.6300000000001</v>
      </c>
      <c r="J273" s="527">
        <v>96.84</v>
      </c>
      <c r="K273" s="527">
        <v>100</v>
      </c>
      <c r="L273" s="528">
        <v>0</v>
      </c>
      <c r="M273" s="528">
        <v>1249.6300000000001</v>
      </c>
      <c r="N273" s="527"/>
      <c r="O273" s="527"/>
      <c r="P273" s="530" t="s">
        <v>1070</v>
      </c>
      <c r="Q273" s="531" t="s">
        <v>4646</v>
      </c>
      <c r="R273" s="519" t="e">
        <f>VLOOKUP(Таблица3[[#This Row],[Комментарий]],Справочник!$A$6:$B$4224,2,0)</f>
        <v>#N/A</v>
      </c>
    </row>
    <row r="274" spans="1:19" x14ac:dyDescent="0.25">
      <c r="A274" s="527">
        <v>273</v>
      </c>
      <c r="B274" s="527" t="s">
        <v>4095</v>
      </c>
      <c r="C274" s="527" t="s">
        <v>4647</v>
      </c>
      <c r="D274" s="527" t="s">
        <v>4097</v>
      </c>
      <c r="E274" s="527" t="s">
        <v>4098</v>
      </c>
      <c r="F274" s="528">
        <v>1249.6300000000001</v>
      </c>
      <c r="G274" s="529">
        <v>1</v>
      </c>
      <c r="H274" s="527">
        <v>28</v>
      </c>
      <c r="I274" s="528">
        <v>1249.6300000000001</v>
      </c>
      <c r="J274" s="527">
        <v>96.84</v>
      </c>
      <c r="K274" s="527">
        <v>100</v>
      </c>
      <c r="L274" s="528">
        <v>0</v>
      </c>
      <c r="M274" s="528">
        <v>1249.6300000000001</v>
      </c>
      <c r="N274" s="527"/>
      <c r="O274" s="527"/>
      <c r="P274" s="530" t="s">
        <v>185</v>
      </c>
      <c r="Q274" s="531" t="s">
        <v>4648</v>
      </c>
      <c r="R274" s="519" t="str">
        <f>VLOOKUP(Таблица3[[#This Row],[Комментарий]],Справочник!$A$6:$B$4224,2,0)</f>
        <v>Руководитель направления по расчету добычи базовых опций</v>
      </c>
    </row>
    <row r="275" spans="1:19" x14ac:dyDescent="0.25">
      <c r="A275" s="527">
        <v>249</v>
      </c>
      <c r="B275" s="527" t="s">
        <v>4095</v>
      </c>
      <c r="C275" s="527" t="s">
        <v>4649</v>
      </c>
      <c r="D275" s="527" t="s">
        <v>4097</v>
      </c>
      <c r="E275" s="527" t="s">
        <v>4098</v>
      </c>
      <c r="F275" s="528">
        <v>1249.6300000000001</v>
      </c>
      <c r="G275" s="529">
        <v>1</v>
      </c>
      <c r="H275" s="527">
        <v>28</v>
      </c>
      <c r="I275" s="528">
        <v>1249.6300000000001</v>
      </c>
      <c r="J275" s="527">
        <v>96.84</v>
      </c>
      <c r="K275" s="527">
        <v>100</v>
      </c>
      <c r="L275" s="528">
        <v>0</v>
      </c>
      <c r="M275" s="528">
        <v>1249.6300000000001</v>
      </c>
      <c r="N275" s="527"/>
      <c r="O275" s="527"/>
      <c r="P275" s="530" t="s">
        <v>4650</v>
      </c>
      <c r="Q275" s="531" t="s">
        <v>231</v>
      </c>
      <c r="R275" s="519" t="e">
        <f>VLOOKUP(Таблица3[[#This Row],[Комментарий]],Справочник!$A$6:$B$4224,2,0)</f>
        <v>#N/A</v>
      </c>
      <c r="S275" s="519" t="str">
        <f>VLOOKUP(Таблица3[[#This Row],[Комментарий]],[7]Лист_1!$H$2:$J$15000,3,0)</f>
        <v>Главный специалист</v>
      </c>
    </row>
    <row r="276" spans="1:19" x14ac:dyDescent="0.25">
      <c r="A276" s="527">
        <v>275</v>
      </c>
      <c r="B276" s="527" t="s">
        <v>4095</v>
      </c>
      <c r="C276" s="527" t="s">
        <v>4651</v>
      </c>
      <c r="D276" s="527" t="s">
        <v>4097</v>
      </c>
      <c r="E276" s="527" t="s">
        <v>4098</v>
      </c>
      <c r="F276" s="528">
        <v>1249.6300000000001</v>
      </c>
      <c r="G276" s="529">
        <v>1</v>
      </c>
      <c r="H276" s="527">
        <v>28</v>
      </c>
      <c r="I276" s="528">
        <v>1249.6300000000001</v>
      </c>
      <c r="J276" s="527">
        <v>96.84</v>
      </c>
      <c r="K276" s="527">
        <v>100</v>
      </c>
      <c r="L276" s="528">
        <v>0</v>
      </c>
      <c r="M276" s="528">
        <v>1249.6300000000001</v>
      </c>
      <c r="N276" s="527"/>
      <c r="O276" s="527"/>
      <c r="P276" s="530" t="s">
        <v>2195</v>
      </c>
      <c r="Q276" s="531" t="s">
        <v>1239</v>
      </c>
      <c r="R276" s="519" t="str">
        <f>VLOOKUP(Таблица3[[#This Row],[Комментарий]],Справочник!$A$6:$B$4224,2,0)</f>
        <v>Главный специалист по охране труда</v>
      </c>
    </row>
    <row r="277" spans="1:19" x14ac:dyDescent="0.25">
      <c r="A277" s="527">
        <v>276</v>
      </c>
      <c r="B277" s="527" t="s">
        <v>4095</v>
      </c>
      <c r="C277" s="527" t="s">
        <v>4652</v>
      </c>
      <c r="D277" s="527" t="s">
        <v>4097</v>
      </c>
      <c r="E277" s="527" t="s">
        <v>4098</v>
      </c>
      <c r="F277" s="528">
        <v>1249.6300000000001</v>
      </c>
      <c r="G277" s="529">
        <v>1</v>
      </c>
      <c r="H277" s="527">
        <v>28</v>
      </c>
      <c r="I277" s="528">
        <v>1249.6300000000001</v>
      </c>
      <c r="J277" s="527">
        <v>96.84</v>
      </c>
      <c r="K277" s="527">
        <v>100</v>
      </c>
      <c r="L277" s="528">
        <v>0</v>
      </c>
      <c r="M277" s="528">
        <v>1249.6300000000001</v>
      </c>
      <c r="N277" s="527"/>
      <c r="O277" s="527"/>
      <c r="P277" s="530" t="s">
        <v>998</v>
      </c>
      <c r="Q277" s="531" t="s">
        <v>4653</v>
      </c>
      <c r="R277" s="519" t="str">
        <f>VLOOKUP(Таблица3[[#This Row],[Комментарий]],Справочник!$A$6:$B$4224,2,0)</f>
        <v>Руководитель направления по сопровождению систем автоматизации</v>
      </c>
    </row>
    <row r="278" spans="1:19" x14ac:dyDescent="0.25">
      <c r="A278" s="527">
        <v>277</v>
      </c>
      <c r="B278" s="527" t="s">
        <v>4095</v>
      </c>
      <c r="C278" s="527" t="s">
        <v>4654</v>
      </c>
      <c r="D278" s="527" t="s">
        <v>4097</v>
      </c>
      <c r="E278" s="527" t="s">
        <v>4098</v>
      </c>
      <c r="F278" s="528">
        <v>1249.6300000000001</v>
      </c>
      <c r="G278" s="529">
        <v>1</v>
      </c>
      <c r="H278" s="527">
        <v>28</v>
      </c>
      <c r="I278" s="528">
        <v>1249.6300000000001</v>
      </c>
      <c r="J278" s="527">
        <v>96.84</v>
      </c>
      <c r="K278" s="527">
        <v>100</v>
      </c>
      <c r="L278" s="528">
        <v>0</v>
      </c>
      <c r="M278" s="528">
        <v>1249.6300000000001</v>
      </c>
      <c r="N278" s="527"/>
      <c r="O278" s="527"/>
      <c r="P278" s="530" t="s">
        <v>2658</v>
      </c>
      <c r="Q278" s="531" t="s">
        <v>4655</v>
      </c>
      <c r="R278" s="519" t="str">
        <f>VLOOKUP(Таблица3[[#This Row],[Комментарий]],Справочник!$A$6:$B$4224,2,0)</f>
        <v>Начальник службы</v>
      </c>
    </row>
    <row r="279" spans="1:19" x14ac:dyDescent="0.25">
      <c r="A279" s="527">
        <v>278</v>
      </c>
      <c r="B279" s="527" t="s">
        <v>4095</v>
      </c>
      <c r="C279" s="527" t="s">
        <v>4656</v>
      </c>
      <c r="D279" s="527" t="s">
        <v>4097</v>
      </c>
      <c r="E279" s="527" t="s">
        <v>4098</v>
      </c>
      <c r="F279" s="528">
        <v>1249.6300000000001</v>
      </c>
      <c r="G279" s="529">
        <v>1</v>
      </c>
      <c r="H279" s="527">
        <v>28</v>
      </c>
      <c r="I279" s="528">
        <v>1249.6300000000001</v>
      </c>
      <c r="J279" s="527">
        <v>96.84</v>
      </c>
      <c r="K279" s="527">
        <v>100</v>
      </c>
      <c r="L279" s="528">
        <v>0</v>
      </c>
      <c r="M279" s="528">
        <v>1249.6300000000001</v>
      </c>
      <c r="N279" s="527"/>
      <c r="O279" s="527"/>
      <c r="P279" s="530" t="s">
        <v>1964</v>
      </c>
      <c r="Q279" s="531" t="s">
        <v>4657</v>
      </c>
      <c r="R279" s="519" t="str">
        <f>VLOOKUP(Таблица3[[#This Row],[Комментарий]],Справочник!$A$6:$B$4224,2,0)</f>
        <v>Начальник службы</v>
      </c>
    </row>
    <row r="280" spans="1:19" x14ac:dyDescent="0.25">
      <c r="A280" s="527">
        <v>279</v>
      </c>
      <c r="B280" s="527" t="s">
        <v>4095</v>
      </c>
      <c r="C280" s="527" t="s">
        <v>4658</v>
      </c>
      <c r="D280" s="527" t="s">
        <v>4097</v>
      </c>
      <c r="E280" s="527" t="s">
        <v>4098</v>
      </c>
      <c r="F280" s="528">
        <v>1249.6300000000001</v>
      </c>
      <c r="G280" s="529">
        <v>1</v>
      </c>
      <c r="H280" s="527">
        <v>28</v>
      </c>
      <c r="I280" s="528">
        <v>1249.6300000000001</v>
      </c>
      <c r="J280" s="527">
        <v>96.84</v>
      </c>
      <c r="K280" s="527">
        <v>100</v>
      </c>
      <c r="L280" s="528">
        <v>0</v>
      </c>
      <c r="M280" s="528">
        <v>1249.6300000000001</v>
      </c>
      <c r="N280" s="527"/>
      <c r="O280" s="527"/>
      <c r="P280" s="530" t="s">
        <v>2393</v>
      </c>
      <c r="Q280" s="531" t="s">
        <v>4659</v>
      </c>
      <c r="R280" s="519" t="str">
        <f>VLOOKUP(Таблица3[[#This Row],[Комментарий]],Справочник!$A$6:$B$4224,2,0)</f>
        <v xml:space="preserve">Начальник установки </v>
      </c>
    </row>
    <row r="281" spans="1:19" x14ac:dyDescent="0.25">
      <c r="A281" s="527">
        <v>280</v>
      </c>
      <c r="B281" s="527" t="s">
        <v>4095</v>
      </c>
      <c r="C281" s="527" t="s">
        <v>4660</v>
      </c>
      <c r="D281" s="527" t="s">
        <v>4097</v>
      </c>
      <c r="E281" s="527" t="s">
        <v>4098</v>
      </c>
      <c r="F281" s="528">
        <v>1249.6300000000001</v>
      </c>
      <c r="G281" s="529">
        <v>1</v>
      </c>
      <c r="H281" s="527">
        <v>28</v>
      </c>
      <c r="I281" s="528">
        <v>1249.6300000000001</v>
      </c>
      <c r="J281" s="527">
        <v>96.84</v>
      </c>
      <c r="K281" s="527">
        <v>100</v>
      </c>
      <c r="L281" s="528">
        <v>0</v>
      </c>
      <c r="M281" s="528">
        <v>1249.6300000000001</v>
      </c>
      <c r="N281" s="527"/>
      <c r="O281" s="527"/>
      <c r="P281" s="530" t="s">
        <v>642</v>
      </c>
      <c r="Q281" s="531" t="s">
        <v>4661</v>
      </c>
      <c r="R281" s="519" t="e">
        <f>VLOOKUP(Таблица3[[#This Row],[Комментарий]],Справочник!$A$6:$B$4224,2,0)</f>
        <v>#N/A</v>
      </c>
    </row>
    <row r="282" spans="1:19" x14ac:dyDescent="0.25">
      <c r="A282" s="527">
        <v>281</v>
      </c>
      <c r="B282" s="527" t="s">
        <v>4095</v>
      </c>
      <c r="C282" s="527" t="s">
        <v>4662</v>
      </c>
      <c r="D282" s="527" t="s">
        <v>4097</v>
      </c>
      <c r="E282" s="527" t="s">
        <v>4098</v>
      </c>
      <c r="F282" s="528">
        <v>1249.6300000000001</v>
      </c>
      <c r="G282" s="529">
        <v>1</v>
      </c>
      <c r="H282" s="527">
        <v>28</v>
      </c>
      <c r="I282" s="528">
        <v>1249.6300000000001</v>
      </c>
      <c r="J282" s="527">
        <v>96.84</v>
      </c>
      <c r="K282" s="527">
        <v>100</v>
      </c>
      <c r="L282" s="528">
        <v>0</v>
      </c>
      <c r="M282" s="528">
        <v>1249.6300000000001</v>
      </c>
      <c r="N282" s="527"/>
      <c r="O282" s="527"/>
      <c r="P282" s="530" t="s">
        <v>1815</v>
      </c>
      <c r="Q282" s="531" t="s">
        <v>4663</v>
      </c>
      <c r="R282" s="519" t="str">
        <f>VLOOKUP(Таблица3[[#This Row],[Комментарий]],Справочник!$A$6:$B$4224,2,0)</f>
        <v>Руководитель направления по эксплуатации фонда скважин</v>
      </c>
    </row>
    <row r="283" spans="1:19" x14ac:dyDescent="0.25">
      <c r="A283" s="527">
        <v>282</v>
      </c>
      <c r="B283" s="527" t="s">
        <v>4095</v>
      </c>
      <c r="C283" s="527" t="s">
        <v>4664</v>
      </c>
      <c r="D283" s="527" t="s">
        <v>4097</v>
      </c>
      <c r="E283" s="527" t="s">
        <v>4098</v>
      </c>
      <c r="F283" s="528">
        <v>1249.6300000000001</v>
      </c>
      <c r="G283" s="529">
        <v>1</v>
      </c>
      <c r="H283" s="527">
        <v>28</v>
      </c>
      <c r="I283" s="528">
        <v>1249.6300000000001</v>
      </c>
      <c r="J283" s="527">
        <v>96.84</v>
      </c>
      <c r="K283" s="527">
        <v>100</v>
      </c>
      <c r="L283" s="528">
        <v>0</v>
      </c>
      <c r="M283" s="528">
        <v>1249.6300000000001</v>
      </c>
      <c r="N283" s="527"/>
      <c r="O283" s="527"/>
      <c r="P283" s="530" t="s">
        <v>187</v>
      </c>
      <c r="Q283" s="531" t="s">
        <v>4665</v>
      </c>
      <c r="R283" s="519" t="str">
        <f>VLOOKUP(Таблица3[[#This Row],[Комментарий]],Справочник!$A$6:$B$4224,2,0)</f>
        <v>Главный специалист</v>
      </c>
    </row>
    <row r="284" spans="1:19" x14ac:dyDescent="0.25">
      <c r="A284" s="527">
        <v>283</v>
      </c>
      <c r="B284" s="527" t="s">
        <v>4095</v>
      </c>
      <c r="C284" s="527" t="s">
        <v>4666</v>
      </c>
      <c r="D284" s="527" t="s">
        <v>4097</v>
      </c>
      <c r="E284" s="527" t="s">
        <v>4098</v>
      </c>
      <c r="F284" s="528">
        <v>1249.6300000000001</v>
      </c>
      <c r="G284" s="529">
        <v>1</v>
      </c>
      <c r="H284" s="527">
        <v>28</v>
      </c>
      <c r="I284" s="528">
        <v>1249.6300000000001</v>
      </c>
      <c r="J284" s="527">
        <v>96.84</v>
      </c>
      <c r="K284" s="527">
        <v>100</v>
      </c>
      <c r="L284" s="528">
        <v>0</v>
      </c>
      <c r="M284" s="528">
        <v>1249.6300000000001</v>
      </c>
      <c r="N284" s="527"/>
      <c r="O284" s="527"/>
      <c r="P284" s="530" t="s">
        <v>1370</v>
      </c>
      <c r="Q284" s="531" t="s">
        <v>4667</v>
      </c>
      <c r="R284" s="519" t="str">
        <f>VLOOKUP(Таблица3[[#This Row],[Комментарий]],Справочник!$A$6:$B$4224,2,0)</f>
        <v>Ведущий специалист</v>
      </c>
    </row>
    <row r="285" spans="1:19" x14ac:dyDescent="0.25">
      <c r="A285" s="527">
        <v>284</v>
      </c>
      <c r="B285" s="527" t="s">
        <v>4095</v>
      </c>
      <c r="C285" s="527" t="s">
        <v>4668</v>
      </c>
      <c r="D285" s="527" t="s">
        <v>4097</v>
      </c>
      <c r="E285" s="527" t="s">
        <v>4098</v>
      </c>
      <c r="F285" s="528">
        <v>1249.6300000000001</v>
      </c>
      <c r="G285" s="529">
        <v>1</v>
      </c>
      <c r="H285" s="527">
        <v>28</v>
      </c>
      <c r="I285" s="528">
        <v>1249.6300000000001</v>
      </c>
      <c r="J285" s="527">
        <v>96.84</v>
      </c>
      <c r="K285" s="527">
        <v>100</v>
      </c>
      <c r="L285" s="528">
        <v>0</v>
      </c>
      <c r="M285" s="528">
        <v>1249.6300000000001</v>
      </c>
      <c r="N285" s="527"/>
      <c r="O285" s="527"/>
      <c r="P285" s="530" t="s">
        <v>4669</v>
      </c>
      <c r="Q285" s="531" t="s">
        <v>4670</v>
      </c>
      <c r="R285" s="519" t="e">
        <f>VLOOKUP(Таблица3[[#This Row],[Комментарий]],Справочник!$A$6:$B$4224,2,0)</f>
        <v>#N/A</v>
      </c>
    </row>
    <row r="286" spans="1:19" x14ac:dyDescent="0.25">
      <c r="A286" s="527">
        <v>250</v>
      </c>
      <c r="B286" s="527" t="s">
        <v>4095</v>
      </c>
      <c r="C286" s="527" t="s">
        <v>4671</v>
      </c>
      <c r="D286" s="527" t="s">
        <v>4097</v>
      </c>
      <c r="E286" s="527" t="s">
        <v>4098</v>
      </c>
      <c r="F286" s="528">
        <v>1249.6300000000001</v>
      </c>
      <c r="G286" s="529">
        <v>1</v>
      </c>
      <c r="H286" s="527">
        <v>28</v>
      </c>
      <c r="I286" s="528">
        <v>1249.6300000000001</v>
      </c>
      <c r="J286" s="527">
        <v>96.84</v>
      </c>
      <c r="K286" s="527">
        <v>100</v>
      </c>
      <c r="L286" s="528">
        <v>0</v>
      </c>
      <c r="M286" s="528">
        <v>1249.6300000000001</v>
      </c>
      <c r="N286" s="527"/>
      <c r="O286" s="527"/>
      <c r="P286" s="530" t="s">
        <v>1706</v>
      </c>
      <c r="Q286" s="531" t="s">
        <v>4672</v>
      </c>
      <c r="R286" s="519" t="str">
        <f>VLOOKUP(Таблица3[[#This Row],[Комментарий]],Справочник!$A$6:$B$4224,2,0)</f>
        <v xml:space="preserve">Руководитель направления по приёмке, обработке и хранению архивных документов </v>
      </c>
    </row>
    <row r="287" spans="1:19" x14ac:dyDescent="0.25">
      <c r="A287" s="527">
        <v>286</v>
      </c>
      <c r="B287" s="527" t="s">
        <v>4095</v>
      </c>
      <c r="C287" s="527" t="s">
        <v>4673</v>
      </c>
      <c r="D287" s="527" t="s">
        <v>4097</v>
      </c>
      <c r="E287" s="527" t="s">
        <v>4098</v>
      </c>
      <c r="F287" s="528">
        <v>1249.6300000000001</v>
      </c>
      <c r="G287" s="529">
        <v>1</v>
      </c>
      <c r="H287" s="527">
        <v>28</v>
      </c>
      <c r="I287" s="528">
        <v>1249.6300000000001</v>
      </c>
      <c r="J287" s="527">
        <v>96.84</v>
      </c>
      <c r="K287" s="527">
        <v>100</v>
      </c>
      <c r="L287" s="528">
        <v>0</v>
      </c>
      <c r="M287" s="528">
        <v>1249.6300000000001</v>
      </c>
      <c r="N287" s="527"/>
      <c r="O287" s="527"/>
      <c r="P287" s="530" t="s">
        <v>683</v>
      </c>
      <c r="Q287" s="531" t="s">
        <v>4674</v>
      </c>
      <c r="R287" s="519" t="str">
        <f>VLOOKUP(Таблица3[[#This Row],[Комментарий]],Справочник!$A$6:$B$4224,2,0)</f>
        <v>Руководитель направления по эксплуатации трубопроводов</v>
      </c>
    </row>
    <row r="288" spans="1:19" x14ac:dyDescent="0.25">
      <c r="A288" s="527">
        <v>287</v>
      </c>
      <c r="B288" s="527" t="s">
        <v>4095</v>
      </c>
      <c r="C288" s="527" t="s">
        <v>4675</v>
      </c>
      <c r="D288" s="527" t="s">
        <v>4097</v>
      </c>
      <c r="E288" s="527" t="s">
        <v>4098</v>
      </c>
      <c r="F288" s="528">
        <v>1249.6300000000001</v>
      </c>
      <c r="G288" s="529">
        <v>1</v>
      </c>
      <c r="H288" s="527">
        <v>28</v>
      </c>
      <c r="I288" s="528">
        <v>1249.6300000000001</v>
      </c>
      <c r="J288" s="527">
        <v>96.84</v>
      </c>
      <c r="K288" s="527">
        <v>100</v>
      </c>
      <c r="L288" s="528">
        <v>0</v>
      </c>
      <c r="M288" s="528">
        <v>1249.6300000000001</v>
      </c>
      <c r="N288" s="527"/>
      <c r="O288" s="527"/>
      <c r="P288" s="530" t="s">
        <v>1570</v>
      </c>
      <c r="Q288" s="531" t="s">
        <v>4676</v>
      </c>
      <c r="R288" s="519" t="str">
        <f>VLOOKUP(Таблица3[[#This Row],[Комментарий]],Справочник!$A$6:$B$4224,2,0)</f>
        <v>Ведущий экономист</v>
      </c>
    </row>
    <row r="289" spans="1:19" x14ac:dyDescent="0.25">
      <c r="A289" s="527">
        <v>288</v>
      </c>
      <c r="B289" s="527" t="s">
        <v>4095</v>
      </c>
      <c r="C289" s="527" t="s">
        <v>4677</v>
      </c>
      <c r="D289" s="527" t="s">
        <v>4097</v>
      </c>
      <c r="E289" s="527" t="s">
        <v>4098</v>
      </c>
      <c r="F289" s="528">
        <v>1249.6300000000001</v>
      </c>
      <c r="G289" s="529">
        <v>1</v>
      </c>
      <c r="H289" s="527">
        <v>28</v>
      </c>
      <c r="I289" s="528">
        <v>1249.6300000000001</v>
      </c>
      <c r="J289" s="527">
        <v>96.84</v>
      </c>
      <c r="K289" s="527">
        <v>100</v>
      </c>
      <c r="L289" s="528">
        <v>0</v>
      </c>
      <c r="M289" s="528">
        <v>1249.6300000000001</v>
      </c>
      <c r="N289" s="527"/>
      <c r="O289" s="527"/>
      <c r="P289" s="530" t="s">
        <v>1895</v>
      </c>
      <c r="Q289" s="531" t="s">
        <v>4678</v>
      </c>
      <c r="R289" s="519" t="str">
        <f>VLOOKUP(Таблица3[[#This Row],[Комментарий]],Справочник!$A$6:$B$4224,2,0)</f>
        <v>Главный специалист</v>
      </c>
    </row>
    <row r="290" spans="1:19" x14ac:dyDescent="0.25">
      <c r="A290" s="527">
        <v>289</v>
      </c>
      <c r="B290" s="527" t="s">
        <v>4095</v>
      </c>
      <c r="C290" s="527" t="s">
        <v>4679</v>
      </c>
      <c r="D290" s="527" t="s">
        <v>4097</v>
      </c>
      <c r="E290" s="527" t="s">
        <v>4098</v>
      </c>
      <c r="F290" s="528">
        <v>1249.6300000000001</v>
      </c>
      <c r="G290" s="529">
        <v>1</v>
      </c>
      <c r="H290" s="527">
        <v>28</v>
      </c>
      <c r="I290" s="528">
        <v>1249.6300000000001</v>
      </c>
      <c r="J290" s="527">
        <v>96.84</v>
      </c>
      <c r="K290" s="527">
        <v>100</v>
      </c>
      <c r="L290" s="528">
        <v>0</v>
      </c>
      <c r="M290" s="528">
        <v>1249.6300000000001</v>
      </c>
      <c r="N290" s="527"/>
      <c r="O290" s="527"/>
      <c r="P290" s="530" t="s">
        <v>418</v>
      </c>
      <c r="Q290" s="531" t="s">
        <v>4680</v>
      </c>
      <c r="R290" s="519" t="str">
        <f>VLOOKUP(Таблица3[[#This Row],[Комментарий]],Справочник!$A$6:$B$4224,2,0)</f>
        <v>Главный специалист</v>
      </c>
    </row>
    <row r="291" spans="1:19" x14ac:dyDescent="0.25">
      <c r="A291" s="527">
        <v>290</v>
      </c>
      <c r="B291" s="527" t="s">
        <v>4095</v>
      </c>
      <c r="C291" s="527" t="s">
        <v>4681</v>
      </c>
      <c r="D291" s="527" t="s">
        <v>4097</v>
      </c>
      <c r="E291" s="527" t="s">
        <v>4098</v>
      </c>
      <c r="F291" s="528">
        <v>1249.6300000000001</v>
      </c>
      <c r="G291" s="529">
        <v>1</v>
      </c>
      <c r="H291" s="527">
        <v>28</v>
      </c>
      <c r="I291" s="528">
        <v>1249.6300000000001</v>
      </c>
      <c r="J291" s="527">
        <v>96.84</v>
      </c>
      <c r="K291" s="527">
        <v>100</v>
      </c>
      <c r="L291" s="528">
        <v>0</v>
      </c>
      <c r="M291" s="528">
        <v>1249.6300000000001</v>
      </c>
      <c r="N291" s="527"/>
      <c r="O291" s="527"/>
      <c r="P291" s="530" t="s">
        <v>1462</v>
      </c>
      <c r="Q291" s="531" t="s">
        <v>4682</v>
      </c>
      <c r="R291" s="519" t="str">
        <f>VLOOKUP(Таблица3[[#This Row],[Комментарий]],Справочник!$A$6:$B$4224,2,0)</f>
        <v>Ведущий специалист</v>
      </c>
    </row>
    <row r="292" spans="1:19" x14ac:dyDescent="0.25">
      <c r="A292" s="527">
        <v>291</v>
      </c>
      <c r="B292" s="527" t="s">
        <v>4095</v>
      </c>
      <c r="C292" s="527" t="s">
        <v>4683</v>
      </c>
      <c r="D292" s="527" t="s">
        <v>4097</v>
      </c>
      <c r="E292" s="527" t="s">
        <v>4098</v>
      </c>
      <c r="F292" s="528">
        <v>1249.6300000000001</v>
      </c>
      <c r="G292" s="529">
        <v>1</v>
      </c>
      <c r="H292" s="527">
        <v>28</v>
      </c>
      <c r="I292" s="528">
        <v>1249.6300000000001</v>
      </c>
      <c r="J292" s="527">
        <v>96.84</v>
      </c>
      <c r="K292" s="527">
        <v>100</v>
      </c>
      <c r="L292" s="528">
        <v>0</v>
      </c>
      <c r="M292" s="528">
        <v>1249.6300000000001</v>
      </c>
      <c r="N292" s="527"/>
      <c r="O292" s="527"/>
      <c r="P292" s="530" t="s">
        <v>60</v>
      </c>
      <c r="Q292" s="531" t="s">
        <v>4684</v>
      </c>
      <c r="R292" s="519" t="str">
        <f>VLOOKUP(Таблица3[[#This Row],[Комментарий]],Справочник!$A$6:$B$4224,2,0)</f>
        <v xml:space="preserve">Руководитель программ по концептуальному проектированию и инжинирингу </v>
      </c>
    </row>
    <row r="293" spans="1:19" x14ac:dyDescent="0.25">
      <c r="A293" s="527">
        <v>292</v>
      </c>
      <c r="B293" s="527" t="s">
        <v>4095</v>
      </c>
      <c r="C293" s="527" t="s">
        <v>4685</v>
      </c>
      <c r="D293" s="527" t="s">
        <v>4097</v>
      </c>
      <c r="E293" s="527" t="s">
        <v>4098</v>
      </c>
      <c r="F293" s="528">
        <v>1249.6300000000001</v>
      </c>
      <c r="G293" s="529">
        <v>1</v>
      </c>
      <c r="H293" s="527">
        <v>28</v>
      </c>
      <c r="I293" s="528">
        <v>1249.6300000000001</v>
      </c>
      <c r="J293" s="527">
        <v>96.84</v>
      </c>
      <c r="K293" s="527">
        <v>100</v>
      </c>
      <c r="L293" s="528">
        <v>0</v>
      </c>
      <c r="M293" s="528">
        <v>1249.6300000000001</v>
      </c>
      <c r="N293" s="527"/>
      <c r="O293" s="527"/>
      <c r="P293" s="530" t="s">
        <v>1890</v>
      </c>
      <c r="Q293" s="531" t="s">
        <v>4686</v>
      </c>
      <c r="R293" s="519" t="str">
        <f>VLOOKUP(Таблица3[[#This Row],[Комментарий]],Справочник!$A$6:$B$4224,2,0)</f>
        <v>Начальник центра</v>
      </c>
    </row>
    <row r="294" spans="1:19" x14ac:dyDescent="0.25">
      <c r="A294" s="527">
        <v>293</v>
      </c>
      <c r="B294" s="527" t="s">
        <v>4095</v>
      </c>
      <c r="C294" s="527" t="s">
        <v>4687</v>
      </c>
      <c r="D294" s="527" t="s">
        <v>4097</v>
      </c>
      <c r="E294" s="527" t="s">
        <v>4098</v>
      </c>
      <c r="F294" s="528">
        <v>1249.6300000000001</v>
      </c>
      <c r="G294" s="529">
        <v>1</v>
      </c>
      <c r="H294" s="527">
        <v>28</v>
      </c>
      <c r="I294" s="528">
        <v>1249.6300000000001</v>
      </c>
      <c r="J294" s="527">
        <v>96.84</v>
      </c>
      <c r="K294" s="527">
        <v>100</v>
      </c>
      <c r="L294" s="528">
        <v>0</v>
      </c>
      <c r="M294" s="528">
        <v>1249.6300000000001</v>
      </c>
      <c r="N294" s="527"/>
      <c r="O294" s="527"/>
      <c r="P294" s="530" t="s">
        <v>328</v>
      </c>
      <c r="Q294" s="531" t="s">
        <v>4688</v>
      </c>
      <c r="R294" s="519" t="str">
        <f>VLOOKUP(Таблица3[[#This Row],[Комментарий]],Справочник!$A$6:$B$4224,2,0)</f>
        <v>Руководитель направления по поддержке и управлению бизнес-кейсами</v>
      </c>
    </row>
    <row r="295" spans="1:19" x14ac:dyDescent="0.25">
      <c r="A295" s="527">
        <v>265</v>
      </c>
      <c r="B295" s="527" t="s">
        <v>4095</v>
      </c>
      <c r="C295" s="527" t="s">
        <v>4689</v>
      </c>
      <c r="D295" s="527" t="s">
        <v>4097</v>
      </c>
      <c r="E295" s="527" t="s">
        <v>4098</v>
      </c>
      <c r="F295" s="528">
        <v>1249.6300000000001</v>
      </c>
      <c r="G295" s="529">
        <v>1</v>
      </c>
      <c r="H295" s="527">
        <v>28</v>
      </c>
      <c r="I295" s="528">
        <v>1249.6300000000001</v>
      </c>
      <c r="J295" s="527">
        <v>96.84</v>
      </c>
      <c r="K295" s="527">
        <v>100</v>
      </c>
      <c r="L295" s="528">
        <v>0</v>
      </c>
      <c r="M295" s="528">
        <v>1249.6300000000001</v>
      </c>
      <c r="N295" s="527"/>
      <c r="O295" s="527"/>
      <c r="P295" s="530" t="s">
        <v>4690</v>
      </c>
      <c r="Q295" s="531" t="s">
        <v>539</v>
      </c>
      <c r="R295" s="519" t="e">
        <f>VLOOKUP(Таблица3[[#This Row],[Комментарий]],Справочник!$A$6:$B$4224,2,0)</f>
        <v>#N/A</v>
      </c>
      <c r="S295" s="519" t="str">
        <f>VLOOKUP(Таблица3[[#This Row],[Комментарий]],[7]Лист_1!$H$2:$J$15000,3,0)</f>
        <v>Оператор по добыче нефти и газа</v>
      </c>
    </row>
    <row r="296" spans="1:19" x14ac:dyDescent="0.25">
      <c r="A296" s="527">
        <v>295</v>
      </c>
      <c r="B296" s="527" t="s">
        <v>4095</v>
      </c>
      <c r="C296" s="527" t="s">
        <v>4691</v>
      </c>
      <c r="D296" s="527" t="s">
        <v>4097</v>
      </c>
      <c r="E296" s="527" t="s">
        <v>4098</v>
      </c>
      <c r="F296" s="528">
        <v>1249.6300000000001</v>
      </c>
      <c r="G296" s="529">
        <v>1</v>
      </c>
      <c r="H296" s="527">
        <v>28</v>
      </c>
      <c r="I296" s="528">
        <v>1249.6300000000001</v>
      </c>
      <c r="J296" s="527">
        <v>96.84</v>
      </c>
      <c r="K296" s="527">
        <v>100</v>
      </c>
      <c r="L296" s="528">
        <v>0</v>
      </c>
      <c r="M296" s="528">
        <v>1249.6300000000001</v>
      </c>
      <c r="N296" s="527"/>
      <c r="O296" s="527"/>
      <c r="P296" s="530" t="s">
        <v>1621</v>
      </c>
      <c r="Q296" s="531" t="s">
        <v>4692</v>
      </c>
      <c r="R296" s="519" t="str">
        <f>VLOOKUP(Таблица3[[#This Row],[Комментарий]],Справочник!$A$6:$B$4224,2,0)</f>
        <v>Руководитель направления</v>
      </c>
    </row>
    <row r="297" spans="1:19" x14ac:dyDescent="0.25">
      <c r="A297" s="527">
        <v>296</v>
      </c>
      <c r="B297" s="527" t="s">
        <v>4095</v>
      </c>
      <c r="C297" s="527" t="s">
        <v>4693</v>
      </c>
      <c r="D297" s="527" t="s">
        <v>4097</v>
      </c>
      <c r="E297" s="527" t="s">
        <v>4098</v>
      </c>
      <c r="F297" s="528">
        <v>1249.6300000000001</v>
      </c>
      <c r="G297" s="529">
        <v>1</v>
      </c>
      <c r="H297" s="527">
        <v>28</v>
      </c>
      <c r="I297" s="528">
        <v>1249.6300000000001</v>
      </c>
      <c r="J297" s="527">
        <v>96.84</v>
      </c>
      <c r="K297" s="527">
        <v>100</v>
      </c>
      <c r="L297" s="528">
        <v>0</v>
      </c>
      <c r="M297" s="528">
        <v>1249.6300000000001</v>
      </c>
      <c r="N297" s="527"/>
      <c r="O297" s="527"/>
      <c r="P297" s="530" t="s">
        <v>4694</v>
      </c>
      <c r="Q297" s="531" t="s">
        <v>4695</v>
      </c>
      <c r="R297" s="519" t="e">
        <f>VLOOKUP(Таблица3[[#This Row],[Комментарий]],Справочник!$A$6:$B$4224,2,0)</f>
        <v>#N/A</v>
      </c>
    </row>
    <row r="298" spans="1:19" x14ac:dyDescent="0.25">
      <c r="A298" s="527">
        <v>297</v>
      </c>
      <c r="B298" s="527" t="s">
        <v>4095</v>
      </c>
      <c r="C298" s="527" t="s">
        <v>4696</v>
      </c>
      <c r="D298" s="527" t="s">
        <v>4097</v>
      </c>
      <c r="E298" s="527" t="s">
        <v>4098</v>
      </c>
      <c r="F298" s="528">
        <v>1249.6300000000001</v>
      </c>
      <c r="G298" s="529">
        <v>1</v>
      </c>
      <c r="H298" s="527">
        <v>28</v>
      </c>
      <c r="I298" s="528">
        <v>1249.6300000000001</v>
      </c>
      <c r="J298" s="527">
        <v>96.84</v>
      </c>
      <c r="K298" s="527">
        <v>100</v>
      </c>
      <c r="L298" s="528">
        <v>0</v>
      </c>
      <c r="M298" s="528">
        <v>1249.6300000000001</v>
      </c>
      <c r="N298" s="527"/>
      <c r="O298" s="527"/>
      <c r="P298" s="530" t="s">
        <v>2071</v>
      </c>
      <c r="Q298" s="531" t="s">
        <v>4697</v>
      </c>
      <c r="R298" s="519" t="str">
        <f>VLOOKUP(Таблица3[[#This Row],[Комментарий]],Справочник!$A$6:$B$4224,2,0)</f>
        <v>Начальник цеха</v>
      </c>
    </row>
    <row r="299" spans="1:19" x14ac:dyDescent="0.25">
      <c r="A299" s="527">
        <v>298</v>
      </c>
      <c r="B299" s="527" t="s">
        <v>4095</v>
      </c>
      <c r="C299" s="527" t="s">
        <v>4698</v>
      </c>
      <c r="D299" s="527" t="s">
        <v>4097</v>
      </c>
      <c r="E299" s="527" t="s">
        <v>4098</v>
      </c>
      <c r="F299" s="528">
        <v>1249.6300000000001</v>
      </c>
      <c r="G299" s="529">
        <v>1</v>
      </c>
      <c r="H299" s="527">
        <v>28</v>
      </c>
      <c r="I299" s="528">
        <v>1249.6300000000001</v>
      </c>
      <c r="J299" s="527">
        <v>96.84</v>
      </c>
      <c r="K299" s="527">
        <v>100</v>
      </c>
      <c r="L299" s="528">
        <v>0</v>
      </c>
      <c r="M299" s="528">
        <v>1249.6300000000001</v>
      </c>
      <c r="N299" s="527"/>
      <c r="O299" s="527"/>
      <c r="P299" s="530" t="s">
        <v>2648</v>
      </c>
      <c r="Q299" s="531" t="s">
        <v>4699</v>
      </c>
      <c r="R299" s="519" t="str">
        <f>VLOOKUP(Таблица3[[#This Row],[Комментарий]],Справочник!$A$6:$B$4224,2,0)</f>
        <v>Начальник участка</v>
      </c>
    </row>
    <row r="300" spans="1:19" x14ac:dyDescent="0.25">
      <c r="A300" s="527">
        <v>299</v>
      </c>
      <c r="B300" s="527" t="s">
        <v>4095</v>
      </c>
      <c r="C300" s="527" t="s">
        <v>4700</v>
      </c>
      <c r="D300" s="527" t="s">
        <v>4097</v>
      </c>
      <c r="E300" s="527" t="s">
        <v>4098</v>
      </c>
      <c r="F300" s="528">
        <v>1249.6300000000001</v>
      </c>
      <c r="G300" s="529">
        <v>1</v>
      </c>
      <c r="H300" s="527">
        <v>28</v>
      </c>
      <c r="I300" s="528">
        <v>1249.6300000000001</v>
      </c>
      <c r="J300" s="527">
        <v>96.84</v>
      </c>
      <c r="K300" s="527">
        <v>100</v>
      </c>
      <c r="L300" s="528">
        <v>0</v>
      </c>
      <c r="M300" s="528">
        <v>1249.6300000000001</v>
      </c>
      <c r="N300" s="527"/>
      <c r="O300" s="527"/>
      <c r="P300" s="530" t="s">
        <v>1371</v>
      </c>
      <c r="Q300" s="531" t="s">
        <v>4701</v>
      </c>
      <c r="R300" s="519" t="str">
        <f>VLOOKUP(Таблица3[[#This Row],[Комментарий]],Справочник!$A$6:$B$4224,2,0)</f>
        <v>Ведущий специалист</v>
      </c>
    </row>
    <row r="301" spans="1:19" x14ac:dyDescent="0.25">
      <c r="A301" s="527">
        <v>300</v>
      </c>
      <c r="B301" s="527" t="s">
        <v>4095</v>
      </c>
      <c r="C301" s="527" t="s">
        <v>4702</v>
      </c>
      <c r="D301" s="527" t="s">
        <v>4097</v>
      </c>
      <c r="E301" s="527" t="s">
        <v>4098</v>
      </c>
      <c r="F301" s="528">
        <v>1249.6300000000001</v>
      </c>
      <c r="G301" s="529">
        <v>1</v>
      </c>
      <c r="H301" s="527">
        <v>28</v>
      </c>
      <c r="I301" s="528">
        <v>1249.6300000000001</v>
      </c>
      <c r="J301" s="527">
        <v>96.84</v>
      </c>
      <c r="K301" s="527">
        <v>100</v>
      </c>
      <c r="L301" s="528">
        <v>0</v>
      </c>
      <c r="M301" s="528">
        <v>1249.6300000000001</v>
      </c>
      <c r="N301" s="527"/>
      <c r="O301" s="527"/>
      <c r="P301" s="530" t="s">
        <v>790</v>
      </c>
      <c r="Q301" s="531" t="s">
        <v>4703</v>
      </c>
      <c r="R301" s="519" t="str">
        <f>VLOOKUP(Таблица3[[#This Row],[Комментарий]],Справочник!$A$6:$B$4224,2,0)</f>
        <v>Начальник службы</v>
      </c>
    </row>
    <row r="302" spans="1:19" x14ac:dyDescent="0.25">
      <c r="A302" s="527">
        <v>301</v>
      </c>
      <c r="B302" s="527" t="s">
        <v>4095</v>
      </c>
      <c r="C302" s="527" t="s">
        <v>4704</v>
      </c>
      <c r="D302" s="527" t="s">
        <v>4097</v>
      </c>
      <c r="E302" s="527" t="s">
        <v>4098</v>
      </c>
      <c r="F302" s="528">
        <v>1249.6300000000001</v>
      </c>
      <c r="G302" s="529">
        <v>1</v>
      </c>
      <c r="H302" s="527">
        <v>28</v>
      </c>
      <c r="I302" s="528">
        <v>1249.6300000000001</v>
      </c>
      <c r="J302" s="527">
        <v>96.84</v>
      </c>
      <c r="K302" s="527">
        <v>100</v>
      </c>
      <c r="L302" s="528">
        <v>0</v>
      </c>
      <c r="M302" s="528">
        <v>1249.6300000000001</v>
      </c>
      <c r="N302" s="527"/>
      <c r="O302" s="527"/>
      <c r="P302" s="530" t="s">
        <v>2600</v>
      </c>
      <c r="Q302" s="531" t="s">
        <v>4705</v>
      </c>
      <c r="R302" s="519" t="str">
        <f>VLOOKUP(Таблица3[[#This Row],[Комментарий]],Справочник!$A$6:$B$4224,2,0)</f>
        <v>Начальник цеха</v>
      </c>
    </row>
    <row r="303" spans="1:19" x14ac:dyDescent="0.25">
      <c r="A303" s="527">
        <v>302</v>
      </c>
      <c r="B303" s="527" t="s">
        <v>4095</v>
      </c>
      <c r="C303" s="527" t="s">
        <v>4706</v>
      </c>
      <c r="D303" s="527" t="s">
        <v>4097</v>
      </c>
      <c r="E303" s="527" t="s">
        <v>4098</v>
      </c>
      <c r="F303" s="528">
        <v>1249.6300000000001</v>
      </c>
      <c r="G303" s="529">
        <v>1</v>
      </c>
      <c r="H303" s="527">
        <v>28</v>
      </c>
      <c r="I303" s="528">
        <v>1249.6300000000001</v>
      </c>
      <c r="J303" s="527">
        <v>96.84</v>
      </c>
      <c r="K303" s="527">
        <v>100</v>
      </c>
      <c r="L303" s="528">
        <v>0</v>
      </c>
      <c r="M303" s="528">
        <v>1249.6300000000001</v>
      </c>
      <c r="N303" s="527"/>
      <c r="O303" s="527"/>
      <c r="P303" s="530" t="s">
        <v>46</v>
      </c>
      <c r="Q303" s="531" t="s">
        <v>4707</v>
      </c>
      <c r="R303" s="519" t="str">
        <f>VLOOKUP(Таблица3[[#This Row],[Комментарий]],Справочник!$A$6:$B$4224,2,0)</f>
        <v>Директор по газу</v>
      </c>
    </row>
    <row r="304" spans="1:19" x14ac:dyDescent="0.25">
      <c r="A304" s="527">
        <v>266</v>
      </c>
      <c r="B304" s="527" t="s">
        <v>4095</v>
      </c>
      <c r="C304" s="527" t="s">
        <v>4708</v>
      </c>
      <c r="D304" s="527" t="s">
        <v>4097</v>
      </c>
      <c r="E304" s="527" t="s">
        <v>4098</v>
      </c>
      <c r="F304" s="528">
        <v>1249.6300000000001</v>
      </c>
      <c r="G304" s="529">
        <v>1</v>
      </c>
      <c r="H304" s="527">
        <v>28</v>
      </c>
      <c r="I304" s="528">
        <v>1249.6300000000001</v>
      </c>
      <c r="J304" s="527">
        <v>96.84</v>
      </c>
      <c r="K304" s="527">
        <v>100</v>
      </c>
      <c r="L304" s="528">
        <v>0</v>
      </c>
      <c r="M304" s="528">
        <v>1249.6300000000001</v>
      </c>
      <c r="N304" s="527"/>
      <c r="O304" s="527"/>
      <c r="P304" s="530" t="s">
        <v>4709</v>
      </c>
      <c r="Q304" s="531" t="s">
        <v>1283</v>
      </c>
      <c r="R304" s="519" t="e">
        <f>VLOOKUP(Таблица3[[#This Row],[Комментарий]],Справочник!$A$6:$B$4224,2,0)</f>
        <v>#N/A</v>
      </c>
      <c r="S304" s="519" t="e">
        <f>VLOOKUP(Таблица3[[#This Row],[Комментарий]],[7]Лист_1!$H$2:$J$15000,3,0)</f>
        <v>#N/A</v>
      </c>
    </row>
    <row r="305" spans="1:20" x14ac:dyDescent="0.25">
      <c r="A305" s="527">
        <v>304</v>
      </c>
      <c r="B305" s="527" t="s">
        <v>4095</v>
      </c>
      <c r="C305" s="527" t="s">
        <v>4710</v>
      </c>
      <c r="D305" s="527" t="s">
        <v>4097</v>
      </c>
      <c r="E305" s="527" t="s">
        <v>4098</v>
      </c>
      <c r="F305" s="528">
        <v>1249.6300000000001</v>
      </c>
      <c r="G305" s="529">
        <v>1</v>
      </c>
      <c r="H305" s="527">
        <v>28</v>
      </c>
      <c r="I305" s="528">
        <v>1249.6300000000001</v>
      </c>
      <c r="J305" s="527">
        <v>96.84</v>
      </c>
      <c r="K305" s="527">
        <v>100</v>
      </c>
      <c r="L305" s="528">
        <v>0</v>
      </c>
      <c r="M305" s="528">
        <v>1249.6300000000001</v>
      </c>
      <c r="N305" s="527"/>
      <c r="O305" s="527"/>
      <c r="P305" s="530" t="s">
        <v>1367</v>
      </c>
      <c r="Q305" s="531" t="s">
        <v>4711</v>
      </c>
      <c r="R305" s="519" t="str">
        <f>VLOOKUP(Таблица3[[#This Row],[Комментарий]],Справочник!$A$6:$B$4224,2,0)</f>
        <v>Главный специалист</v>
      </c>
    </row>
    <row r="306" spans="1:20" x14ac:dyDescent="0.25">
      <c r="A306" s="527">
        <v>305</v>
      </c>
      <c r="B306" s="527" t="s">
        <v>4095</v>
      </c>
      <c r="C306" s="527" t="s">
        <v>4712</v>
      </c>
      <c r="D306" s="527" t="s">
        <v>4097</v>
      </c>
      <c r="E306" s="527" t="s">
        <v>4098</v>
      </c>
      <c r="F306" s="528">
        <v>1249.6300000000001</v>
      </c>
      <c r="G306" s="529">
        <v>1</v>
      </c>
      <c r="H306" s="527">
        <v>28</v>
      </c>
      <c r="I306" s="528">
        <v>1249.6300000000001</v>
      </c>
      <c r="J306" s="527">
        <v>96.84</v>
      </c>
      <c r="K306" s="527">
        <v>100</v>
      </c>
      <c r="L306" s="528">
        <v>0</v>
      </c>
      <c r="M306" s="528">
        <v>1249.6300000000001</v>
      </c>
      <c r="N306" s="527"/>
      <c r="O306" s="527"/>
      <c r="P306" s="530" t="s">
        <v>165</v>
      </c>
      <c r="Q306" s="531" t="s">
        <v>4713</v>
      </c>
      <c r="R306" s="519" t="str">
        <f>VLOOKUP(Таблица3[[#This Row],[Комментарий]],Справочник!$A$6:$B$4224,2,0)</f>
        <v>Начальник отдела</v>
      </c>
    </row>
    <row r="307" spans="1:20" x14ac:dyDescent="0.25">
      <c r="A307" s="527">
        <v>306</v>
      </c>
      <c r="B307" s="527" t="s">
        <v>4095</v>
      </c>
      <c r="C307" s="527" t="s">
        <v>4714</v>
      </c>
      <c r="D307" s="527" t="s">
        <v>4097</v>
      </c>
      <c r="E307" s="527" t="s">
        <v>4098</v>
      </c>
      <c r="F307" s="528">
        <v>1249.6300000000001</v>
      </c>
      <c r="G307" s="529">
        <v>1</v>
      </c>
      <c r="H307" s="527">
        <v>28</v>
      </c>
      <c r="I307" s="528">
        <v>1249.6300000000001</v>
      </c>
      <c r="J307" s="527">
        <v>96.84</v>
      </c>
      <c r="K307" s="527">
        <v>100</v>
      </c>
      <c r="L307" s="528">
        <v>0</v>
      </c>
      <c r="M307" s="528">
        <v>1249.6300000000001</v>
      </c>
      <c r="N307" s="527"/>
      <c r="O307" s="527"/>
      <c r="P307" s="530" t="s">
        <v>155</v>
      </c>
      <c r="Q307" s="531" t="s">
        <v>4715</v>
      </c>
      <c r="R307" s="519" t="str">
        <f>VLOOKUP(Таблица3[[#This Row],[Комментарий]],Справочник!$A$6:$B$4224,2,0)</f>
        <v>Главный специалист</v>
      </c>
    </row>
    <row r="308" spans="1:20" x14ac:dyDescent="0.25">
      <c r="A308" s="527">
        <v>1122</v>
      </c>
      <c r="B308" s="527" t="s">
        <v>4095</v>
      </c>
      <c r="C308" s="527" t="s">
        <v>4716</v>
      </c>
      <c r="D308" s="527" t="s">
        <v>4097</v>
      </c>
      <c r="E308" s="527" t="s">
        <v>4098</v>
      </c>
      <c r="F308" s="528">
        <v>1249.6300000000001</v>
      </c>
      <c r="G308" s="529">
        <v>1</v>
      </c>
      <c r="H308" s="527">
        <v>28</v>
      </c>
      <c r="I308" s="528">
        <v>1249.6300000000001</v>
      </c>
      <c r="J308" s="527">
        <v>96.84</v>
      </c>
      <c r="K308" s="527">
        <v>100</v>
      </c>
      <c r="L308" s="528">
        <v>0</v>
      </c>
      <c r="M308" s="528">
        <v>1249.6300000000001</v>
      </c>
      <c r="N308" s="527"/>
      <c r="O308" s="527"/>
      <c r="P308" s="530" t="s">
        <v>4717</v>
      </c>
      <c r="Q308" s="531" t="s">
        <v>4718</v>
      </c>
      <c r="R308" s="519" t="e">
        <f>VLOOKUP(Таблица3[[#This Row],[Комментарий]],Справочник!$A$6:$B$4224,2,0)</f>
        <v>#N/A</v>
      </c>
      <c r="S308" s="519" t="str">
        <f>VLOOKUP(Таблица3[[#This Row],[Комментарий]],[7]Лист_1!$H$2:$J$15000,3,0)</f>
        <v>Главный специалист</v>
      </c>
    </row>
    <row r="309" spans="1:20" x14ac:dyDescent="0.25">
      <c r="A309" s="527">
        <v>308</v>
      </c>
      <c r="B309" s="527" t="s">
        <v>4095</v>
      </c>
      <c r="C309" s="527" t="s">
        <v>4719</v>
      </c>
      <c r="D309" s="527" t="s">
        <v>4097</v>
      </c>
      <c r="E309" s="527" t="s">
        <v>4098</v>
      </c>
      <c r="F309" s="528">
        <v>1249.6300000000001</v>
      </c>
      <c r="G309" s="529">
        <v>1</v>
      </c>
      <c r="H309" s="527">
        <v>28</v>
      </c>
      <c r="I309" s="528">
        <v>1249.6300000000001</v>
      </c>
      <c r="J309" s="527">
        <v>96.84</v>
      </c>
      <c r="K309" s="527">
        <v>100</v>
      </c>
      <c r="L309" s="528">
        <v>0</v>
      </c>
      <c r="M309" s="528">
        <v>1249.6300000000001</v>
      </c>
      <c r="N309" s="527"/>
      <c r="O309" s="527"/>
      <c r="P309" s="530" t="s">
        <v>699</v>
      </c>
      <c r="Q309" s="531" t="s">
        <v>4720</v>
      </c>
      <c r="R309" s="519" t="str">
        <f>VLOOKUP(Таблица3[[#This Row],[Комментарий]],Справочник!$A$6:$B$4224,2,0)</f>
        <v>Начальник отдела</v>
      </c>
    </row>
    <row r="310" spans="1:20" x14ac:dyDescent="0.25">
      <c r="A310" s="527">
        <v>309</v>
      </c>
      <c r="B310" s="527" t="s">
        <v>4095</v>
      </c>
      <c r="C310" s="527" t="s">
        <v>4721</v>
      </c>
      <c r="D310" s="527" t="s">
        <v>4097</v>
      </c>
      <c r="E310" s="527" t="s">
        <v>4098</v>
      </c>
      <c r="F310" s="528">
        <v>1249.6300000000001</v>
      </c>
      <c r="G310" s="529">
        <v>1</v>
      </c>
      <c r="H310" s="527">
        <v>28</v>
      </c>
      <c r="I310" s="528">
        <v>1249.6300000000001</v>
      </c>
      <c r="J310" s="527">
        <v>96.84</v>
      </c>
      <c r="K310" s="527">
        <v>100</v>
      </c>
      <c r="L310" s="528">
        <v>0</v>
      </c>
      <c r="M310" s="528">
        <v>1249.6300000000001</v>
      </c>
      <c r="N310" s="527"/>
      <c r="O310" s="527"/>
      <c r="P310" s="530" t="s">
        <v>30</v>
      </c>
      <c r="Q310" s="531" t="s">
        <v>4722</v>
      </c>
      <c r="R310" s="519" t="str">
        <f>VLOOKUP(Таблица3[[#This Row],[Комментарий]],Справочник!$A$6:$B$4224,2,0)</f>
        <v>Директор по геологии и разработке, концептуальному проектированию - главный геолог</v>
      </c>
    </row>
    <row r="311" spans="1:20" x14ac:dyDescent="0.25">
      <c r="A311" s="527">
        <v>310</v>
      </c>
      <c r="B311" s="527" t="s">
        <v>4095</v>
      </c>
      <c r="C311" s="527" t="s">
        <v>4723</v>
      </c>
      <c r="D311" s="527" t="s">
        <v>4097</v>
      </c>
      <c r="E311" s="527" t="s">
        <v>4098</v>
      </c>
      <c r="F311" s="528">
        <v>1249.6300000000001</v>
      </c>
      <c r="G311" s="529">
        <v>1</v>
      </c>
      <c r="H311" s="527">
        <v>28</v>
      </c>
      <c r="I311" s="528">
        <v>1249.6300000000001</v>
      </c>
      <c r="J311" s="527">
        <v>96.84</v>
      </c>
      <c r="K311" s="527">
        <v>100</v>
      </c>
      <c r="L311" s="528">
        <v>0</v>
      </c>
      <c r="M311" s="528">
        <v>1249.6300000000001</v>
      </c>
      <c r="N311" s="527"/>
      <c r="O311" s="527"/>
      <c r="P311" s="530" t="s">
        <v>369</v>
      </c>
      <c r="Q311" s="531" t="s">
        <v>4724</v>
      </c>
      <c r="R311" s="519" t="str">
        <f>VLOOKUP(Таблица3[[#This Row],[Комментарий]],Справочник!$A$6:$B$4224,2,0)</f>
        <v>Главный специалист</v>
      </c>
    </row>
    <row r="312" spans="1:20" x14ac:dyDescent="0.25">
      <c r="A312" s="527">
        <v>311</v>
      </c>
      <c r="B312" s="527" t="s">
        <v>4095</v>
      </c>
      <c r="C312" s="527" t="s">
        <v>4725</v>
      </c>
      <c r="D312" s="527" t="s">
        <v>4097</v>
      </c>
      <c r="E312" s="527" t="s">
        <v>4098</v>
      </c>
      <c r="F312" s="528">
        <v>1249.6300000000001</v>
      </c>
      <c r="G312" s="529">
        <v>1</v>
      </c>
      <c r="H312" s="527">
        <v>28</v>
      </c>
      <c r="I312" s="528">
        <v>1249.6300000000001</v>
      </c>
      <c r="J312" s="527">
        <v>96.84</v>
      </c>
      <c r="K312" s="527">
        <v>100</v>
      </c>
      <c r="L312" s="528">
        <v>0</v>
      </c>
      <c r="M312" s="528">
        <v>1249.6300000000001</v>
      </c>
      <c r="N312" s="527"/>
      <c r="O312" s="527"/>
      <c r="P312" s="530" t="s">
        <v>429</v>
      </c>
      <c r="Q312" s="531" t="s">
        <v>4726</v>
      </c>
      <c r="R312" s="519" t="str">
        <f>VLOOKUP(Таблица3[[#This Row],[Комментарий]],Справочник!$A$6:$B$4224,2,0)</f>
        <v>Главный специалист</v>
      </c>
    </row>
    <row r="313" spans="1:20" x14ac:dyDescent="0.25">
      <c r="A313" s="527">
        <v>312</v>
      </c>
      <c r="B313" s="527" t="s">
        <v>4095</v>
      </c>
      <c r="C313" s="527" t="s">
        <v>4727</v>
      </c>
      <c r="D313" s="527" t="s">
        <v>4097</v>
      </c>
      <c r="E313" s="527" t="s">
        <v>4098</v>
      </c>
      <c r="F313" s="528">
        <v>1249.6300000000001</v>
      </c>
      <c r="G313" s="529">
        <v>1</v>
      </c>
      <c r="H313" s="527">
        <v>28</v>
      </c>
      <c r="I313" s="528">
        <v>1249.6300000000001</v>
      </c>
      <c r="J313" s="527">
        <v>96.84</v>
      </c>
      <c r="K313" s="527">
        <v>100</v>
      </c>
      <c r="L313" s="528">
        <v>0</v>
      </c>
      <c r="M313" s="528">
        <v>1249.6300000000001</v>
      </c>
      <c r="N313" s="527"/>
      <c r="O313" s="527"/>
      <c r="P313" s="530" t="s">
        <v>313</v>
      </c>
      <c r="Q313" s="531" t="s">
        <v>4728</v>
      </c>
      <c r="R313" s="519" t="str">
        <f>VLOOKUP(Таблица3[[#This Row],[Комментарий]],Справочник!$A$6:$B$4224,2,0)</f>
        <v>Менеджер инвестиционных проектов</v>
      </c>
    </row>
    <row r="314" spans="1:20" x14ac:dyDescent="0.25">
      <c r="A314" s="527">
        <v>313</v>
      </c>
      <c r="B314" s="527" t="s">
        <v>4095</v>
      </c>
      <c r="C314" s="527" t="s">
        <v>4729</v>
      </c>
      <c r="D314" s="527" t="s">
        <v>4097</v>
      </c>
      <c r="E314" s="527" t="s">
        <v>4098</v>
      </c>
      <c r="F314" s="528">
        <v>1249.6300000000001</v>
      </c>
      <c r="G314" s="529">
        <v>1</v>
      </c>
      <c r="H314" s="527">
        <v>28</v>
      </c>
      <c r="I314" s="528">
        <v>1249.6300000000001</v>
      </c>
      <c r="J314" s="527">
        <v>96.84</v>
      </c>
      <c r="K314" s="527">
        <v>100</v>
      </c>
      <c r="L314" s="528">
        <v>0</v>
      </c>
      <c r="M314" s="528">
        <v>1249.6300000000001</v>
      </c>
      <c r="N314" s="527"/>
      <c r="O314" s="527"/>
      <c r="P314" s="530" t="s">
        <v>238</v>
      </c>
      <c r="Q314" s="531" t="s">
        <v>4730</v>
      </c>
      <c r="R314" s="519" t="str">
        <f>VLOOKUP(Таблица3[[#This Row],[Комментарий]],Справочник!$A$6:$B$4224,2,0)</f>
        <v>Руководитель направления по инвестиционному анализу и оценке экономической эффективности</v>
      </c>
    </row>
    <row r="315" spans="1:20" x14ac:dyDescent="0.25">
      <c r="A315" s="527">
        <v>314</v>
      </c>
      <c r="B315" s="527" t="s">
        <v>4095</v>
      </c>
      <c r="C315" s="527" t="s">
        <v>4731</v>
      </c>
      <c r="D315" s="527" t="s">
        <v>4097</v>
      </c>
      <c r="E315" s="527" t="s">
        <v>4098</v>
      </c>
      <c r="F315" s="528">
        <v>1249.6300000000001</v>
      </c>
      <c r="G315" s="529">
        <v>1</v>
      </c>
      <c r="H315" s="527">
        <v>28</v>
      </c>
      <c r="I315" s="528">
        <v>1249.6300000000001</v>
      </c>
      <c r="J315" s="527">
        <v>96.84</v>
      </c>
      <c r="K315" s="527">
        <v>100</v>
      </c>
      <c r="L315" s="528">
        <v>0</v>
      </c>
      <c r="M315" s="528">
        <v>1249.6300000000001</v>
      </c>
      <c r="N315" s="527"/>
      <c r="O315" s="527"/>
      <c r="P315" s="530" t="s">
        <v>2380</v>
      </c>
      <c r="Q315" s="531" t="s">
        <v>4732</v>
      </c>
      <c r="R315" s="519" t="str">
        <f>VLOOKUP(Таблица3[[#This Row],[Комментарий]],Справочник!$A$6:$B$4224,2,0)</f>
        <v>Старший механик</v>
      </c>
    </row>
    <row r="316" spans="1:20" x14ac:dyDescent="0.25">
      <c r="A316" s="527">
        <v>315</v>
      </c>
      <c r="B316" s="527" t="s">
        <v>4095</v>
      </c>
      <c r="C316" s="527" t="s">
        <v>4733</v>
      </c>
      <c r="D316" s="527" t="s">
        <v>4097</v>
      </c>
      <c r="E316" s="527" t="s">
        <v>4098</v>
      </c>
      <c r="F316" s="528">
        <v>1249.6300000000001</v>
      </c>
      <c r="G316" s="529">
        <v>1</v>
      </c>
      <c r="H316" s="527">
        <v>28</v>
      </c>
      <c r="I316" s="528">
        <v>1249.6300000000001</v>
      </c>
      <c r="J316" s="527">
        <v>96.84</v>
      </c>
      <c r="K316" s="527">
        <v>100</v>
      </c>
      <c r="L316" s="528">
        <v>0</v>
      </c>
      <c r="M316" s="528">
        <v>1249.6300000000001</v>
      </c>
      <c r="N316" s="527"/>
      <c r="O316" s="527"/>
      <c r="P316" s="530" t="s">
        <v>697</v>
      </c>
      <c r="Q316" s="531" t="s">
        <v>4734</v>
      </c>
      <c r="R316" s="519" t="str">
        <f>VLOOKUP(Таблица3[[#This Row],[Комментарий]],Справочник!$A$6:$B$4224,2,0)</f>
        <v>Ведущий инженер</v>
      </c>
    </row>
    <row r="317" spans="1:20" x14ac:dyDescent="0.25">
      <c r="A317" s="527">
        <v>316</v>
      </c>
      <c r="B317" s="527" t="s">
        <v>4095</v>
      </c>
      <c r="C317" s="527" t="s">
        <v>4735</v>
      </c>
      <c r="D317" s="527" t="s">
        <v>4097</v>
      </c>
      <c r="E317" s="527" t="s">
        <v>4098</v>
      </c>
      <c r="F317" s="528">
        <v>1249.6300000000001</v>
      </c>
      <c r="G317" s="529">
        <v>1</v>
      </c>
      <c r="H317" s="527">
        <v>28</v>
      </c>
      <c r="I317" s="528">
        <v>1249.6300000000001</v>
      </c>
      <c r="J317" s="527">
        <v>96.84</v>
      </c>
      <c r="K317" s="527">
        <v>100</v>
      </c>
      <c r="L317" s="528">
        <v>0</v>
      </c>
      <c r="M317" s="528">
        <v>1249.6300000000001</v>
      </c>
      <c r="N317" s="527"/>
      <c r="O317" s="527"/>
      <c r="P317" s="530" t="s">
        <v>1215</v>
      </c>
      <c r="Q317" s="531" t="s">
        <v>4736</v>
      </c>
      <c r="R317" s="519" t="str">
        <f>VLOOKUP(Таблица3[[#This Row],[Комментарий]],Справочник!$A$6:$B$4224,2,0)</f>
        <v>Главный специалист по охране труда</v>
      </c>
    </row>
    <row r="318" spans="1:20" x14ac:dyDescent="0.25">
      <c r="A318" s="527">
        <v>317</v>
      </c>
      <c r="B318" s="527" t="s">
        <v>4095</v>
      </c>
      <c r="C318" s="527" t="s">
        <v>4737</v>
      </c>
      <c r="D318" s="527" t="s">
        <v>4097</v>
      </c>
      <c r="E318" s="527" t="s">
        <v>4098</v>
      </c>
      <c r="F318" s="528">
        <v>1249.6300000000001</v>
      </c>
      <c r="G318" s="529">
        <v>1</v>
      </c>
      <c r="H318" s="527">
        <v>28</v>
      </c>
      <c r="I318" s="528">
        <v>1249.6300000000001</v>
      </c>
      <c r="J318" s="527">
        <v>96.84</v>
      </c>
      <c r="K318" s="527">
        <v>100</v>
      </c>
      <c r="L318" s="528">
        <v>0</v>
      </c>
      <c r="M318" s="528">
        <v>1249.6300000000001</v>
      </c>
      <c r="N318" s="527"/>
      <c r="O318" s="527"/>
      <c r="P318" s="530" t="s">
        <v>1444</v>
      </c>
      <c r="Q318" s="531" t="s">
        <v>4738</v>
      </c>
      <c r="R318" s="519" t="str">
        <f>VLOOKUP(Таблица3[[#This Row],[Комментарий]],Справочник!$A$6:$B$4224,2,0)</f>
        <v>Начальник отдела</v>
      </c>
    </row>
    <row r="319" spans="1:20" x14ac:dyDescent="0.25">
      <c r="A319" s="527">
        <v>274</v>
      </c>
      <c r="B319" s="527" t="s">
        <v>4095</v>
      </c>
      <c r="C319" s="527" t="s">
        <v>4739</v>
      </c>
      <c r="D319" s="527" t="s">
        <v>4097</v>
      </c>
      <c r="E319" s="527" t="s">
        <v>4098</v>
      </c>
      <c r="F319" s="528">
        <v>1249.6300000000001</v>
      </c>
      <c r="G319" s="529">
        <v>1</v>
      </c>
      <c r="H319" s="527">
        <v>28</v>
      </c>
      <c r="I319" s="528">
        <v>1249.6300000000001</v>
      </c>
      <c r="J319" s="527">
        <v>96.84</v>
      </c>
      <c r="K319" s="527">
        <v>100</v>
      </c>
      <c r="L319" s="528">
        <v>0</v>
      </c>
      <c r="M319" s="528">
        <v>1249.6300000000001</v>
      </c>
      <c r="N319" s="527"/>
      <c r="O319" s="527"/>
      <c r="P319" s="530" t="s">
        <v>229</v>
      </c>
      <c r="Q319" s="531" t="s">
        <v>1256</v>
      </c>
      <c r="R319" s="519" t="str">
        <f>VLOOKUP(Таблица3[[#This Row],[Комментарий]],Справочник!$A$6:$B$4224,2,0)</f>
        <v>Руководитель программ</v>
      </c>
      <c r="S319" s="519" t="e">
        <f ca="1">[6]!ExtractElement(Таблица3[[#This Row],[Комментарий]],1," ")</f>
        <v>#NAME?</v>
      </c>
      <c r="T319" s="519" t="str">
        <f>Таблица3[[#This Row],[Комментарий]]</f>
        <v>Есипенок Иван Николаевич</v>
      </c>
    </row>
    <row r="320" spans="1:20" x14ac:dyDescent="0.25">
      <c r="A320" s="527">
        <v>319</v>
      </c>
      <c r="B320" s="527" t="s">
        <v>4095</v>
      </c>
      <c r="C320" s="527" t="s">
        <v>4740</v>
      </c>
      <c r="D320" s="527" t="s">
        <v>4097</v>
      </c>
      <c r="E320" s="527" t="s">
        <v>4098</v>
      </c>
      <c r="F320" s="528">
        <v>1249.6300000000001</v>
      </c>
      <c r="G320" s="529">
        <v>1</v>
      </c>
      <c r="H320" s="527">
        <v>28</v>
      </c>
      <c r="I320" s="528">
        <v>1249.6300000000001</v>
      </c>
      <c r="J320" s="527">
        <v>96.84</v>
      </c>
      <c r="K320" s="527">
        <v>100</v>
      </c>
      <c r="L320" s="528">
        <v>0</v>
      </c>
      <c r="M320" s="528">
        <v>1249.6300000000001</v>
      </c>
      <c r="N320" s="527"/>
      <c r="O320" s="527"/>
      <c r="P320" s="530" t="s">
        <v>606</v>
      </c>
      <c r="Q320" s="531" t="s">
        <v>4741</v>
      </c>
      <c r="R320" s="519" t="str">
        <f>VLOOKUP(Таблица3[[#This Row],[Комментарий]],Справочник!$A$6:$B$4224,2,0)</f>
        <v>Главный специалист</v>
      </c>
    </row>
    <row r="321" spans="1:20" x14ac:dyDescent="0.25">
      <c r="A321" s="527">
        <v>320</v>
      </c>
      <c r="B321" s="527" t="s">
        <v>4095</v>
      </c>
      <c r="C321" s="527" t="s">
        <v>4742</v>
      </c>
      <c r="D321" s="527" t="s">
        <v>4097</v>
      </c>
      <c r="E321" s="527" t="s">
        <v>4098</v>
      </c>
      <c r="F321" s="528">
        <v>1249.6300000000001</v>
      </c>
      <c r="G321" s="529">
        <v>1</v>
      </c>
      <c r="H321" s="527">
        <v>28</v>
      </c>
      <c r="I321" s="528">
        <v>1249.6300000000001</v>
      </c>
      <c r="J321" s="527">
        <v>96.84</v>
      </c>
      <c r="K321" s="527">
        <v>100</v>
      </c>
      <c r="L321" s="528">
        <v>0</v>
      </c>
      <c r="M321" s="528">
        <v>1249.6300000000001</v>
      </c>
      <c r="N321" s="527"/>
      <c r="O321" s="527"/>
      <c r="P321" s="530" t="s">
        <v>401</v>
      </c>
      <c r="Q321" s="531" t="s">
        <v>4743</v>
      </c>
      <c r="R321" s="519" t="str">
        <f>VLOOKUP(Таблица3[[#This Row],[Комментарий]],Справочник!$A$6:$B$4224,2,0)</f>
        <v>Главный специалист по освоению скважин</v>
      </c>
    </row>
    <row r="322" spans="1:20" x14ac:dyDescent="0.25">
      <c r="A322" s="527">
        <v>321</v>
      </c>
      <c r="B322" s="527" t="s">
        <v>4095</v>
      </c>
      <c r="C322" s="527" t="s">
        <v>4744</v>
      </c>
      <c r="D322" s="527" t="s">
        <v>4097</v>
      </c>
      <c r="E322" s="527" t="s">
        <v>4098</v>
      </c>
      <c r="F322" s="528">
        <v>1249.6300000000001</v>
      </c>
      <c r="G322" s="529">
        <v>1</v>
      </c>
      <c r="H322" s="527">
        <v>28</v>
      </c>
      <c r="I322" s="528">
        <v>1249.6300000000001</v>
      </c>
      <c r="J322" s="527">
        <v>96.84</v>
      </c>
      <c r="K322" s="527">
        <v>100</v>
      </c>
      <c r="L322" s="528">
        <v>0</v>
      </c>
      <c r="M322" s="528">
        <v>1249.6300000000001</v>
      </c>
      <c r="N322" s="527"/>
      <c r="O322" s="527"/>
      <c r="P322" s="530" t="s">
        <v>2431</v>
      </c>
      <c r="Q322" s="531" t="s">
        <v>4745</v>
      </c>
      <c r="R322" s="519" t="str">
        <f>VLOOKUP(Таблица3[[#This Row],[Комментарий]],Справочник!$A$6:$B$4224,2,0)</f>
        <v>Начальник смены</v>
      </c>
    </row>
    <row r="323" spans="1:20" x14ac:dyDescent="0.25">
      <c r="A323" s="527">
        <v>322</v>
      </c>
      <c r="B323" s="527" t="s">
        <v>4095</v>
      </c>
      <c r="C323" s="527" t="s">
        <v>4746</v>
      </c>
      <c r="D323" s="527" t="s">
        <v>4097</v>
      </c>
      <c r="E323" s="527" t="s">
        <v>4098</v>
      </c>
      <c r="F323" s="528">
        <v>1249.6300000000001</v>
      </c>
      <c r="G323" s="529">
        <v>1</v>
      </c>
      <c r="H323" s="527">
        <v>28</v>
      </c>
      <c r="I323" s="528">
        <v>1249.6300000000001</v>
      </c>
      <c r="J323" s="527">
        <v>96.84</v>
      </c>
      <c r="K323" s="527">
        <v>100</v>
      </c>
      <c r="L323" s="528">
        <v>0</v>
      </c>
      <c r="M323" s="528">
        <v>1249.6300000000001</v>
      </c>
      <c r="N323" s="527"/>
      <c r="O323" s="527"/>
      <c r="P323" s="530" t="s">
        <v>196</v>
      </c>
      <c r="Q323" s="531" t="s">
        <v>4747</v>
      </c>
      <c r="R323" s="519" t="str">
        <f>VLOOKUP(Таблица3[[#This Row],[Комментарий]],Справочник!$A$6:$B$4224,2,0)</f>
        <v xml:space="preserve">Начальник управления </v>
      </c>
    </row>
    <row r="324" spans="1:20" x14ac:dyDescent="0.25">
      <c r="A324" s="527">
        <v>323</v>
      </c>
      <c r="B324" s="527" t="s">
        <v>4095</v>
      </c>
      <c r="C324" s="527" t="s">
        <v>4748</v>
      </c>
      <c r="D324" s="527" t="s">
        <v>4097</v>
      </c>
      <c r="E324" s="527" t="s">
        <v>4098</v>
      </c>
      <c r="F324" s="528">
        <v>1249.6300000000001</v>
      </c>
      <c r="G324" s="529">
        <v>1</v>
      </c>
      <c r="H324" s="527">
        <v>28</v>
      </c>
      <c r="I324" s="528">
        <v>1249.6300000000001</v>
      </c>
      <c r="J324" s="527">
        <v>96.84</v>
      </c>
      <c r="K324" s="527">
        <v>100</v>
      </c>
      <c r="L324" s="528">
        <v>0</v>
      </c>
      <c r="M324" s="528">
        <v>1249.6300000000001</v>
      </c>
      <c r="N324" s="527"/>
      <c r="O324" s="527"/>
      <c r="P324" s="530" t="s">
        <v>213</v>
      </c>
      <c r="Q324" s="531" t="s">
        <v>4749</v>
      </c>
      <c r="R324" s="519" t="str">
        <f>VLOOKUP(Таблица3[[#This Row],[Комментарий]],Справочник!$A$6:$B$4224,2,0)</f>
        <v>Начальник отдела</v>
      </c>
    </row>
    <row r="325" spans="1:20" x14ac:dyDescent="0.25">
      <c r="A325" s="527">
        <v>285</v>
      </c>
      <c r="B325" s="527" t="s">
        <v>4095</v>
      </c>
      <c r="C325" s="527" t="s">
        <v>4750</v>
      </c>
      <c r="D325" s="527" t="s">
        <v>4097</v>
      </c>
      <c r="E325" s="527" t="s">
        <v>4098</v>
      </c>
      <c r="F325" s="528">
        <v>1249.6300000000001</v>
      </c>
      <c r="G325" s="529">
        <v>1</v>
      </c>
      <c r="H325" s="527">
        <v>28</v>
      </c>
      <c r="I325" s="528">
        <v>1249.6300000000001</v>
      </c>
      <c r="J325" s="527">
        <v>96.84</v>
      </c>
      <c r="K325" s="527">
        <v>100</v>
      </c>
      <c r="L325" s="528">
        <v>0</v>
      </c>
      <c r="M325" s="528">
        <v>1249.6300000000001</v>
      </c>
      <c r="N325" s="527"/>
      <c r="O325" s="527"/>
      <c r="P325" s="530" t="s">
        <v>4751</v>
      </c>
      <c r="Q325" s="531" t="s">
        <v>4752</v>
      </c>
      <c r="R325" s="519" t="e">
        <f>VLOOKUP(Таблица3[[#This Row],[Комментарий]],Справочник!$A$6:$B$4224,2,0)</f>
        <v>#N/A</v>
      </c>
      <c r="S325" s="519" t="str">
        <f>VLOOKUP(Таблица3[[#This Row],[Комментарий]],[7]Лист_1!$H$2:$J$15000,3,0)</f>
        <v>Мастер</v>
      </c>
    </row>
    <row r="326" spans="1:20" x14ac:dyDescent="0.25">
      <c r="A326" s="527">
        <v>325</v>
      </c>
      <c r="B326" s="527" t="s">
        <v>4095</v>
      </c>
      <c r="C326" s="527" t="s">
        <v>4753</v>
      </c>
      <c r="D326" s="527" t="s">
        <v>4097</v>
      </c>
      <c r="E326" s="527" t="s">
        <v>4098</v>
      </c>
      <c r="F326" s="528">
        <v>1249.6300000000001</v>
      </c>
      <c r="G326" s="529">
        <v>1</v>
      </c>
      <c r="H326" s="527">
        <v>28</v>
      </c>
      <c r="I326" s="528">
        <v>1249.6300000000001</v>
      </c>
      <c r="J326" s="527">
        <v>96.84</v>
      </c>
      <c r="K326" s="527">
        <v>100</v>
      </c>
      <c r="L326" s="528">
        <v>0</v>
      </c>
      <c r="M326" s="528">
        <v>1249.6300000000001</v>
      </c>
      <c r="N326" s="527"/>
      <c r="O326" s="527"/>
      <c r="P326" s="530" t="s">
        <v>454</v>
      </c>
      <c r="Q326" s="531" t="s">
        <v>4754</v>
      </c>
      <c r="R326" s="519" t="str">
        <f>VLOOKUP(Таблица3[[#This Row],[Комментарий]],Справочник!$A$6:$B$4224,2,0)</f>
        <v>Руководитель направления по координации работ по обращению с отходами бурения</v>
      </c>
    </row>
    <row r="327" spans="1:20" x14ac:dyDescent="0.25">
      <c r="A327" s="527">
        <v>326</v>
      </c>
      <c r="B327" s="527" t="s">
        <v>4095</v>
      </c>
      <c r="C327" s="527" t="s">
        <v>4755</v>
      </c>
      <c r="D327" s="527" t="s">
        <v>4097</v>
      </c>
      <c r="E327" s="527" t="s">
        <v>4098</v>
      </c>
      <c r="F327" s="528">
        <v>1249.6300000000001</v>
      </c>
      <c r="G327" s="529">
        <v>1</v>
      </c>
      <c r="H327" s="527">
        <v>28</v>
      </c>
      <c r="I327" s="528">
        <v>1249.6300000000001</v>
      </c>
      <c r="J327" s="527">
        <v>96.84</v>
      </c>
      <c r="K327" s="527">
        <v>100</v>
      </c>
      <c r="L327" s="528">
        <v>0</v>
      </c>
      <c r="M327" s="528">
        <v>1249.6300000000001</v>
      </c>
      <c r="N327" s="527"/>
      <c r="O327" s="527"/>
      <c r="P327" s="530" t="s">
        <v>4756</v>
      </c>
      <c r="Q327" s="531" t="s">
        <v>4757</v>
      </c>
      <c r="R327" s="519" t="str">
        <f>VLOOKUP(Таблица3[[#This Row],[Комментарий]],Справочник!$A$6:$B$4224,2,0)</f>
        <v>Ведущий инженер</v>
      </c>
    </row>
    <row r="328" spans="1:20" x14ac:dyDescent="0.25">
      <c r="A328" s="527">
        <v>327</v>
      </c>
      <c r="B328" s="527" t="s">
        <v>4095</v>
      </c>
      <c r="C328" s="527" t="s">
        <v>4758</v>
      </c>
      <c r="D328" s="527" t="s">
        <v>4097</v>
      </c>
      <c r="E328" s="527" t="s">
        <v>4098</v>
      </c>
      <c r="F328" s="528">
        <v>1249.6300000000001</v>
      </c>
      <c r="G328" s="529">
        <v>1</v>
      </c>
      <c r="H328" s="527">
        <v>28</v>
      </c>
      <c r="I328" s="528">
        <v>1249.6300000000001</v>
      </c>
      <c r="J328" s="527">
        <v>96.84</v>
      </c>
      <c r="K328" s="527">
        <v>100</v>
      </c>
      <c r="L328" s="528">
        <v>0</v>
      </c>
      <c r="M328" s="528">
        <v>1249.6300000000001</v>
      </c>
      <c r="N328" s="527"/>
      <c r="O328" s="527"/>
      <c r="P328" s="530" t="s">
        <v>2530</v>
      </c>
      <c r="Q328" s="531" t="s">
        <v>4759</v>
      </c>
      <c r="R328" s="519" t="str">
        <f>VLOOKUP(Таблица3[[#This Row],[Комментарий]],Справочник!$A$6:$B$4224,2,0)</f>
        <v>Начальник службы</v>
      </c>
    </row>
    <row r="329" spans="1:20" x14ac:dyDescent="0.25">
      <c r="A329" s="527">
        <v>328</v>
      </c>
      <c r="B329" s="527" t="s">
        <v>4095</v>
      </c>
      <c r="C329" s="527" t="s">
        <v>4760</v>
      </c>
      <c r="D329" s="527" t="s">
        <v>4097</v>
      </c>
      <c r="E329" s="527" t="s">
        <v>4098</v>
      </c>
      <c r="F329" s="528">
        <v>1249.6300000000001</v>
      </c>
      <c r="G329" s="529">
        <v>1</v>
      </c>
      <c r="H329" s="527">
        <v>28</v>
      </c>
      <c r="I329" s="528">
        <v>1249.6300000000001</v>
      </c>
      <c r="J329" s="527">
        <v>96.84</v>
      </c>
      <c r="K329" s="527">
        <v>100</v>
      </c>
      <c r="L329" s="528">
        <v>0</v>
      </c>
      <c r="M329" s="528">
        <v>1249.6300000000001</v>
      </c>
      <c r="N329" s="527"/>
      <c r="O329" s="527"/>
      <c r="P329" s="530" t="s">
        <v>1605</v>
      </c>
      <c r="Q329" s="531" t="s">
        <v>4761</v>
      </c>
      <c r="R329" s="519" t="str">
        <f>VLOOKUP(Таблица3[[#This Row],[Комментарий]],Справочник!$A$6:$B$4224,2,0)</f>
        <v>Начальник управления</v>
      </c>
    </row>
    <row r="330" spans="1:20" x14ac:dyDescent="0.25">
      <c r="A330" s="527">
        <v>294</v>
      </c>
      <c r="B330" s="527" t="s">
        <v>4095</v>
      </c>
      <c r="C330" s="527" t="s">
        <v>4762</v>
      </c>
      <c r="D330" s="527" t="s">
        <v>4097</v>
      </c>
      <c r="E330" s="527" t="s">
        <v>4098</v>
      </c>
      <c r="F330" s="528">
        <v>1249.6300000000001</v>
      </c>
      <c r="G330" s="529">
        <v>1</v>
      </c>
      <c r="H330" s="527">
        <v>28</v>
      </c>
      <c r="I330" s="528">
        <v>1249.6300000000001</v>
      </c>
      <c r="J330" s="527">
        <v>96.84</v>
      </c>
      <c r="K330" s="527">
        <v>100</v>
      </c>
      <c r="L330" s="528">
        <v>0</v>
      </c>
      <c r="M330" s="528">
        <v>1249.6300000000001</v>
      </c>
      <c r="N330" s="527"/>
      <c r="O330" s="527"/>
      <c r="P330" s="530" t="s">
        <v>537</v>
      </c>
      <c r="Q330" s="531" t="s">
        <v>4763</v>
      </c>
      <c r="R330" s="519" t="str">
        <f>VLOOKUP(Таблица3[[#This Row],[Комментарий]],Справочник!$A$6:$B$4224,2,0)</f>
        <v>Ведущий специалист МТР</v>
      </c>
      <c r="S330" s="519" t="e">
        <f ca="1">[6]!ExtractElement(Таблица3[[#This Row],[Комментарий]],1," ")</f>
        <v>#NAME?</v>
      </c>
      <c r="T330" s="519" t="str">
        <f>Таблица3[[#This Row],[Комментарий]]</f>
        <v>Зиганшин Рустам Шамильевич</v>
      </c>
    </row>
    <row r="331" spans="1:20" x14ac:dyDescent="0.25">
      <c r="A331" s="527">
        <v>330</v>
      </c>
      <c r="B331" s="527" t="s">
        <v>4095</v>
      </c>
      <c r="C331" s="527" t="s">
        <v>4764</v>
      </c>
      <c r="D331" s="527" t="s">
        <v>4097</v>
      </c>
      <c r="E331" s="527" t="s">
        <v>4098</v>
      </c>
      <c r="F331" s="528">
        <v>1249.6300000000001</v>
      </c>
      <c r="G331" s="529">
        <v>1</v>
      </c>
      <c r="H331" s="527">
        <v>28</v>
      </c>
      <c r="I331" s="528">
        <v>1249.6300000000001</v>
      </c>
      <c r="J331" s="527">
        <v>96.84</v>
      </c>
      <c r="K331" s="527">
        <v>100</v>
      </c>
      <c r="L331" s="528">
        <v>0</v>
      </c>
      <c r="M331" s="528">
        <v>1249.6300000000001</v>
      </c>
      <c r="N331" s="527"/>
      <c r="O331" s="527"/>
      <c r="P331" s="530" t="s">
        <v>1609</v>
      </c>
      <c r="Q331" s="531" t="s">
        <v>4765</v>
      </c>
      <c r="R331" s="519" t="str">
        <f>VLOOKUP(Таблица3[[#This Row],[Комментарий]],Справочник!$A$6:$B$4224,2,0)</f>
        <v>Руководитель направления по мотивации, компенсациям и льготам</v>
      </c>
    </row>
    <row r="332" spans="1:20" x14ac:dyDescent="0.25">
      <c r="A332" s="527">
        <v>331</v>
      </c>
      <c r="B332" s="527" t="s">
        <v>4095</v>
      </c>
      <c r="C332" s="527" t="s">
        <v>4766</v>
      </c>
      <c r="D332" s="527" t="s">
        <v>4097</v>
      </c>
      <c r="E332" s="527" t="s">
        <v>4098</v>
      </c>
      <c r="F332" s="528">
        <v>1249.6300000000001</v>
      </c>
      <c r="G332" s="529">
        <v>1</v>
      </c>
      <c r="H332" s="527">
        <v>28</v>
      </c>
      <c r="I332" s="528">
        <v>1249.6300000000001</v>
      </c>
      <c r="J332" s="527">
        <v>96.84</v>
      </c>
      <c r="K332" s="527">
        <v>100</v>
      </c>
      <c r="L332" s="528">
        <v>0</v>
      </c>
      <c r="M332" s="528">
        <v>1249.6300000000001</v>
      </c>
      <c r="N332" s="527"/>
      <c r="O332" s="527"/>
      <c r="P332" s="530" t="s">
        <v>1544</v>
      </c>
      <c r="Q332" s="531" t="s">
        <v>4767</v>
      </c>
      <c r="R332" s="519" t="str">
        <f>VLOOKUP(Таблица3[[#This Row],[Комментарий]],Справочник!$A$6:$B$4224,2,0)</f>
        <v>Главный специалист</v>
      </c>
    </row>
    <row r="333" spans="1:20" x14ac:dyDescent="0.25">
      <c r="A333" s="527">
        <v>332</v>
      </c>
      <c r="B333" s="527" t="s">
        <v>4095</v>
      </c>
      <c r="C333" s="527" t="s">
        <v>4768</v>
      </c>
      <c r="D333" s="527" t="s">
        <v>4097</v>
      </c>
      <c r="E333" s="527" t="s">
        <v>4098</v>
      </c>
      <c r="F333" s="528">
        <v>1249.6300000000001</v>
      </c>
      <c r="G333" s="529">
        <v>1</v>
      </c>
      <c r="H333" s="527">
        <v>28</v>
      </c>
      <c r="I333" s="528">
        <v>1249.6300000000001</v>
      </c>
      <c r="J333" s="527">
        <v>96.84</v>
      </c>
      <c r="K333" s="527">
        <v>100</v>
      </c>
      <c r="L333" s="528">
        <v>0</v>
      </c>
      <c r="M333" s="528">
        <v>1249.6300000000001</v>
      </c>
      <c r="N333" s="527"/>
      <c r="O333" s="527"/>
      <c r="P333" s="530" t="s">
        <v>1709</v>
      </c>
      <c r="Q333" s="531" t="s">
        <v>4769</v>
      </c>
      <c r="R333" s="519" t="str">
        <f>VLOOKUP(Таблица3[[#This Row],[Комментарий]],Справочник!$A$6:$B$4224,2,0)</f>
        <v>Главный специалист</v>
      </c>
    </row>
    <row r="334" spans="1:20" x14ac:dyDescent="0.25">
      <c r="A334" s="527">
        <v>333</v>
      </c>
      <c r="B334" s="527" t="s">
        <v>4095</v>
      </c>
      <c r="C334" s="527" t="s">
        <v>4770</v>
      </c>
      <c r="D334" s="527" t="s">
        <v>4097</v>
      </c>
      <c r="E334" s="527" t="s">
        <v>4098</v>
      </c>
      <c r="F334" s="528">
        <v>1249.6300000000001</v>
      </c>
      <c r="G334" s="529">
        <v>1</v>
      </c>
      <c r="H334" s="527">
        <v>28</v>
      </c>
      <c r="I334" s="528">
        <v>1249.6300000000001</v>
      </c>
      <c r="J334" s="527">
        <v>96.84</v>
      </c>
      <c r="K334" s="527">
        <v>100</v>
      </c>
      <c r="L334" s="528">
        <v>0</v>
      </c>
      <c r="M334" s="528">
        <v>1249.6300000000001</v>
      </c>
      <c r="N334" s="527"/>
      <c r="O334" s="527"/>
      <c r="P334" s="530" t="s">
        <v>2541</v>
      </c>
      <c r="Q334" s="531" t="s">
        <v>4771</v>
      </c>
      <c r="R334" s="519" t="str">
        <f>VLOOKUP(Таблица3[[#This Row],[Комментарий]],Справочник!$A$6:$B$4224,2,0)</f>
        <v xml:space="preserve">Заместитель начальник цеха </v>
      </c>
    </row>
    <row r="335" spans="1:20" x14ac:dyDescent="0.25">
      <c r="A335" s="527">
        <v>334</v>
      </c>
      <c r="B335" s="527" t="s">
        <v>4095</v>
      </c>
      <c r="C335" s="527" t="s">
        <v>4772</v>
      </c>
      <c r="D335" s="527" t="s">
        <v>4097</v>
      </c>
      <c r="E335" s="527" t="s">
        <v>4098</v>
      </c>
      <c r="F335" s="528">
        <v>1249.6300000000001</v>
      </c>
      <c r="G335" s="529">
        <v>1</v>
      </c>
      <c r="H335" s="527">
        <v>28</v>
      </c>
      <c r="I335" s="528">
        <v>1249.6300000000001</v>
      </c>
      <c r="J335" s="527">
        <v>96.84</v>
      </c>
      <c r="K335" s="527">
        <v>100</v>
      </c>
      <c r="L335" s="528">
        <v>0</v>
      </c>
      <c r="M335" s="528">
        <v>1249.6300000000001</v>
      </c>
      <c r="N335" s="527"/>
      <c r="O335" s="527"/>
      <c r="P335" s="530" t="s">
        <v>1858</v>
      </c>
      <c r="Q335" s="531" t="s">
        <v>4773</v>
      </c>
      <c r="R335" s="519" t="str">
        <f>VLOOKUP(Таблица3[[#This Row],[Комментарий]],Справочник!$A$6:$B$4224,2,0)</f>
        <v>Руководитель сектора</v>
      </c>
    </row>
    <row r="336" spans="1:20" x14ac:dyDescent="0.25">
      <c r="A336" s="527">
        <v>335</v>
      </c>
      <c r="B336" s="527" t="s">
        <v>4095</v>
      </c>
      <c r="C336" s="527" t="s">
        <v>4774</v>
      </c>
      <c r="D336" s="527" t="s">
        <v>4097</v>
      </c>
      <c r="E336" s="527" t="s">
        <v>4098</v>
      </c>
      <c r="F336" s="528">
        <v>1249.6300000000001</v>
      </c>
      <c r="G336" s="529">
        <v>1</v>
      </c>
      <c r="H336" s="527">
        <v>28</v>
      </c>
      <c r="I336" s="528">
        <v>1249.6300000000001</v>
      </c>
      <c r="J336" s="527">
        <v>96.84</v>
      </c>
      <c r="K336" s="527">
        <v>100</v>
      </c>
      <c r="L336" s="528">
        <v>0</v>
      </c>
      <c r="M336" s="528">
        <v>1249.6300000000001</v>
      </c>
      <c r="N336" s="527"/>
      <c r="O336" s="527"/>
      <c r="P336" s="530" t="s">
        <v>1874</v>
      </c>
      <c r="Q336" s="531" t="s">
        <v>4775</v>
      </c>
      <c r="R336" s="519" t="str">
        <f>VLOOKUP(Таблица3[[#This Row],[Комментарий]],Справочник!$A$6:$B$4224,2,0)</f>
        <v xml:space="preserve">Руководитель направления </v>
      </c>
    </row>
    <row r="337" spans="1:20" x14ac:dyDescent="0.25">
      <c r="A337" s="527">
        <v>336</v>
      </c>
      <c r="B337" s="527" t="s">
        <v>4095</v>
      </c>
      <c r="C337" s="527" t="s">
        <v>4776</v>
      </c>
      <c r="D337" s="527" t="s">
        <v>4097</v>
      </c>
      <c r="E337" s="527" t="s">
        <v>4098</v>
      </c>
      <c r="F337" s="528">
        <v>1249.6300000000001</v>
      </c>
      <c r="G337" s="529">
        <v>1</v>
      </c>
      <c r="H337" s="527">
        <v>28</v>
      </c>
      <c r="I337" s="528">
        <v>1249.6300000000001</v>
      </c>
      <c r="J337" s="527">
        <v>96.84</v>
      </c>
      <c r="K337" s="527">
        <v>100</v>
      </c>
      <c r="L337" s="528">
        <v>0</v>
      </c>
      <c r="M337" s="528">
        <v>1249.6300000000001</v>
      </c>
      <c r="N337" s="527"/>
      <c r="O337" s="527"/>
      <c r="P337" s="530" t="s">
        <v>1001</v>
      </c>
      <c r="Q337" s="531" t="s">
        <v>4777</v>
      </c>
      <c r="R337" s="519" t="str">
        <f>VLOOKUP(Таблица3[[#This Row],[Комментарий]],Справочник!$A$6:$B$4224,2,0)</f>
        <v xml:space="preserve">Специалист </v>
      </c>
    </row>
    <row r="338" spans="1:20" x14ac:dyDescent="0.25">
      <c r="A338" s="527">
        <v>337</v>
      </c>
      <c r="B338" s="527" t="s">
        <v>4095</v>
      </c>
      <c r="C338" s="527" t="s">
        <v>4778</v>
      </c>
      <c r="D338" s="527" t="s">
        <v>4097</v>
      </c>
      <c r="E338" s="527" t="s">
        <v>4098</v>
      </c>
      <c r="F338" s="528">
        <v>1249.6300000000001</v>
      </c>
      <c r="G338" s="529">
        <v>1</v>
      </c>
      <c r="H338" s="527">
        <v>28</v>
      </c>
      <c r="I338" s="528">
        <v>1249.6300000000001</v>
      </c>
      <c r="J338" s="527">
        <v>96.84</v>
      </c>
      <c r="K338" s="527">
        <v>100</v>
      </c>
      <c r="L338" s="528">
        <v>0</v>
      </c>
      <c r="M338" s="528">
        <v>1249.6300000000001</v>
      </c>
      <c r="N338" s="527"/>
      <c r="O338" s="527"/>
      <c r="P338" s="530" t="s">
        <v>2398</v>
      </c>
      <c r="Q338" s="531" t="s">
        <v>4779</v>
      </c>
      <c r="R338" s="519" t="str">
        <f>VLOOKUP(Таблица3[[#This Row],[Комментарий]],Справочник!$A$6:$B$4224,2,0)</f>
        <v>Помощник мастера ПСН</v>
      </c>
    </row>
    <row r="339" spans="1:20" x14ac:dyDescent="0.25">
      <c r="A339" s="527">
        <v>338</v>
      </c>
      <c r="B339" s="527" t="s">
        <v>4095</v>
      </c>
      <c r="C339" s="527" t="s">
        <v>4780</v>
      </c>
      <c r="D339" s="527" t="s">
        <v>4097</v>
      </c>
      <c r="E339" s="527" t="s">
        <v>4098</v>
      </c>
      <c r="F339" s="528">
        <v>1249.6300000000001</v>
      </c>
      <c r="G339" s="529">
        <v>1</v>
      </c>
      <c r="H339" s="527">
        <v>28</v>
      </c>
      <c r="I339" s="528">
        <v>1249.6300000000001</v>
      </c>
      <c r="J339" s="527">
        <v>96.84</v>
      </c>
      <c r="K339" s="527">
        <v>100</v>
      </c>
      <c r="L339" s="528">
        <v>0</v>
      </c>
      <c r="M339" s="528">
        <v>1249.6300000000001</v>
      </c>
      <c r="N339" s="527"/>
      <c r="O339" s="527"/>
      <c r="P339" s="530" t="s">
        <v>2469</v>
      </c>
      <c r="Q339" s="531" t="s">
        <v>4781</v>
      </c>
      <c r="R339" s="519" t="str">
        <f>VLOOKUP(Таблица3[[#This Row],[Комментарий]],Справочник!$A$6:$B$4224,2,0)</f>
        <v>Ведущий инженер</v>
      </c>
    </row>
    <row r="340" spans="1:20" x14ac:dyDescent="0.25">
      <c r="A340" s="527">
        <v>339</v>
      </c>
      <c r="B340" s="527" t="s">
        <v>4095</v>
      </c>
      <c r="C340" s="527" t="s">
        <v>4782</v>
      </c>
      <c r="D340" s="527" t="s">
        <v>4097</v>
      </c>
      <c r="E340" s="527" t="s">
        <v>4098</v>
      </c>
      <c r="F340" s="528">
        <v>1249.6300000000001</v>
      </c>
      <c r="G340" s="529">
        <v>1</v>
      </c>
      <c r="H340" s="527">
        <v>28</v>
      </c>
      <c r="I340" s="528">
        <v>1249.6300000000001</v>
      </c>
      <c r="J340" s="527">
        <v>96.84</v>
      </c>
      <c r="K340" s="527">
        <v>100</v>
      </c>
      <c r="L340" s="528">
        <v>0</v>
      </c>
      <c r="M340" s="528">
        <v>1249.6300000000001</v>
      </c>
      <c r="N340" s="527"/>
      <c r="O340" s="527"/>
      <c r="P340" s="530" t="s">
        <v>1233</v>
      </c>
      <c r="Q340" s="531" t="s">
        <v>4783</v>
      </c>
      <c r="R340" s="519" t="str">
        <f>VLOOKUP(Таблица3[[#This Row],[Комментарий]],Справочник!$A$6:$B$4224,2,0)</f>
        <v>Главный специалист по охране труда</v>
      </c>
    </row>
    <row r="341" spans="1:20" x14ac:dyDescent="0.25">
      <c r="A341" s="527">
        <v>340</v>
      </c>
      <c r="B341" s="527" t="s">
        <v>4095</v>
      </c>
      <c r="C341" s="527" t="s">
        <v>4784</v>
      </c>
      <c r="D341" s="527" t="s">
        <v>4097</v>
      </c>
      <c r="E341" s="527" t="s">
        <v>4098</v>
      </c>
      <c r="F341" s="528">
        <v>1249.6300000000001</v>
      </c>
      <c r="G341" s="529">
        <v>1</v>
      </c>
      <c r="H341" s="527">
        <v>28</v>
      </c>
      <c r="I341" s="528">
        <v>1249.6300000000001</v>
      </c>
      <c r="J341" s="527">
        <v>96.84</v>
      </c>
      <c r="K341" s="527">
        <v>100</v>
      </c>
      <c r="L341" s="528">
        <v>0</v>
      </c>
      <c r="M341" s="528">
        <v>1249.6300000000001</v>
      </c>
      <c r="N341" s="527"/>
      <c r="O341" s="527"/>
      <c r="P341" s="530" t="s">
        <v>1163</v>
      </c>
      <c r="Q341" s="531" t="s">
        <v>4785</v>
      </c>
      <c r="R341" s="519" t="str">
        <f>VLOOKUP(Таблица3[[#This Row],[Комментарий]],Справочник!$A$6:$B$4224,2,0)</f>
        <v xml:space="preserve">Руководитель направления по оперативному реагированию  </v>
      </c>
    </row>
    <row r="342" spans="1:20" x14ac:dyDescent="0.25">
      <c r="A342" s="527">
        <v>341</v>
      </c>
      <c r="B342" s="527" t="s">
        <v>4095</v>
      </c>
      <c r="C342" s="527" t="s">
        <v>4786</v>
      </c>
      <c r="D342" s="527" t="s">
        <v>4097</v>
      </c>
      <c r="E342" s="527" t="s">
        <v>4098</v>
      </c>
      <c r="F342" s="528">
        <v>1249.6300000000001</v>
      </c>
      <c r="G342" s="529">
        <v>1</v>
      </c>
      <c r="H342" s="527">
        <v>28</v>
      </c>
      <c r="I342" s="528">
        <v>1249.6300000000001</v>
      </c>
      <c r="J342" s="527">
        <v>96.84</v>
      </c>
      <c r="K342" s="527">
        <v>100</v>
      </c>
      <c r="L342" s="528">
        <v>0</v>
      </c>
      <c r="M342" s="528">
        <v>1249.6300000000001</v>
      </c>
      <c r="N342" s="527"/>
      <c r="O342" s="527"/>
      <c r="P342" s="530" t="s">
        <v>1438</v>
      </c>
      <c r="Q342" s="531" t="s">
        <v>4787</v>
      </c>
      <c r="R342" s="519" t="str">
        <f>VLOOKUP(Таблица3[[#This Row],[Комментарий]],Справочник!$A$6:$B$4224,2,0)</f>
        <v>Начальник отдела</v>
      </c>
    </row>
    <row r="343" spans="1:20" x14ac:dyDescent="0.25">
      <c r="A343" s="527">
        <v>978</v>
      </c>
      <c r="B343" s="527" t="s">
        <v>4095</v>
      </c>
      <c r="C343" s="527" t="s">
        <v>4788</v>
      </c>
      <c r="D343" s="527" t="s">
        <v>4097</v>
      </c>
      <c r="E343" s="527" t="s">
        <v>4098</v>
      </c>
      <c r="F343" s="528">
        <v>1249.6300000000001</v>
      </c>
      <c r="G343" s="529">
        <v>1</v>
      </c>
      <c r="H343" s="527">
        <v>28</v>
      </c>
      <c r="I343" s="528">
        <v>1249.6300000000001</v>
      </c>
      <c r="J343" s="527">
        <v>96.84</v>
      </c>
      <c r="K343" s="527">
        <v>100</v>
      </c>
      <c r="L343" s="528">
        <v>0</v>
      </c>
      <c r="M343" s="528">
        <v>1249.6300000000001</v>
      </c>
      <c r="N343" s="527"/>
      <c r="O343" s="527"/>
      <c r="P343" s="530" t="s">
        <v>1984</v>
      </c>
      <c r="Q343" s="531" t="s">
        <v>1368</v>
      </c>
      <c r="R343" s="519" t="str">
        <f>VLOOKUP(Таблица3[[#This Row],[Комментарий]],Справочник!$A$6:$B$4224,2,0)</f>
        <v>Специалист</v>
      </c>
      <c r="S343" s="519" t="e">
        <f>VLOOKUP(Таблица3[[#This Row],[Комментарий]],[7]Лист_1!$H$2:$J$15000,3,0)</f>
        <v>#N/A</v>
      </c>
    </row>
    <row r="344" spans="1:20" x14ac:dyDescent="0.25">
      <c r="A344" s="527">
        <v>343</v>
      </c>
      <c r="B344" s="527" t="s">
        <v>4095</v>
      </c>
      <c r="C344" s="527" t="s">
        <v>4789</v>
      </c>
      <c r="D344" s="527" t="s">
        <v>4097</v>
      </c>
      <c r="E344" s="527" t="s">
        <v>4098</v>
      </c>
      <c r="F344" s="528">
        <v>1249.6300000000001</v>
      </c>
      <c r="G344" s="529">
        <v>1</v>
      </c>
      <c r="H344" s="527">
        <v>28</v>
      </c>
      <c r="I344" s="528">
        <v>1249.6300000000001</v>
      </c>
      <c r="J344" s="527">
        <v>96.84</v>
      </c>
      <c r="K344" s="527">
        <v>100</v>
      </c>
      <c r="L344" s="528">
        <v>0</v>
      </c>
      <c r="M344" s="528">
        <v>1249.6300000000001</v>
      </c>
      <c r="N344" s="527"/>
      <c r="O344" s="527"/>
      <c r="P344" s="530" t="s">
        <v>751</v>
      </c>
      <c r="Q344" s="531" t="s">
        <v>4790</v>
      </c>
      <c r="R344" s="519" t="str">
        <f>VLOOKUP(Таблица3[[#This Row],[Комментарий]],Справочник!$A$6:$B$4224,2,0)</f>
        <v>Главный специалист</v>
      </c>
    </row>
    <row r="345" spans="1:20" x14ac:dyDescent="0.25">
      <c r="A345" s="527">
        <v>303</v>
      </c>
      <c r="B345" s="527" t="s">
        <v>4095</v>
      </c>
      <c r="C345" s="527" t="s">
        <v>4791</v>
      </c>
      <c r="D345" s="527" t="s">
        <v>4097</v>
      </c>
      <c r="E345" s="527" t="s">
        <v>4098</v>
      </c>
      <c r="F345" s="528">
        <v>1249.6300000000001</v>
      </c>
      <c r="G345" s="529">
        <v>1</v>
      </c>
      <c r="H345" s="527">
        <v>28</v>
      </c>
      <c r="I345" s="528">
        <v>1249.6300000000001</v>
      </c>
      <c r="J345" s="527">
        <v>96.84</v>
      </c>
      <c r="K345" s="527">
        <v>100</v>
      </c>
      <c r="L345" s="528">
        <v>0</v>
      </c>
      <c r="M345" s="528">
        <v>1249.6300000000001</v>
      </c>
      <c r="N345" s="527"/>
      <c r="O345" s="527"/>
      <c r="P345" s="530" t="s">
        <v>1282</v>
      </c>
      <c r="Q345" s="531" t="s">
        <v>4792</v>
      </c>
      <c r="R345" s="519" t="str">
        <f>VLOOKUP(Таблица3[[#This Row],[Комментарий]],Справочник!$A$6:$B$4224,2,0)</f>
        <v xml:space="preserve">Инженер </v>
      </c>
      <c r="S345" s="519" t="e">
        <f ca="1">[6]!ExtractElement(Таблица3[[#This Row],[Комментарий]],1," ")</f>
        <v>#NAME?</v>
      </c>
      <c r="T345" s="519" t="str">
        <f>Таблица3[[#This Row],[Комментарий]]</f>
        <v>Иванова Анжела Геннадьевна</v>
      </c>
    </row>
    <row r="346" spans="1:20" x14ac:dyDescent="0.25">
      <c r="A346" s="527">
        <v>345</v>
      </c>
      <c r="B346" s="527" t="s">
        <v>4095</v>
      </c>
      <c r="C346" s="527" t="s">
        <v>4793</v>
      </c>
      <c r="D346" s="527" t="s">
        <v>4097</v>
      </c>
      <c r="E346" s="527" t="s">
        <v>4098</v>
      </c>
      <c r="F346" s="528">
        <v>1249.6300000000001</v>
      </c>
      <c r="G346" s="529">
        <v>1</v>
      </c>
      <c r="H346" s="527">
        <v>28</v>
      </c>
      <c r="I346" s="528">
        <v>1249.6300000000001</v>
      </c>
      <c r="J346" s="527">
        <v>96.84</v>
      </c>
      <c r="K346" s="527">
        <v>100</v>
      </c>
      <c r="L346" s="528">
        <v>0</v>
      </c>
      <c r="M346" s="528">
        <v>1249.6300000000001</v>
      </c>
      <c r="N346" s="527"/>
      <c r="O346" s="527"/>
      <c r="P346" s="530" t="s">
        <v>490</v>
      </c>
      <c r="Q346" s="531" t="s">
        <v>4794</v>
      </c>
      <c r="R346" s="519" t="str">
        <f>VLOOKUP(Таблица3[[#This Row],[Комментарий]],Справочник!$A$6:$B$4224,2,0)</f>
        <v>Руководитель направления по супервайзингу бурения</v>
      </c>
    </row>
    <row r="347" spans="1:20" x14ac:dyDescent="0.25">
      <c r="A347" s="527">
        <v>346</v>
      </c>
      <c r="B347" s="527" t="s">
        <v>4095</v>
      </c>
      <c r="C347" s="527" t="s">
        <v>4795</v>
      </c>
      <c r="D347" s="527" t="s">
        <v>4097</v>
      </c>
      <c r="E347" s="527" t="s">
        <v>4098</v>
      </c>
      <c r="F347" s="528">
        <v>1249.6300000000001</v>
      </c>
      <c r="G347" s="529">
        <v>1</v>
      </c>
      <c r="H347" s="527">
        <v>28</v>
      </c>
      <c r="I347" s="528">
        <v>1249.6300000000001</v>
      </c>
      <c r="J347" s="527">
        <v>96.84</v>
      </c>
      <c r="K347" s="527">
        <v>100</v>
      </c>
      <c r="L347" s="528">
        <v>0</v>
      </c>
      <c r="M347" s="528">
        <v>1249.6300000000001</v>
      </c>
      <c r="N347" s="527"/>
      <c r="O347" s="527"/>
      <c r="P347" s="530" t="s">
        <v>1045</v>
      </c>
      <c r="Q347" s="531" t="s">
        <v>4796</v>
      </c>
      <c r="R347" s="519" t="e">
        <f>VLOOKUP(Таблица3[[#This Row],[Комментарий]],Справочник!$A$6:$B$4224,2,0)</f>
        <v>#N/A</v>
      </c>
    </row>
    <row r="348" spans="1:20" x14ac:dyDescent="0.25">
      <c r="A348" s="527">
        <v>347</v>
      </c>
      <c r="B348" s="527" t="s">
        <v>4095</v>
      </c>
      <c r="C348" s="527" t="s">
        <v>4797</v>
      </c>
      <c r="D348" s="527" t="s">
        <v>4097</v>
      </c>
      <c r="E348" s="527" t="s">
        <v>4098</v>
      </c>
      <c r="F348" s="528">
        <v>1249.6300000000001</v>
      </c>
      <c r="G348" s="529">
        <v>1</v>
      </c>
      <c r="H348" s="527">
        <v>28</v>
      </c>
      <c r="I348" s="528">
        <v>1249.6300000000001</v>
      </c>
      <c r="J348" s="527">
        <v>96.84</v>
      </c>
      <c r="K348" s="527">
        <v>100</v>
      </c>
      <c r="L348" s="528">
        <v>0</v>
      </c>
      <c r="M348" s="528">
        <v>1249.6300000000001</v>
      </c>
      <c r="N348" s="527"/>
      <c r="O348" s="527"/>
      <c r="P348" s="530" t="s">
        <v>531</v>
      </c>
      <c r="Q348" s="531" t="s">
        <v>4798</v>
      </c>
      <c r="R348" s="519" t="str">
        <f>VLOOKUP(Таблица3[[#This Row],[Комментарий]],Справочник!$A$6:$B$4224,2,0)</f>
        <v>Главный специалист</v>
      </c>
    </row>
    <row r="349" spans="1:20" x14ac:dyDescent="0.25">
      <c r="A349" s="527">
        <v>348</v>
      </c>
      <c r="B349" s="527" t="s">
        <v>4095</v>
      </c>
      <c r="C349" s="527" t="s">
        <v>4799</v>
      </c>
      <c r="D349" s="527" t="s">
        <v>4097</v>
      </c>
      <c r="E349" s="527" t="s">
        <v>4098</v>
      </c>
      <c r="F349" s="528">
        <v>1249.6300000000001</v>
      </c>
      <c r="G349" s="529">
        <v>1</v>
      </c>
      <c r="H349" s="527">
        <v>28</v>
      </c>
      <c r="I349" s="528">
        <v>1249.6300000000001</v>
      </c>
      <c r="J349" s="527">
        <v>96.84</v>
      </c>
      <c r="K349" s="527">
        <v>100</v>
      </c>
      <c r="L349" s="528">
        <v>0</v>
      </c>
      <c r="M349" s="528">
        <v>1249.6300000000001</v>
      </c>
      <c r="N349" s="527"/>
      <c r="O349" s="527"/>
      <c r="P349" s="530" t="s">
        <v>1168</v>
      </c>
      <c r="Q349" s="531" t="s">
        <v>4800</v>
      </c>
      <c r="R349" s="519" t="str">
        <f>VLOOKUP(Таблица3[[#This Row],[Комментарий]],Справочник!$A$6:$B$4224,2,0)</f>
        <v>Начальник управления</v>
      </c>
    </row>
    <row r="350" spans="1:20" x14ac:dyDescent="0.25">
      <c r="A350" s="527">
        <v>349</v>
      </c>
      <c r="B350" s="527" t="s">
        <v>4095</v>
      </c>
      <c r="C350" s="527" t="s">
        <v>4801</v>
      </c>
      <c r="D350" s="527" t="s">
        <v>4097</v>
      </c>
      <c r="E350" s="527" t="s">
        <v>4098</v>
      </c>
      <c r="F350" s="528">
        <v>1249.6300000000001</v>
      </c>
      <c r="G350" s="529">
        <v>1</v>
      </c>
      <c r="H350" s="527">
        <v>28</v>
      </c>
      <c r="I350" s="528">
        <v>1249.6300000000001</v>
      </c>
      <c r="J350" s="527">
        <v>96.84</v>
      </c>
      <c r="K350" s="527">
        <v>100</v>
      </c>
      <c r="L350" s="528">
        <v>0</v>
      </c>
      <c r="M350" s="528">
        <v>1249.6300000000001</v>
      </c>
      <c r="N350" s="527"/>
      <c r="O350" s="527"/>
      <c r="P350" s="530" t="s">
        <v>336</v>
      </c>
      <c r="Q350" s="531" t="s">
        <v>4802</v>
      </c>
      <c r="R350" s="519" t="str">
        <f>VLOOKUP(Таблица3[[#This Row],[Комментарий]],Справочник!$A$6:$B$4224,2,0)</f>
        <v>Руководитель проекта</v>
      </c>
    </row>
    <row r="351" spans="1:20" x14ac:dyDescent="0.25">
      <c r="A351" s="527">
        <v>350</v>
      </c>
      <c r="B351" s="527" t="s">
        <v>4095</v>
      </c>
      <c r="C351" s="527" t="s">
        <v>4803</v>
      </c>
      <c r="D351" s="527" t="s">
        <v>4097</v>
      </c>
      <c r="E351" s="527" t="s">
        <v>4098</v>
      </c>
      <c r="F351" s="528">
        <v>1249.6300000000001</v>
      </c>
      <c r="G351" s="529">
        <v>1</v>
      </c>
      <c r="H351" s="527">
        <v>28</v>
      </c>
      <c r="I351" s="528">
        <v>1249.6300000000001</v>
      </c>
      <c r="J351" s="527">
        <v>96.84</v>
      </c>
      <c r="K351" s="527">
        <v>100</v>
      </c>
      <c r="L351" s="528">
        <v>0</v>
      </c>
      <c r="M351" s="528">
        <v>1249.6300000000001</v>
      </c>
      <c r="N351" s="527"/>
      <c r="O351" s="527"/>
      <c r="P351" s="530" t="s">
        <v>1469</v>
      </c>
      <c r="Q351" s="531" t="s">
        <v>4804</v>
      </c>
      <c r="R351" s="519" t="e">
        <f>VLOOKUP(Таблица3[[#This Row],[Комментарий]],Справочник!$A$6:$B$4224,2,0)</f>
        <v>#N/A</v>
      </c>
    </row>
    <row r="352" spans="1:20" x14ac:dyDescent="0.25">
      <c r="A352" s="527">
        <v>351</v>
      </c>
      <c r="B352" s="527" t="s">
        <v>4095</v>
      </c>
      <c r="C352" s="527" t="s">
        <v>4805</v>
      </c>
      <c r="D352" s="527" t="s">
        <v>4097</v>
      </c>
      <c r="E352" s="527" t="s">
        <v>4098</v>
      </c>
      <c r="F352" s="528">
        <v>1249.6300000000001</v>
      </c>
      <c r="G352" s="529">
        <v>1</v>
      </c>
      <c r="H352" s="527">
        <v>28</v>
      </c>
      <c r="I352" s="528">
        <v>1249.6300000000001</v>
      </c>
      <c r="J352" s="527">
        <v>96.84</v>
      </c>
      <c r="K352" s="527">
        <v>100</v>
      </c>
      <c r="L352" s="528">
        <v>0</v>
      </c>
      <c r="M352" s="528">
        <v>1249.6300000000001</v>
      </c>
      <c r="N352" s="527"/>
      <c r="O352" s="527"/>
      <c r="P352" s="530" t="s">
        <v>177</v>
      </c>
      <c r="Q352" s="531" t="s">
        <v>4806</v>
      </c>
      <c r="R352" s="519" t="str">
        <f>VLOOKUP(Таблица3[[#This Row],[Комментарий]],Справочник!$A$6:$B$4224,2,0)</f>
        <v>Начальник отдела</v>
      </c>
    </row>
    <row r="353" spans="1:20" x14ac:dyDescent="0.25">
      <c r="A353" s="527">
        <v>352</v>
      </c>
      <c r="B353" s="527" t="s">
        <v>4095</v>
      </c>
      <c r="C353" s="527" t="s">
        <v>4807</v>
      </c>
      <c r="D353" s="527" t="s">
        <v>4097</v>
      </c>
      <c r="E353" s="527" t="s">
        <v>4098</v>
      </c>
      <c r="F353" s="528">
        <v>1249.6300000000001</v>
      </c>
      <c r="G353" s="529">
        <v>1</v>
      </c>
      <c r="H353" s="527">
        <v>28</v>
      </c>
      <c r="I353" s="528">
        <v>1249.6300000000001</v>
      </c>
      <c r="J353" s="527">
        <v>96.84</v>
      </c>
      <c r="K353" s="527">
        <v>100</v>
      </c>
      <c r="L353" s="528">
        <v>0</v>
      </c>
      <c r="M353" s="528">
        <v>1249.6300000000001</v>
      </c>
      <c r="N353" s="527"/>
      <c r="O353" s="527"/>
      <c r="P353" s="530" t="s">
        <v>886</v>
      </c>
      <c r="Q353" s="531" t="s">
        <v>4808</v>
      </c>
      <c r="R353" s="519" t="str">
        <f>VLOOKUP(Таблица3[[#This Row],[Комментарий]],Справочник!$A$6:$B$4224,2,0)</f>
        <v>Руководитель направления по генерации</v>
      </c>
    </row>
    <row r="354" spans="1:20" x14ac:dyDescent="0.25">
      <c r="A354" s="527">
        <v>353</v>
      </c>
      <c r="B354" s="527" t="s">
        <v>4095</v>
      </c>
      <c r="C354" s="527" t="s">
        <v>4809</v>
      </c>
      <c r="D354" s="527" t="s">
        <v>4097</v>
      </c>
      <c r="E354" s="527" t="s">
        <v>4098</v>
      </c>
      <c r="F354" s="528">
        <v>1249.6300000000001</v>
      </c>
      <c r="G354" s="529">
        <v>1</v>
      </c>
      <c r="H354" s="527">
        <v>28</v>
      </c>
      <c r="I354" s="528">
        <v>1249.6300000000001</v>
      </c>
      <c r="J354" s="527">
        <v>96.84</v>
      </c>
      <c r="K354" s="527">
        <v>100</v>
      </c>
      <c r="L354" s="528">
        <v>0</v>
      </c>
      <c r="M354" s="528">
        <v>1249.6300000000001</v>
      </c>
      <c r="N354" s="527"/>
      <c r="O354" s="527"/>
      <c r="P354" s="530" t="s">
        <v>2437</v>
      </c>
      <c r="Q354" s="531" t="s">
        <v>4810</v>
      </c>
      <c r="R354" s="519" t="str">
        <f>VLOOKUP(Таблица3[[#This Row],[Комментарий]],Справочник!$A$6:$B$4224,2,0)</f>
        <v>Начальник установки</v>
      </c>
    </row>
    <row r="355" spans="1:20" x14ac:dyDescent="0.25">
      <c r="A355" s="527">
        <v>354</v>
      </c>
      <c r="B355" s="527" t="s">
        <v>4095</v>
      </c>
      <c r="C355" s="527" t="s">
        <v>4811</v>
      </c>
      <c r="D355" s="527" t="s">
        <v>4097</v>
      </c>
      <c r="E355" s="527" t="s">
        <v>4098</v>
      </c>
      <c r="F355" s="528">
        <v>1249.6300000000001</v>
      </c>
      <c r="G355" s="529">
        <v>1</v>
      </c>
      <c r="H355" s="527">
        <v>28</v>
      </c>
      <c r="I355" s="528">
        <v>1249.6300000000001</v>
      </c>
      <c r="J355" s="527">
        <v>96.84</v>
      </c>
      <c r="K355" s="527">
        <v>100</v>
      </c>
      <c r="L355" s="528">
        <v>0</v>
      </c>
      <c r="M355" s="528">
        <v>1249.6300000000001</v>
      </c>
      <c r="N355" s="527"/>
      <c r="O355" s="527"/>
      <c r="P355" s="530" t="s">
        <v>2457</v>
      </c>
      <c r="Q355" s="531" t="s">
        <v>4812</v>
      </c>
      <c r="R355" s="519" t="str">
        <f>VLOOKUP(Таблица3[[#This Row],[Комментарий]],Справочник!$A$6:$B$4224,2,0)</f>
        <v>Начальник ПСП</v>
      </c>
    </row>
    <row r="356" spans="1:20" x14ac:dyDescent="0.25">
      <c r="A356" s="527">
        <v>355</v>
      </c>
      <c r="B356" s="527" t="s">
        <v>4095</v>
      </c>
      <c r="C356" s="527" t="s">
        <v>4813</v>
      </c>
      <c r="D356" s="527" t="s">
        <v>4097</v>
      </c>
      <c r="E356" s="527" t="s">
        <v>4098</v>
      </c>
      <c r="F356" s="528">
        <v>1249.6300000000001</v>
      </c>
      <c r="G356" s="529">
        <v>1</v>
      </c>
      <c r="H356" s="527">
        <v>28</v>
      </c>
      <c r="I356" s="528">
        <v>1249.6300000000001</v>
      </c>
      <c r="J356" s="527">
        <v>96.84</v>
      </c>
      <c r="K356" s="527">
        <v>100</v>
      </c>
      <c r="L356" s="528">
        <v>0</v>
      </c>
      <c r="M356" s="528">
        <v>1249.6300000000001</v>
      </c>
      <c r="N356" s="527"/>
      <c r="O356" s="527"/>
      <c r="P356" s="530" t="s">
        <v>188</v>
      </c>
      <c r="Q356" s="531" t="s">
        <v>4814</v>
      </c>
      <c r="R356" s="519" t="str">
        <f>VLOOKUP(Таблица3[[#This Row],[Комментарий]],Справочник!$A$6:$B$4224,2,0)</f>
        <v>Главный специалист</v>
      </c>
    </row>
    <row r="357" spans="1:20" x14ac:dyDescent="0.25">
      <c r="A357" s="527">
        <v>356</v>
      </c>
      <c r="B357" s="527" t="s">
        <v>4095</v>
      </c>
      <c r="C357" s="527" t="s">
        <v>4815</v>
      </c>
      <c r="D357" s="527" t="s">
        <v>4097</v>
      </c>
      <c r="E357" s="527" t="s">
        <v>4098</v>
      </c>
      <c r="F357" s="528">
        <v>1249.6300000000001</v>
      </c>
      <c r="G357" s="529">
        <v>1</v>
      </c>
      <c r="H357" s="527">
        <v>28</v>
      </c>
      <c r="I357" s="528">
        <v>1249.6300000000001</v>
      </c>
      <c r="J357" s="527">
        <v>96.84</v>
      </c>
      <c r="K357" s="527">
        <v>100</v>
      </c>
      <c r="L357" s="528">
        <v>0</v>
      </c>
      <c r="M357" s="528">
        <v>1249.6300000000001</v>
      </c>
      <c r="N357" s="527"/>
      <c r="O357" s="527"/>
      <c r="P357" s="530" t="s">
        <v>191</v>
      </c>
      <c r="Q357" s="531" t="s">
        <v>4816</v>
      </c>
      <c r="R357" s="519" t="str">
        <f>VLOOKUP(Таблица3[[#This Row],[Комментарий]],Справочник!$A$6:$B$4224,2,0)</f>
        <v>Руководитель направления по расчету добычи новых опций</v>
      </c>
    </row>
    <row r="358" spans="1:20" x14ac:dyDescent="0.25">
      <c r="A358" s="527">
        <v>357</v>
      </c>
      <c r="B358" s="527" t="s">
        <v>4095</v>
      </c>
      <c r="C358" s="527" t="s">
        <v>4817</v>
      </c>
      <c r="D358" s="527" t="s">
        <v>4097</v>
      </c>
      <c r="E358" s="527" t="s">
        <v>4098</v>
      </c>
      <c r="F358" s="528">
        <v>1249.6300000000001</v>
      </c>
      <c r="G358" s="529">
        <v>1</v>
      </c>
      <c r="H358" s="527">
        <v>28</v>
      </c>
      <c r="I358" s="528">
        <v>1249.6300000000001</v>
      </c>
      <c r="J358" s="527">
        <v>96.84</v>
      </c>
      <c r="K358" s="527">
        <v>100</v>
      </c>
      <c r="L358" s="528">
        <v>0</v>
      </c>
      <c r="M358" s="528">
        <v>1249.6300000000001</v>
      </c>
      <c r="N358" s="527"/>
      <c r="O358" s="527"/>
      <c r="P358" s="530" t="s">
        <v>1136</v>
      </c>
      <c r="Q358" s="531" t="s">
        <v>4818</v>
      </c>
      <c r="R358" s="519" t="str">
        <f>VLOOKUP(Таблица3[[#This Row],[Комментарий]],Справочник!$A$6:$B$4224,2,0)</f>
        <v>Ведущий инженер</v>
      </c>
    </row>
    <row r="359" spans="1:20" x14ac:dyDescent="0.25">
      <c r="A359" s="527">
        <v>358</v>
      </c>
      <c r="B359" s="527" t="s">
        <v>4095</v>
      </c>
      <c r="C359" s="527" t="s">
        <v>4819</v>
      </c>
      <c r="D359" s="527" t="s">
        <v>4097</v>
      </c>
      <c r="E359" s="527" t="s">
        <v>4098</v>
      </c>
      <c r="F359" s="528">
        <v>1249.6300000000001</v>
      </c>
      <c r="G359" s="529">
        <v>1</v>
      </c>
      <c r="H359" s="527">
        <v>28</v>
      </c>
      <c r="I359" s="528">
        <v>1249.6300000000001</v>
      </c>
      <c r="J359" s="527">
        <v>96.84</v>
      </c>
      <c r="K359" s="527">
        <v>100</v>
      </c>
      <c r="L359" s="528">
        <v>0</v>
      </c>
      <c r="M359" s="528">
        <v>1249.6300000000001</v>
      </c>
      <c r="N359" s="527"/>
      <c r="O359" s="527"/>
      <c r="P359" s="530" t="s">
        <v>1395</v>
      </c>
      <c r="Q359" s="531" t="s">
        <v>4820</v>
      </c>
      <c r="R359" s="519" t="str">
        <f>VLOOKUP(Таблица3[[#This Row],[Комментарий]],Справочник!$A$6:$B$4224,2,0)</f>
        <v>Начальник отдела</v>
      </c>
    </row>
    <row r="360" spans="1:20" x14ac:dyDescent="0.25">
      <c r="A360" s="527">
        <v>359</v>
      </c>
      <c r="B360" s="527" t="s">
        <v>4095</v>
      </c>
      <c r="C360" s="527" t="s">
        <v>4821</v>
      </c>
      <c r="D360" s="527" t="s">
        <v>4097</v>
      </c>
      <c r="E360" s="527" t="s">
        <v>4098</v>
      </c>
      <c r="F360" s="528">
        <v>1249.6300000000001</v>
      </c>
      <c r="G360" s="529">
        <v>1</v>
      </c>
      <c r="H360" s="527">
        <v>28</v>
      </c>
      <c r="I360" s="528">
        <v>1249.6300000000001</v>
      </c>
      <c r="J360" s="527">
        <v>96.84</v>
      </c>
      <c r="K360" s="527">
        <v>100</v>
      </c>
      <c r="L360" s="528">
        <v>0</v>
      </c>
      <c r="M360" s="528">
        <v>1249.6300000000001</v>
      </c>
      <c r="N360" s="527"/>
      <c r="O360" s="527"/>
      <c r="P360" s="530" t="s">
        <v>1899</v>
      </c>
      <c r="Q360" s="531" t="s">
        <v>4822</v>
      </c>
      <c r="R360" s="519" t="str">
        <f>VLOOKUP(Таблица3[[#This Row],[Комментарий]],Справочник!$A$6:$B$4224,2,0)</f>
        <v>Начальник смены</v>
      </c>
    </row>
    <row r="361" spans="1:20" x14ac:dyDescent="0.25">
      <c r="A361" s="527">
        <v>360</v>
      </c>
      <c r="B361" s="527" t="s">
        <v>4095</v>
      </c>
      <c r="C361" s="527" t="s">
        <v>4823</v>
      </c>
      <c r="D361" s="527" t="s">
        <v>4097</v>
      </c>
      <c r="E361" s="527" t="s">
        <v>4098</v>
      </c>
      <c r="F361" s="528">
        <v>1249.6300000000001</v>
      </c>
      <c r="G361" s="529">
        <v>1</v>
      </c>
      <c r="H361" s="527">
        <v>28</v>
      </c>
      <c r="I361" s="528">
        <v>1249.6300000000001</v>
      </c>
      <c r="J361" s="527">
        <v>96.84</v>
      </c>
      <c r="K361" s="527">
        <v>100</v>
      </c>
      <c r="L361" s="528">
        <v>0</v>
      </c>
      <c r="M361" s="528">
        <v>1249.6300000000001</v>
      </c>
      <c r="N361" s="527"/>
      <c r="O361" s="527"/>
      <c r="P361" s="530" t="s">
        <v>1714</v>
      </c>
      <c r="Q361" s="531" t="s">
        <v>4824</v>
      </c>
      <c r="R361" s="519" t="str">
        <f>VLOOKUP(Таблица3[[#This Row],[Комментарий]],Справочник!$A$6:$B$4224,2,0)</f>
        <v>Специалист</v>
      </c>
    </row>
    <row r="362" spans="1:20" x14ac:dyDescent="0.25">
      <c r="A362" s="527">
        <v>361</v>
      </c>
      <c r="B362" s="527" t="s">
        <v>4095</v>
      </c>
      <c r="C362" s="527" t="s">
        <v>4825</v>
      </c>
      <c r="D362" s="527" t="s">
        <v>4097</v>
      </c>
      <c r="E362" s="527" t="s">
        <v>4098</v>
      </c>
      <c r="F362" s="528">
        <v>1249.6300000000001</v>
      </c>
      <c r="G362" s="529">
        <v>1</v>
      </c>
      <c r="H362" s="527">
        <v>28</v>
      </c>
      <c r="I362" s="528">
        <v>1249.6300000000001</v>
      </c>
      <c r="J362" s="527">
        <v>96.84</v>
      </c>
      <c r="K362" s="527">
        <v>100</v>
      </c>
      <c r="L362" s="528">
        <v>0</v>
      </c>
      <c r="M362" s="528">
        <v>1249.6300000000001</v>
      </c>
      <c r="N362" s="527"/>
      <c r="O362" s="527"/>
      <c r="P362" s="530" t="s">
        <v>1721</v>
      </c>
      <c r="Q362" s="531" t="s">
        <v>4826</v>
      </c>
      <c r="R362" s="519" t="str">
        <f>VLOOKUP(Таблица3[[#This Row],[Комментарий]],Справочник!$A$6:$B$4224,2,0)</f>
        <v xml:space="preserve">Ведущий экономист </v>
      </c>
    </row>
    <row r="363" spans="1:20" x14ac:dyDescent="0.25">
      <c r="A363" s="527">
        <v>362</v>
      </c>
      <c r="B363" s="527" t="s">
        <v>4095</v>
      </c>
      <c r="C363" s="527" t="s">
        <v>4827</v>
      </c>
      <c r="D363" s="527" t="s">
        <v>4097</v>
      </c>
      <c r="E363" s="527" t="s">
        <v>4098</v>
      </c>
      <c r="F363" s="528">
        <v>1249.6300000000001</v>
      </c>
      <c r="G363" s="529">
        <v>1</v>
      </c>
      <c r="H363" s="527">
        <v>28</v>
      </c>
      <c r="I363" s="528">
        <v>1249.6300000000001</v>
      </c>
      <c r="J363" s="527">
        <v>96.84</v>
      </c>
      <c r="K363" s="527">
        <v>100</v>
      </c>
      <c r="L363" s="528">
        <v>0</v>
      </c>
      <c r="M363" s="528">
        <v>1249.6300000000001</v>
      </c>
      <c r="N363" s="527"/>
      <c r="O363" s="527"/>
      <c r="P363" s="530" t="s">
        <v>268</v>
      </c>
      <c r="Q363" s="531" t="s">
        <v>4828</v>
      </c>
      <c r="R363" s="519" t="str">
        <f>VLOOKUP(Таблица3[[#This Row],[Комментарий]],Справочник!$A$6:$B$4224,2,0)</f>
        <v>Руководитель проекта по повышению ценности бизнес-кейсов</v>
      </c>
    </row>
    <row r="364" spans="1:20" x14ac:dyDescent="0.25">
      <c r="A364" s="527">
        <v>363</v>
      </c>
      <c r="B364" s="527" t="s">
        <v>4095</v>
      </c>
      <c r="C364" s="527" t="s">
        <v>4829</v>
      </c>
      <c r="D364" s="527" t="s">
        <v>4097</v>
      </c>
      <c r="E364" s="527" t="s">
        <v>4098</v>
      </c>
      <c r="F364" s="528">
        <v>1249.6300000000001</v>
      </c>
      <c r="G364" s="529">
        <v>1</v>
      </c>
      <c r="H364" s="527">
        <v>28</v>
      </c>
      <c r="I364" s="528">
        <v>1249.6300000000001</v>
      </c>
      <c r="J364" s="527">
        <v>96.84</v>
      </c>
      <c r="K364" s="527">
        <v>100</v>
      </c>
      <c r="L364" s="528">
        <v>0</v>
      </c>
      <c r="M364" s="528">
        <v>1249.6300000000001</v>
      </c>
      <c r="N364" s="527"/>
      <c r="O364" s="527"/>
      <c r="P364" s="530" t="s">
        <v>635</v>
      </c>
      <c r="Q364" s="531" t="s">
        <v>4830</v>
      </c>
      <c r="R364" s="519" t="str">
        <f>VLOOKUP(Таблица3[[#This Row],[Комментарий]],Справочник!$A$6:$B$4224,2,0)</f>
        <v xml:space="preserve">Ведущий специалист </v>
      </c>
    </row>
    <row r="365" spans="1:20" x14ac:dyDescent="0.25">
      <c r="A365" s="527">
        <v>364</v>
      </c>
      <c r="B365" s="527" t="s">
        <v>4095</v>
      </c>
      <c r="C365" s="527" t="s">
        <v>4831</v>
      </c>
      <c r="D365" s="527" t="s">
        <v>4097</v>
      </c>
      <c r="E365" s="527" t="s">
        <v>4098</v>
      </c>
      <c r="F365" s="528">
        <v>1249.6300000000001</v>
      </c>
      <c r="G365" s="529">
        <v>1</v>
      </c>
      <c r="H365" s="527">
        <v>28</v>
      </c>
      <c r="I365" s="528">
        <v>1249.6300000000001</v>
      </c>
      <c r="J365" s="527">
        <v>96.84</v>
      </c>
      <c r="K365" s="527">
        <v>100</v>
      </c>
      <c r="L365" s="528">
        <v>0</v>
      </c>
      <c r="M365" s="528">
        <v>1249.6300000000001</v>
      </c>
      <c r="N365" s="527"/>
      <c r="O365" s="527"/>
      <c r="P365" s="530" t="s">
        <v>1234</v>
      </c>
      <c r="Q365" s="531" t="s">
        <v>4832</v>
      </c>
      <c r="R365" s="519" t="str">
        <f>VLOOKUP(Таблица3[[#This Row],[Комментарий]],Справочник!$A$6:$B$4224,2,0)</f>
        <v>Руководитель направления по ПБ</v>
      </c>
    </row>
    <row r="366" spans="1:20" x14ac:dyDescent="0.25">
      <c r="A366" s="527">
        <v>365</v>
      </c>
      <c r="B366" s="527" t="s">
        <v>4095</v>
      </c>
      <c r="C366" s="527" t="s">
        <v>4833</v>
      </c>
      <c r="D366" s="527" t="s">
        <v>4097</v>
      </c>
      <c r="E366" s="527" t="s">
        <v>4098</v>
      </c>
      <c r="F366" s="528">
        <v>1249.6300000000001</v>
      </c>
      <c r="G366" s="529">
        <v>1</v>
      </c>
      <c r="H366" s="527">
        <v>28</v>
      </c>
      <c r="I366" s="528">
        <v>1249.6300000000001</v>
      </c>
      <c r="J366" s="527">
        <v>96.84</v>
      </c>
      <c r="K366" s="527">
        <v>100</v>
      </c>
      <c r="L366" s="528">
        <v>0</v>
      </c>
      <c r="M366" s="528">
        <v>1249.6300000000001</v>
      </c>
      <c r="N366" s="527"/>
      <c r="O366" s="527"/>
      <c r="P366" s="530" t="s">
        <v>1297</v>
      </c>
      <c r="Q366" s="531" t="s">
        <v>4834</v>
      </c>
      <c r="R366" s="519" t="str">
        <f>VLOOKUP(Таблица3[[#This Row],[Комментарий]],Справочник!$A$6:$B$4224,2,0)</f>
        <v>Главный специалист</v>
      </c>
    </row>
    <row r="367" spans="1:20" x14ac:dyDescent="0.25">
      <c r="A367" s="527">
        <v>366</v>
      </c>
      <c r="B367" s="527" t="s">
        <v>4095</v>
      </c>
      <c r="C367" s="527" t="s">
        <v>4835</v>
      </c>
      <c r="D367" s="527" t="s">
        <v>4097</v>
      </c>
      <c r="E367" s="527" t="s">
        <v>4098</v>
      </c>
      <c r="F367" s="528">
        <v>1249.6300000000001</v>
      </c>
      <c r="G367" s="529">
        <v>1</v>
      </c>
      <c r="H367" s="527">
        <v>28</v>
      </c>
      <c r="I367" s="528">
        <v>1249.6300000000001</v>
      </c>
      <c r="J367" s="527">
        <v>96.84</v>
      </c>
      <c r="K367" s="527">
        <v>100</v>
      </c>
      <c r="L367" s="528">
        <v>0</v>
      </c>
      <c r="M367" s="528">
        <v>1249.6300000000001</v>
      </c>
      <c r="N367" s="527"/>
      <c r="O367" s="527"/>
      <c r="P367" s="530" t="s">
        <v>2106</v>
      </c>
      <c r="Q367" s="531" t="s">
        <v>4836</v>
      </c>
      <c r="R367" s="519" t="str">
        <f>VLOOKUP(Таблица3[[#This Row],[Комментарий]],Справочник!$A$6:$B$4224,2,0)</f>
        <v>Мастер по ДНГиК бр.№4  ДНС-1 Узунского, Кысомского м/р</v>
      </c>
    </row>
    <row r="368" spans="1:20" x14ac:dyDescent="0.25">
      <c r="A368" s="527">
        <v>307</v>
      </c>
      <c r="B368" s="527" t="s">
        <v>4095</v>
      </c>
      <c r="C368" s="527" t="s">
        <v>4837</v>
      </c>
      <c r="D368" s="527" t="s">
        <v>4097</v>
      </c>
      <c r="E368" s="527" t="s">
        <v>4098</v>
      </c>
      <c r="F368" s="528">
        <v>1249.6300000000001</v>
      </c>
      <c r="G368" s="529">
        <v>1</v>
      </c>
      <c r="H368" s="527">
        <v>28</v>
      </c>
      <c r="I368" s="528">
        <v>1249.6300000000001</v>
      </c>
      <c r="J368" s="527">
        <v>96.84</v>
      </c>
      <c r="K368" s="527">
        <v>100</v>
      </c>
      <c r="L368" s="528">
        <v>0</v>
      </c>
      <c r="M368" s="528">
        <v>1249.6300000000001</v>
      </c>
      <c r="N368" s="527"/>
      <c r="O368" s="527"/>
      <c r="P368" s="530" t="s">
        <v>2356</v>
      </c>
      <c r="Q368" s="531" t="s">
        <v>4838</v>
      </c>
      <c r="R368" s="519" t="str">
        <f>VLOOKUP(Таблица3[[#This Row],[Комментарий]],Справочник!$A$6:$B$4224,2,0)</f>
        <v>Мастер   бр. № 10</v>
      </c>
      <c r="S368" s="519" t="e">
        <f ca="1">[6]!ExtractElement(Таблица3[[#This Row],[Комментарий]],1," ")</f>
        <v>#NAME?</v>
      </c>
      <c r="T368" s="519" t="str">
        <f>Таблица3[[#This Row],[Комментарий]]</f>
        <v>Ивченко Александр Сергеевич</v>
      </c>
    </row>
    <row r="369" spans="1:18" x14ac:dyDescent="0.25">
      <c r="A369" s="527">
        <v>368</v>
      </c>
      <c r="B369" s="527" t="s">
        <v>4095</v>
      </c>
      <c r="C369" s="527" t="s">
        <v>4839</v>
      </c>
      <c r="D369" s="527" t="s">
        <v>4097</v>
      </c>
      <c r="E369" s="527" t="s">
        <v>4098</v>
      </c>
      <c r="F369" s="528">
        <v>1249.6300000000001</v>
      </c>
      <c r="G369" s="529">
        <v>1</v>
      </c>
      <c r="H369" s="527">
        <v>28</v>
      </c>
      <c r="I369" s="528">
        <v>1249.6300000000001</v>
      </c>
      <c r="J369" s="527">
        <v>96.84</v>
      </c>
      <c r="K369" s="527">
        <v>100</v>
      </c>
      <c r="L369" s="528">
        <v>0</v>
      </c>
      <c r="M369" s="528">
        <v>1249.6300000000001</v>
      </c>
      <c r="N369" s="527"/>
      <c r="O369" s="527"/>
      <c r="P369" s="530" t="s">
        <v>1657</v>
      </c>
      <c r="Q369" s="531" t="s">
        <v>4840</v>
      </c>
      <c r="R369" s="519" t="str">
        <f>VLOOKUP(Таблица3[[#This Row],[Комментарий]],Справочник!$A$6:$B$4224,2,0)</f>
        <v>Руководитель направления по техническому обслуживанию</v>
      </c>
    </row>
    <row r="370" spans="1:18" x14ac:dyDescent="0.25">
      <c r="A370" s="527">
        <v>369</v>
      </c>
      <c r="B370" s="527" t="s">
        <v>4095</v>
      </c>
      <c r="C370" s="527" t="s">
        <v>4841</v>
      </c>
      <c r="D370" s="527" t="s">
        <v>4097</v>
      </c>
      <c r="E370" s="527" t="s">
        <v>4098</v>
      </c>
      <c r="F370" s="528">
        <v>1249.6300000000001</v>
      </c>
      <c r="G370" s="529">
        <v>1</v>
      </c>
      <c r="H370" s="527">
        <v>28</v>
      </c>
      <c r="I370" s="528">
        <v>1249.6300000000001</v>
      </c>
      <c r="J370" s="527">
        <v>96.84</v>
      </c>
      <c r="K370" s="527">
        <v>100</v>
      </c>
      <c r="L370" s="528">
        <v>0</v>
      </c>
      <c r="M370" s="528">
        <v>1249.6300000000001</v>
      </c>
      <c r="N370" s="527"/>
      <c r="O370" s="527"/>
      <c r="P370" s="530" t="s">
        <v>284</v>
      </c>
      <c r="Q370" s="531" t="s">
        <v>4842</v>
      </c>
      <c r="R370" s="519" t="str">
        <f>VLOOKUP(Таблица3[[#This Row],[Комментарий]],Справочник!$A$6:$B$4224,2,0)</f>
        <v>Руководитель направления по формированию бизнес-кейсов</v>
      </c>
    </row>
    <row r="371" spans="1:18" x14ac:dyDescent="0.25">
      <c r="A371" s="527">
        <v>370</v>
      </c>
      <c r="B371" s="527" t="s">
        <v>4095</v>
      </c>
      <c r="C371" s="527" t="s">
        <v>4843</v>
      </c>
      <c r="D371" s="527" t="s">
        <v>4097</v>
      </c>
      <c r="E371" s="527" t="s">
        <v>4098</v>
      </c>
      <c r="F371" s="528">
        <v>1249.6300000000001</v>
      </c>
      <c r="G371" s="529">
        <v>1</v>
      </c>
      <c r="H371" s="527">
        <v>28</v>
      </c>
      <c r="I371" s="528">
        <v>1249.6300000000001</v>
      </c>
      <c r="J371" s="527">
        <v>96.84</v>
      </c>
      <c r="K371" s="527">
        <v>100</v>
      </c>
      <c r="L371" s="528">
        <v>0</v>
      </c>
      <c r="M371" s="528">
        <v>1249.6300000000001</v>
      </c>
      <c r="N371" s="527"/>
      <c r="O371" s="527"/>
      <c r="P371" s="530" t="s">
        <v>1137</v>
      </c>
      <c r="Q371" s="531" t="s">
        <v>4844</v>
      </c>
      <c r="R371" s="519" t="str">
        <f>VLOOKUP(Таблица3[[#This Row],[Комментарий]],Справочник!$A$6:$B$4224,2,0)</f>
        <v>Ведущий инженер</v>
      </c>
    </row>
    <row r="372" spans="1:18" x14ac:dyDescent="0.25">
      <c r="A372" s="527">
        <v>371</v>
      </c>
      <c r="B372" s="527" t="s">
        <v>4095</v>
      </c>
      <c r="C372" s="527" t="s">
        <v>4845</v>
      </c>
      <c r="D372" s="527" t="s">
        <v>4097</v>
      </c>
      <c r="E372" s="527" t="s">
        <v>4098</v>
      </c>
      <c r="F372" s="528">
        <v>1249.6300000000001</v>
      </c>
      <c r="G372" s="529">
        <v>1</v>
      </c>
      <c r="H372" s="527">
        <v>28</v>
      </c>
      <c r="I372" s="528">
        <v>1249.6300000000001</v>
      </c>
      <c r="J372" s="527">
        <v>96.84</v>
      </c>
      <c r="K372" s="527">
        <v>100</v>
      </c>
      <c r="L372" s="528">
        <v>0</v>
      </c>
      <c r="M372" s="528">
        <v>1249.6300000000001</v>
      </c>
      <c r="N372" s="527"/>
      <c r="O372" s="527"/>
      <c r="P372" s="530" t="s">
        <v>1516</v>
      </c>
      <c r="Q372" s="531" t="s">
        <v>4846</v>
      </c>
      <c r="R372" s="519" t="str">
        <f>VLOOKUP(Таблица3[[#This Row],[Комментарий]],Справочник!$A$6:$B$4224,2,0)</f>
        <v>Главный специалист</v>
      </c>
    </row>
    <row r="373" spans="1:18" x14ac:dyDescent="0.25">
      <c r="A373" s="527">
        <v>372</v>
      </c>
      <c r="B373" s="527" t="s">
        <v>4095</v>
      </c>
      <c r="C373" s="527" t="s">
        <v>4847</v>
      </c>
      <c r="D373" s="527" t="s">
        <v>4097</v>
      </c>
      <c r="E373" s="527" t="s">
        <v>4098</v>
      </c>
      <c r="F373" s="528">
        <v>1249.6300000000001</v>
      </c>
      <c r="G373" s="529">
        <v>1</v>
      </c>
      <c r="H373" s="527">
        <v>28</v>
      </c>
      <c r="I373" s="528">
        <v>1249.6300000000001</v>
      </c>
      <c r="J373" s="527">
        <v>96.84</v>
      </c>
      <c r="K373" s="527">
        <v>100</v>
      </c>
      <c r="L373" s="528">
        <v>0</v>
      </c>
      <c r="M373" s="528">
        <v>1249.6300000000001</v>
      </c>
      <c r="N373" s="527"/>
      <c r="O373" s="527"/>
      <c r="P373" s="530" t="s">
        <v>2108</v>
      </c>
      <c r="Q373" s="531" t="s">
        <v>4848</v>
      </c>
      <c r="R373" s="519" t="str">
        <f>VLOOKUP(Таблица3[[#This Row],[Комментарий]],Справочник!$A$6:$B$4224,2,0)</f>
        <v>Мастер по ДНГиК бр.№4  ДНС-1 Узунского, Кысомского м/р</v>
      </c>
    </row>
    <row r="374" spans="1:18" x14ac:dyDescent="0.25">
      <c r="A374" s="527">
        <v>373</v>
      </c>
      <c r="B374" s="527" t="s">
        <v>4095</v>
      </c>
      <c r="C374" s="527" t="s">
        <v>4849</v>
      </c>
      <c r="D374" s="527" t="s">
        <v>4097</v>
      </c>
      <c r="E374" s="527" t="s">
        <v>4098</v>
      </c>
      <c r="F374" s="528">
        <v>1249.6300000000001</v>
      </c>
      <c r="G374" s="529">
        <v>1</v>
      </c>
      <c r="H374" s="527">
        <v>28</v>
      </c>
      <c r="I374" s="528">
        <v>1249.6300000000001</v>
      </c>
      <c r="J374" s="527">
        <v>96.84</v>
      </c>
      <c r="K374" s="527">
        <v>100</v>
      </c>
      <c r="L374" s="528">
        <v>0</v>
      </c>
      <c r="M374" s="528">
        <v>1249.6300000000001</v>
      </c>
      <c r="N374" s="527"/>
      <c r="O374" s="527"/>
      <c r="P374" s="530" t="s">
        <v>2426</v>
      </c>
      <c r="Q374" s="531" t="s">
        <v>4850</v>
      </c>
      <c r="R374" s="519" t="str">
        <f>VLOOKUP(Таблица3[[#This Row],[Комментарий]],Справочник!$A$6:$B$4224,2,0)</f>
        <v>Ведущий инженер</v>
      </c>
    </row>
    <row r="375" spans="1:18" x14ac:dyDescent="0.25">
      <c r="A375" s="527">
        <v>374</v>
      </c>
      <c r="B375" s="527" t="s">
        <v>4095</v>
      </c>
      <c r="C375" s="527" t="s">
        <v>4851</v>
      </c>
      <c r="D375" s="527" t="s">
        <v>4097</v>
      </c>
      <c r="E375" s="527" t="s">
        <v>4098</v>
      </c>
      <c r="F375" s="528">
        <v>1249.6300000000001</v>
      </c>
      <c r="G375" s="529">
        <v>1</v>
      </c>
      <c r="H375" s="527">
        <v>28</v>
      </c>
      <c r="I375" s="528">
        <v>1249.6300000000001</v>
      </c>
      <c r="J375" s="527">
        <v>96.84</v>
      </c>
      <c r="K375" s="527">
        <v>100</v>
      </c>
      <c r="L375" s="528">
        <v>0</v>
      </c>
      <c r="M375" s="528">
        <v>1249.6300000000001</v>
      </c>
      <c r="N375" s="527"/>
      <c r="O375" s="527"/>
      <c r="P375" s="530" t="s">
        <v>1517</v>
      </c>
      <c r="Q375" s="531" t="s">
        <v>4852</v>
      </c>
      <c r="R375" s="519" t="e">
        <f>VLOOKUP(Таблица3[[#This Row],[Комментарий]],Справочник!$A$6:$B$4224,2,0)</f>
        <v>#N/A</v>
      </c>
    </row>
    <row r="376" spans="1:18" x14ac:dyDescent="0.25">
      <c r="A376" s="527">
        <v>375</v>
      </c>
      <c r="B376" s="527" t="s">
        <v>4095</v>
      </c>
      <c r="C376" s="527" t="s">
        <v>4853</v>
      </c>
      <c r="D376" s="527" t="s">
        <v>4097</v>
      </c>
      <c r="E376" s="527" t="s">
        <v>4098</v>
      </c>
      <c r="F376" s="528">
        <v>1249.6300000000001</v>
      </c>
      <c r="G376" s="529">
        <v>1</v>
      </c>
      <c r="H376" s="527">
        <v>28</v>
      </c>
      <c r="I376" s="528">
        <v>1249.6300000000001</v>
      </c>
      <c r="J376" s="527">
        <v>96.84</v>
      </c>
      <c r="K376" s="527">
        <v>100</v>
      </c>
      <c r="L376" s="528">
        <v>0</v>
      </c>
      <c r="M376" s="528">
        <v>1249.6300000000001</v>
      </c>
      <c r="N376" s="527"/>
      <c r="O376" s="527"/>
      <c r="P376" s="530" t="s">
        <v>1871</v>
      </c>
      <c r="Q376" s="531" t="s">
        <v>4854</v>
      </c>
      <c r="R376" s="519" t="str">
        <f>VLOOKUP(Таблица3[[#This Row],[Комментарий]],Справочник!$A$6:$B$4224,2,0)</f>
        <v>Руководитель направления по моделированию скважин</v>
      </c>
    </row>
    <row r="377" spans="1:18" x14ac:dyDescent="0.25">
      <c r="A377" s="527">
        <v>376</v>
      </c>
      <c r="B377" s="527" t="s">
        <v>4095</v>
      </c>
      <c r="C377" s="527" t="s">
        <v>4855</v>
      </c>
      <c r="D377" s="527" t="s">
        <v>4097</v>
      </c>
      <c r="E377" s="527" t="s">
        <v>4098</v>
      </c>
      <c r="F377" s="528">
        <v>1249.6300000000001</v>
      </c>
      <c r="G377" s="529">
        <v>1</v>
      </c>
      <c r="H377" s="527">
        <v>28</v>
      </c>
      <c r="I377" s="528">
        <v>1249.6300000000001</v>
      </c>
      <c r="J377" s="527">
        <v>96.84</v>
      </c>
      <c r="K377" s="527">
        <v>100</v>
      </c>
      <c r="L377" s="528">
        <v>0</v>
      </c>
      <c r="M377" s="528">
        <v>1249.6300000000001</v>
      </c>
      <c r="N377" s="527"/>
      <c r="O377" s="527"/>
      <c r="P377" s="530" t="s">
        <v>2344</v>
      </c>
      <c r="Q377" s="531" t="s">
        <v>4856</v>
      </c>
      <c r="R377" s="519" t="str">
        <f>VLOOKUP(Таблица3[[#This Row],[Комментарий]],Справочник!$A$6:$B$4224,2,0)</f>
        <v>Мастер  бр. № 8</v>
      </c>
    </row>
    <row r="378" spans="1:18" x14ac:dyDescent="0.25">
      <c r="A378" s="527">
        <v>377</v>
      </c>
      <c r="B378" s="527" t="s">
        <v>4095</v>
      </c>
      <c r="C378" s="527" t="s">
        <v>4857</v>
      </c>
      <c r="D378" s="527" t="s">
        <v>4097</v>
      </c>
      <c r="E378" s="527" t="s">
        <v>4098</v>
      </c>
      <c r="F378" s="528">
        <v>1249.6300000000001</v>
      </c>
      <c r="G378" s="529">
        <v>1</v>
      </c>
      <c r="H378" s="527">
        <v>28</v>
      </c>
      <c r="I378" s="528">
        <v>1249.6300000000001</v>
      </c>
      <c r="J378" s="527">
        <v>96.84</v>
      </c>
      <c r="K378" s="527">
        <v>100</v>
      </c>
      <c r="L378" s="528">
        <v>0</v>
      </c>
      <c r="M378" s="528">
        <v>1249.6300000000001</v>
      </c>
      <c r="N378" s="527"/>
      <c r="O378" s="527"/>
      <c r="P378" s="530" t="s">
        <v>283</v>
      </c>
      <c r="Q378" s="531" t="s">
        <v>4858</v>
      </c>
      <c r="R378" s="519" t="str">
        <f>VLOOKUP(Таблица3[[#This Row],[Комментарий]],Справочник!$A$6:$B$4224,2,0)</f>
        <v>Руководитель проекта</v>
      </c>
    </row>
    <row r="379" spans="1:18" x14ac:dyDescent="0.25">
      <c r="A379" s="527">
        <v>378</v>
      </c>
      <c r="B379" s="527" t="s">
        <v>4095</v>
      </c>
      <c r="C379" s="527" t="s">
        <v>4859</v>
      </c>
      <c r="D379" s="527" t="s">
        <v>4097</v>
      </c>
      <c r="E379" s="527" t="s">
        <v>4098</v>
      </c>
      <c r="F379" s="528">
        <v>1249.6300000000001</v>
      </c>
      <c r="G379" s="529">
        <v>1</v>
      </c>
      <c r="H379" s="527">
        <v>28</v>
      </c>
      <c r="I379" s="528">
        <v>1249.6300000000001</v>
      </c>
      <c r="J379" s="527">
        <v>96.84</v>
      </c>
      <c r="K379" s="527">
        <v>100</v>
      </c>
      <c r="L379" s="528">
        <v>0</v>
      </c>
      <c r="M379" s="528">
        <v>1249.6300000000001</v>
      </c>
      <c r="N379" s="527"/>
      <c r="O379" s="527"/>
      <c r="P379" s="530" t="s">
        <v>992</v>
      </c>
      <c r="Q379" s="531" t="s">
        <v>4860</v>
      </c>
      <c r="R379" s="519" t="str">
        <f>VLOOKUP(Таблица3[[#This Row],[Комментарий]],Справочник!$A$6:$B$4224,2,0)</f>
        <v>Специалист</v>
      </c>
    </row>
    <row r="380" spans="1:18" x14ac:dyDescent="0.25">
      <c r="A380" s="527">
        <v>379</v>
      </c>
      <c r="B380" s="527" t="s">
        <v>4095</v>
      </c>
      <c r="C380" s="527" t="s">
        <v>4861</v>
      </c>
      <c r="D380" s="527" t="s">
        <v>4097</v>
      </c>
      <c r="E380" s="527" t="s">
        <v>4098</v>
      </c>
      <c r="F380" s="528">
        <v>1249.6300000000001</v>
      </c>
      <c r="G380" s="529">
        <v>1</v>
      </c>
      <c r="H380" s="527">
        <v>28</v>
      </c>
      <c r="I380" s="528">
        <v>1249.6300000000001</v>
      </c>
      <c r="J380" s="527">
        <v>96.84</v>
      </c>
      <c r="K380" s="527">
        <v>100</v>
      </c>
      <c r="L380" s="528">
        <v>0</v>
      </c>
      <c r="M380" s="528">
        <v>1249.6300000000001</v>
      </c>
      <c r="N380" s="527"/>
      <c r="O380" s="527"/>
      <c r="P380" s="530" t="s">
        <v>1147</v>
      </c>
      <c r="Q380" s="531" t="s">
        <v>4862</v>
      </c>
      <c r="R380" s="519" t="str">
        <f>VLOOKUP(Таблица3[[#This Row],[Комментарий]],Справочник!$A$6:$B$4224,2,0)</f>
        <v>Ведущий инженер</v>
      </c>
    </row>
    <row r="381" spans="1:18" x14ac:dyDescent="0.25">
      <c r="A381" s="527">
        <v>380</v>
      </c>
      <c r="B381" s="527" t="s">
        <v>4095</v>
      </c>
      <c r="C381" s="527" t="s">
        <v>4863</v>
      </c>
      <c r="D381" s="527" t="s">
        <v>4097</v>
      </c>
      <c r="E381" s="527" t="s">
        <v>4098</v>
      </c>
      <c r="F381" s="528">
        <v>1249.6300000000001</v>
      </c>
      <c r="G381" s="529">
        <v>1</v>
      </c>
      <c r="H381" s="527">
        <v>28</v>
      </c>
      <c r="I381" s="528">
        <v>1249.6300000000001</v>
      </c>
      <c r="J381" s="527">
        <v>96.84</v>
      </c>
      <c r="K381" s="527">
        <v>100</v>
      </c>
      <c r="L381" s="528">
        <v>0</v>
      </c>
      <c r="M381" s="528">
        <v>1249.6300000000001</v>
      </c>
      <c r="N381" s="527"/>
      <c r="O381" s="527"/>
      <c r="P381" s="530" t="s">
        <v>1563</v>
      </c>
      <c r="Q381" s="531" t="s">
        <v>4864</v>
      </c>
      <c r="R381" s="519" t="str">
        <f>VLOOKUP(Таблица3[[#This Row],[Комментарий]],Справочник!$A$6:$B$4224,2,0)</f>
        <v>Ведущий экономист</v>
      </c>
    </row>
    <row r="382" spans="1:18" x14ac:dyDescent="0.25">
      <c r="A382" s="527">
        <v>381</v>
      </c>
      <c r="B382" s="527" t="s">
        <v>4095</v>
      </c>
      <c r="C382" s="527" t="s">
        <v>4865</v>
      </c>
      <c r="D382" s="527" t="s">
        <v>4097</v>
      </c>
      <c r="E382" s="527" t="s">
        <v>4098</v>
      </c>
      <c r="F382" s="528">
        <v>1249.6300000000001</v>
      </c>
      <c r="G382" s="529">
        <v>1</v>
      </c>
      <c r="H382" s="527">
        <v>28</v>
      </c>
      <c r="I382" s="528">
        <v>1249.6300000000001</v>
      </c>
      <c r="J382" s="527">
        <v>96.84</v>
      </c>
      <c r="K382" s="527">
        <v>100</v>
      </c>
      <c r="L382" s="528">
        <v>0</v>
      </c>
      <c r="M382" s="528">
        <v>1249.6300000000001</v>
      </c>
      <c r="N382" s="527"/>
      <c r="O382" s="527"/>
      <c r="P382" s="530" t="s">
        <v>621</v>
      </c>
      <c r="Q382" s="531" t="s">
        <v>4866</v>
      </c>
      <c r="R382" s="519" t="str">
        <f>VLOOKUP(Таблица3[[#This Row],[Комментарий]],Справочник!$A$6:$B$4224,2,0)</f>
        <v>Главный специалист</v>
      </c>
    </row>
    <row r="383" spans="1:18" x14ac:dyDescent="0.25">
      <c r="A383" s="527">
        <v>382</v>
      </c>
      <c r="B383" s="527" t="s">
        <v>4095</v>
      </c>
      <c r="C383" s="527" t="s">
        <v>4867</v>
      </c>
      <c r="D383" s="527" t="s">
        <v>4097</v>
      </c>
      <c r="E383" s="527" t="s">
        <v>4098</v>
      </c>
      <c r="F383" s="528">
        <v>1249.6300000000001</v>
      </c>
      <c r="G383" s="529">
        <v>1</v>
      </c>
      <c r="H383" s="527">
        <v>28</v>
      </c>
      <c r="I383" s="528">
        <v>1249.6300000000001</v>
      </c>
      <c r="J383" s="527">
        <v>96.84</v>
      </c>
      <c r="K383" s="527">
        <v>100</v>
      </c>
      <c r="L383" s="528">
        <v>0</v>
      </c>
      <c r="M383" s="528">
        <v>1249.6300000000001</v>
      </c>
      <c r="N383" s="527"/>
      <c r="O383" s="527"/>
      <c r="P383" s="530" t="s">
        <v>937</v>
      </c>
      <c r="Q383" s="531" t="s">
        <v>4868</v>
      </c>
      <c r="R383" s="519" t="str">
        <f>VLOOKUP(Таблица3[[#This Row],[Комментарий]],Справочник!$A$6:$B$4224,2,0)</f>
        <v>Заведующий лабораторией</v>
      </c>
    </row>
    <row r="384" spans="1:18" x14ac:dyDescent="0.25">
      <c r="A384" s="527">
        <v>383</v>
      </c>
      <c r="B384" s="527" t="s">
        <v>4095</v>
      </c>
      <c r="C384" s="527" t="s">
        <v>4869</v>
      </c>
      <c r="D384" s="527" t="s">
        <v>4097</v>
      </c>
      <c r="E384" s="527" t="s">
        <v>4098</v>
      </c>
      <c r="F384" s="528">
        <v>1249.6300000000001</v>
      </c>
      <c r="G384" s="529">
        <v>1</v>
      </c>
      <c r="H384" s="527">
        <v>28</v>
      </c>
      <c r="I384" s="528">
        <v>1249.6300000000001</v>
      </c>
      <c r="J384" s="527">
        <v>96.84</v>
      </c>
      <c r="K384" s="527">
        <v>100</v>
      </c>
      <c r="L384" s="528">
        <v>0</v>
      </c>
      <c r="M384" s="528">
        <v>1249.6300000000001</v>
      </c>
      <c r="N384" s="527"/>
      <c r="O384" s="527"/>
      <c r="P384" s="530" t="s">
        <v>1108</v>
      </c>
      <c r="Q384" s="531" t="s">
        <v>4870</v>
      </c>
      <c r="R384" s="519" t="str">
        <f>VLOOKUP(Таблица3[[#This Row],[Комментарий]],Справочник!$A$6:$B$4224,2,0)</f>
        <v>Руководитель направления развития бизнеса</v>
      </c>
    </row>
    <row r="385" spans="1:20" x14ac:dyDescent="0.25">
      <c r="A385" s="527">
        <v>318</v>
      </c>
      <c r="B385" s="527" t="s">
        <v>4095</v>
      </c>
      <c r="C385" s="527" t="s">
        <v>4871</v>
      </c>
      <c r="D385" s="527" t="s">
        <v>4097</v>
      </c>
      <c r="E385" s="527" t="s">
        <v>4098</v>
      </c>
      <c r="F385" s="528">
        <v>1249.6300000000001</v>
      </c>
      <c r="G385" s="529">
        <v>1</v>
      </c>
      <c r="H385" s="527">
        <v>28</v>
      </c>
      <c r="I385" s="528">
        <v>1249.6300000000001</v>
      </c>
      <c r="J385" s="527">
        <v>96.84</v>
      </c>
      <c r="K385" s="527">
        <v>100</v>
      </c>
      <c r="L385" s="528">
        <v>0</v>
      </c>
      <c r="M385" s="528">
        <v>1249.6300000000001</v>
      </c>
      <c r="N385" s="527"/>
      <c r="O385" s="527"/>
      <c r="P385" s="530" t="s">
        <v>1255</v>
      </c>
      <c r="Q385" s="531" t="s">
        <v>4872</v>
      </c>
      <c r="R385" s="519" t="str">
        <f>VLOOKUP(Таблица3[[#This Row],[Комментарий]],Справочник!$A$6:$B$4224,2,0)</f>
        <v>Ведущий специалист</v>
      </c>
      <c r="S385" s="519" t="e">
        <f ca="1">[6]!ExtractElement(Таблица3[[#This Row],[Комментарий]],1," ")</f>
        <v>#NAME?</v>
      </c>
      <c r="T385" s="519" t="str">
        <f>Таблица3[[#This Row],[Комментарий]]</f>
        <v>Ионова Мария Михайловна</v>
      </c>
    </row>
    <row r="386" spans="1:20" x14ac:dyDescent="0.25">
      <c r="A386" s="527">
        <v>324</v>
      </c>
      <c r="B386" s="527" t="s">
        <v>4095</v>
      </c>
      <c r="C386" s="527" t="s">
        <v>4873</v>
      </c>
      <c r="D386" s="527" t="s">
        <v>4097</v>
      </c>
      <c r="E386" s="527" t="s">
        <v>4098</v>
      </c>
      <c r="F386" s="528">
        <v>1249.6300000000001</v>
      </c>
      <c r="G386" s="529">
        <v>1</v>
      </c>
      <c r="H386" s="527">
        <v>28</v>
      </c>
      <c r="I386" s="528">
        <v>1249.6300000000001</v>
      </c>
      <c r="J386" s="527">
        <v>96.84</v>
      </c>
      <c r="K386" s="527">
        <v>100</v>
      </c>
      <c r="L386" s="528">
        <v>0</v>
      </c>
      <c r="M386" s="528">
        <v>1249.6300000000001</v>
      </c>
      <c r="N386" s="527"/>
      <c r="O386" s="527"/>
      <c r="P386" s="530" t="s">
        <v>4874</v>
      </c>
      <c r="Q386" s="531" t="s">
        <v>678</v>
      </c>
      <c r="R386" s="519" t="e">
        <f>VLOOKUP(Таблица3[[#This Row],[Комментарий]],Справочник!$A$6:$B$4224,2,0)</f>
        <v>#N/A</v>
      </c>
      <c r="S386" s="519" t="str">
        <f>VLOOKUP(Таблица3[[#This Row],[Комментарий]],[7]Лист_1!$H$2:$J$15000,3,0)</f>
        <v>Старший механик</v>
      </c>
    </row>
    <row r="387" spans="1:20" x14ac:dyDescent="0.25">
      <c r="A387" s="527">
        <v>386</v>
      </c>
      <c r="B387" s="527" t="s">
        <v>4095</v>
      </c>
      <c r="C387" s="527" t="s">
        <v>4875</v>
      </c>
      <c r="D387" s="527" t="s">
        <v>4097</v>
      </c>
      <c r="E387" s="527" t="s">
        <v>4098</v>
      </c>
      <c r="F387" s="528">
        <v>1249.6300000000001</v>
      </c>
      <c r="G387" s="529">
        <v>1</v>
      </c>
      <c r="H387" s="527">
        <v>28</v>
      </c>
      <c r="I387" s="528">
        <v>1249.6300000000001</v>
      </c>
      <c r="J387" s="527">
        <v>96.84</v>
      </c>
      <c r="K387" s="527">
        <v>100</v>
      </c>
      <c r="L387" s="528">
        <v>0</v>
      </c>
      <c r="M387" s="528">
        <v>1249.6300000000001</v>
      </c>
      <c r="N387" s="527"/>
      <c r="O387" s="527"/>
      <c r="P387" s="530" t="s">
        <v>597</v>
      </c>
      <c r="Q387" s="531" t="s">
        <v>4876</v>
      </c>
      <c r="R387" s="519" t="str">
        <f>VLOOKUP(Таблица3[[#This Row],[Комментарий]],Справочник!$A$6:$B$4224,2,0)</f>
        <v>Руководитель направления контроля качества внутрискважинного оборудования</v>
      </c>
    </row>
    <row r="388" spans="1:20" x14ac:dyDescent="0.25">
      <c r="A388" s="527">
        <v>387</v>
      </c>
      <c r="B388" s="527" t="s">
        <v>4095</v>
      </c>
      <c r="C388" s="527" t="s">
        <v>4877</v>
      </c>
      <c r="D388" s="527" t="s">
        <v>4097</v>
      </c>
      <c r="E388" s="527" t="s">
        <v>4098</v>
      </c>
      <c r="F388" s="528">
        <v>1249.6300000000001</v>
      </c>
      <c r="G388" s="529">
        <v>1</v>
      </c>
      <c r="H388" s="527">
        <v>28</v>
      </c>
      <c r="I388" s="528">
        <v>1249.6300000000001</v>
      </c>
      <c r="J388" s="527">
        <v>96.84</v>
      </c>
      <c r="K388" s="527">
        <v>100</v>
      </c>
      <c r="L388" s="528">
        <v>0</v>
      </c>
      <c r="M388" s="528">
        <v>1249.6300000000001</v>
      </c>
      <c r="N388" s="527"/>
      <c r="O388" s="527"/>
      <c r="P388" s="530" t="s">
        <v>1562</v>
      </c>
      <c r="Q388" s="531" t="s">
        <v>4878</v>
      </c>
      <c r="R388" s="519" t="str">
        <f>VLOOKUP(Таблица3[[#This Row],[Комментарий]],Справочник!$A$6:$B$4224,2,0)</f>
        <v>Ведущий экономист</v>
      </c>
    </row>
    <row r="389" spans="1:20" x14ac:dyDescent="0.25">
      <c r="A389" s="527">
        <v>388</v>
      </c>
      <c r="B389" s="527" t="s">
        <v>4095</v>
      </c>
      <c r="C389" s="527" t="s">
        <v>4879</v>
      </c>
      <c r="D389" s="527" t="s">
        <v>4097</v>
      </c>
      <c r="E389" s="527" t="s">
        <v>4098</v>
      </c>
      <c r="F389" s="528">
        <v>1249.6300000000001</v>
      </c>
      <c r="G389" s="529">
        <v>1</v>
      </c>
      <c r="H389" s="527">
        <v>28</v>
      </c>
      <c r="I389" s="528">
        <v>1249.6300000000001</v>
      </c>
      <c r="J389" s="527">
        <v>96.84</v>
      </c>
      <c r="K389" s="527">
        <v>100</v>
      </c>
      <c r="L389" s="528">
        <v>0</v>
      </c>
      <c r="M389" s="528">
        <v>1249.6300000000001</v>
      </c>
      <c r="N389" s="527"/>
      <c r="O389" s="527"/>
      <c r="P389" s="530" t="s">
        <v>1829</v>
      </c>
      <c r="Q389" s="531" t="s">
        <v>4880</v>
      </c>
      <c r="R389" s="519" t="str">
        <f>VLOOKUP(Таблица3[[#This Row],[Комментарий]],Справочник!$A$6:$B$4224,2,0)</f>
        <v>Специалист</v>
      </c>
    </row>
    <row r="390" spans="1:20" x14ac:dyDescent="0.25">
      <c r="A390" s="527">
        <v>329</v>
      </c>
      <c r="B390" s="527" t="s">
        <v>4095</v>
      </c>
      <c r="C390" s="527" t="s">
        <v>4881</v>
      </c>
      <c r="D390" s="527" t="s">
        <v>4097</v>
      </c>
      <c r="E390" s="527" t="s">
        <v>4098</v>
      </c>
      <c r="F390" s="528">
        <v>1249.6300000000001</v>
      </c>
      <c r="G390" s="529">
        <v>1</v>
      </c>
      <c r="H390" s="527">
        <v>28</v>
      </c>
      <c r="I390" s="528">
        <v>1249.6300000000001</v>
      </c>
      <c r="J390" s="527">
        <v>96.84</v>
      </c>
      <c r="K390" s="527">
        <v>100</v>
      </c>
      <c r="L390" s="528">
        <v>0</v>
      </c>
      <c r="M390" s="528">
        <v>1249.6300000000001</v>
      </c>
      <c r="N390" s="527"/>
      <c r="O390" s="527"/>
      <c r="P390" s="530" t="s">
        <v>4882</v>
      </c>
      <c r="Q390" s="531" t="s">
        <v>644</v>
      </c>
      <c r="R390" s="519" t="e">
        <f>VLOOKUP(Таблица3[[#This Row],[Комментарий]],Справочник!$A$6:$B$4224,2,0)</f>
        <v>#N/A</v>
      </c>
      <c r="S390" s="519" t="str">
        <f>VLOOKUP(Таблица3[[#This Row],[Комментарий]],[7]Лист_1!$H$2:$J$15000,3,0)</f>
        <v>Оператор технологических установок</v>
      </c>
    </row>
    <row r="391" spans="1:20" x14ac:dyDescent="0.25">
      <c r="A391" s="527">
        <v>390</v>
      </c>
      <c r="B391" s="527" t="s">
        <v>4095</v>
      </c>
      <c r="C391" s="527" t="s">
        <v>4883</v>
      </c>
      <c r="D391" s="527" t="s">
        <v>4097</v>
      </c>
      <c r="E391" s="527" t="s">
        <v>4098</v>
      </c>
      <c r="F391" s="528">
        <v>1249.6300000000001</v>
      </c>
      <c r="G391" s="529">
        <v>1</v>
      </c>
      <c r="H391" s="527">
        <v>28</v>
      </c>
      <c r="I391" s="528">
        <v>1249.6300000000001</v>
      </c>
      <c r="J391" s="527">
        <v>96.84</v>
      </c>
      <c r="K391" s="527">
        <v>100</v>
      </c>
      <c r="L391" s="528">
        <v>0</v>
      </c>
      <c r="M391" s="528">
        <v>1249.6300000000001</v>
      </c>
      <c r="N391" s="527"/>
      <c r="O391" s="527"/>
      <c r="P391" s="530" t="s">
        <v>2602</v>
      </c>
      <c r="Q391" s="531" t="s">
        <v>4884</v>
      </c>
      <c r="R391" s="519" t="str">
        <f>VLOOKUP(Таблица3[[#This Row],[Комментарий]],Справочник!$A$6:$B$4224,2,0)</f>
        <v>Заместитель начальника</v>
      </c>
    </row>
    <row r="392" spans="1:20" x14ac:dyDescent="0.25">
      <c r="A392" s="527">
        <v>391</v>
      </c>
      <c r="B392" s="527" t="s">
        <v>4095</v>
      </c>
      <c r="C392" s="527" t="s">
        <v>4885</v>
      </c>
      <c r="D392" s="527" t="s">
        <v>4097</v>
      </c>
      <c r="E392" s="527" t="s">
        <v>4098</v>
      </c>
      <c r="F392" s="528">
        <v>1249.6300000000001</v>
      </c>
      <c r="G392" s="529">
        <v>1</v>
      </c>
      <c r="H392" s="527">
        <v>28</v>
      </c>
      <c r="I392" s="528">
        <v>1249.6300000000001</v>
      </c>
      <c r="J392" s="527">
        <v>96.84</v>
      </c>
      <c r="K392" s="527">
        <v>100</v>
      </c>
      <c r="L392" s="528">
        <v>0</v>
      </c>
      <c r="M392" s="528">
        <v>1249.6300000000001</v>
      </c>
      <c r="N392" s="527"/>
      <c r="O392" s="527"/>
      <c r="P392" s="530" t="s">
        <v>2303</v>
      </c>
      <c r="Q392" s="531" t="s">
        <v>4886</v>
      </c>
      <c r="R392" s="519" t="str">
        <f>VLOOKUP(Таблица3[[#This Row],[Комментарий]],Справочник!$A$6:$B$4224,2,0)</f>
        <v>Старший механик</v>
      </c>
    </row>
    <row r="393" spans="1:20" x14ac:dyDescent="0.25">
      <c r="A393" s="527">
        <v>392</v>
      </c>
      <c r="B393" s="527" t="s">
        <v>4095</v>
      </c>
      <c r="C393" s="527" t="s">
        <v>4887</v>
      </c>
      <c r="D393" s="527" t="s">
        <v>4097</v>
      </c>
      <c r="E393" s="527" t="s">
        <v>4098</v>
      </c>
      <c r="F393" s="528">
        <v>1249.6300000000001</v>
      </c>
      <c r="G393" s="529">
        <v>1</v>
      </c>
      <c r="H393" s="527">
        <v>28</v>
      </c>
      <c r="I393" s="528">
        <v>1249.6300000000001</v>
      </c>
      <c r="J393" s="527">
        <v>96.84</v>
      </c>
      <c r="K393" s="527">
        <v>100</v>
      </c>
      <c r="L393" s="528">
        <v>0</v>
      </c>
      <c r="M393" s="528">
        <v>1249.6300000000001</v>
      </c>
      <c r="N393" s="527"/>
      <c r="O393" s="527"/>
      <c r="P393" s="530" t="s">
        <v>1819</v>
      </c>
      <c r="Q393" s="531" t="s">
        <v>4888</v>
      </c>
      <c r="R393" s="519" t="str">
        <f>VLOOKUP(Таблица3[[#This Row],[Комментарий]],Справочник!$A$6:$B$4224,2,0)</f>
        <v>Инженер</v>
      </c>
    </row>
    <row r="394" spans="1:20" x14ac:dyDescent="0.25">
      <c r="A394" s="527">
        <v>393</v>
      </c>
      <c r="B394" s="527" t="s">
        <v>4095</v>
      </c>
      <c r="C394" s="527" t="s">
        <v>4889</v>
      </c>
      <c r="D394" s="527" t="s">
        <v>4097</v>
      </c>
      <c r="E394" s="527" t="s">
        <v>4098</v>
      </c>
      <c r="F394" s="528">
        <v>1249.6300000000001</v>
      </c>
      <c r="G394" s="529">
        <v>1</v>
      </c>
      <c r="H394" s="527">
        <v>28</v>
      </c>
      <c r="I394" s="528">
        <v>1249.6300000000001</v>
      </c>
      <c r="J394" s="527">
        <v>96.84</v>
      </c>
      <c r="K394" s="527">
        <v>100</v>
      </c>
      <c r="L394" s="528">
        <v>0</v>
      </c>
      <c r="M394" s="528">
        <v>1249.6300000000001</v>
      </c>
      <c r="N394" s="527"/>
      <c r="O394" s="527"/>
      <c r="P394" s="530" t="s">
        <v>1799</v>
      </c>
      <c r="Q394" s="531" t="s">
        <v>4890</v>
      </c>
      <c r="R394" s="519" t="str">
        <f>VLOOKUP(Таблица3[[#This Row],[Комментарий]],Справочник!$A$6:$B$4224,2,0)</f>
        <v>Ведущий инженер</v>
      </c>
    </row>
    <row r="395" spans="1:20" x14ac:dyDescent="0.25">
      <c r="A395" s="527">
        <v>394</v>
      </c>
      <c r="B395" s="527" t="s">
        <v>4095</v>
      </c>
      <c r="C395" s="527" t="s">
        <v>4891</v>
      </c>
      <c r="D395" s="527" t="s">
        <v>4097</v>
      </c>
      <c r="E395" s="527" t="s">
        <v>4098</v>
      </c>
      <c r="F395" s="528">
        <v>1249.6300000000001</v>
      </c>
      <c r="G395" s="529">
        <v>1</v>
      </c>
      <c r="H395" s="527">
        <v>28</v>
      </c>
      <c r="I395" s="528">
        <v>1249.6300000000001</v>
      </c>
      <c r="J395" s="527">
        <v>96.84</v>
      </c>
      <c r="K395" s="527">
        <v>100</v>
      </c>
      <c r="L395" s="528">
        <v>0</v>
      </c>
      <c r="M395" s="528">
        <v>1249.6300000000001</v>
      </c>
      <c r="N395" s="527"/>
      <c r="O395" s="527"/>
      <c r="P395" s="530" t="s">
        <v>954</v>
      </c>
      <c r="Q395" s="531" t="s">
        <v>4892</v>
      </c>
      <c r="R395" s="519" t="str">
        <f>VLOOKUP(Таблица3[[#This Row],[Комментарий]],Справочник!$A$6:$B$4224,2,0)</f>
        <v>Инженер-химик Тайлаковского м/р ДНС-1</v>
      </c>
    </row>
    <row r="396" spans="1:20" x14ac:dyDescent="0.25">
      <c r="A396" s="527">
        <v>342</v>
      </c>
      <c r="B396" s="527" t="s">
        <v>4095</v>
      </c>
      <c r="C396" s="527" t="s">
        <v>4893</v>
      </c>
      <c r="D396" s="527" t="s">
        <v>4097</v>
      </c>
      <c r="E396" s="527" t="s">
        <v>4098</v>
      </c>
      <c r="F396" s="528">
        <v>1249.6300000000001</v>
      </c>
      <c r="G396" s="529">
        <v>1</v>
      </c>
      <c r="H396" s="527">
        <v>28</v>
      </c>
      <c r="I396" s="528">
        <v>1249.6300000000001</v>
      </c>
      <c r="J396" s="527">
        <v>96.84</v>
      </c>
      <c r="K396" s="527">
        <v>100</v>
      </c>
      <c r="L396" s="528">
        <v>0</v>
      </c>
      <c r="M396" s="528">
        <v>1249.6300000000001</v>
      </c>
      <c r="N396" s="527"/>
      <c r="O396" s="527"/>
      <c r="P396" s="530" t="s">
        <v>4894</v>
      </c>
      <c r="Q396" s="531" t="s">
        <v>287</v>
      </c>
      <c r="R396" s="519" t="e">
        <f>VLOOKUP(Таблица3[[#This Row],[Комментарий]],Справочник!$A$6:$B$4224,2,0)</f>
        <v>#N/A</v>
      </c>
      <c r="S396" s="519" t="str">
        <f>VLOOKUP(Таблица3[[#This Row],[Комментарий]],[7]Лист_1!$H$2:$J$15000,3,0)</f>
        <v>Ведущий специалист</v>
      </c>
    </row>
    <row r="397" spans="1:20" x14ac:dyDescent="0.25">
      <c r="A397" s="527">
        <v>396</v>
      </c>
      <c r="B397" s="527" t="s">
        <v>4095</v>
      </c>
      <c r="C397" s="527" t="s">
        <v>4895</v>
      </c>
      <c r="D397" s="527" t="s">
        <v>4097</v>
      </c>
      <c r="E397" s="527" t="s">
        <v>4098</v>
      </c>
      <c r="F397" s="528">
        <v>1249.6300000000001</v>
      </c>
      <c r="G397" s="529">
        <v>1</v>
      </c>
      <c r="H397" s="527">
        <v>28</v>
      </c>
      <c r="I397" s="528">
        <v>1249.6300000000001</v>
      </c>
      <c r="J397" s="527">
        <v>96.84</v>
      </c>
      <c r="K397" s="527">
        <v>100</v>
      </c>
      <c r="L397" s="528">
        <v>0</v>
      </c>
      <c r="M397" s="528">
        <v>1249.6300000000001</v>
      </c>
      <c r="N397" s="527"/>
      <c r="O397" s="527"/>
      <c r="P397" s="530" t="s">
        <v>1382</v>
      </c>
      <c r="Q397" s="531" t="s">
        <v>4896</v>
      </c>
      <c r="R397" s="519" t="str">
        <f>VLOOKUP(Таблица3[[#This Row],[Комментарий]],Справочник!$A$6:$B$4224,2,0)</f>
        <v>Главный специалист</v>
      </c>
    </row>
    <row r="398" spans="1:20" x14ac:dyDescent="0.25">
      <c r="A398" s="527">
        <v>397</v>
      </c>
      <c r="B398" s="527" t="s">
        <v>4095</v>
      </c>
      <c r="C398" s="527" t="s">
        <v>4897</v>
      </c>
      <c r="D398" s="527" t="s">
        <v>4097</v>
      </c>
      <c r="E398" s="527" t="s">
        <v>4098</v>
      </c>
      <c r="F398" s="528">
        <v>1249.6300000000001</v>
      </c>
      <c r="G398" s="529">
        <v>1</v>
      </c>
      <c r="H398" s="527">
        <v>28</v>
      </c>
      <c r="I398" s="528">
        <v>1249.6300000000001</v>
      </c>
      <c r="J398" s="527">
        <v>96.84</v>
      </c>
      <c r="K398" s="527">
        <v>100</v>
      </c>
      <c r="L398" s="528">
        <v>0</v>
      </c>
      <c r="M398" s="528">
        <v>1249.6300000000001</v>
      </c>
      <c r="N398" s="527"/>
      <c r="O398" s="527"/>
      <c r="P398" s="530" t="s">
        <v>1739</v>
      </c>
      <c r="Q398" s="531" t="s">
        <v>4898</v>
      </c>
      <c r="R398" s="519" t="str">
        <f>VLOOKUP(Таблица3[[#This Row],[Комментарий]],Справочник!$A$6:$B$4224,2,0)</f>
        <v>Начальник управления</v>
      </c>
    </row>
    <row r="399" spans="1:20" x14ac:dyDescent="0.25">
      <c r="A399" s="527">
        <v>398</v>
      </c>
      <c r="B399" s="527" t="s">
        <v>4095</v>
      </c>
      <c r="C399" s="527" t="s">
        <v>4899</v>
      </c>
      <c r="D399" s="527" t="s">
        <v>4097</v>
      </c>
      <c r="E399" s="527" t="s">
        <v>4098</v>
      </c>
      <c r="F399" s="528">
        <v>1249.6300000000001</v>
      </c>
      <c r="G399" s="529">
        <v>1</v>
      </c>
      <c r="H399" s="527">
        <v>28</v>
      </c>
      <c r="I399" s="528">
        <v>1249.6300000000001</v>
      </c>
      <c r="J399" s="527">
        <v>96.84</v>
      </c>
      <c r="K399" s="527">
        <v>100</v>
      </c>
      <c r="L399" s="528">
        <v>0</v>
      </c>
      <c r="M399" s="528">
        <v>1249.6300000000001</v>
      </c>
      <c r="N399" s="527"/>
      <c r="O399" s="527"/>
      <c r="P399" s="530" t="s">
        <v>1080</v>
      </c>
      <c r="Q399" s="531" t="s">
        <v>4900</v>
      </c>
      <c r="R399" s="519" t="str">
        <f>VLOOKUP(Таблица3[[#This Row],[Комментарий]],Справочник!$A$6:$B$4224,2,0)</f>
        <v xml:space="preserve">Контрактный инженер </v>
      </c>
    </row>
    <row r="400" spans="1:20" x14ac:dyDescent="0.25">
      <c r="A400" s="527">
        <v>399</v>
      </c>
      <c r="B400" s="527" t="s">
        <v>4095</v>
      </c>
      <c r="C400" s="527" t="s">
        <v>4901</v>
      </c>
      <c r="D400" s="527" t="s">
        <v>4097</v>
      </c>
      <c r="E400" s="527" t="s">
        <v>4098</v>
      </c>
      <c r="F400" s="528">
        <v>1249.6300000000001</v>
      </c>
      <c r="G400" s="529">
        <v>1</v>
      </c>
      <c r="H400" s="527">
        <v>28</v>
      </c>
      <c r="I400" s="528">
        <v>1249.6300000000001</v>
      </c>
      <c r="J400" s="527">
        <v>96.84</v>
      </c>
      <c r="K400" s="527">
        <v>100</v>
      </c>
      <c r="L400" s="528">
        <v>0</v>
      </c>
      <c r="M400" s="528">
        <v>1249.6300000000001</v>
      </c>
      <c r="N400" s="527"/>
      <c r="O400" s="527"/>
      <c r="P400" s="530" t="s">
        <v>589</v>
      </c>
      <c r="Q400" s="531" t="s">
        <v>4902</v>
      </c>
      <c r="R400" s="519" t="str">
        <f>VLOOKUP(Таблица3[[#This Row],[Комментарий]],Справочник!$A$6:$B$4224,2,0)</f>
        <v>Ведущий инженер</v>
      </c>
    </row>
    <row r="401" spans="1:19" x14ac:dyDescent="0.25">
      <c r="A401" s="527">
        <v>400</v>
      </c>
      <c r="B401" s="527" t="s">
        <v>4095</v>
      </c>
      <c r="C401" s="527" t="s">
        <v>4903</v>
      </c>
      <c r="D401" s="527" t="s">
        <v>4097</v>
      </c>
      <c r="E401" s="527" t="s">
        <v>4098</v>
      </c>
      <c r="F401" s="528">
        <v>1249.6300000000001</v>
      </c>
      <c r="G401" s="529">
        <v>1</v>
      </c>
      <c r="H401" s="527">
        <v>28</v>
      </c>
      <c r="I401" s="528">
        <v>1249.6300000000001</v>
      </c>
      <c r="J401" s="527">
        <v>96.84</v>
      </c>
      <c r="K401" s="527">
        <v>100</v>
      </c>
      <c r="L401" s="528">
        <v>0</v>
      </c>
      <c r="M401" s="528">
        <v>1249.6300000000001</v>
      </c>
      <c r="N401" s="527"/>
      <c r="O401" s="527"/>
      <c r="P401" s="530" t="s">
        <v>1745</v>
      </c>
      <c r="Q401" s="531" t="s">
        <v>4904</v>
      </c>
      <c r="R401" s="519" t="str">
        <f>VLOOKUP(Таблица3[[#This Row],[Комментарий]],Справочник!$A$6:$B$4224,2,0)</f>
        <v>Руководитель направления по защите объектов КИИ</v>
      </c>
    </row>
    <row r="402" spans="1:19" x14ac:dyDescent="0.25">
      <c r="A402" s="527">
        <v>401</v>
      </c>
      <c r="B402" s="527" t="s">
        <v>4095</v>
      </c>
      <c r="C402" s="527" t="s">
        <v>4905</v>
      </c>
      <c r="D402" s="527" t="s">
        <v>4097</v>
      </c>
      <c r="E402" s="527" t="s">
        <v>4098</v>
      </c>
      <c r="F402" s="528">
        <v>1249.6300000000001</v>
      </c>
      <c r="G402" s="529">
        <v>1</v>
      </c>
      <c r="H402" s="527">
        <v>28</v>
      </c>
      <c r="I402" s="528">
        <v>1249.6300000000001</v>
      </c>
      <c r="J402" s="527">
        <v>96.84</v>
      </c>
      <c r="K402" s="527">
        <v>100</v>
      </c>
      <c r="L402" s="528">
        <v>0</v>
      </c>
      <c r="M402" s="528">
        <v>1249.6300000000001</v>
      </c>
      <c r="N402" s="527"/>
      <c r="O402" s="527"/>
      <c r="P402" s="530" t="s">
        <v>1770</v>
      </c>
      <c r="Q402" s="531" t="s">
        <v>4906</v>
      </c>
      <c r="R402" s="519" t="str">
        <f>VLOOKUP(Таблица3[[#This Row],[Комментарий]],Справочник!$A$6:$B$4224,2,0)</f>
        <v>Руководитель направления по координации и планированию капитального ремонта скважин</v>
      </c>
    </row>
    <row r="403" spans="1:19" x14ac:dyDescent="0.25">
      <c r="A403" s="527">
        <v>402</v>
      </c>
      <c r="B403" s="527" t="s">
        <v>4095</v>
      </c>
      <c r="C403" s="527" t="s">
        <v>4907</v>
      </c>
      <c r="D403" s="527" t="s">
        <v>4097</v>
      </c>
      <c r="E403" s="527" t="s">
        <v>4098</v>
      </c>
      <c r="F403" s="528">
        <v>1249.6300000000001</v>
      </c>
      <c r="G403" s="529">
        <v>1</v>
      </c>
      <c r="H403" s="527">
        <v>28</v>
      </c>
      <c r="I403" s="528">
        <v>1249.6300000000001</v>
      </c>
      <c r="J403" s="527">
        <v>96.84</v>
      </c>
      <c r="K403" s="527">
        <v>100</v>
      </c>
      <c r="L403" s="528">
        <v>0</v>
      </c>
      <c r="M403" s="528">
        <v>1249.6300000000001</v>
      </c>
      <c r="N403" s="527"/>
      <c r="O403" s="527"/>
      <c r="P403" s="530" t="s">
        <v>2611</v>
      </c>
      <c r="Q403" s="531" t="s">
        <v>4908</v>
      </c>
      <c r="R403" s="519" t="str">
        <f>VLOOKUP(Таблица3[[#This Row],[Комментарий]],Справочник!$A$6:$B$4224,2,0)</f>
        <v>Старший механик</v>
      </c>
    </row>
    <row r="404" spans="1:19" x14ac:dyDescent="0.25">
      <c r="A404" s="527">
        <v>1111</v>
      </c>
      <c r="B404" s="527" t="s">
        <v>4095</v>
      </c>
      <c r="C404" s="527" t="s">
        <v>4909</v>
      </c>
      <c r="D404" s="527" t="s">
        <v>4097</v>
      </c>
      <c r="E404" s="527" t="s">
        <v>4098</v>
      </c>
      <c r="F404" s="528">
        <v>1249.6300000000001</v>
      </c>
      <c r="G404" s="529">
        <v>1</v>
      </c>
      <c r="H404" s="527">
        <v>28</v>
      </c>
      <c r="I404" s="528">
        <v>1249.6300000000001</v>
      </c>
      <c r="J404" s="527">
        <v>96.84</v>
      </c>
      <c r="K404" s="527">
        <v>100</v>
      </c>
      <c r="L404" s="528">
        <v>0</v>
      </c>
      <c r="M404" s="528">
        <v>1249.6300000000001</v>
      </c>
      <c r="N404" s="527"/>
      <c r="O404" s="527"/>
      <c r="P404" s="530" t="s">
        <v>4910</v>
      </c>
      <c r="Q404" s="531" t="s">
        <v>1259</v>
      </c>
      <c r="R404" s="519" t="e">
        <f>VLOOKUP(Таблица3[[#This Row],[Комментарий]],Справочник!$A$6:$B$4224,2,0)</f>
        <v>#N/A</v>
      </c>
      <c r="S404" s="519" t="str">
        <f>VLOOKUP(Таблица3[[#This Row],[Комментарий]],[7]Лист_1!$H$2:$J$15000,3,0)</f>
        <v>Главный специалист</v>
      </c>
    </row>
    <row r="405" spans="1:19" x14ac:dyDescent="0.25">
      <c r="A405" s="527">
        <v>404</v>
      </c>
      <c r="B405" s="527" t="s">
        <v>4095</v>
      </c>
      <c r="C405" s="527" t="s">
        <v>4911</v>
      </c>
      <c r="D405" s="527" t="s">
        <v>4097</v>
      </c>
      <c r="E405" s="527" t="s">
        <v>4098</v>
      </c>
      <c r="F405" s="528">
        <v>1249.6300000000001</v>
      </c>
      <c r="G405" s="529">
        <v>1</v>
      </c>
      <c r="H405" s="527">
        <v>28</v>
      </c>
      <c r="I405" s="528">
        <v>1249.6300000000001</v>
      </c>
      <c r="J405" s="527">
        <v>96.84</v>
      </c>
      <c r="K405" s="527">
        <v>100</v>
      </c>
      <c r="L405" s="528">
        <v>0</v>
      </c>
      <c r="M405" s="528">
        <v>1249.6300000000001</v>
      </c>
      <c r="N405" s="527"/>
      <c r="O405" s="527"/>
      <c r="P405" s="530" t="s">
        <v>1069</v>
      </c>
      <c r="Q405" s="531" t="s">
        <v>4912</v>
      </c>
      <c r="R405" s="519" t="str">
        <f>VLOOKUP(Таблица3[[#This Row],[Комментарий]],Справочник!$A$6:$B$4224,2,0)</f>
        <v xml:space="preserve">Контрактный инженер </v>
      </c>
    </row>
    <row r="406" spans="1:19" x14ac:dyDescent="0.25">
      <c r="A406" s="527">
        <v>405</v>
      </c>
      <c r="B406" s="527" t="s">
        <v>4095</v>
      </c>
      <c r="C406" s="527" t="s">
        <v>4913</v>
      </c>
      <c r="D406" s="527" t="s">
        <v>4097</v>
      </c>
      <c r="E406" s="527" t="s">
        <v>4098</v>
      </c>
      <c r="F406" s="528">
        <v>1249.6300000000001</v>
      </c>
      <c r="G406" s="529">
        <v>1</v>
      </c>
      <c r="H406" s="527">
        <v>28</v>
      </c>
      <c r="I406" s="528">
        <v>1249.6300000000001</v>
      </c>
      <c r="J406" s="527">
        <v>96.84</v>
      </c>
      <c r="K406" s="527">
        <v>100</v>
      </c>
      <c r="L406" s="528">
        <v>0</v>
      </c>
      <c r="M406" s="528">
        <v>1249.6300000000001</v>
      </c>
      <c r="N406" s="527"/>
      <c r="O406" s="527"/>
      <c r="P406" s="530" t="s">
        <v>481</v>
      </c>
      <c r="Q406" s="531" t="s">
        <v>4914</v>
      </c>
      <c r="R406" s="519" t="str">
        <f>VLOOKUP(Таблица3[[#This Row],[Комментарий]],Справочник!$A$6:$B$4224,2,0)</f>
        <v>Начальник управления</v>
      </c>
    </row>
    <row r="407" spans="1:19" x14ac:dyDescent="0.25">
      <c r="A407" s="527">
        <v>406</v>
      </c>
      <c r="B407" s="527" t="s">
        <v>4095</v>
      </c>
      <c r="C407" s="527" t="s">
        <v>4915</v>
      </c>
      <c r="D407" s="527" t="s">
        <v>4097</v>
      </c>
      <c r="E407" s="527" t="s">
        <v>4098</v>
      </c>
      <c r="F407" s="528">
        <v>1249.6300000000001</v>
      </c>
      <c r="G407" s="529">
        <v>1</v>
      </c>
      <c r="H407" s="527">
        <v>28</v>
      </c>
      <c r="I407" s="528">
        <v>1249.6300000000001</v>
      </c>
      <c r="J407" s="527">
        <v>96.84</v>
      </c>
      <c r="K407" s="527">
        <v>100</v>
      </c>
      <c r="L407" s="528">
        <v>0</v>
      </c>
      <c r="M407" s="528">
        <v>1249.6300000000001</v>
      </c>
      <c r="N407" s="527"/>
      <c r="O407" s="527"/>
      <c r="P407" s="530" t="s">
        <v>2096</v>
      </c>
      <c r="Q407" s="531" t="s">
        <v>4916</v>
      </c>
      <c r="R407" s="519" t="str">
        <f>VLOOKUP(Таблица3[[#This Row],[Комментарий]],Справочник!$A$6:$B$4224,2,0)</f>
        <v>Мастер по ДНГиК бр.№1 ДНС-1 Мегионского м/р (ГУ-4 и район ДНС)</v>
      </c>
    </row>
    <row r="408" spans="1:19" x14ac:dyDescent="0.25">
      <c r="A408" s="527">
        <v>407</v>
      </c>
      <c r="B408" s="527" t="s">
        <v>4095</v>
      </c>
      <c r="C408" s="527" t="s">
        <v>4917</v>
      </c>
      <c r="D408" s="527" t="s">
        <v>4097</v>
      </c>
      <c r="E408" s="527" t="s">
        <v>4098</v>
      </c>
      <c r="F408" s="528">
        <v>1249.6300000000001</v>
      </c>
      <c r="G408" s="529">
        <v>1</v>
      </c>
      <c r="H408" s="527">
        <v>28</v>
      </c>
      <c r="I408" s="528">
        <v>1249.6300000000001</v>
      </c>
      <c r="J408" s="527">
        <v>96.84</v>
      </c>
      <c r="K408" s="527">
        <v>100</v>
      </c>
      <c r="L408" s="528">
        <v>0</v>
      </c>
      <c r="M408" s="528">
        <v>1249.6300000000001</v>
      </c>
      <c r="N408" s="527"/>
      <c r="O408" s="527"/>
      <c r="P408" s="530" t="s">
        <v>491</v>
      </c>
      <c r="Q408" s="531" t="s">
        <v>4918</v>
      </c>
      <c r="R408" s="519" t="str">
        <f>VLOOKUP(Таблица3[[#This Row],[Комментарий]],Справочник!$A$6:$B$4224,2,0)</f>
        <v>Техник</v>
      </c>
    </row>
    <row r="409" spans="1:19" x14ac:dyDescent="0.25">
      <c r="A409" s="527">
        <v>408</v>
      </c>
      <c r="B409" s="527" t="s">
        <v>4095</v>
      </c>
      <c r="C409" s="527" t="s">
        <v>4919</v>
      </c>
      <c r="D409" s="527" t="s">
        <v>4097</v>
      </c>
      <c r="E409" s="527" t="s">
        <v>4098</v>
      </c>
      <c r="F409" s="528">
        <v>1249.6300000000001</v>
      </c>
      <c r="G409" s="529">
        <v>1</v>
      </c>
      <c r="H409" s="527">
        <v>28</v>
      </c>
      <c r="I409" s="528">
        <v>1249.6300000000001</v>
      </c>
      <c r="J409" s="527">
        <v>96.84</v>
      </c>
      <c r="K409" s="527">
        <v>100</v>
      </c>
      <c r="L409" s="528">
        <v>0</v>
      </c>
      <c r="M409" s="528">
        <v>1249.6300000000001</v>
      </c>
      <c r="N409" s="527"/>
      <c r="O409" s="527"/>
      <c r="P409" s="530" t="s">
        <v>1877</v>
      </c>
      <c r="Q409" s="531" t="s">
        <v>4920</v>
      </c>
      <c r="R409" s="519" t="str">
        <f>VLOOKUP(Таблица3[[#This Row],[Комментарий]],Справочник!$A$6:$B$4224,2,0)</f>
        <v>Руководитель сектора</v>
      </c>
    </row>
    <row r="410" spans="1:19" x14ac:dyDescent="0.25">
      <c r="A410" s="527">
        <v>409</v>
      </c>
      <c r="B410" s="527" t="s">
        <v>4095</v>
      </c>
      <c r="C410" s="527" t="s">
        <v>4921</v>
      </c>
      <c r="D410" s="527" t="s">
        <v>4097</v>
      </c>
      <c r="E410" s="527" t="s">
        <v>4098</v>
      </c>
      <c r="F410" s="528">
        <v>1249.6300000000001</v>
      </c>
      <c r="G410" s="529">
        <v>1</v>
      </c>
      <c r="H410" s="527">
        <v>28</v>
      </c>
      <c r="I410" s="528">
        <v>1249.6300000000001</v>
      </c>
      <c r="J410" s="527">
        <v>96.84</v>
      </c>
      <c r="K410" s="527">
        <v>100</v>
      </c>
      <c r="L410" s="528">
        <v>0</v>
      </c>
      <c r="M410" s="528">
        <v>1249.6300000000001</v>
      </c>
      <c r="N410" s="527"/>
      <c r="O410" s="527"/>
      <c r="P410" s="530" t="s">
        <v>1909</v>
      </c>
      <c r="Q410" s="531" t="s">
        <v>4922</v>
      </c>
      <c r="R410" s="519" t="str">
        <f>VLOOKUP(Таблица3[[#This Row],[Комментарий]],Справочник!$A$6:$B$4224,2,0)</f>
        <v>Диспетчер</v>
      </c>
    </row>
    <row r="411" spans="1:19" x14ac:dyDescent="0.25">
      <c r="A411" s="527">
        <v>410</v>
      </c>
      <c r="B411" s="527" t="s">
        <v>4095</v>
      </c>
      <c r="C411" s="527" t="s">
        <v>4923</v>
      </c>
      <c r="D411" s="527" t="s">
        <v>4097</v>
      </c>
      <c r="E411" s="527" t="s">
        <v>4098</v>
      </c>
      <c r="F411" s="528">
        <v>1249.6300000000001</v>
      </c>
      <c r="G411" s="529">
        <v>1</v>
      </c>
      <c r="H411" s="527">
        <v>28</v>
      </c>
      <c r="I411" s="528">
        <v>1249.6300000000001</v>
      </c>
      <c r="J411" s="527">
        <v>96.84</v>
      </c>
      <c r="K411" s="527">
        <v>100</v>
      </c>
      <c r="L411" s="528">
        <v>0</v>
      </c>
      <c r="M411" s="528">
        <v>1249.6300000000001</v>
      </c>
      <c r="N411" s="527"/>
      <c r="O411" s="527"/>
      <c r="P411" s="530" t="s">
        <v>1400</v>
      </c>
      <c r="Q411" s="531" t="s">
        <v>4924</v>
      </c>
      <c r="R411" s="519" t="str">
        <f>VLOOKUP(Таблица3[[#This Row],[Комментарий]],Справочник!$A$6:$B$4224,2,0)</f>
        <v>Главный специалист</v>
      </c>
    </row>
    <row r="412" spans="1:19" x14ac:dyDescent="0.25">
      <c r="A412" s="527">
        <v>411</v>
      </c>
      <c r="B412" s="527" t="s">
        <v>4095</v>
      </c>
      <c r="C412" s="527" t="s">
        <v>4925</v>
      </c>
      <c r="D412" s="527" t="s">
        <v>4097</v>
      </c>
      <c r="E412" s="527" t="s">
        <v>4098</v>
      </c>
      <c r="F412" s="528">
        <v>1249.6300000000001</v>
      </c>
      <c r="G412" s="529">
        <v>1</v>
      </c>
      <c r="H412" s="527">
        <v>28</v>
      </c>
      <c r="I412" s="528">
        <v>1249.6300000000001</v>
      </c>
      <c r="J412" s="527">
        <v>96.84</v>
      </c>
      <c r="K412" s="527">
        <v>100</v>
      </c>
      <c r="L412" s="528">
        <v>0</v>
      </c>
      <c r="M412" s="528">
        <v>1249.6300000000001</v>
      </c>
      <c r="N412" s="527"/>
      <c r="O412" s="527"/>
      <c r="P412" s="530" t="s">
        <v>739</v>
      </c>
      <c r="Q412" s="531" t="s">
        <v>4926</v>
      </c>
      <c r="R412" s="519" t="str">
        <f>VLOOKUP(Таблица3[[#This Row],[Комментарий]],Справочник!$A$6:$B$4224,2,0)</f>
        <v xml:space="preserve">Начальник управления </v>
      </c>
    </row>
    <row r="413" spans="1:19" x14ac:dyDescent="0.25">
      <c r="A413" s="527">
        <v>344</v>
      </c>
      <c r="B413" s="527" t="s">
        <v>4095</v>
      </c>
      <c r="C413" s="527" t="s">
        <v>4927</v>
      </c>
      <c r="D413" s="527" t="s">
        <v>4097</v>
      </c>
      <c r="E413" s="527" t="s">
        <v>4098</v>
      </c>
      <c r="F413" s="528">
        <v>1249.6300000000001</v>
      </c>
      <c r="G413" s="529">
        <v>1</v>
      </c>
      <c r="H413" s="527">
        <v>28</v>
      </c>
      <c r="I413" s="528">
        <v>1249.6300000000001</v>
      </c>
      <c r="J413" s="527">
        <v>96.84</v>
      </c>
      <c r="K413" s="527">
        <v>100</v>
      </c>
      <c r="L413" s="528">
        <v>0</v>
      </c>
      <c r="M413" s="528">
        <v>1249.6300000000001</v>
      </c>
      <c r="N413" s="527"/>
      <c r="O413" s="527"/>
      <c r="P413" s="530" t="s">
        <v>4928</v>
      </c>
      <c r="Q413" s="531" t="s">
        <v>477</v>
      </c>
      <c r="R413" s="519" t="e">
        <f>VLOOKUP(Таблица3[[#This Row],[Комментарий]],Справочник!$A$6:$B$4224,2,0)</f>
        <v>#N/A</v>
      </c>
      <c r="S413" s="519" t="str">
        <f>VLOOKUP(Таблица3[[#This Row],[Комментарий]],[7]Лист_1!$H$2:$J$15000,3,0)</f>
        <v>Суперинтендант</v>
      </c>
    </row>
    <row r="414" spans="1:19" x14ac:dyDescent="0.25">
      <c r="A414" s="527">
        <v>413</v>
      </c>
      <c r="B414" s="527" t="s">
        <v>4095</v>
      </c>
      <c r="C414" s="527" t="s">
        <v>4929</v>
      </c>
      <c r="D414" s="527" t="s">
        <v>4097</v>
      </c>
      <c r="E414" s="527" t="s">
        <v>4098</v>
      </c>
      <c r="F414" s="528">
        <v>1249.6300000000001</v>
      </c>
      <c r="G414" s="529">
        <v>1</v>
      </c>
      <c r="H414" s="527">
        <v>28</v>
      </c>
      <c r="I414" s="528">
        <v>1249.6300000000001</v>
      </c>
      <c r="J414" s="527">
        <v>96.84</v>
      </c>
      <c r="K414" s="527">
        <v>100</v>
      </c>
      <c r="L414" s="528">
        <v>0</v>
      </c>
      <c r="M414" s="528">
        <v>1249.6300000000001</v>
      </c>
      <c r="N414" s="527"/>
      <c r="O414" s="527"/>
      <c r="P414" s="530" t="s">
        <v>2519</v>
      </c>
      <c r="Q414" s="531" t="s">
        <v>4930</v>
      </c>
      <c r="R414" s="519" t="str">
        <f>VLOOKUP(Таблица3[[#This Row],[Комментарий]],Справочник!$A$6:$B$4224,2,0)</f>
        <v>Начальник службы</v>
      </c>
    </row>
    <row r="415" spans="1:19" x14ac:dyDescent="0.25">
      <c r="A415" s="527">
        <v>414</v>
      </c>
      <c r="B415" s="527" t="s">
        <v>4095</v>
      </c>
      <c r="C415" s="527" t="s">
        <v>4931</v>
      </c>
      <c r="D415" s="527" t="s">
        <v>4097</v>
      </c>
      <c r="E415" s="527" t="s">
        <v>4098</v>
      </c>
      <c r="F415" s="528">
        <v>1249.6300000000001</v>
      </c>
      <c r="G415" s="529">
        <v>1</v>
      </c>
      <c r="H415" s="527">
        <v>28</v>
      </c>
      <c r="I415" s="528">
        <v>1249.6300000000001</v>
      </c>
      <c r="J415" s="527">
        <v>96.84</v>
      </c>
      <c r="K415" s="527">
        <v>100</v>
      </c>
      <c r="L415" s="528">
        <v>0</v>
      </c>
      <c r="M415" s="528">
        <v>1249.6300000000001</v>
      </c>
      <c r="N415" s="527"/>
      <c r="O415" s="527"/>
      <c r="P415" s="530" t="s">
        <v>1832</v>
      </c>
      <c r="Q415" s="531" t="s">
        <v>4932</v>
      </c>
      <c r="R415" s="519" t="str">
        <f>VLOOKUP(Таблица3[[#This Row],[Комментарий]],Справочник!$A$6:$B$4224,2,0)</f>
        <v>Руководитель направления</v>
      </c>
    </row>
    <row r="416" spans="1:19" x14ac:dyDescent="0.25">
      <c r="A416" s="527">
        <v>415</v>
      </c>
      <c r="B416" s="527" t="s">
        <v>4095</v>
      </c>
      <c r="C416" s="527" t="s">
        <v>4933</v>
      </c>
      <c r="D416" s="527" t="s">
        <v>4097</v>
      </c>
      <c r="E416" s="527" t="s">
        <v>4098</v>
      </c>
      <c r="F416" s="528">
        <v>1249.6300000000001</v>
      </c>
      <c r="G416" s="529">
        <v>1</v>
      </c>
      <c r="H416" s="527">
        <v>28</v>
      </c>
      <c r="I416" s="528">
        <v>1249.6300000000001</v>
      </c>
      <c r="J416" s="527">
        <v>96.84</v>
      </c>
      <c r="K416" s="527">
        <v>100</v>
      </c>
      <c r="L416" s="528">
        <v>0</v>
      </c>
      <c r="M416" s="528">
        <v>1249.6300000000001</v>
      </c>
      <c r="N416" s="527"/>
      <c r="O416" s="527"/>
      <c r="P416" s="530" t="s">
        <v>2287</v>
      </c>
      <c r="Q416" s="531" t="s">
        <v>4934</v>
      </c>
      <c r="R416" s="519" t="str">
        <f>VLOOKUP(Таблица3[[#This Row],[Комментарий]],Справочник!$A$6:$B$4224,2,0)</f>
        <v>Ведущий инженер Чистинного; Ачимовского м/я</v>
      </c>
    </row>
    <row r="417" spans="1:19" x14ac:dyDescent="0.25">
      <c r="A417" s="527">
        <v>416</v>
      </c>
      <c r="B417" s="527" t="s">
        <v>4095</v>
      </c>
      <c r="C417" s="527" t="s">
        <v>4935</v>
      </c>
      <c r="D417" s="527" t="s">
        <v>4097</v>
      </c>
      <c r="E417" s="527" t="s">
        <v>4098</v>
      </c>
      <c r="F417" s="528">
        <v>1249.6300000000001</v>
      </c>
      <c r="G417" s="529">
        <v>1</v>
      </c>
      <c r="H417" s="527">
        <v>28</v>
      </c>
      <c r="I417" s="528">
        <v>1249.6300000000001</v>
      </c>
      <c r="J417" s="527">
        <v>96.84</v>
      </c>
      <c r="K417" s="527">
        <v>100</v>
      </c>
      <c r="L417" s="528">
        <v>0</v>
      </c>
      <c r="M417" s="528">
        <v>1249.6300000000001</v>
      </c>
      <c r="N417" s="527"/>
      <c r="O417" s="527"/>
      <c r="P417" s="530" t="s">
        <v>1619</v>
      </c>
      <c r="Q417" s="531" t="s">
        <v>4936</v>
      </c>
      <c r="R417" s="519" t="str">
        <f>VLOOKUP(Таблица3[[#This Row],[Комментарий]],Справочник!$A$6:$B$4224,2,0)</f>
        <v>Начальник отдела</v>
      </c>
    </row>
    <row r="418" spans="1:19" x14ac:dyDescent="0.25">
      <c r="A418" s="527">
        <v>417</v>
      </c>
      <c r="B418" s="527" t="s">
        <v>4095</v>
      </c>
      <c r="C418" s="527" t="s">
        <v>4937</v>
      </c>
      <c r="D418" s="527" t="s">
        <v>4097</v>
      </c>
      <c r="E418" s="527" t="s">
        <v>4098</v>
      </c>
      <c r="F418" s="528">
        <v>1249.6300000000001</v>
      </c>
      <c r="G418" s="529">
        <v>1</v>
      </c>
      <c r="H418" s="527">
        <v>28</v>
      </c>
      <c r="I418" s="528">
        <v>1249.6300000000001</v>
      </c>
      <c r="J418" s="527">
        <v>96.84</v>
      </c>
      <c r="K418" s="527">
        <v>100</v>
      </c>
      <c r="L418" s="528">
        <v>0</v>
      </c>
      <c r="M418" s="528">
        <v>1249.6300000000001</v>
      </c>
      <c r="N418" s="527"/>
      <c r="O418" s="527"/>
      <c r="P418" s="530" t="s">
        <v>240</v>
      </c>
      <c r="Q418" s="531" t="s">
        <v>4938</v>
      </c>
      <c r="R418" s="519" t="str">
        <f>VLOOKUP(Таблица3[[#This Row],[Комментарий]],Справочник!$A$6:$B$4224,2,0)</f>
        <v>Руководитель направления по формированию бизнес-кейсов</v>
      </c>
    </row>
    <row r="419" spans="1:19" x14ac:dyDescent="0.25">
      <c r="A419" s="527">
        <v>384</v>
      </c>
      <c r="B419" s="527" t="s">
        <v>4095</v>
      </c>
      <c r="C419" s="527" t="s">
        <v>4939</v>
      </c>
      <c r="D419" s="527" t="s">
        <v>4097</v>
      </c>
      <c r="E419" s="527" t="s">
        <v>4098</v>
      </c>
      <c r="F419" s="528">
        <v>1249.6300000000001</v>
      </c>
      <c r="G419" s="529">
        <v>1</v>
      </c>
      <c r="H419" s="527">
        <v>28</v>
      </c>
      <c r="I419" s="528">
        <v>1249.6300000000001</v>
      </c>
      <c r="J419" s="527">
        <v>96.84</v>
      </c>
      <c r="K419" s="527">
        <v>100</v>
      </c>
      <c r="L419" s="528">
        <v>0</v>
      </c>
      <c r="M419" s="528">
        <v>1249.6300000000001</v>
      </c>
      <c r="N419" s="527"/>
      <c r="O419" s="527"/>
      <c r="P419" s="530" t="s">
        <v>4940</v>
      </c>
      <c r="Q419" s="531" t="s">
        <v>1190</v>
      </c>
      <c r="R419" s="519" t="e">
        <f>VLOOKUP(Таблица3[[#This Row],[Комментарий]],Справочник!$A$6:$B$4224,2,0)</f>
        <v>#N/A</v>
      </c>
      <c r="S419" s="519" t="str">
        <f>VLOOKUP(Таблица3[[#This Row],[Комментарий]],[7]Лист_1!$H$2:$J$15000,3,0)</f>
        <v>Главный специалист</v>
      </c>
    </row>
    <row r="420" spans="1:19" x14ac:dyDescent="0.25">
      <c r="A420" s="527">
        <v>419</v>
      </c>
      <c r="B420" s="527" t="s">
        <v>4095</v>
      </c>
      <c r="C420" s="527" t="s">
        <v>4941</v>
      </c>
      <c r="D420" s="527" t="s">
        <v>4097</v>
      </c>
      <c r="E420" s="527" t="s">
        <v>4098</v>
      </c>
      <c r="F420" s="528">
        <v>1249.6300000000001</v>
      </c>
      <c r="G420" s="529">
        <v>1</v>
      </c>
      <c r="H420" s="527">
        <v>28</v>
      </c>
      <c r="I420" s="528">
        <v>1249.6300000000001</v>
      </c>
      <c r="J420" s="527">
        <v>96.84</v>
      </c>
      <c r="K420" s="527">
        <v>100</v>
      </c>
      <c r="L420" s="528">
        <v>0</v>
      </c>
      <c r="M420" s="528">
        <v>1249.6300000000001</v>
      </c>
      <c r="N420" s="527"/>
      <c r="O420" s="527"/>
      <c r="P420" s="530" t="s">
        <v>2139</v>
      </c>
      <c r="Q420" s="531" t="s">
        <v>4942</v>
      </c>
      <c r="R420" s="519" t="str">
        <f>VLOOKUP(Таблица3[[#This Row],[Комментарий]],Справочник!$A$6:$B$4224,2,0)</f>
        <v>Мастер по подготовке и стабилизации нефти, Бригада № 12 по обслуживанию ДНС-2, КНС-2 Северо-Ореховского месторождения</v>
      </c>
    </row>
    <row r="421" spans="1:19" x14ac:dyDescent="0.25">
      <c r="A421" s="527">
        <v>420</v>
      </c>
      <c r="B421" s="527" t="s">
        <v>4095</v>
      </c>
      <c r="C421" s="527" t="s">
        <v>4943</v>
      </c>
      <c r="D421" s="527" t="s">
        <v>4097</v>
      </c>
      <c r="E421" s="527" t="s">
        <v>4098</v>
      </c>
      <c r="F421" s="528">
        <v>1249.6300000000001</v>
      </c>
      <c r="G421" s="529">
        <v>1</v>
      </c>
      <c r="H421" s="527">
        <v>28</v>
      </c>
      <c r="I421" s="528">
        <v>1249.6300000000001</v>
      </c>
      <c r="J421" s="527">
        <v>96.84</v>
      </c>
      <c r="K421" s="527">
        <v>100</v>
      </c>
      <c r="L421" s="528">
        <v>0</v>
      </c>
      <c r="M421" s="528">
        <v>1249.6300000000001</v>
      </c>
      <c r="N421" s="527"/>
      <c r="O421" s="527"/>
      <c r="P421" s="530" t="s">
        <v>1930</v>
      </c>
      <c r="Q421" s="531" t="s">
        <v>4944</v>
      </c>
      <c r="R421" s="519" t="str">
        <f>VLOOKUP(Таблица3[[#This Row],[Комментарий]],Справочник!$A$6:$B$4224,2,0)</f>
        <v xml:space="preserve">Руководитель направления по координации транспорта центра координации операций </v>
      </c>
    </row>
    <row r="422" spans="1:19" x14ac:dyDescent="0.25">
      <c r="A422" s="527">
        <v>421</v>
      </c>
      <c r="B422" s="527" t="s">
        <v>4095</v>
      </c>
      <c r="C422" s="527" t="s">
        <v>4945</v>
      </c>
      <c r="D422" s="527" t="s">
        <v>4097</v>
      </c>
      <c r="E422" s="527" t="s">
        <v>4098</v>
      </c>
      <c r="F422" s="528">
        <v>1249.6300000000001</v>
      </c>
      <c r="G422" s="529">
        <v>1</v>
      </c>
      <c r="H422" s="527">
        <v>28</v>
      </c>
      <c r="I422" s="528">
        <v>1249.6300000000001</v>
      </c>
      <c r="J422" s="527">
        <v>96.84</v>
      </c>
      <c r="K422" s="527">
        <v>100</v>
      </c>
      <c r="L422" s="528">
        <v>0</v>
      </c>
      <c r="M422" s="528">
        <v>1249.6300000000001</v>
      </c>
      <c r="N422" s="527"/>
      <c r="O422" s="527"/>
      <c r="P422" s="530" t="s">
        <v>759</v>
      </c>
      <c r="Q422" s="531" t="s">
        <v>4946</v>
      </c>
      <c r="R422" s="519" t="str">
        <f>VLOOKUP(Таблица3[[#This Row],[Комментарий]],Справочник!$A$6:$B$4224,2,0)</f>
        <v>Главный специалист</v>
      </c>
    </row>
    <row r="423" spans="1:19" x14ac:dyDescent="0.25">
      <c r="A423" s="527">
        <v>422</v>
      </c>
      <c r="B423" s="527" t="s">
        <v>4095</v>
      </c>
      <c r="C423" s="527" t="s">
        <v>4947</v>
      </c>
      <c r="D423" s="527" t="s">
        <v>4097</v>
      </c>
      <c r="E423" s="527" t="s">
        <v>4098</v>
      </c>
      <c r="F423" s="528">
        <v>1249.6300000000001</v>
      </c>
      <c r="G423" s="529">
        <v>1</v>
      </c>
      <c r="H423" s="527">
        <v>28</v>
      </c>
      <c r="I423" s="528">
        <v>1249.6300000000001</v>
      </c>
      <c r="J423" s="527">
        <v>96.84</v>
      </c>
      <c r="K423" s="527">
        <v>100</v>
      </c>
      <c r="L423" s="528">
        <v>0</v>
      </c>
      <c r="M423" s="528">
        <v>1249.6300000000001</v>
      </c>
      <c r="N423" s="527"/>
      <c r="O423" s="527"/>
      <c r="P423" s="530" t="s">
        <v>2075</v>
      </c>
      <c r="Q423" s="531" t="s">
        <v>4948</v>
      </c>
      <c r="R423" s="519" t="str">
        <f>VLOOKUP(Таблица3[[#This Row],[Комментарий]],Справочник!$A$6:$B$4224,2,0)</f>
        <v>Ведущий инженер</v>
      </c>
    </row>
    <row r="424" spans="1:19" x14ac:dyDescent="0.25">
      <c r="A424" s="527">
        <v>423</v>
      </c>
      <c r="B424" s="527" t="s">
        <v>4095</v>
      </c>
      <c r="C424" s="527" t="s">
        <v>4949</v>
      </c>
      <c r="D424" s="527" t="s">
        <v>4097</v>
      </c>
      <c r="E424" s="527" t="s">
        <v>4098</v>
      </c>
      <c r="F424" s="528">
        <v>1249.6300000000001</v>
      </c>
      <c r="G424" s="529">
        <v>1</v>
      </c>
      <c r="H424" s="527">
        <v>28</v>
      </c>
      <c r="I424" s="528">
        <v>1249.6300000000001</v>
      </c>
      <c r="J424" s="527">
        <v>96.84</v>
      </c>
      <c r="K424" s="527">
        <v>100</v>
      </c>
      <c r="L424" s="528">
        <v>0</v>
      </c>
      <c r="M424" s="528">
        <v>1249.6300000000001</v>
      </c>
      <c r="N424" s="527"/>
      <c r="O424" s="527"/>
      <c r="P424" s="530" t="s">
        <v>147</v>
      </c>
      <c r="Q424" s="531" t="s">
        <v>4950</v>
      </c>
      <c r="R424" s="519" t="str">
        <f>VLOOKUP(Таблица3[[#This Row],[Комментарий]],Справочник!$A$6:$B$4224,2,0)</f>
        <v>Главный специалист</v>
      </c>
    </row>
    <row r="425" spans="1:19" x14ac:dyDescent="0.25">
      <c r="A425" s="527">
        <v>424</v>
      </c>
      <c r="B425" s="527" t="s">
        <v>4095</v>
      </c>
      <c r="C425" s="527" t="s">
        <v>4951</v>
      </c>
      <c r="D425" s="527" t="s">
        <v>4097</v>
      </c>
      <c r="E425" s="527" t="s">
        <v>4098</v>
      </c>
      <c r="F425" s="528">
        <v>1249.6300000000001</v>
      </c>
      <c r="G425" s="529">
        <v>1</v>
      </c>
      <c r="H425" s="527">
        <v>28</v>
      </c>
      <c r="I425" s="528">
        <v>1249.6300000000001</v>
      </c>
      <c r="J425" s="527">
        <v>96.84</v>
      </c>
      <c r="K425" s="527">
        <v>100</v>
      </c>
      <c r="L425" s="528">
        <v>0</v>
      </c>
      <c r="M425" s="528">
        <v>1249.6300000000001</v>
      </c>
      <c r="N425" s="527"/>
      <c r="O425" s="527"/>
      <c r="P425" s="530" t="s">
        <v>1270</v>
      </c>
      <c r="Q425" s="531" t="s">
        <v>4952</v>
      </c>
      <c r="R425" s="519" t="str">
        <f>VLOOKUP(Таблица3[[#This Row],[Комментарий]],Справочник!$A$6:$B$4224,2,0)</f>
        <v>Начальник службы</v>
      </c>
    </row>
    <row r="426" spans="1:19" x14ac:dyDescent="0.25">
      <c r="A426" s="527">
        <v>385</v>
      </c>
      <c r="B426" s="527" t="s">
        <v>4095</v>
      </c>
      <c r="C426" s="527" t="s">
        <v>4953</v>
      </c>
      <c r="D426" s="527" t="s">
        <v>4097</v>
      </c>
      <c r="E426" s="527" t="s">
        <v>4098</v>
      </c>
      <c r="F426" s="528">
        <v>1249.6300000000001</v>
      </c>
      <c r="G426" s="529">
        <v>1</v>
      </c>
      <c r="H426" s="527">
        <v>28</v>
      </c>
      <c r="I426" s="528">
        <v>1249.6300000000001</v>
      </c>
      <c r="J426" s="527">
        <v>96.84</v>
      </c>
      <c r="K426" s="527">
        <v>100</v>
      </c>
      <c r="L426" s="528">
        <v>0</v>
      </c>
      <c r="M426" s="528">
        <v>1249.6300000000001</v>
      </c>
      <c r="N426" s="527"/>
      <c r="O426" s="527"/>
      <c r="P426" s="530" t="s">
        <v>676</v>
      </c>
      <c r="Q426" s="531" t="s">
        <v>4954</v>
      </c>
      <c r="R426" s="519" t="str">
        <f>VLOOKUP(Таблица3[[#This Row],[Комментарий]],Справочник!$A$6:$B$4224,2,0)</f>
        <v>Начальник управления</v>
      </c>
    </row>
    <row r="427" spans="1:19" x14ac:dyDescent="0.25">
      <c r="A427" s="527">
        <v>426</v>
      </c>
      <c r="B427" s="527" t="s">
        <v>4095</v>
      </c>
      <c r="C427" s="527" t="s">
        <v>4955</v>
      </c>
      <c r="D427" s="527" t="s">
        <v>4097</v>
      </c>
      <c r="E427" s="527" t="s">
        <v>4098</v>
      </c>
      <c r="F427" s="528">
        <v>1249.6300000000001</v>
      </c>
      <c r="G427" s="529">
        <v>1</v>
      </c>
      <c r="H427" s="527">
        <v>28</v>
      </c>
      <c r="I427" s="528">
        <v>1249.6300000000001</v>
      </c>
      <c r="J427" s="527">
        <v>96.84</v>
      </c>
      <c r="K427" s="527">
        <v>100</v>
      </c>
      <c r="L427" s="528">
        <v>0</v>
      </c>
      <c r="M427" s="528">
        <v>1249.6300000000001</v>
      </c>
      <c r="N427" s="527"/>
      <c r="O427" s="527"/>
      <c r="P427" s="530" t="s">
        <v>534</v>
      </c>
      <c r="Q427" s="531" t="s">
        <v>4956</v>
      </c>
      <c r="R427" s="519" t="str">
        <f>VLOOKUP(Таблица3[[#This Row],[Комментарий]],Справочник!$A$6:$B$4224,2,0)</f>
        <v>Ведущий специалист</v>
      </c>
    </row>
    <row r="428" spans="1:19" x14ac:dyDescent="0.25">
      <c r="A428" s="527">
        <v>427</v>
      </c>
      <c r="B428" s="527" t="s">
        <v>4095</v>
      </c>
      <c r="C428" s="527" t="s">
        <v>4957</v>
      </c>
      <c r="D428" s="527" t="s">
        <v>4097</v>
      </c>
      <c r="E428" s="527" t="s">
        <v>4098</v>
      </c>
      <c r="F428" s="528">
        <v>1249.6300000000001</v>
      </c>
      <c r="G428" s="529">
        <v>1</v>
      </c>
      <c r="H428" s="527">
        <v>28</v>
      </c>
      <c r="I428" s="528">
        <v>1249.6300000000001</v>
      </c>
      <c r="J428" s="527">
        <v>96.84</v>
      </c>
      <c r="K428" s="527">
        <v>100</v>
      </c>
      <c r="L428" s="528">
        <v>0</v>
      </c>
      <c r="M428" s="528">
        <v>1249.6300000000001</v>
      </c>
      <c r="N428" s="527"/>
      <c r="O428" s="527"/>
      <c r="P428" s="530" t="s">
        <v>1307</v>
      </c>
      <c r="Q428" s="531" t="s">
        <v>4958</v>
      </c>
      <c r="R428" s="519" t="str">
        <f>VLOOKUP(Таблица3[[#This Row],[Комментарий]],Справочник!$A$6:$B$4224,2,0)</f>
        <v>Специалист</v>
      </c>
    </row>
    <row r="429" spans="1:19" x14ac:dyDescent="0.25">
      <c r="A429" s="527">
        <v>428</v>
      </c>
      <c r="B429" s="527" t="s">
        <v>4095</v>
      </c>
      <c r="C429" s="527" t="s">
        <v>4959</v>
      </c>
      <c r="D429" s="527" t="s">
        <v>4097</v>
      </c>
      <c r="E429" s="527" t="s">
        <v>4098</v>
      </c>
      <c r="F429" s="528">
        <v>1249.6300000000001</v>
      </c>
      <c r="G429" s="529">
        <v>1</v>
      </c>
      <c r="H429" s="527">
        <v>28</v>
      </c>
      <c r="I429" s="528">
        <v>1249.6300000000001</v>
      </c>
      <c r="J429" s="527">
        <v>96.84</v>
      </c>
      <c r="K429" s="527">
        <v>100</v>
      </c>
      <c r="L429" s="528">
        <v>0</v>
      </c>
      <c r="M429" s="528">
        <v>1249.6300000000001</v>
      </c>
      <c r="N429" s="527"/>
      <c r="O429" s="527"/>
      <c r="P429" s="530" t="s">
        <v>2320</v>
      </c>
      <c r="Q429" s="531" t="s">
        <v>4960</v>
      </c>
      <c r="R429" s="519" t="str">
        <f>VLOOKUP(Таблица3[[#This Row],[Комментарий]],Справочник!$A$6:$B$4224,2,0)</f>
        <v>Мастер ДНГиК ДНС-1 бр№2</v>
      </c>
    </row>
    <row r="430" spans="1:19" x14ac:dyDescent="0.25">
      <c r="A430" s="527">
        <v>429</v>
      </c>
      <c r="B430" s="527" t="s">
        <v>4095</v>
      </c>
      <c r="C430" s="527" t="s">
        <v>4961</v>
      </c>
      <c r="D430" s="527" t="s">
        <v>4097</v>
      </c>
      <c r="E430" s="527" t="s">
        <v>4098</v>
      </c>
      <c r="F430" s="528">
        <v>1249.6300000000001</v>
      </c>
      <c r="G430" s="529">
        <v>1</v>
      </c>
      <c r="H430" s="527">
        <v>28</v>
      </c>
      <c r="I430" s="528">
        <v>1249.6300000000001</v>
      </c>
      <c r="J430" s="527">
        <v>96.84</v>
      </c>
      <c r="K430" s="527">
        <v>100</v>
      </c>
      <c r="L430" s="528">
        <v>0</v>
      </c>
      <c r="M430" s="528">
        <v>1249.6300000000001</v>
      </c>
      <c r="N430" s="527"/>
      <c r="O430" s="527"/>
      <c r="P430" s="530" t="s">
        <v>210</v>
      </c>
      <c r="Q430" s="531" t="s">
        <v>4962</v>
      </c>
      <c r="R430" s="519" t="str">
        <f>VLOOKUP(Таблица3[[#This Row],[Комментарий]],Справочник!$A$6:$B$4224,2,0)</f>
        <v>Геолог</v>
      </c>
    </row>
    <row r="431" spans="1:19" x14ac:dyDescent="0.25">
      <c r="A431" s="527">
        <v>430</v>
      </c>
      <c r="B431" s="527" t="s">
        <v>4095</v>
      </c>
      <c r="C431" s="527" t="s">
        <v>4963</v>
      </c>
      <c r="D431" s="527" t="s">
        <v>4097</v>
      </c>
      <c r="E431" s="527" t="s">
        <v>4098</v>
      </c>
      <c r="F431" s="528">
        <v>1249.6300000000001</v>
      </c>
      <c r="G431" s="529">
        <v>1</v>
      </c>
      <c r="H431" s="527">
        <v>28</v>
      </c>
      <c r="I431" s="528">
        <v>1249.6300000000001</v>
      </c>
      <c r="J431" s="527">
        <v>96.84</v>
      </c>
      <c r="K431" s="527">
        <v>100</v>
      </c>
      <c r="L431" s="528">
        <v>0</v>
      </c>
      <c r="M431" s="528">
        <v>1249.6300000000001</v>
      </c>
      <c r="N431" s="527"/>
      <c r="O431" s="527"/>
      <c r="P431" s="530" t="s">
        <v>667</v>
      </c>
      <c r="Q431" s="531" t="s">
        <v>4964</v>
      </c>
      <c r="R431" s="519" t="str">
        <f>VLOOKUP(Таблица3[[#This Row],[Комментарий]],Справочник!$A$6:$B$4224,2,0)</f>
        <v xml:space="preserve">Руководитель сектора </v>
      </c>
    </row>
    <row r="432" spans="1:19" x14ac:dyDescent="0.25">
      <c r="A432" s="527">
        <v>431</v>
      </c>
      <c r="B432" s="527" t="s">
        <v>4095</v>
      </c>
      <c r="C432" s="527" t="s">
        <v>4965</v>
      </c>
      <c r="D432" s="527" t="s">
        <v>4097</v>
      </c>
      <c r="E432" s="527" t="s">
        <v>4098</v>
      </c>
      <c r="F432" s="528">
        <v>1249.6300000000001</v>
      </c>
      <c r="G432" s="529">
        <v>1</v>
      </c>
      <c r="H432" s="527">
        <v>28</v>
      </c>
      <c r="I432" s="528">
        <v>1249.6300000000001</v>
      </c>
      <c r="J432" s="527">
        <v>96.84</v>
      </c>
      <c r="K432" s="527">
        <v>100</v>
      </c>
      <c r="L432" s="528">
        <v>0</v>
      </c>
      <c r="M432" s="528">
        <v>1249.6300000000001</v>
      </c>
      <c r="N432" s="527"/>
      <c r="O432" s="527"/>
      <c r="P432" s="530" t="s">
        <v>1961</v>
      </c>
      <c r="Q432" s="531" t="s">
        <v>4966</v>
      </c>
      <c r="R432" s="519" t="str">
        <f>VLOOKUP(Таблица3[[#This Row],[Комментарий]],Справочник!$A$6:$B$4224,2,0)</f>
        <v>Главный специалист</v>
      </c>
    </row>
    <row r="433" spans="1:19" x14ac:dyDescent="0.25">
      <c r="A433" s="527">
        <v>432</v>
      </c>
      <c r="B433" s="527" t="s">
        <v>4095</v>
      </c>
      <c r="C433" s="527" t="s">
        <v>4967</v>
      </c>
      <c r="D433" s="527" t="s">
        <v>4097</v>
      </c>
      <c r="E433" s="527" t="s">
        <v>4098</v>
      </c>
      <c r="F433" s="528">
        <v>1249.6300000000001</v>
      </c>
      <c r="G433" s="529">
        <v>1</v>
      </c>
      <c r="H433" s="527">
        <v>28</v>
      </c>
      <c r="I433" s="528">
        <v>1249.6300000000001</v>
      </c>
      <c r="J433" s="527">
        <v>96.84</v>
      </c>
      <c r="K433" s="527">
        <v>100</v>
      </c>
      <c r="L433" s="528">
        <v>0</v>
      </c>
      <c r="M433" s="528">
        <v>1249.6300000000001</v>
      </c>
      <c r="N433" s="527"/>
      <c r="O433" s="527"/>
      <c r="P433" s="530" t="s">
        <v>4968</v>
      </c>
      <c r="Q433" s="531" t="s">
        <v>4969</v>
      </c>
      <c r="R433" s="519" t="e">
        <f>VLOOKUP(Таблица3[[#This Row],[Комментарий]],Справочник!$A$6:$B$4224,2,0)</f>
        <v>#N/A</v>
      </c>
    </row>
    <row r="434" spans="1:19" x14ac:dyDescent="0.25">
      <c r="A434" s="527">
        <v>433</v>
      </c>
      <c r="B434" s="527" t="s">
        <v>4095</v>
      </c>
      <c r="C434" s="527" t="s">
        <v>4970</v>
      </c>
      <c r="D434" s="527" t="s">
        <v>4097</v>
      </c>
      <c r="E434" s="527" t="s">
        <v>4098</v>
      </c>
      <c r="F434" s="528">
        <v>1249.6300000000001</v>
      </c>
      <c r="G434" s="529">
        <v>1</v>
      </c>
      <c r="H434" s="527">
        <v>28</v>
      </c>
      <c r="I434" s="528">
        <v>1249.6300000000001</v>
      </c>
      <c r="J434" s="527">
        <v>96.84</v>
      </c>
      <c r="K434" s="527">
        <v>100</v>
      </c>
      <c r="L434" s="528">
        <v>0</v>
      </c>
      <c r="M434" s="528">
        <v>1249.6300000000001</v>
      </c>
      <c r="N434" s="527"/>
      <c r="O434" s="527"/>
      <c r="P434" s="530" t="s">
        <v>1197</v>
      </c>
      <c r="Q434" s="531" t="s">
        <v>1198</v>
      </c>
      <c r="R434" s="519" t="str">
        <f>VLOOKUP(Таблица3[[#This Row],[Комментарий]],Справочник!$A$6:$B$4224,2,0)</f>
        <v>Специалист</v>
      </c>
    </row>
    <row r="435" spans="1:19" x14ac:dyDescent="0.25">
      <c r="A435" s="527">
        <v>434</v>
      </c>
      <c r="B435" s="527" t="s">
        <v>4095</v>
      </c>
      <c r="C435" s="527" t="s">
        <v>4971</v>
      </c>
      <c r="D435" s="527" t="s">
        <v>4097</v>
      </c>
      <c r="E435" s="527" t="s">
        <v>4098</v>
      </c>
      <c r="F435" s="528">
        <v>1249.6300000000001</v>
      </c>
      <c r="G435" s="529">
        <v>1</v>
      </c>
      <c r="H435" s="527">
        <v>28</v>
      </c>
      <c r="I435" s="528">
        <v>1249.6300000000001</v>
      </c>
      <c r="J435" s="527">
        <v>96.84</v>
      </c>
      <c r="K435" s="527">
        <v>100</v>
      </c>
      <c r="L435" s="528">
        <v>0</v>
      </c>
      <c r="M435" s="528">
        <v>1249.6300000000001</v>
      </c>
      <c r="N435" s="527"/>
      <c r="O435" s="527"/>
      <c r="P435" s="530" t="s">
        <v>1720</v>
      </c>
      <c r="Q435" s="531" t="s">
        <v>4972</v>
      </c>
      <c r="R435" s="519" t="str">
        <f>VLOOKUP(Таблица3[[#This Row],[Комментарий]],Справочник!$A$6:$B$4224,2,0)</f>
        <v>Главный специалист</v>
      </c>
    </row>
    <row r="436" spans="1:19" x14ac:dyDescent="0.25">
      <c r="A436" s="527">
        <v>435</v>
      </c>
      <c r="B436" s="527" t="s">
        <v>4095</v>
      </c>
      <c r="C436" s="527" t="s">
        <v>4973</v>
      </c>
      <c r="D436" s="527" t="s">
        <v>4097</v>
      </c>
      <c r="E436" s="527" t="s">
        <v>4098</v>
      </c>
      <c r="F436" s="528">
        <v>1249.6300000000001</v>
      </c>
      <c r="G436" s="529">
        <v>1</v>
      </c>
      <c r="H436" s="527">
        <v>28</v>
      </c>
      <c r="I436" s="528">
        <v>1249.6300000000001</v>
      </c>
      <c r="J436" s="527">
        <v>96.84</v>
      </c>
      <c r="K436" s="527">
        <v>100</v>
      </c>
      <c r="L436" s="528">
        <v>0</v>
      </c>
      <c r="M436" s="528">
        <v>1249.6300000000001</v>
      </c>
      <c r="N436" s="527"/>
      <c r="O436" s="527"/>
      <c r="P436" s="530" t="s">
        <v>1061</v>
      </c>
      <c r="Q436" s="531" t="s">
        <v>4974</v>
      </c>
      <c r="R436" s="519" t="str">
        <f>VLOOKUP(Таблица3[[#This Row],[Комментарий]],Справочник!$A$6:$B$4224,2,0)</f>
        <v xml:space="preserve">Контрактный инженер </v>
      </c>
    </row>
    <row r="437" spans="1:19" x14ac:dyDescent="0.25">
      <c r="A437" s="527">
        <v>1124</v>
      </c>
      <c r="B437" s="527" t="s">
        <v>4095</v>
      </c>
      <c r="C437" s="527" t="s">
        <v>4975</v>
      </c>
      <c r="D437" s="527" t="s">
        <v>4097</v>
      </c>
      <c r="E437" s="527" t="s">
        <v>4098</v>
      </c>
      <c r="F437" s="528">
        <v>1249.6300000000001</v>
      </c>
      <c r="G437" s="529">
        <v>1</v>
      </c>
      <c r="H437" s="527">
        <v>28</v>
      </c>
      <c r="I437" s="528">
        <v>1249.6300000000001</v>
      </c>
      <c r="J437" s="527">
        <v>96.84</v>
      </c>
      <c r="K437" s="527">
        <v>100</v>
      </c>
      <c r="L437" s="528">
        <v>0</v>
      </c>
      <c r="M437" s="528">
        <v>1249.6300000000001</v>
      </c>
      <c r="N437" s="527"/>
      <c r="O437" s="527"/>
      <c r="P437" s="530" t="s">
        <v>4976</v>
      </c>
      <c r="Q437" s="531" t="s">
        <v>4977</v>
      </c>
      <c r="R437" s="519" t="e">
        <f>VLOOKUP(Таблица3[[#This Row],[Комментарий]],Справочник!$A$6:$B$4224,2,0)</f>
        <v>#N/A</v>
      </c>
      <c r="S437" s="519" t="str">
        <f>VLOOKUP(Таблица3[[#This Row],[Комментарий]],[7]Лист_1!$H$2:$J$15000,3,0)</f>
        <v>Главный специалист</v>
      </c>
    </row>
    <row r="438" spans="1:19" x14ac:dyDescent="0.25">
      <c r="A438" s="527">
        <v>437</v>
      </c>
      <c r="B438" s="527" t="s">
        <v>4095</v>
      </c>
      <c r="C438" s="527" t="s">
        <v>4978</v>
      </c>
      <c r="D438" s="527" t="s">
        <v>4097</v>
      </c>
      <c r="E438" s="527" t="s">
        <v>4098</v>
      </c>
      <c r="F438" s="528">
        <v>1249.6300000000001</v>
      </c>
      <c r="G438" s="529">
        <v>1</v>
      </c>
      <c r="H438" s="527">
        <v>28</v>
      </c>
      <c r="I438" s="528">
        <v>1249.6300000000001</v>
      </c>
      <c r="J438" s="527">
        <v>96.84</v>
      </c>
      <c r="K438" s="527">
        <v>100</v>
      </c>
      <c r="L438" s="528">
        <v>0</v>
      </c>
      <c r="M438" s="528">
        <v>1249.6300000000001</v>
      </c>
      <c r="N438" s="527"/>
      <c r="O438" s="527"/>
      <c r="P438" s="530" t="s">
        <v>486</v>
      </c>
      <c r="Q438" s="531" t="s">
        <v>4979</v>
      </c>
      <c r="R438" s="519" t="str">
        <f>VLOOKUP(Таблица3[[#This Row],[Комментарий]],Справочник!$A$6:$B$4224,2,0)</f>
        <v>Руководитель направления по супервайзингу бурения</v>
      </c>
    </row>
    <row r="439" spans="1:19" x14ac:dyDescent="0.25">
      <c r="A439" s="527">
        <v>438</v>
      </c>
      <c r="B439" s="527" t="s">
        <v>4095</v>
      </c>
      <c r="C439" s="527" t="s">
        <v>4980</v>
      </c>
      <c r="D439" s="527" t="s">
        <v>4097</v>
      </c>
      <c r="E439" s="527" t="s">
        <v>4098</v>
      </c>
      <c r="F439" s="528">
        <v>1249.6300000000001</v>
      </c>
      <c r="G439" s="529">
        <v>1</v>
      </c>
      <c r="H439" s="527">
        <v>28</v>
      </c>
      <c r="I439" s="528">
        <v>1249.6300000000001</v>
      </c>
      <c r="J439" s="527">
        <v>96.84</v>
      </c>
      <c r="K439" s="527">
        <v>100</v>
      </c>
      <c r="L439" s="528">
        <v>0</v>
      </c>
      <c r="M439" s="528">
        <v>1249.6300000000001</v>
      </c>
      <c r="N439" s="527"/>
      <c r="O439" s="527"/>
      <c r="P439" s="530" t="s">
        <v>2076</v>
      </c>
      <c r="Q439" s="531" t="s">
        <v>4981</v>
      </c>
      <c r="R439" s="519" t="str">
        <f>VLOOKUP(Таблица3[[#This Row],[Комментарий]],Справочник!$A$6:$B$4224,2,0)</f>
        <v>Специалист</v>
      </c>
    </row>
    <row r="440" spans="1:19" x14ac:dyDescent="0.25">
      <c r="A440" s="527">
        <v>439</v>
      </c>
      <c r="B440" s="527" t="s">
        <v>4095</v>
      </c>
      <c r="C440" s="527" t="s">
        <v>4982</v>
      </c>
      <c r="D440" s="527" t="s">
        <v>4097</v>
      </c>
      <c r="E440" s="527" t="s">
        <v>4098</v>
      </c>
      <c r="F440" s="528">
        <v>1249.6300000000001</v>
      </c>
      <c r="G440" s="529">
        <v>1</v>
      </c>
      <c r="H440" s="527">
        <v>28</v>
      </c>
      <c r="I440" s="528">
        <v>1249.6300000000001</v>
      </c>
      <c r="J440" s="527">
        <v>96.84</v>
      </c>
      <c r="K440" s="527">
        <v>100</v>
      </c>
      <c r="L440" s="528">
        <v>0</v>
      </c>
      <c r="M440" s="528">
        <v>1249.6300000000001</v>
      </c>
      <c r="N440" s="527"/>
      <c r="O440" s="527"/>
      <c r="P440" s="530" t="s">
        <v>949</v>
      </c>
      <c r="Q440" s="531" t="s">
        <v>4983</v>
      </c>
      <c r="R440" s="519" t="str">
        <f>VLOOKUP(Таблица3[[#This Row],[Комментарий]],Справочник!$A$6:$B$4224,2,0)</f>
        <v>Инженер-химик направление входного контроля</v>
      </c>
    </row>
    <row r="441" spans="1:19" x14ac:dyDescent="0.25">
      <c r="A441" s="527">
        <v>440</v>
      </c>
      <c r="B441" s="527" t="s">
        <v>4095</v>
      </c>
      <c r="C441" s="527" t="s">
        <v>4984</v>
      </c>
      <c r="D441" s="527" t="s">
        <v>4097</v>
      </c>
      <c r="E441" s="527" t="s">
        <v>4098</v>
      </c>
      <c r="F441" s="528">
        <v>1249.6300000000001</v>
      </c>
      <c r="G441" s="529">
        <v>1</v>
      </c>
      <c r="H441" s="527">
        <v>28</v>
      </c>
      <c r="I441" s="528">
        <v>1249.6300000000001</v>
      </c>
      <c r="J441" s="527">
        <v>96.84</v>
      </c>
      <c r="K441" s="527">
        <v>100</v>
      </c>
      <c r="L441" s="528">
        <v>0</v>
      </c>
      <c r="M441" s="528">
        <v>1249.6300000000001</v>
      </c>
      <c r="N441" s="527"/>
      <c r="O441" s="527"/>
      <c r="P441" s="530" t="s">
        <v>533</v>
      </c>
      <c r="Q441" s="531" t="s">
        <v>4985</v>
      </c>
      <c r="R441" s="519" t="str">
        <f>VLOOKUP(Таблица3[[#This Row],[Комментарий]],Справочник!$A$6:$B$4224,2,0)</f>
        <v>Ведущий специалист</v>
      </c>
    </row>
    <row r="442" spans="1:19" x14ac:dyDescent="0.25">
      <c r="A442" s="527">
        <v>441</v>
      </c>
      <c r="B442" s="527" t="s">
        <v>4095</v>
      </c>
      <c r="C442" s="527" t="s">
        <v>4986</v>
      </c>
      <c r="D442" s="527" t="s">
        <v>4097</v>
      </c>
      <c r="E442" s="527" t="s">
        <v>4098</v>
      </c>
      <c r="F442" s="528">
        <v>1249.6300000000001</v>
      </c>
      <c r="G442" s="529">
        <v>1</v>
      </c>
      <c r="H442" s="527">
        <v>28</v>
      </c>
      <c r="I442" s="528">
        <v>1249.6300000000001</v>
      </c>
      <c r="J442" s="527">
        <v>96.84</v>
      </c>
      <c r="K442" s="527">
        <v>100</v>
      </c>
      <c r="L442" s="528">
        <v>0</v>
      </c>
      <c r="M442" s="528">
        <v>1249.6300000000001</v>
      </c>
      <c r="N442" s="527"/>
      <c r="O442" s="527"/>
      <c r="P442" s="530" t="s">
        <v>1788</v>
      </c>
      <c r="Q442" s="531" t="s">
        <v>4987</v>
      </c>
      <c r="R442" s="519" t="str">
        <f>VLOOKUP(Таблица3[[#This Row],[Комментарий]],Справочник!$A$6:$B$4224,2,0)</f>
        <v xml:space="preserve">Руководитель направления </v>
      </c>
    </row>
    <row r="443" spans="1:19" x14ac:dyDescent="0.25">
      <c r="A443" s="527">
        <v>442</v>
      </c>
      <c r="B443" s="527" t="s">
        <v>4095</v>
      </c>
      <c r="C443" s="527" t="s">
        <v>4988</v>
      </c>
      <c r="D443" s="527" t="s">
        <v>4097</v>
      </c>
      <c r="E443" s="527" t="s">
        <v>4098</v>
      </c>
      <c r="F443" s="528">
        <v>1249.6300000000001</v>
      </c>
      <c r="G443" s="529">
        <v>1</v>
      </c>
      <c r="H443" s="527">
        <v>28</v>
      </c>
      <c r="I443" s="528">
        <v>1249.6300000000001</v>
      </c>
      <c r="J443" s="527">
        <v>96.84</v>
      </c>
      <c r="K443" s="527">
        <v>100</v>
      </c>
      <c r="L443" s="528">
        <v>0</v>
      </c>
      <c r="M443" s="528">
        <v>1249.6300000000001</v>
      </c>
      <c r="N443" s="527"/>
      <c r="O443" s="527"/>
      <c r="P443" s="530" t="s">
        <v>219</v>
      </c>
      <c r="Q443" s="531" t="s">
        <v>4989</v>
      </c>
      <c r="R443" s="519" t="str">
        <f>VLOOKUP(Таблица3[[#This Row],[Комментарий]],Справочник!$A$6:$B$4224,2,0)</f>
        <v>Начальник отдела</v>
      </c>
    </row>
    <row r="444" spans="1:19" x14ac:dyDescent="0.25">
      <c r="A444" s="527">
        <v>443</v>
      </c>
      <c r="B444" s="527" t="s">
        <v>4095</v>
      </c>
      <c r="C444" s="527" t="s">
        <v>4990</v>
      </c>
      <c r="D444" s="527" t="s">
        <v>4097</v>
      </c>
      <c r="E444" s="527" t="s">
        <v>4098</v>
      </c>
      <c r="F444" s="528">
        <v>1249.6300000000001</v>
      </c>
      <c r="G444" s="529">
        <v>1</v>
      </c>
      <c r="H444" s="527">
        <v>28</v>
      </c>
      <c r="I444" s="528">
        <v>1249.6300000000001</v>
      </c>
      <c r="J444" s="527">
        <v>96.84</v>
      </c>
      <c r="K444" s="527">
        <v>100</v>
      </c>
      <c r="L444" s="528">
        <v>0</v>
      </c>
      <c r="M444" s="528">
        <v>1249.6300000000001</v>
      </c>
      <c r="N444" s="527"/>
      <c r="O444" s="527"/>
      <c r="P444" s="530" t="s">
        <v>1785</v>
      </c>
      <c r="Q444" s="531" t="s">
        <v>4991</v>
      </c>
      <c r="R444" s="519" t="str">
        <f>VLOOKUP(Таблица3[[#This Row],[Комментарий]],Справочник!$A$6:$B$4224,2,0)</f>
        <v>Ведущий инженер</v>
      </c>
    </row>
    <row r="445" spans="1:19" x14ac:dyDescent="0.25">
      <c r="A445" s="527">
        <v>444</v>
      </c>
      <c r="B445" s="527" t="s">
        <v>4095</v>
      </c>
      <c r="C445" s="527" t="s">
        <v>4992</v>
      </c>
      <c r="D445" s="527" t="s">
        <v>4097</v>
      </c>
      <c r="E445" s="527" t="s">
        <v>4098</v>
      </c>
      <c r="F445" s="528">
        <v>1249.6300000000001</v>
      </c>
      <c r="G445" s="529">
        <v>1</v>
      </c>
      <c r="H445" s="527">
        <v>28</v>
      </c>
      <c r="I445" s="528">
        <v>1249.6300000000001</v>
      </c>
      <c r="J445" s="527">
        <v>96.84</v>
      </c>
      <c r="K445" s="527">
        <v>100</v>
      </c>
      <c r="L445" s="528">
        <v>0</v>
      </c>
      <c r="M445" s="528">
        <v>1249.6300000000001</v>
      </c>
      <c r="N445" s="527"/>
      <c r="O445" s="527"/>
      <c r="P445" s="530" t="s">
        <v>436</v>
      </c>
      <c r="Q445" s="531" t="s">
        <v>4993</v>
      </c>
      <c r="R445" s="519" t="str">
        <f>VLOOKUP(Таблица3[[#This Row],[Комментарий]],Справочник!$A$6:$B$4224,2,0)</f>
        <v>Главный специалист</v>
      </c>
    </row>
    <row r="446" spans="1:19" x14ac:dyDescent="0.25">
      <c r="A446" s="527">
        <v>445</v>
      </c>
      <c r="B446" s="527" t="s">
        <v>4095</v>
      </c>
      <c r="C446" s="527" t="s">
        <v>4994</v>
      </c>
      <c r="D446" s="527" t="s">
        <v>4097</v>
      </c>
      <c r="E446" s="527" t="s">
        <v>4098</v>
      </c>
      <c r="F446" s="528">
        <v>1249.6300000000001</v>
      </c>
      <c r="G446" s="529">
        <v>1</v>
      </c>
      <c r="H446" s="527">
        <v>28</v>
      </c>
      <c r="I446" s="528">
        <v>1249.6300000000001</v>
      </c>
      <c r="J446" s="527">
        <v>96.84</v>
      </c>
      <c r="K446" s="527">
        <v>100</v>
      </c>
      <c r="L446" s="528">
        <v>0</v>
      </c>
      <c r="M446" s="528">
        <v>1249.6300000000001</v>
      </c>
      <c r="N446" s="527"/>
      <c r="O446" s="527"/>
      <c r="P446" s="530" t="s">
        <v>360</v>
      </c>
      <c r="Q446" s="531" t="s">
        <v>4995</v>
      </c>
      <c r="R446" s="519" t="str">
        <f>VLOOKUP(Таблица3[[#This Row],[Комментарий]],Справочник!$A$6:$B$4224,2,0)</f>
        <v>Главный специалист</v>
      </c>
    </row>
    <row r="447" spans="1:19" x14ac:dyDescent="0.25">
      <c r="A447" s="527">
        <v>446</v>
      </c>
      <c r="B447" s="527" t="s">
        <v>4095</v>
      </c>
      <c r="C447" s="527" t="s">
        <v>4996</v>
      </c>
      <c r="D447" s="527" t="s">
        <v>4097</v>
      </c>
      <c r="E447" s="527" t="s">
        <v>4098</v>
      </c>
      <c r="F447" s="528">
        <v>1249.6300000000001</v>
      </c>
      <c r="G447" s="529">
        <v>1</v>
      </c>
      <c r="H447" s="527">
        <v>28</v>
      </c>
      <c r="I447" s="528">
        <v>1249.6300000000001</v>
      </c>
      <c r="J447" s="527">
        <v>96.84</v>
      </c>
      <c r="K447" s="527">
        <v>100</v>
      </c>
      <c r="L447" s="528">
        <v>0</v>
      </c>
      <c r="M447" s="528">
        <v>1249.6300000000001</v>
      </c>
      <c r="N447" s="527"/>
      <c r="O447" s="527"/>
      <c r="P447" s="530" t="s">
        <v>1575</v>
      </c>
      <c r="Q447" s="531" t="s">
        <v>4997</v>
      </c>
      <c r="R447" s="519" t="str">
        <f>VLOOKUP(Таблица3[[#This Row],[Комментарий]],Справочник!$A$6:$B$4224,2,0)</f>
        <v>Ведущий специалист</v>
      </c>
    </row>
    <row r="448" spans="1:19" x14ac:dyDescent="0.25">
      <c r="A448" s="527">
        <v>447</v>
      </c>
      <c r="B448" s="527" t="s">
        <v>4095</v>
      </c>
      <c r="C448" s="527" t="s">
        <v>4998</v>
      </c>
      <c r="D448" s="527" t="s">
        <v>4097</v>
      </c>
      <c r="E448" s="527" t="s">
        <v>4098</v>
      </c>
      <c r="F448" s="528">
        <v>1249.6300000000001</v>
      </c>
      <c r="G448" s="529">
        <v>1</v>
      </c>
      <c r="H448" s="527">
        <v>28</v>
      </c>
      <c r="I448" s="528">
        <v>1249.6300000000001</v>
      </c>
      <c r="J448" s="527">
        <v>96.84</v>
      </c>
      <c r="K448" s="527">
        <v>100</v>
      </c>
      <c r="L448" s="528">
        <v>0</v>
      </c>
      <c r="M448" s="528">
        <v>1249.6300000000001</v>
      </c>
      <c r="N448" s="527"/>
      <c r="O448" s="527"/>
      <c r="P448" s="530" t="s">
        <v>2428</v>
      </c>
      <c r="Q448" s="531" t="s">
        <v>4999</v>
      </c>
      <c r="R448" s="519" t="str">
        <f>VLOOKUP(Таблица3[[#This Row],[Комментарий]],Справочник!$A$6:$B$4224,2,0)</f>
        <v>Старший механик</v>
      </c>
    </row>
    <row r="449" spans="1:20" x14ac:dyDescent="0.25">
      <c r="A449" s="527">
        <v>448</v>
      </c>
      <c r="B449" s="527" t="s">
        <v>4095</v>
      </c>
      <c r="C449" s="527" t="s">
        <v>5000</v>
      </c>
      <c r="D449" s="527" t="s">
        <v>4097</v>
      </c>
      <c r="E449" s="527" t="s">
        <v>4098</v>
      </c>
      <c r="F449" s="528">
        <v>1249.6300000000001</v>
      </c>
      <c r="G449" s="529">
        <v>1</v>
      </c>
      <c r="H449" s="527">
        <v>28</v>
      </c>
      <c r="I449" s="528">
        <v>1249.6300000000001</v>
      </c>
      <c r="J449" s="527">
        <v>96.84</v>
      </c>
      <c r="K449" s="527">
        <v>100</v>
      </c>
      <c r="L449" s="528">
        <v>0</v>
      </c>
      <c r="M449" s="528">
        <v>1249.6300000000001</v>
      </c>
      <c r="N449" s="527"/>
      <c r="O449" s="527"/>
      <c r="P449" s="530" t="s">
        <v>1465</v>
      </c>
      <c r="Q449" s="531" t="s">
        <v>5001</v>
      </c>
      <c r="R449" s="519" t="str">
        <f>VLOOKUP(Таблица3[[#This Row],[Комментарий]],Справочник!$A$6:$B$4224,2,0)</f>
        <v>Главный специалист</v>
      </c>
    </row>
    <row r="450" spans="1:20" x14ac:dyDescent="0.25">
      <c r="A450" s="527">
        <v>449</v>
      </c>
      <c r="B450" s="527" t="s">
        <v>4095</v>
      </c>
      <c r="C450" s="527" t="s">
        <v>5002</v>
      </c>
      <c r="D450" s="527" t="s">
        <v>4097</v>
      </c>
      <c r="E450" s="527" t="s">
        <v>4098</v>
      </c>
      <c r="F450" s="528">
        <v>1249.6300000000001</v>
      </c>
      <c r="G450" s="529">
        <v>1</v>
      </c>
      <c r="H450" s="527">
        <v>28</v>
      </c>
      <c r="I450" s="528">
        <v>1249.6300000000001</v>
      </c>
      <c r="J450" s="527">
        <v>96.84</v>
      </c>
      <c r="K450" s="527">
        <v>100</v>
      </c>
      <c r="L450" s="528">
        <v>0</v>
      </c>
      <c r="M450" s="528">
        <v>1249.6300000000001</v>
      </c>
      <c r="N450" s="527"/>
      <c r="O450" s="527"/>
      <c r="P450" s="530" t="s">
        <v>1192</v>
      </c>
      <c r="Q450" s="531" t="s">
        <v>1194</v>
      </c>
      <c r="R450" s="519" t="str">
        <f>VLOOKUP(Таблица3[[#This Row],[Комментарий]],Справочник!$A$6:$B$4224,2,0)</f>
        <v>Главный специалист</v>
      </c>
    </row>
    <row r="451" spans="1:20" x14ac:dyDescent="0.25">
      <c r="A451" s="527">
        <v>450</v>
      </c>
      <c r="B451" s="527" t="s">
        <v>4095</v>
      </c>
      <c r="C451" s="527" t="s">
        <v>5003</v>
      </c>
      <c r="D451" s="527" t="s">
        <v>4097</v>
      </c>
      <c r="E451" s="527" t="s">
        <v>4098</v>
      </c>
      <c r="F451" s="528">
        <v>1249.6300000000001</v>
      </c>
      <c r="G451" s="529">
        <v>1</v>
      </c>
      <c r="H451" s="527">
        <v>28</v>
      </c>
      <c r="I451" s="528">
        <v>1249.6300000000001</v>
      </c>
      <c r="J451" s="527">
        <v>96.84</v>
      </c>
      <c r="K451" s="527">
        <v>100</v>
      </c>
      <c r="L451" s="528">
        <v>0</v>
      </c>
      <c r="M451" s="528">
        <v>1249.6300000000001</v>
      </c>
      <c r="N451" s="527"/>
      <c r="O451" s="527"/>
      <c r="P451" s="530" t="s">
        <v>1066</v>
      </c>
      <c r="Q451" s="531" t="s">
        <v>5004</v>
      </c>
      <c r="R451" s="519" t="str">
        <f>VLOOKUP(Таблица3[[#This Row],[Комментарий]],Справочник!$A$6:$B$4224,2,0)</f>
        <v xml:space="preserve">Контрактный инженер </v>
      </c>
    </row>
    <row r="452" spans="1:20" x14ac:dyDescent="0.25">
      <c r="A452" s="527">
        <v>451</v>
      </c>
      <c r="B452" s="527" t="s">
        <v>4095</v>
      </c>
      <c r="C452" s="527" t="s">
        <v>5005</v>
      </c>
      <c r="D452" s="527" t="s">
        <v>4097</v>
      </c>
      <c r="E452" s="527" t="s">
        <v>4098</v>
      </c>
      <c r="F452" s="528">
        <v>1249.6300000000001</v>
      </c>
      <c r="G452" s="529">
        <v>1</v>
      </c>
      <c r="H452" s="527">
        <v>28</v>
      </c>
      <c r="I452" s="528">
        <v>1249.6300000000001</v>
      </c>
      <c r="J452" s="527">
        <v>96.84</v>
      </c>
      <c r="K452" s="527">
        <v>100</v>
      </c>
      <c r="L452" s="528">
        <v>0</v>
      </c>
      <c r="M452" s="528">
        <v>1249.6300000000001</v>
      </c>
      <c r="N452" s="527"/>
      <c r="O452" s="527"/>
      <c r="P452" s="530" t="s">
        <v>169</v>
      </c>
      <c r="Q452" s="531" t="s">
        <v>5006</v>
      </c>
      <c r="R452" s="519" t="str">
        <f>VLOOKUP(Таблица3[[#This Row],[Комментарий]],Справочник!$A$6:$B$4224,2,0)</f>
        <v>Ведущий маркшейдер</v>
      </c>
    </row>
    <row r="453" spans="1:20" x14ac:dyDescent="0.25">
      <c r="A453" s="527">
        <v>452</v>
      </c>
      <c r="B453" s="527" t="s">
        <v>4095</v>
      </c>
      <c r="C453" s="527" t="s">
        <v>5007</v>
      </c>
      <c r="D453" s="527" t="s">
        <v>4097</v>
      </c>
      <c r="E453" s="527" t="s">
        <v>4098</v>
      </c>
      <c r="F453" s="528">
        <v>1249.6300000000001</v>
      </c>
      <c r="G453" s="529">
        <v>1</v>
      </c>
      <c r="H453" s="527">
        <v>28</v>
      </c>
      <c r="I453" s="528">
        <v>1249.6300000000001</v>
      </c>
      <c r="J453" s="527">
        <v>96.84</v>
      </c>
      <c r="K453" s="527">
        <v>100</v>
      </c>
      <c r="L453" s="528">
        <v>0</v>
      </c>
      <c r="M453" s="528">
        <v>1249.6300000000001</v>
      </c>
      <c r="N453" s="527"/>
      <c r="O453" s="527"/>
      <c r="P453" s="530" t="s">
        <v>1850</v>
      </c>
      <c r="Q453" s="531" t="s">
        <v>5008</v>
      </c>
      <c r="R453" s="519" t="str">
        <f>VLOOKUP(Таблица3[[#This Row],[Комментарий]],Справочник!$A$6:$B$4224,2,0)</f>
        <v>Руководитель направления</v>
      </c>
    </row>
    <row r="454" spans="1:20" x14ac:dyDescent="0.25">
      <c r="A454" s="527">
        <v>453</v>
      </c>
      <c r="B454" s="527" t="s">
        <v>4095</v>
      </c>
      <c r="C454" s="527" t="s">
        <v>5009</v>
      </c>
      <c r="D454" s="527" t="s">
        <v>4097</v>
      </c>
      <c r="E454" s="527" t="s">
        <v>4098</v>
      </c>
      <c r="F454" s="528">
        <v>1249.6300000000001</v>
      </c>
      <c r="G454" s="529">
        <v>1</v>
      </c>
      <c r="H454" s="527">
        <v>28</v>
      </c>
      <c r="I454" s="528">
        <v>1249.6300000000001</v>
      </c>
      <c r="J454" s="527">
        <v>96.84</v>
      </c>
      <c r="K454" s="527">
        <v>100</v>
      </c>
      <c r="L454" s="528">
        <v>0</v>
      </c>
      <c r="M454" s="528">
        <v>1249.6300000000001</v>
      </c>
      <c r="N454" s="527"/>
      <c r="O454" s="527"/>
      <c r="P454" s="530" t="s">
        <v>416</v>
      </c>
      <c r="Q454" s="531" t="s">
        <v>5010</v>
      </c>
      <c r="R454" s="519" t="str">
        <f>VLOOKUP(Таблица3[[#This Row],[Комментарий]],Справочник!$A$6:$B$4224,2,0)</f>
        <v>Главный специалист</v>
      </c>
    </row>
    <row r="455" spans="1:20" x14ac:dyDescent="0.25">
      <c r="A455" s="527">
        <v>454</v>
      </c>
      <c r="B455" s="527" t="s">
        <v>4095</v>
      </c>
      <c r="C455" s="527" t="s">
        <v>5011</v>
      </c>
      <c r="D455" s="527" t="s">
        <v>4097</v>
      </c>
      <c r="E455" s="527" t="s">
        <v>4098</v>
      </c>
      <c r="F455" s="528">
        <v>1249.6300000000001</v>
      </c>
      <c r="G455" s="529">
        <v>1</v>
      </c>
      <c r="H455" s="527">
        <v>28</v>
      </c>
      <c r="I455" s="528">
        <v>1249.6300000000001</v>
      </c>
      <c r="J455" s="527">
        <v>96.84</v>
      </c>
      <c r="K455" s="527">
        <v>100</v>
      </c>
      <c r="L455" s="528">
        <v>0</v>
      </c>
      <c r="M455" s="528">
        <v>1249.6300000000001</v>
      </c>
      <c r="N455" s="527"/>
      <c r="O455" s="527"/>
      <c r="P455" s="530" t="s">
        <v>721</v>
      </c>
      <c r="Q455" s="531" t="s">
        <v>5012</v>
      </c>
      <c r="R455" s="519" t="str">
        <f>VLOOKUP(Таблица3[[#This Row],[Комментарий]],Справочник!$A$6:$B$4224,2,0)</f>
        <v>Начальник службы</v>
      </c>
    </row>
    <row r="456" spans="1:20" x14ac:dyDescent="0.25">
      <c r="A456" s="527">
        <v>455</v>
      </c>
      <c r="B456" s="527" t="s">
        <v>4095</v>
      </c>
      <c r="C456" s="527" t="s">
        <v>5013</v>
      </c>
      <c r="D456" s="527" t="s">
        <v>4097</v>
      </c>
      <c r="E456" s="527" t="s">
        <v>4098</v>
      </c>
      <c r="F456" s="528">
        <v>1249.6300000000001</v>
      </c>
      <c r="G456" s="529">
        <v>1</v>
      </c>
      <c r="H456" s="527">
        <v>28</v>
      </c>
      <c r="I456" s="528">
        <v>1249.6300000000001</v>
      </c>
      <c r="J456" s="527">
        <v>96.84</v>
      </c>
      <c r="K456" s="527">
        <v>100</v>
      </c>
      <c r="L456" s="528">
        <v>0</v>
      </c>
      <c r="M456" s="528">
        <v>1249.6300000000001</v>
      </c>
      <c r="N456" s="527"/>
      <c r="O456" s="527"/>
      <c r="P456" s="530" t="s">
        <v>1966</v>
      </c>
      <c r="Q456" s="531" t="s">
        <v>5014</v>
      </c>
      <c r="R456" s="519" t="str">
        <f>VLOOKUP(Таблица3[[#This Row],[Комментарий]],Справочник!$A$6:$B$4224,2,0)</f>
        <v>Главный специалист</v>
      </c>
    </row>
    <row r="457" spans="1:20" x14ac:dyDescent="0.25">
      <c r="A457" s="527">
        <v>456</v>
      </c>
      <c r="B457" s="527" t="s">
        <v>4095</v>
      </c>
      <c r="C457" s="527" t="s">
        <v>5015</v>
      </c>
      <c r="D457" s="527" t="s">
        <v>4097</v>
      </c>
      <c r="E457" s="527" t="s">
        <v>4098</v>
      </c>
      <c r="F457" s="528">
        <v>1249.6300000000001</v>
      </c>
      <c r="G457" s="529">
        <v>1</v>
      </c>
      <c r="H457" s="527">
        <v>28</v>
      </c>
      <c r="I457" s="528">
        <v>1249.6300000000001</v>
      </c>
      <c r="J457" s="527">
        <v>96.84</v>
      </c>
      <c r="K457" s="527">
        <v>100</v>
      </c>
      <c r="L457" s="528">
        <v>0</v>
      </c>
      <c r="M457" s="528">
        <v>1249.6300000000001</v>
      </c>
      <c r="N457" s="527"/>
      <c r="O457" s="527"/>
      <c r="P457" s="530" t="s">
        <v>1104</v>
      </c>
      <c r="Q457" s="531" t="s">
        <v>5016</v>
      </c>
      <c r="R457" s="519" t="str">
        <f>VLOOKUP(Таблица3[[#This Row],[Комментарий]],Справочник!$A$6:$B$4224,2,0)</f>
        <v>Руководитель программ развития бизнеса</v>
      </c>
    </row>
    <row r="458" spans="1:20" x14ac:dyDescent="0.25">
      <c r="A458" s="527">
        <v>457</v>
      </c>
      <c r="B458" s="527" t="s">
        <v>4095</v>
      </c>
      <c r="C458" s="527" t="s">
        <v>5017</v>
      </c>
      <c r="D458" s="527" t="s">
        <v>4097</v>
      </c>
      <c r="E458" s="527" t="s">
        <v>4098</v>
      </c>
      <c r="F458" s="528">
        <v>1249.6300000000001</v>
      </c>
      <c r="G458" s="529">
        <v>1</v>
      </c>
      <c r="H458" s="527">
        <v>28</v>
      </c>
      <c r="I458" s="528">
        <v>1249.6300000000001</v>
      </c>
      <c r="J458" s="527">
        <v>96.84</v>
      </c>
      <c r="K458" s="527">
        <v>100</v>
      </c>
      <c r="L458" s="528">
        <v>0</v>
      </c>
      <c r="M458" s="528">
        <v>1249.6300000000001</v>
      </c>
      <c r="N458" s="527"/>
      <c r="O458" s="527"/>
      <c r="P458" s="530" t="s">
        <v>1626</v>
      </c>
      <c r="Q458" s="531" t="s">
        <v>5018</v>
      </c>
      <c r="R458" s="519" t="str">
        <f>VLOOKUP(Таблица3[[#This Row],[Комментарий]],Справочник!$A$6:$B$4224,2,0)</f>
        <v>Главный специалист</v>
      </c>
    </row>
    <row r="459" spans="1:20" x14ac:dyDescent="0.25">
      <c r="A459" s="527">
        <v>458</v>
      </c>
      <c r="B459" s="527" t="s">
        <v>4095</v>
      </c>
      <c r="C459" s="527" t="s">
        <v>5019</v>
      </c>
      <c r="D459" s="527" t="s">
        <v>4097</v>
      </c>
      <c r="E459" s="527" t="s">
        <v>4098</v>
      </c>
      <c r="F459" s="528">
        <v>1249.6300000000001</v>
      </c>
      <c r="G459" s="529">
        <v>1</v>
      </c>
      <c r="H459" s="527">
        <v>28</v>
      </c>
      <c r="I459" s="528">
        <v>1249.6300000000001</v>
      </c>
      <c r="J459" s="527">
        <v>96.84</v>
      </c>
      <c r="K459" s="527">
        <v>100</v>
      </c>
      <c r="L459" s="528">
        <v>0</v>
      </c>
      <c r="M459" s="528">
        <v>1249.6300000000001</v>
      </c>
      <c r="N459" s="527"/>
      <c r="O459" s="527"/>
      <c r="P459" s="530" t="s">
        <v>2531</v>
      </c>
      <c r="Q459" s="531" t="s">
        <v>5020</v>
      </c>
      <c r="R459" s="519" t="str">
        <f>VLOOKUP(Таблица3[[#This Row],[Комментарий]],Справочник!$A$6:$B$4224,2,0)</f>
        <v>Ведуший специалист</v>
      </c>
    </row>
    <row r="460" spans="1:20" x14ac:dyDescent="0.25">
      <c r="A460" s="527">
        <v>459</v>
      </c>
      <c r="B460" s="527" t="s">
        <v>4095</v>
      </c>
      <c r="C460" s="527" t="s">
        <v>5021</v>
      </c>
      <c r="D460" s="527" t="s">
        <v>4097</v>
      </c>
      <c r="E460" s="527" t="s">
        <v>4098</v>
      </c>
      <c r="F460" s="528">
        <v>1249.6300000000001</v>
      </c>
      <c r="G460" s="529">
        <v>1</v>
      </c>
      <c r="H460" s="527">
        <v>28</v>
      </c>
      <c r="I460" s="528">
        <v>1249.6300000000001</v>
      </c>
      <c r="J460" s="527">
        <v>96.84</v>
      </c>
      <c r="K460" s="527">
        <v>100</v>
      </c>
      <c r="L460" s="528">
        <v>0</v>
      </c>
      <c r="M460" s="528">
        <v>1249.6300000000001</v>
      </c>
      <c r="N460" s="527"/>
      <c r="O460" s="527"/>
      <c r="P460" s="530" t="s">
        <v>811</v>
      </c>
      <c r="Q460" s="531" t="s">
        <v>5022</v>
      </c>
      <c r="R460" s="519" t="str">
        <f>VLOOKUP(Таблица3[[#This Row],[Комментарий]],Справочник!$A$6:$B$4224,2,0)</f>
        <v>Руководитель направления по гибкой организации работ</v>
      </c>
    </row>
    <row r="461" spans="1:20" x14ac:dyDescent="0.25">
      <c r="A461" s="527">
        <v>460</v>
      </c>
      <c r="B461" s="527" t="s">
        <v>4095</v>
      </c>
      <c r="C461" s="527" t="s">
        <v>5023</v>
      </c>
      <c r="D461" s="527" t="s">
        <v>4097</v>
      </c>
      <c r="E461" s="527" t="s">
        <v>4098</v>
      </c>
      <c r="F461" s="528">
        <v>1249.6300000000001</v>
      </c>
      <c r="G461" s="529">
        <v>1</v>
      </c>
      <c r="H461" s="527">
        <v>28</v>
      </c>
      <c r="I461" s="528">
        <v>1249.6300000000001</v>
      </c>
      <c r="J461" s="527">
        <v>96.84</v>
      </c>
      <c r="K461" s="527">
        <v>100</v>
      </c>
      <c r="L461" s="528">
        <v>0</v>
      </c>
      <c r="M461" s="528">
        <v>1249.6300000000001</v>
      </c>
      <c r="N461" s="527"/>
      <c r="O461" s="527"/>
      <c r="P461" s="530" t="s">
        <v>2422</v>
      </c>
      <c r="Q461" s="531" t="s">
        <v>5024</v>
      </c>
      <c r="R461" s="519" t="str">
        <f>VLOOKUP(Таблица3[[#This Row],[Комментарий]],Справочник!$A$6:$B$4224,2,0)</f>
        <v>Начальник цеха</v>
      </c>
    </row>
    <row r="462" spans="1:20" x14ac:dyDescent="0.25">
      <c r="A462" s="527">
        <v>461</v>
      </c>
      <c r="B462" s="527" t="s">
        <v>4095</v>
      </c>
      <c r="C462" s="527" t="s">
        <v>5025</v>
      </c>
      <c r="D462" s="527" t="s">
        <v>4097</v>
      </c>
      <c r="E462" s="527" t="s">
        <v>4098</v>
      </c>
      <c r="F462" s="528">
        <v>1249.6300000000001</v>
      </c>
      <c r="G462" s="529">
        <v>1</v>
      </c>
      <c r="H462" s="527">
        <v>28</v>
      </c>
      <c r="I462" s="528">
        <v>1249.6300000000001</v>
      </c>
      <c r="J462" s="527">
        <v>96.84</v>
      </c>
      <c r="K462" s="527">
        <v>100</v>
      </c>
      <c r="L462" s="528">
        <v>0</v>
      </c>
      <c r="M462" s="528">
        <v>1249.6300000000001</v>
      </c>
      <c r="N462" s="527"/>
      <c r="O462" s="527"/>
      <c r="P462" s="530" t="s">
        <v>1968</v>
      </c>
      <c r="Q462" s="531" t="s">
        <v>5026</v>
      </c>
      <c r="R462" s="519" t="str">
        <f>VLOOKUP(Таблица3[[#This Row],[Комментарий]],Справочник!$A$6:$B$4224,2,0)</f>
        <v>Главный специалист</v>
      </c>
    </row>
    <row r="463" spans="1:20" x14ac:dyDescent="0.25">
      <c r="A463" s="527">
        <v>389</v>
      </c>
      <c r="B463" s="527" t="s">
        <v>4095</v>
      </c>
      <c r="C463" s="527" t="s">
        <v>5027</v>
      </c>
      <c r="D463" s="527" t="s">
        <v>4097</v>
      </c>
      <c r="E463" s="527" t="s">
        <v>4098</v>
      </c>
      <c r="F463" s="528">
        <v>1249.6300000000001</v>
      </c>
      <c r="G463" s="529">
        <v>1</v>
      </c>
      <c r="H463" s="527">
        <v>28</v>
      </c>
      <c r="I463" s="528">
        <v>1249.6300000000001</v>
      </c>
      <c r="J463" s="527">
        <v>96.84</v>
      </c>
      <c r="K463" s="527">
        <v>100</v>
      </c>
      <c r="L463" s="528">
        <v>0</v>
      </c>
      <c r="M463" s="528">
        <v>1249.6300000000001</v>
      </c>
      <c r="N463" s="527"/>
      <c r="O463" s="527"/>
      <c r="P463" s="530" t="s">
        <v>643</v>
      </c>
      <c r="Q463" s="531" t="s">
        <v>1385</v>
      </c>
      <c r="R463" s="519" t="str">
        <f>VLOOKUP(Таблица3[[#This Row],[Комментарий]],Справочник!$A$6:$B$4224,2,0)</f>
        <v>Ведущий специалист</v>
      </c>
      <c r="S463" s="519" t="e">
        <f ca="1">[6]!ExtractElement(Таблица3[[#This Row],[Комментарий]],1," ")</f>
        <v>#NAME?</v>
      </c>
      <c r="T463" s="519" t="str">
        <f>Таблица3[[#This Row],[Комментарий]]</f>
        <v>Кислицына Наталия Юрьевна</v>
      </c>
    </row>
    <row r="464" spans="1:20" x14ac:dyDescent="0.25">
      <c r="A464" s="527">
        <v>463</v>
      </c>
      <c r="B464" s="527" t="s">
        <v>4095</v>
      </c>
      <c r="C464" s="527" t="s">
        <v>5028</v>
      </c>
      <c r="D464" s="527" t="s">
        <v>4097</v>
      </c>
      <c r="E464" s="527" t="s">
        <v>4098</v>
      </c>
      <c r="F464" s="528">
        <v>1249.6300000000001</v>
      </c>
      <c r="G464" s="529">
        <v>1</v>
      </c>
      <c r="H464" s="527">
        <v>28</v>
      </c>
      <c r="I464" s="528">
        <v>1249.6300000000001</v>
      </c>
      <c r="J464" s="527">
        <v>96.84</v>
      </c>
      <c r="K464" s="527">
        <v>100</v>
      </c>
      <c r="L464" s="528">
        <v>0</v>
      </c>
      <c r="M464" s="528">
        <v>1249.6300000000001</v>
      </c>
      <c r="N464" s="527"/>
      <c r="O464" s="527"/>
      <c r="P464" s="530" t="s">
        <v>1760</v>
      </c>
      <c r="Q464" s="531" t="s">
        <v>5029</v>
      </c>
      <c r="R464" s="519" t="str">
        <f>VLOOKUP(Таблица3[[#This Row],[Комментарий]],Справочник!$A$6:$B$4224,2,0)</f>
        <v>Главный специалист</v>
      </c>
    </row>
    <row r="465" spans="1:20" x14ac:dyDescent="0.25">
      <c r="A465" s="527">
        <v>464</v>
      </c>
      <c r="B465" s="527" t="s">
        <v>4095</v>
      </c>
      <c r="C465" s="527" t="s">
        <v>5030</v>
      </c>
      <c r="D465" s="527" t="s">
        <v>4097</v>
      </c>
      <c r="E465" s="527" t="s">
        <v>4098</v>
      </c>
      <c r="F465" s="528">
        <v>1249.6300000000001</v>
      </c>
      <c r="G465" s="529">
        <v>1</v>
      </c>
      <c r="H465" s="527">
        <v>28</v>
      </c>
      <c r="I465" s="528">
        <v>1249.6300000000001</v>
      </c>
      <c r="J465" s="527">
        <v>96.84</v>
      </c>
      <c r="K465" s="527">
        <v>100</v>
      </c>
      <c r="L465" s="528">
        <v>0</v>
      </c>
      <c r="M465" s="528">
        <v>1249.6300000000001</v>
      </c>
      <c r="N465" s="527"/>
      <c r="O465" s="527"/>
      <c r="P465" s="530" t="s">
        <v>2621</v>
      </c>
      <c r="Q465" s="531" t="s">
        <v>5031</v>
      </c>
      <c r="R465" s="519" t="str">
        <f>VLOOKUP(Таблица3[[#This Row],[Комментарий]],Справочник!$A$6:$B$4224,2,0)</f>
        <v>Мастер по РО Бригада№1 Западно- Асомкинское, Западно-Усть-Балыкское м/р</v>
      </c>
    </row>
    <row r="466" spans="1:20" x14ac:dyDescent="0.25">
      <c r="A466" s="527">
        <v>465</v>
      </c>
      <c r="B466" s="527" t="s">
        <v>4095</v>
      </c>
      <c r="C466" s="527" t="s">
        <v>5032</v>
      </c>
      <c r="D466" s="527" t="s">
        <v>4097</v>
      </c>
      <c r="E466" s="527" t="s">
        <v>4098</v>
      </c>
      <c r="F466" s="528">
        <v>1249.6300000000001</v>
      </c>
      <c r="G466" s="529">
        <v>1</v>
      </c>
      <c r="H466" s="527">
        <v>28</v>
      </c>
      <c r="I466" s="528">
        <v>1249.6300000000001</v>
      </c>
      <c r="J466" s="527">
        <v>96.84</v>
      </c>
      <c r="K466" s="527">
        <v>100</v>
      </c>
      <c r="L466" s="528">
        <v>0</v>
      </c>
      <c r="M466" s="528">
        <v>1249.6300000000001</v>
      </c>
      <c r="N466" s="527"/>
      <c r="O466" s="527"/>
      <c r="P466" s="530" t="s">
        <v>2487</v>
      </c>
      <c r="Q466" s="531" t="s">
        <v>5033</v>
      </c>
      <c r="R466" s="519" t="str">
        <f>VLOOKUP(Таблица3[[#This Row],[Комментарий]],Справочник!$A$6:$B$4224,2,0)</f>
        <v>Мастер Ватинского, Аганского, Узунского м/р.</v>
      </c>
    </row>
    <row r="467" spans="1:20" x14ac:dyDescent="0.25">
      <c r="A467" s="527">
        <v>466</v>
      </c>
      <c r="B467" s="527" t="s">
        <v>4095</v>
      </c>
      <c r="C467" s="527" t="s">
        <v>5034</v>
      </c>
      <c r="D467" s="527" t="s">
        <v>4097</v>
      </c>
      <c r="E467" s="527" t="s">
        <v>4098</v>
      </c>
      <c r="F467" s="528">
        <v>1249.6300000000001</v>
      </c>
      <c r="G467" s="529">
        <v>1</v>
      </c>
      <c r="H467" s="527">
        <v>28</v>
      </c>
      <c r="I467" s="528">
        <v>1249.6300000000001</v>
      </c>
      <c r="J467" s="527">
        <v>96.84</v>
      </c>
      <c r="K467" s="527">
        <v>100</v>
      </c>
      <c r="L467" s="528">
        <v>0</v>
      </c>
      <c r="M467" s="528">
        <v>1249.6300000000001</v>
      </c>
      <c r="N467" s="527"/>
      <c r="O467" s="527"/>
      <c r="P467" s="530" t="s">
        <v>1403</v>
      </c>
      <c r="Q467" s="531" t="s">
        <v>5035</v>
      </c>
      <c r="R467" s="519" t="str">
        <f>VLOOKUP(Таблица3[[#This Row],[Комментарий]],Справочник!$A$6:$B$4224,2,0)</f>
        <v>Ведущий специалист</v>
      </c>
    </row>
    <row r="468" spans="1:20" x14ac:dyDescent="0.25">
      <c r="A468" s="527">
        <v>467</v>
      </c>
      <c r="B468" s="527" t="s">
        <v>4095</v>
      </c>
      <c r="C468" s="527" t="s">
        <v>5036</v>
      </c>
      <c r="D468" s="527" t="s">
        <v>4097</v>
      </c>
      <c r="E468" s="527" t="s">
        <v>4098</v>
      </c>
      <c r="F468" s="528">
        <v>1249.6300000000001</v>
      </c>
      <c r="G468" s="529">
        <v>1</v>
      </c>
      <c r="H468" s="527">
        <v>28</v>
      </c>
      <c r="I468" s="528">
        <v>1249.6300000000001</v>
      </c>
      <c r="J468" s="527">
        <v>96.84</v>
      </c>
      <c r="K468" s="527">
        <v>100</v>
      </c>
      <c r="L468" s="528">
        <v>0</v>
      </c>
      <c r="M468" s="528">
        <v>1249.6300000000001</v>
      </c>
      <c r="N468" s="527"/>
      <c r="O468" s="527"/>
      <c r="P468" s="530" t="s">
        <v>1504</v>
      </c>
      <c r="Q468" s="531" t="s">
        <v>5037</v>
      </c>
      <c r="R468" s="519" t="str">
        <f>VLOOKUP(Таблица3[[#This Row],[Комментарий]],Справочник!$A$6:$B$4224,2,0)</f>
        <v>Ведущий специалист</v>
      </c>
    </row>
    <row r="469" spans="1:20" x14ac:dyDescent="0.25">
      <c r="A469" s="527">
        <v>468</v>
      </c>
      <c r="B469" s="527" t="s">
        <v>4095</v>
      </c>
      <c r="C469" s="527" t="s">
        <v>5038</v>
      </c>
      <c r="D469" s="527" t="s">
        <v>4097</v>
      </c>
      <c r="E469" s="527" t="s">
        <v>4098</v>
      </c>
      <c r="F469" s="528">
        <v>1249.6300000000001</v>
      </c>
      <c r="G469" s="529">
        <v>1</v>
      </c>
      <c r="H469" s="527">
        <v>28</v>
      </c>
      <c r="I469" s="528">
        <v>1249.6300000000001</v>
      </c>
      <c r="J469" s="527">
        <v>96.84</v>
      </c>
      <c r="K469" s="527">
        <v>100</v>
      </c>
      <c r="L469" s="528">
        <v>0</v>
      </c>
      <c r="M469" s="528">
        <v>1249.6300000000001</v>
      </c>
      <c r="N469" s="527"/>
      <c r="O469" s="527"/>
      <c r="P469" s="530" t="s">
        <v>1540</v>
      </c>
      <c r="Q469" s="531" t="s">
        <v>5039</v>
      </c>
      <c r="R469" s="519" t="str">
        <f>VLOOKUP(Таблица3[[#This Row],[Комментарий]],Справочник!$A$6:$B$4224,2,0)</f>
        <v>Руководитель направления по автоматизации и оптимизации бизнес-процессов</v>
      </c>
    </row>
    <row r="470" spans="1:20" x14ac:dyDescent="0.25">
      <c r="A470" s="527">
        <v>395</v>
      </c>
      <c r="B470" s="527" t="s">
        <v>4095</v>
      </c>
      <c r="C470" s="527" t="s">
        <v>5040</v>
      </c>
      <c r="D470" s="527" t="s">
        <v>4097</v>
      </c>
      <c r="E470" s="527" t="s">
        <v>4098</v>
      </c>
      <c r="F470" s="528">
        <v>1249.6300000000001</v>
      </c>
      <c r="G470" s="529">
        <v>1</v>
      </c>
      <c r="H470" s="527">
        <v>28</v>
      </c>
      <c r="I470" s="528">
        <v>1249.6300000000001</v>
      </c>
      <c r="J470" s="527">
        <v>96.84</v>
      </c>
      <c r="K470" s="527">
        <v>100</v>
      </c>
      <c r="L470" s="528">
        <v>0</v>
      </c>
      <c r="M470" s="528">
        <v>1249.6300000000001</v>
      </c>
      <c r="N470" s="527"/>
      <c r="O470" s="527"/>
      <c r="P470" s="530" t="s">
        <v>285</v>
      </c>
      <c r="Q470" s="531" t="s">
        <v>128</v>
      </c>
      <c r="R470" s="519" t="str">
        <f>VLOOKUP(Таблица3[[#This Row],[Комментарий]],Справочник!$A$6:$B$4224,2,0)</f>
        <v>Геолог 1 категории</v>
      </c>
      <c r="S470" s="519" t="e">
        <f ca="1">[6]!ExtractElement(Таблица3[[#This Row],[Комментарий]],1," ")</f>
        <v>#NAME?</v>
      </c>
      <c r="T470" s="519" t="str">
        <f>Таблица3[[#This Row],[Комментарий]]</f>
        <v>Клочкова Екатерина Михайловна</v>
      </c>
    </row>
    <row r="471" spans="1:20" x14ac:dyDescent="0.25">
      <c r="A471" s="527">
        <v>470</v>
      </c>
      <c r="B471" s="527" t="s">
        <v>4095</v>
      </c>
      <c r="C471" s="527" t="s">
        <v>5041</v>
      </c>
      <c r="D471" s="527" t="s">
        <v>4097</v>
      </c>
      <c r="E471" s="527" t="s">
        <v>4098</v>
      </c>
      <c r="F471" s="528">
        <v>1249.6300000000001</v>
      </c>
      <c r="G471" s="529">
        <v>1</v>
      </c>
      <c r="H471" s="527">
        <v>28</v>
      </c>
      <c r="I471" s="528">
        <v>1249.6300000000001</v>
      </c>
      <c r="J471" s="527">
        <v>96.84</v>
      </c>
      <c r="K471" s="527">
        <v>100</v>
      </c>
      <c r="L471" s="528">
        <v>0</v>
      </c>
      <c r="M471" s="528">
        <v>1249.6300000000001</v>
      </c>
      <c r="N471" s="527"/>
      <c r="O471" s="527"/>
      <c r="P471" s="530" t="s">
        <v>1426</v>
      </c>
      <c r="Q471" s="531" t="s">
        <v>5042</v>
      </c>
      <c r="R471" s="519" t="str">
        <f>VLOOKUP(Таблица3[[#This Row],[Комментарий]],Справочник!$A$6:$B$4224,2,0)</f>
        <v xml:space="preserve">Руководитель направления по операционной эффективности и методологии закупок </v>
      </c>
    </row>
    <row r="472" spans="1:20" x14ac:dyDescent="0.25">
      <c r="A472" s="527">
        <v>471</v>
      </c>
      <c r="B472" s="527" t="s">
        <v>4095</v>
      </c>
      <c r="C472" s="527" t="s">
        <v>5043</v>
      </c>
      <c r="D472" s="527" t="s">
        <v>4097</v>
      </c>
      <c r="E472" s="527" t="s">
        <v>4098</v>
      </c>
      <c r="F472" s="528">
        <v>1249.6300000000001</v>
      </c>
      <c r="G472" s="529">
        <v>1</v>
      </c>
      <c r="H472" s="527">
        <v>28</v>
      </c>
      <c r="I472" s="528">
        <v>1249.6300000000001</v>
      </c>
      <c r="J472" s="527">
        <v>96.84</v>
      </c>
      <c r="K472" s="527">
        <v>100</v>
      </c>
      <c r="L472" s="528">
        <v>0</v>
      </c>
      <c r="M472" s="528">
        <v>1249.6300000000001</v>
      </c>
      <c r="N472" s="527"/>
      <c r="O472" s="527"/>
      <c r="P472" s="530" t="s">
        <v>2359</v>
      </c>
      <c r="Q472" s="531" t="s">
        <v>5044</v>
      </c>
      <c r="R472" s="519" t="str">
        <f>VLOOKUP(Таблица3[[#This Row],[Комментарий]],Справочник!$A$6:$B$4224,2,0)</f>
        <v xml:space="preserve">Специалист </v>
      </c>
    </row>
    <row r="473" spans="1:20" x14ac:dyDescent="0.25">
      <c r="A473" s="527">
        <v>472</v>
      </c>
      <c r="B473" s="527" t="s">
        <v>4095</v>
      </c>
      <c r="C473" s="527" t="s">
        <v>5045</v>
      </c>
      <c r="D473" s="527" t="s">
        <v>4097</v>
      </c>
      <c r="E473" s="527" t="s">
        <v>4098</v>
      </c>
      <c r="F473" s="528">
        <v>1249.6300000000001</v>
      </c>
      <c r="G473" s="529">
        <v>1</v>
      </c>
      <c r="H473" s="527">
        <v>28</v>
      </c>
      <c r="I473" s="528">
        <v>1249.6300000000001</v>
      </c>
      <c r="J473" s="527">
        <v>96.84</v>
      </c>
      <c r="K473" s="527">
        <v>100</v>
      </c>
      <c r="L473" s="528">
        <v>0</v>
      </c>
      <c r="M473" s="528">
        <v>1249.6300000000001</v>
      </c>
      <c r="N473" s="527"/>
      <c r="O473" s="527"/>
      <c r="P473" s="530" t="s">
        <v>1348</v>
      </c>
      <c r="Q473" s="531" t="s">
        <v>5046</v>
      </c>
      <c r="R473" s="519" t="str">
        <f>VLOOKUP(Таблица3[[#This Row],[Комментарий]],Справочник!$A$6:$B$4224,2,0)</f>
        <v xml:space="preserve">Начальник отдела </v>
      </c>
    </row>
    <row r="474" spans="1:20" x14ac:dyDescent="0.25">
      <c r="A474" s="527">
        <v>403</v>
      </c>
      <c r="B474" s="527" t="s">
        <v>4095</v>
      </c>
      <c r="C474" s="527" t="s">
        <v>5047</v>
      </c>
      <c r="D474" s="527" t="s">
        <v>4097</v>
      </c>
      <c r="E474" s="527" t="s">
        <v>4098</v>
      </c>
      <c r="F474" s="528">
        <v>1249.6300000000001</v>
      </c>
      <c r="G474" s="529">
        <v>1</v>
      </c>
      <c r="H474" s="527">
        <v>28</v>
      </c>
      <c r="I474" s="528">
        <v>1249.6300000000001</v>
      </c>
      <c r="J474" s="527">
        <v>96.84</v>
      </c>
      <c r="K474" s="527">
        <v>100</v>
      </c>
      <c r="L474" s="528">
        <v>0</v>
      </c>
      <c r="M474" s="528">
        <v>1249.6300000000001</v>
      </c>
      <c r="N474" s="527"/>
      <c r="O474" s="527"/>
      <c r="P474" s="530" t="s">
        <v>1257</v>
      </c>
      <c r="Q474" s="531" t="s">
        <v>5048</v>
      </c>
      <c r="R474" s="519" t="str">
        <f>VLOOKUP(Таблица3[[#This Row],[Комментарий]],Справочник!$A$6:$B$4224,2,0)</f>
        <v xml:space="preserve">Ведущий специалист  </v>
      </c>
      <c r="S474" s="519" t="e">
        <f ca="1">[6]!ExtractElement(Таблица3[[#This Row],[Комментарий]],1," ")</f>
        <v>#NAME?</v>
      </c>
      <c r="T474" s="519" t="str">
        <f>Таблица3[[#This Row],[Комментарий]]</f>
        <v>Коваленко Юлия Владимировна</v>
      </c>
    </row>
    <row r="475" spans="1:20" x14ac:dyDescent="0.25">
      <c r="A475" s="527">
        <v>474</v>
      </c>
      <c r="B475" s="527" t="s">
        <v>4095</v>
      </c>
      <c r="C475" s="527" t="s">
        <v>5049</v>
      </c>
      <c r="D475" s="527" t="s">
        <v>4097</v>
      </c>
      <c r="E475" s="527" t="s">
        <v>4098</v>
      </c>
      <c r="F475" s="528">
        <v>1249.6300000000001</v>
      </c>
      <c r="G475" s="529">
        <v>1</v>
      </c>
      <c r="H475" s="527">
        <v>28</v>
      </c>
      <c r="I475" s="528">
        <v>1249.6300000000001</v>
      </c>
      <c r="J475" s="527">
        <v>96.84</v>
      </c>
      <c r="K475" s="527">
        <v>100</v>
      </c>
      <c r="L475" s="528">
        <v>0</v>
      </c>
      <c r="M475" s="528">
        <v>1249.6300000000001</v>
      </c>
      <c r="N475" s="527"/>
      <c r="O475" s="527"/>
      <c r="P475" s="530" t="s">
        <v>1184</v>
      </c>
      <c r="Q475" s="531" t="s">
        <v>5050</v>
      </c>
      <c r="R475" s="519" t="str">
        <f>VLOOKUP(Таблица3[[#This Row],[Комментарий]],Справочник!$A$6:$B$4224,2,0)</f>
        <v xml:space="preserve">Руководитель направления по контролю электробезопасности </v>
      </c>
    </row>
    <row r="476" spans="1:20" x14ac:dyDescent="0.25">
      <c r="A476" s="527">
        <v>475</v>
      </c>
      <c r="B476" s="527" t="s">
        <v>4095</v>
      </c>
      <c r="C476" s="527" t="s">
        <v>5051</v>
      </c>
      <c r="D476" s="527" t="s">
        <v>4097</v>
      </c>
      <c r="E476" s="527" t="s">
        <v>4098</v>
      </c>
      <c r="F476" s="528">
        <v>1249.6300000000001</v>
      </c>
      <c r="G476" s="529">
        <v>1</v>
      </c>
      <c r="H476" s="527">
        <v>28</v>
      </c>
      <c r="I476" s="528">
        <v>1249.6300000000001</v>
      </c>
      <c r="J476" s="527">
        <v>96.84</v>
      </c>
      <c r="K476" s="527">
        <v>100</v>
      </c>
      <c r="L476" s="528">
        <v>0</v>
      </c>
      <c r="M476" s="528">
        <v>1249.6300000000001</v>
      </c>
      <c r="N476" s="527"/>
      <c r="O476" s="527"/>
      <c r="P476" s="530" t="s">
        <v>235</v>
      </c>
      <c r="Q476" s="531" t="s">
        <v>5052</v>
      </c>
      <c r="R476" s="519" t="str">
        <f>VLOOKUP(Таблица3[[#This Row],[Комментарий]],Справочник!$A$6:$B$4224,2,0)</f>
        <v>Руководитель направления по формированию бизнес-кейсов</v>
      </c>
    </row>
    <row r="477" spans="1:20" x14ac:dyDescent="0.25">
      <c r="A477" s="527">
        <v>476</v>
      </c>
      <c r="B477" s="527" t="s">
        <v>4095</v>
      </c>
      <c r="C477" s="527" t="s">
        <v>5053</v>
      </c>
      <c r="D477" s="527" t="s">
        <v>4097</v>
      </c>
      <c r="E477" s="527" t="s">
        <v>4098</v>
      </c>
      <c r="F477" s="528">
        <v>1249.6300000000001</v>
      </c>
      <c r="G477" s="529">
        <v>1</v>
      </c>
      <c r="H477" s="527">
        <v>28</v>
      </c>
      <c r="I477" s="528">
        <v>1249.6300000000001</v>
      </c>
      <c r="J477" s="527">
        <v>96.84</v>
      </c>
      <c r="K477" s="527">
        <v>100</v>
      </c>
      <c r="L477" s="528">
        <v>0</v>
      </c>
      <c r="M477" s="528">
        <v>1249.6300000000001</v>
      </c>
      <c r="N477" s="527"/>
      <c r="O477" s="527"/>
      <c r="P477" s="530" t="s">
        <v>1245</v>
      </c>
      <c r="Q477" s="531" t="s">
        <v>5054</v>
      </c>
      <c r="R477" s="519" t="str">
        <f>VLOOKUP(Таблица3[[#This Row],[Комментарий]],Справочник!$A$6:$B$4224,2,0)</f>
        <v>Руководитель направления по ПБ</v>
      </c>
    </row>
    <row r="478" spans="1:20" x14ac:dyDescent="0.25">
      <c r="A478" s="527">
        <v>477</v>
      </c>
      <c r="B478" s="527" t="s">
        <v>4095</v>
      </c>
      <c r="C478" s="527" t="s">
        <v>5055</v>
      </c>
      <c r="D478" s="527" t="s">
        <v>4097</v>
      </c>
      <c r="E478" s="527" t="s">
        <v>4098</v>
      </c>
      <c r="F478" s="528">
        <v>1249.6300000000001</v>
      </c>
      <c r="G478" s="529">
        <v>1</v>
      </c>
      <c r="H478" s="527">
        <v>28</v>
      </c>
      <c r="I478" s="528">
        <v>1249.6300000000001</v>
      </c>
      <c r="J478" s="527">
        <v>96.84</v>
      </c>
      <c r="K478" s="527">
        <v>100</v>
      </c>
      <c r="L478" s="528">
        <v>0</v>
      </c>
      <c r="M478" s="528">
        <v>1249.6300000000001</v>
      </c>
      <c r="N478" s="527"/>
      <c r="O478" s="527"/>
      <c r="P478" s="530" t="s">
        <v>1793</v>
      </c>
      <c r="Q478" s="531" t="s">
        <v>5056</v>
      </c>
      <c r="R478" s="519" t="str">
        <f>VLOOKUP(Таблица3[[#This Row],[Комментарий]],Справочник!$A$6:$B$4224,2,0)</f>
        <v>Инженер</v>
      </c>
    </row>
    <row r="479" spans="1:20" x14ac:dyDescent="0.25">
      <c r="A479" s="527">
        <v>478</v>
      </c>
      <c r="B479" s="527" t="s">
        <v>4095</v>
      </c>
      <c r="C479" s="527" t="s">
        <v>5057</v>
      </c>
      <c r="D479" s="527" t="s">
        <v>4097</v>
      </c>
      <c r="E479" s="527" t="s">
        <v>4098</v>
      </c>
      <c r="F479" s="528">
        <v>1249.6300000000001</v>
      </c>
      <c r="G479" s="529">
        <v>1</v>
      </c>
      <c r="H479" s="527">
        <v>28</v>
      </c>
      <c r="I479" s="528">
        <v>1249.6300000000001</v>
      </c>
      <c r="J479" s="527">
        <v>96.84</v>
      </c>
      <c r="K479" s="527">
        <v>100</v>
      </c>
      <c r="L479" s="528">
        <v>0</v>
      </c>
      <c r="M479" s="528">
        <v>1249.6300000000001</v>
      </c>
      <c r="N479" s="527"/>
      <c r="O479" s="527"/>
      <c r="P479" s="530" t="s">
        <v>364</v>
      </c>
      <c r="Q479" s="531" t="s">
        <v>5058</v>
      </c>
      <c r="R479" s="519" t="str">
        <f>VLOOKUP(Таблица3[[#This Row],[Комментарий]],Справочник!$A$6:$B$4224,2,0)</f>
        <v>Главный специалист</v>
      </c>
    </row>
    <row r="480" spans="1:20" x14ac:dyDescent="0.25">
      <c r="A480" s="527">
        <v>479</v>
      </c>
      <c r="B480" s="527" t="s">
        <v>4095</v>
      </c>
      <c r="C480" s="527" t="s">
        <v>5059</v>
      </c>
      <c r="D480" s="527" t="s">
        <v>4097</v>
      </c>
      <c r="E480" s="527" t="s">
        <v>4098</v>
      </c>
      <c r="F480" s="528">
        <v>1249.6300000000001</v>
      </c>
      <c r="G480" s="529">
        <v>1</v>
      </c>
      <c r="H480" s="527">
        <v>28</v>
      </c>
      <c r="I480" s="528">
        <v>1249.6300000000001</v>
      </c>
      <c r="J480" s="527">
        <v>96.84</v>
      </c>
      <c r="K480" s="527">
        <v>100</v>
      </c>
      <c r="L480" s="528">
        <v>0</v>
      </c>
      <c r="M480" s="528">
        <v>1249.6300000000001</v>
      </c>
      <c r="N480" s="527"/>
      <c r="O480" s="527"/>
      <c r="P480" s="530" t="s">
        <v>108</v>
      </c>
      <c r="Q480" s="531" t="s">
        <v>5060</v>
      </c>
      <c r="R480" s="519" t="str">
        <f>VLOOKUP(Таблица3[[#This Row],[Комментарий]],Справочник!$A$6:$B$4224,2,0)</f>
        <v>Руководитель группы</v>
      </c>
    </row>
    <row r="481" spans="1:20" x14ac:dyDescent="0.25">
      <c r="A481" s="527">
        <v>480</v>
      </c>
      <c r="B481" s="527" t="s">
        <v>4095</v>
      </c>
      <c r="C481" s="527" t="s">
        <v>5061</v>
      </c>
      <c r="D481" s="527" t="s">
        <v>4097</v>
      </c>
      <c r="E481" s="527" t="s">
        <v>4098</v>
      </c>
      <c r="F481" s="528">
        <v>1249.6300000000001</v>
      </c>
      <c r="G481" s="529">
        <v>1</v>
      </c>
      <c r="H481" s="527">
        <v>28</v>
      </c>
      <c r="I481" s="528">
        <v>1249.6300000000001</v>
      </c>
      <c r="J481" s="527">
        <v>96.84</v>
      </c>
      <c r="K481" s="527">
        <v>100</v>
      </c>
      <c r="L481" s="528">
        <v>0</v>
      </c>
      <c r="M481" s="528">
        <v>1249.6300000000001</v>
      </c>
      <c r="N481" s="527"/>
      <c r="O481" s="527"/>
      <c r="P481" s="530" t="s">
        <v>611</v>
      </c>
      <c r="Q481" s="531" t="s">
        <v>5062</v>
      </c>
      <c r="R481" s="519" t="str">
        <f>VLOOKUP(Таблица3[[#This Row],[Комментарий]],Справочник!$A$6:$B$4224,2,0)</f>
        <v>Начальник службы</v>
      </c>
    </row>
    <row r="482" spans="1:20" x14ac:dyDescent="0.25">
      <c r="A482" s="527">
        <v>481</v>
      </c>
      <c r="B482" s="527" t="s">
        <v>4095</v>
      </c>
      <c r="C482" s="527" t="s">
        <v>5063</v>
      </c>
      <c r="D482" s="527" t="s">
        <v>4097</v>
      </c>
      <c r="E482" s="527" t="s">
        <v>4098</v>
      </c>
      <c r="F482" s="528">
        <v>1249.6300000000001</v>
      </c>
      <c r="G482" s="529">
        <v>1</v>
      </c>
      <c r="H482" s="527">
        <v>28</v>
      </c>
      <c r="I482" s="528">
        <v>1249.6300000000001</v>
      </c>
      <c r="J482" s="527">
        <v>96.84</v>
      </c>
      <c r="K482" s="527">
        <v>100</v>
      </c>
      <c r="L482" s="528">
        <v>0</v>
      </c>
      <c r="M482" s="528">
        <v>1249.6300000000001</v>
      </c>
      <c r="N482" s="527"/>
      <c r="O482" s="527"/>
      <c r="P482" s="530" t="s">
        <v>472</v>
      </c>
      <c r="Q482" s="531" t="s">
        <v>5064</v>
      </c>
      <c r="R482" s="519" t="str">
        <f>VLOOKUP(Таблица3[[#This Row],[Комментарий]],Справочник!$A$6:$B$4224,2,0)</f>
        <v>Главный специалист</v>
      </c>
    </row>
    <row r="483" spans="1:20" x14ac:dyDescent="0.25">
      <c r="A483" s="527">
        <v>482</v>
      </c>
      <c r="B483" s="527" t="s">
        <v>4095</v>
      </c>
      <c r="C483" s="527" t="s">
        <v>5065</v>
      </c>
      <c r="D483" s="527" t="s">
        <v>4097</v>
      </c>
      <c r="E483" s="527" t="s">
        <v>4098</v>
      </c>
      <c r="F483" s="528">
        <v>1249.6300000000001</v>
      </c>
      <c r="G483" s="529">
        <v>1</v>
      </c>
      <c r="H483" s="527">
        <v>28</v>
      </c>
      <c r="I483" s="528">
        <v>1249.6300000000001</v>
      </c>
      <c r="J483" s="527">
        <v>96.84</v>
      </c>
      <c r="K483" s="527">
        <v>100</v>
      </c>
      <c r="L483" s="528">
        <v>0</v>
      </c>
      <c r="M483" s="528">
        <v>1249.6300000000001</v>
      </c>
      <c r="N483" s="527"/>
      <c r="O483" s="527"/>
      <c r="P483" s="530" t="s">
        <v>581</v>
      </c>
      <c r="Q483" s="531" t="s">
        <v>5066</v>
      </c>
      <c r="R483" s="519" t="str">
        <f>VLOOKUP(Таблица3[[#This Row],[Комментарий]],Справочник!$A$6:$B$4224,2,0)</f>
        <v>Начальник отдела</v>
      </c>
    </row>
    <row r="484" spans="1:20" x14ac:dyDescent="0.25">
      <c r="A484" s="527">
        <v>483</v>
      </c>
      <c r="B484" s="527" t="s">
        <v>4095</v>
      </c>
      <c r="C484" s="527" t="s">
        <v>5067</v>
      </c>
      <c r="D484" s="527" t="s">
        <v>4097</v>
      </c>
      <c r="E484" s="527" t="s">
        <v>4098</v>
      </c>
      <c r="F484" s="528">
        <v>1249.6300000000001</v>
      </c>
      <c r="G484" s="529">
        <v>1</v>
      </c>
      <c r="H484" s="527">
        <v>28</v>
      </c>
      <c r="I484" s="528">
        <v>1249.6300000000001</v>
      </c>
      <c r="J484" s="527">
        <v>96.84</v>
      </c>
      <c r="K484" s="527">
        <v>100</v>
      </c>
      <c r="L484" s="528">
        <v>0</v>
      </c>
      <c r="M484" s="528">
        <v>1249.6300000000001</v>
      </c>
      <c r="N484" s="527"/>
      <c r="O484" s="527"/>
      <c r="P484" s="530" t="s">
        <v>243</v>
      </c>
      <c r="Q484" s="531" t="s">
        <v>5068</v>
      </c>
      <c r="R484" s="519" t="str">
        <f>VLOOKUP(Таблица3[[#This Row],[Комментарий]],Справочник!$A$6:$B$4224,2,0)</f>
        <v>Руководитель направления по формированию бизнес-кейсов</v>
      </c>
    </row>
    <row r="485" spans="1:20" x14ac:dyDescent="0.25">
      <c r="A485" s="527">
        <v>484</v>
      </c>
      <c r="B485" s="527" t="s">
        <v>4095</v>
      </c>
      <c r="C485" s="527" t="s">
        <v>5069</v>
      </c>
      <c r="D485" s="527" t="s">
        <v>4097</v>
      </c>
      <c r="E485" s="527" t="s">
        <v>4098</v>
      </c>
      <c r="F485" s="528">
        <v>1249.6300000000001</v>
      </c>
      <c r="G485" s="529">
        <v>1</v>
      </c>
      <c r="H485" s="527">
        <v>28</v>
      </c>
      <c r="I485" s="528">
        <v>1249.6300000000001</v>
      </c>
      <c r="J485" s="527">
        <v>96.84</v>
      </c>
      <c r="K485" s="527">
        <v>100</v>
      </c>
      <c r="L485" s="528">
        <v>0</v>
      </c>
      <c r="M485" s="528">
        <v>1249.6300000000001</v>
      </c>
      <c r="N485" s="527"/>
      <c r="O485" s="527"/>
      <c r="P485" s="530" t="s">
        <v>308</v>
      </c>
      <c r="Q485" s="531" t="s">
        <v>5070</v>
      </c>
      <c r="R485" s="519" t="str">
        <f>VLOOKUP(Таблица3[[#This Row],[Комментарий]],Справочник!$A$6:$B$4224,2,0)</f>
        <v>Главный специалист</v>
      </c>
    </row>
    <row r="486" spans="1:20" x14ac:dyDescent="0.25">
      <c r="A486" s="527">
        <v>485</v>
      </c>
      <c r="B486" s="527" t="s">
        <v>4095</v>
      </c>
      <c r="C486" s="527" t="s">
        <v>5071</v>
      </c>
      <c r="D486" s="527" t="s">
        <v>4097</v>
      </c>
      <c r="E486" s="527" t="s">
        <v>4098</v>
      </c>
      <c r="F486" s="528">
        <v>1249.6300000000001</v>
      </c>
      <c r="G486" s="529">
        <v>1</v>
      </c>
      <c r="H486" s="527">
        <v>28</v>
      </c>
      <c r="I486" s="528">
        <v>1249.6300000000001</v>
      </c>
      <c r="J486" s="527">
        <v>96.84</v>
      </c>
      <c r="K486" s="527">
        <v>100</v>
      </c>
      <c r="L486" s="528">
        <v>0</v>
      </c>
      <c r="M486" s="528">
        <v>1249.6300000000001</v>
      </c>
      <c r="N486" s="527"/>
      <c r="O486" s="527"/>
      <c r="P486" s="530" t="s">
        <v>1805</v>
      </c>
      <c r="Q486" s="531" t="s">
        <v>5072</v>
      </c>
      <c r="R486" s="519" t="str">
        <f>VLOOKUP(Таблица3[[#This Row],[Комментарий]],Справочник!$A$6:$B$4224,2,0)</f>
        <v>Ведущий инженер</v>
      </c>
    </row>
    <row r="487" spans="1:20" x14ac:dyDescent="0.25">
      <c r="A487" s="527">
        <v>486</v>
      </c>
      <c r="B487" s="527" t="s">
        <v>4095</v>
      </c>
      <c r="C487" s="527" t="s">
        <v>5073</v>
      </c>
      <c r="D487" s="527" t="s">
        <v>4097</v>
      </c>
      <c r="E487" s="527" t="s">
        <v>4098</v>
      </c>
      <c r="F487" s="528">
        <v>1249.6300000000001</v>
      </c>
      <c r="G487" s="529">
        <v>1</v>
      </c>
      <c r="H487" s="527">
        <v>28</v>
      </c>
      <c r="I487" s="528">
        <v>1249.6300000000001</v>
      </c>
      <c r="J487" s="527">
        <v>96.84</v>
      </c>
      <c r="K487" s="527">
        <v>100</v>
      </c>
      <c r="L487" s="528">
        <v>0</v>
      </c>
      <c r="M487" s="528">
        <v>1249.6300000000001</v>
      </c>
      <c r="N487" s="527"/>
      <c r="O487" s="527"/>
      <c r="P487" s="530" t="s">
        <v>353</v>
      </c>
      <c r="Q487" s="531" t="s">
        <v>5074</v>
      </c>
      <c r="R487" s="519" t="str">
        <f>VLOOKUP(Таблица3[[#This Row],[Комментарий]],Справочник!$A$6:$B$4224,2,0)</f>
        <v>Руководитель направления</v>
      </c>
    </row>
    <row r="488" spans="1:20" x14ac:dyDescent="0.25">
      <c r="A488" s="527">
        <v>487</v>
      </c>
      <c r="B488" s="527" t="s">
        <v>4095</v>
      </c>
      <c r="C488" s="527" t="s">
        <v>5075</v>
      </c>
      <c r="D488" s="527" t="s">
        <v>4097</v>
      </c>
      <c r="E488" s="527" t="s">
        <v>4098</v>
      </c>
      <c r="F488" s="528">
        <v>1249.6300000000001</v>
      </c>
      <c r="G488" s="529">
        <v>1</v>
      </c>
      <c r="H488" s="527">
        <v>28</v>
      </c>
      <c r="I488" s="528">
        <v>1249.6300000000001</v>
      </c>
      <c r="J488" s="527">
        <v>96.84</v>
      </c>
      <c r="K488" s="527">
        <v>100</v>
      </c>
      <c r="L488" s="528">
        <v>0</v>
      </c>
      <c r="M488" s="528">
        <v>1249.6300000000001</v>
      </c>
      <c r="N488" s="527"/>
      <c r="O488" s="527"/>
      <c r="P488" s="530" t="s">
        <v>1362</v>
      </c>
      <c r="Q488" s="531" t="s">
        <v>5076</v>
      </c>
      <c r="R488" s="519" t="str">
        <f>VLOOKUP(Таблица3[[#This Row],[Комментарий]],Справочник!$A$6:$B$4224,2,0)</f>
        <v>Заместитель начальника</v>
      </c>
    </row>
    <row r="489" spans="1:20" x14ac:dyDescent="0.25">
      <c r="A489" s="527">
        <v>488</v>
      </c>
      <c r="B489" s="527" t="s">
        <v>4095</v>
      </c>
      <c r="C489" s="527" t="s">
        <v>5077</v>
      </c>
      <c r="D489" s="527" t="s">
        <v>4097</v>
      </c>
      <c r="E489" s="527" t="s">
        <v>4098</v>
      </c>
      <c r="F489" s="528">
        <v>1249.6300000000001</v>
      </c>
      <c r="G489" s="529">
        <v>1</v>
      </c>
      <c r="H489" s="527">
        <v>28</v>
      </c>
      <c r="I489" s="528">
        <v>1249.6300000000001</v>
      </c>
      <c r="J489" s="527">
        <v>96.84</v>
      </c>
      <c r="K489" s="527">
        <v>100</v>
      </c>
      <c r="L489" s="528">
        <v>0</v>
      </c>
      <c r="M489" s="528">
        <v>1249.6300000000001</v>
      </c>
      <c r="N489" s="527"/>
      <c r="O489" s="527"/>
      <c r="P489" s="530" t="s">
        <v>1433</v>
      </c>
      <c r="Q489" s="531" t="s">
        <v>5078</v>
      </c>
      <c r="R489" s="519" t="str">
        <f>VLOOKUP(Таблица3[[#This Row],[Комментарий]],Справочник!$A$6:$B$4224,2,0)</f>
        <v>Начальник отдела</v>
      </c>
    </row>
    <row r="490" spans="1:20" x14ac:dyDescent="0.25">
      <c r="A490" s="527">
        <v>489</v>
      </c>
      <c r="B490" s="527" t="s">
        <v>4095</v>
      </c>
      <c r="C490" s="527" t="s">
        <v>5079</v>
      </c>
      <c r="D490" s="527" t="s">
        <v>4097</v>
      </c>
      <c r="E490" s="527" t="s">
        <v>4098</v>
      </c>
      <c r="F490" s="528">
        <v>1249.6300000000001</v>
      </c>
      <c r="G490" s="529">
        <v>1</v>
      </c>
      <c r="H490" s="527">
        <v>28</v>
      </c>
      <c r="I490" s="528">
        <v>1249.6300000000001</v>
      </c>
      <c r="J490" s="527">
        <v>96.84</v>
      </c>
      <c r="K490" s="527">
        <v>100</v>
      </c>
      <c r="L490" s="528">
        <v>0</v>
      </c>
      <c r="M490" s="528">
        <v>1249.6300000000001</v>
      </c>
      <c r="N490" s="527"/>
      <c r="O490" s="527"/>
      <c r="P490" s="530" t="s">
        <v>25</v>
      </c>
      <c r="Q490" s="531" t="s">
        <v>5080</v>
      </c>
      <c r="R490" s="519" t="str">
        <f>VLOOKUP(Таблица3[[#This Row],[Комментарий]],Справочник!$A$6:$B$4224,2,0)</f>
        <v>Заместитель генерального директора по экономике и финансам</v>
      </c>
    </row>
    <row r="491" spans="1:20" x14ac:dyDescent="0.25">
      <c r="A491" s="527">
        <v>490</v>
      </c>
      <c r="B491" s="527" t="s">
        <v>4095</v>
      </c>
      <c r="C491" s="527" t="s">
        <v>5081</v>
      </c>
      <c r="D491" s="527" t="s">
        <v>4097</v>
      </c>
      <c r="E491" s="527" t="s">
        <v>4098</v>
      </c>
      <c r="F491" s="528">
        <v>1249.6300000000001</v>
      </c>
      <c r="G491" s="529">
        <v>1</v>
      </c>
      <c r="H491" s="527">
        <v>28</v>
      </c>
      <c r="I491" s="528">
        <v>1249.6300000000001</v>
      </c>
      <c r="J491" s="527">
        <v>96.84</v>
      </c>
      <c r="K491" s="527">
        <v>100</v>
      </c>
      <c r="L491" s="528">
        <v>0</v>
      </c>
      <c r="M491" s="528">
        <v>1249.6300000000001</v>
      </c>
      <c r="N491" s="527"/>
      <c r="O491" s="527"/>
      <c r="P491" s="530" t="s">
        <v>1060</v>
      </c>
      <c r="Q491" s="531" t="s">
        <v>5082</v>
      </c>
      <c r="R491" s="519" t="str">
        <f>VLOOKUP(Таблица3[[#This Row],[Комментарий]],Справочник!$A$6:$B$4224,2,0)</f>
        <v xml:space="preserve">Контрактный инженер </v>
      </c>
    </row>
    <row r="492" spans="1:20" x14ac:dyDescent="0.25">
      <c r="A492" s="527">
        <v>412</v>
      </c>
      <c r="B492" s="527" t="s">
        <v>4095</v>
      </c>
      <c r="C492" s="527" t="s">
        <v>5083</v>
      </c>
      <c r="D492" s="527" t="s">
        <v>4097</v>
      </c>
      <c r="E492" s="527" t="s">
        <v>4098</v>
      </c>
      <c r="F492" s="528">
        <v>1249.6300000000001</v>
      </c>
      <c r="G492" s="529">
        <v>1</v>
      </c>
      <c r="H492" s="527">
        <v>28</v>
      </c>
      <c r="I492" s="528">
        <v>1249.6300000000001</v>
      </c>
      <c r="J492" s="527">
        <v>96.84</v>
      </c>
      <c r="K492" s="527">
        <v>100</v>
      </c>
      <c r="L492" s="528">
        <v>0</v>
      </c>
      <c r="M492" s="528">
        <v>1249.6300000000001</v>
      </c>
      <c r="N492" s="527"/>
      <c r="O492" s="527"/>
      <c r="P492" s="530" t="s">
        <v>476</v>
      </c>
      <c r="Q492" s="531" t="s">
        <v>5084</v>
      </c>
      <c r="R492" s="519" t="str">
        <f>VLOOKUP(Таблица3[[#This Row],[Комментарий]],Справочник!$A$6:$B$4224,2,0)</f>
        <v>Главный специалист</v>
      </c>
      <c r="S492" s="519" t="e">
        <f ca="1">[6]!ExtractElement(Таблица3[[#This Row],[Комментарий]],1," ")</f>
        <v>#NAME?</v>
      </c>
      <c r="T492" s="519" t="str">
        <f>Таблица3[[#This Row],[Комментарий]]</f>
        <v>Колесникова Татьяна Александровна</v>
      </c>
    </row>
    <row r="493" spans="1:20" x14ac:dyDescent="0.25">
      <c r="A493" s="527">
        <v>492</v>
      </c>
      <c r="B493" s="527" t="s">
        <v>4095</v>
      </c>
      <c r="C493" s="527" t="s">
        <v>5085</v>
      </c>
      <c r="D493" s="527" t="s">
        <v>4097</v>
      </c>
      <c r="E493" s="527" t="s">
        <v>4098</v>
      </c>
      <c r="F493" s="528">
        <v>1249.6300000000001</v>
      </c>
      <c r="G493" s="529">
        <v>1</v>
      </c>
      <c r="H493" s="527">
        <v>28</v>
      </c>
      <c r="I493" s="528">
        <v>1249.6300000000001</v>
      </c>
      <c r="J493" s="527">
        <v>96.84</v>
      </c>
      <c r="K493" s="527">
        <v>100</v>
      </c>
      <c r="L493" s="528">
        <v>0</v>
      </c>
      <c r="M493" s="528">
        <v>1249.6300000000001</v>
      </c>
      <c r="N493" s="527"/>
      <c r="O493" s="527"/>
      <c r="P493" s="530" t="s">
        <v>1613</v>
      </c>
      <c r="Q493" s="531" t="s">
        <v>5086</v>
      </c>
      <c r="R493" s="519" t="str">
        <f>VLOOKUP(Таблица3[[#This Row],[Комментарий]],Справочник!$A$6:$B$4224,2,0)</f>
        <v>Главный специалист</v>
      </c>
    </row>
    <row r="494" spans="1:20" x14ac:dyDescent="0.25">
      <c r="A494" s="527">
        <v>493</v>
      </c>
      <c r="B494" s="527" t="s">
        <v>4095</v>
      </c>
      <c r="C494" s="527" t="s">
        <v>5087</v>
      </c>
      <c r="D494" s="527" t="s">
        <v>4097</v>
      </c>
      <c r="E494" s="527" t="s">
        <v>4098</v>
      </c>
      <c r="F494" s="528">
        <v>1249.6300000000001</v>
      </c>
      <c r="G494" s="529">
        <v>1</v>
      </c>
      <c r="H494" s="527">
        <v>28</v>
      </c>
      <c r="I494" s="528">
        <v>1249.6300000000001</v>
      </c>
      <c r="J494" s="527">
        <v>96.84</v>
      </c>
      <c r="K494" s="527">
        <v>100</v>
      </c>
      <c r="L494" s="528">
        <v>0</v>
      </c>
      <c r="M494" s="528">
        <v>1249.6300000000001</v>
      </c>
      <c r="N494" s="527"/>
      <c r="O494" s="527"/>
      <c r="P494" s="530" t="s">
        <v>601</v>
      </c>
      <c r="Q494" s="531" t="s">
        <v>5088</v>
      </c>
      <c r="R494" s="519" t="str">
        <f>VLOOKUP(Таблица3[[#This Row],[Комментарий]],Справочник!$A$6:$B$4224,2,0)</f>
        <v>Главный специалист</v>
      </c>
    </row>
    <row r="495" spans="1:20" x14ac:dyDescent="0.25">
      <c r="A495" s="527">
        <v>494</v>
      </c>
      <c r="B495" s="527" t="s">
        <v>4095</v>
      </c>
      <c r="C495" s="527" t="s">
        <v>5089</v>
      </c>
      <c r="D495" s="527" t="s">
        <v>4097</v>
      </c>
      <c r="E495" s="527" t="s">
        <v>4098</v>
      </c>
      <c r="F495" s="528">
        <v>1249.6300000000001</v>
      </c>
      <c r="G495" s="529">
        <v>1</v>
      </c>
      <c r="H495" s="527">
        <v>28</v>
      </c>
      <c r="I495" s="528">
        <v>1249.6300000000001</v>
      </c>
      <c r="J495" s="527">
        <v>96.84</v>
      </c>
      <c r="K495" s="527">
        <v>100</v>
      </c>
      <c r="L495" s="528">
        <v>0</v>
      </c>
      <c r="M495" s="528">
        <v>1249.6300000000001</v>
      </c>
      <c r="N495" s="527"/>
      <c r="O495" s="527"/>
      <c r="P495" s="530" t="s">
        <v>1231</v>
      </c>
      <c r="Q495" s="531" t="s">
        <v>5090</v>
      </c>
      <c r="R495" s="519" t="str">
        <f>VLOOKUP(Таблица3[[#This Row],[Комментарий]],Справочник!$A$6:$B$4224,2,0)</f>
        <v>Главный специалист по охране труда</v>
      </c>
    </row>
    <row r="496" spans="1:20" x14ac:dyDescent="0.25">
      <c r="A496" s="527">
        <v>495</v>
      </c>
      <c r="B496" s="527" t="s">
        <v>4095</v>
      </c>
      <c r="C496" s="527" t="s">
        <v>5091</v>
      </c>
      <c r="D496" s="527" t="s">
        <v>4097</v>
      </c>
      <c r="E496" s="527" t="s">
        <v>4098</v>
      </c>
      <c r="F496" s="528">
        <v>1249.6300000000001</v>
      </c>
      <c r="G496" s="529">
        <v>1</v>
      </c>
      <c r="H496" s="527">
        <v>28</v>
      </c>
      <c r="I496" s="528">
        <v>1249.6300000000001</v>
      </c>
      <c r="J496" s="527">
        <v>96.84</v>
      </c>
      <c r="K496" s="527">
        <v>100</v>
      </c>
      <c r="L496" s="528">
        <v>0</v>
      </c>
      <c r="M496" s="528">
        <v>1249.6300000000001</v>
      </c>
      <c r="N496" s="527"/>
      <c r="O496" s="527"/>
      <c r="P496" s="530" t="s">
        <v>123</v>
      </c>
      <c r="Q496" s="531" t="s">
        <v>5092</v>
      </c>
      <c r="R496" s="519" t="str">
        <f>VLOOKUP(Таблица3[[#This Row],[Комментарий]],Справочник!$A$6:$B$4224,2,0)</f>
        <v>Руководитель направления</v>
      </c>
    </row>
    <row r="497" spans="1:18" x14ac:dyDescent="0.25">
      <c r="A497" s="527">
        <v>496</v>
      </c>
      <c r="B497" s="527" t="s">
        <v>4095</v>
      </c>
      <c r="C497" s="527" t="s">
        <v>5093</v>
      </c>
      <c r="D497" s="527" t="s">
        <v>4097</v>
      </c>
      <c r="E497" s="527" t="s">
        <v>4098</v>
      </c>
      <c r="F497" s="528">
        <v>1249.6300000000001</v>
      </c>
      <c r="G497" s="529">
        <v>1</v>
      </c>
      <c r="H497" s="527">
        <v>28</v>
      </c>
      <c r="I497" s="528">
        <v>1249.6300000000001</v>
      </c>
      <c r="J497" s="527">
        <v>96.84</v>
      </c>
      <c r="K497" s="527">
        <v>100</v>
      </c>
      <c r="L497" s="528">
        <v>0</v>
      </c>
      <c r="M497" s="528">
        <v>1249.6300000000001</v>
      </c>
      <c r="N497" s="527"/>
      <c r="O497" s="527"/>
      <c r="P497" s="530" t="s">
        <v>768</v>
      </c>
      <c r="Q497" s="531" t="s">
        <v>5094</v>
      </c>
      <c r="R497" s="519" t="str">
        <f>VLOOKUP(Таблица3[[#This Row],[Комментарий]],Справочник!$A$6:$B$4224,2,0)</f>
        <v>Главный специалист</v>
      </c>
    </row>
    <row r="498" spans="1:18" x14ac:dyDescent="0.25">
      <c r="A498" s="527">
        <v>497</v>
      </c>
      <c r="B498" s="527" t="s">
        <v>4095</v>
      </c>
      <c r="C498" s="527" t="s">
        <v>5095</v>
      </c>
      <c r="D498" s="527" t="s">
        <v>4097</v>
      </c>
      <c r="E498" s="527" t="s">
        <v>4098</v>
      </c>
      <c r="F498" s="528">
        <v>1249.6300000000001</v>
      </c>
      <c r="G498" s="529">
        <v>1</v>
      </c>
      <c r="H498" s="527">
        <v>28</v>
      </c>
      <c r="I498" s="528">
        <v>1249.6300000000001</v>
      </c>
      <c r="J498" s="527">
        <v>96.84</v>
      </c>
      <c r="K498" s="527">
        <v>100</v>
      </c>
      <c r="L498" s="528">
        <v>0</v>
      </c>
      <c r="M498" s="528">
        <v>1249.6300000000001</v>
      </c>
      <c r="N498" s="527"/>
      <c r="O498" s="527"/>
      <c r="P498" s="530" t="s">
        <v>1826</v>
      </c>
      <c r="Q498" s="531" t="s">
        <v>5096</v>
      </c>
      <c r="R498" s="519" t="str">
        <f>VLOOKUP(Таблица3[[#This Row],[Комментарий]],Справочник!$A$6:$B$4224,2,0)</f>
        <v>Специалист</v>
      </c>
    </row>
    <row r="499" spans="1:18" x14ac:dyDescent="0.25">
      <c r="A499" s="527">
        <v>498</v>
      </c>
      <c r="B499" s="527" t="s">
        <v>4095</v>
      </c>
      <c r="C499" s="527" t="s">
        <v>5097</v>
      </c>
      <c r="D499" s="527" t="s">
        <v>4097</v>
      </c>
      <c r="E499" s="527" t="s">
        <v>4098</v>
      </c>
      <c r="F499" s="528">
        <v>1249.6300000000001</v>
      </c>
      <c r="G499" s="529">
        <v>1</v>
      </c>
      <c r="H499" s="527">
        <v>28</v>
      </c>
      <c r="I499" s="528">
        <v>1249.6300000000001</v>
      </c>
      <c r="J499" s="527">
        <v>96.84</v>
      </c>
      <c r="K499" s="527">
        <v>100</v>
      </c>
      <c r="L499" s="528">
        <v>0</v>
      </c>
      <c r="M499" s="528">
        <v>1249.6300000000001</v>
      </c>
      <c r="N499" s="527"/>
      <c r="O499" s="527"/>
      <c r="P499" s="530" t="s">
        <v>1796</v>
      </c>
      <c r="Q499" s="531" t="s">
        <v>5098</v>
      </c>
      <c r="R499" s="519" t="str">
        <f>VLOOKUP(Таблица3[[#This Row],[Комментарий]],Справочник!$A$6:$B$4224,2,0)</f>
        <v>Руководитель направления по эксплуатации фонда скважин</v>
      </c>
    </row>
    <row r="500" spans="1:18" x14ac:dyDescent="0.25">
      <c r="A500" s="527">
        <v>499</v>
      </c>
      <c r="B500" s="527" t="s">
        <v>4095</v>
      </c>
      <c r="C500" s="527" t="s">
        <v>5099</v>
      </c>
      <c r="D500" s="527" t="s">
        <v>4097</v>
      </c>
      <c r="E500" s="527" t="s">
        <v>4098</v>
      </c>
      <c r="F500" s="528">
        <v>1249.6300000000001</v>
      </c>
      <c r="G500" s="529">
        <v>1</v>
      </c>
      <c r="H500" s="527">
        <v>28</v>
      </c>
      <c r="I500" s="528">
        <v>1249.6300000000001</v>
      </c>
      <c r="J500" s="527">
        <v>96.84</v>
      </c>
      <c r="K500" s="527">
        <v>100</v>
      </c>
      <c r="L500" s="528">
        <v>0</v>
      </c>
      <c r="M500" s="528">
        <v>1249.6300000000001</v>
      </c>
      <c r="N500" s="527"/>
      <c r="O500" s="527"/>
      <c r="P500" s="530" t="s">
        <v>1748</v>
      </c>
      <c r="Q500" s="531" t="s">
        <v>5100</v>
      </c>
      <c r="R500" s="519" t="str">
        <f>VLOOKUP(Таблица3[[#This Row],[Комментарий]],Справочник!$A$6:$B$4224,2,0)</f>
        <v>Ведущий специалист</v>
      </c>
    </row>
    <row r="501" spans="1:18" x14ac:dyDescent="0.25">
      <c r="A501" s="527">
        <v>500</v>
      </c>
      <c r="B501" s="527" t="s">
        <v>4095</v>
      </c>
      <c r="C501" s="527" t="s">
        <v>5101</v>
      </c>
      <c r="D501" s="527" t="s">
        <v>4097</v>
      </c>
      <c r="E501" s="527" t="s">
        <v>4098</v>
      </c>
      <c r="F501" s="528">
        <v>1249.6300000000001</v>
      </c>
      <c r="G501" s="529">
        <v>1</v>
      </c>
      <c r="H501" s="527">
        <v>28</v>
      </c>
      <c r="I501" s="528">
        <v>1249.6300000000001</v>
      </c>
      <c r="J501" s="527">
        <v>96.84</v>
      </c>
      <c r="K501" s="527">
        <v>100</v>
      </c>
      <c r="L501" s="528">
        <v>0</v>
      </c>
      <c r="M501" s="528">
        <v>1249.6300000000001</v>
      </c>
      <c r="N501" s="527"/>
      <c r="O501" s="527"/>
      <c r="P501" s="530" t="s">
        <v>2191</v>
      </c>
      <c r="Q501" s="531" t="s">
        <v>5102</v>
      </c>
      <c r="R501" s="519" t="str">
        <f>VLOOKUP(Таблица3[[#This Row],[Комментарий]],Справочник!$A$6:$B$4224,2,0)</f>
        <v>Старший механик</v>
      </c>
    </row>
    <row r="502" spans="1:18" x14ac:dyDescent="0.25">
      <c r="A502" s="527">
        <v>501</v>
      </c>
      <c r="B502" s="527" t="s">
        <v>4095</v>
      </c>
      <c r="C502" s="527" t="s">
        <v>5103</v>
      </c>
      <c r="D502" s="527" t="s">
        <v>4097</v>
      </c>
      <c r="E502" s="527" t="s">
        <v>4098</v>
      </c>
      <c r="F502" s="528">
        <v>1249.6300000000001</v>
      </c>
      <c r="G502" s="529">
        <v>1</v>
      </c>
      <c r="H502" s="527">
        <v>28</v>
      </c>
      <c r="I502" s="528">
        <v>1249.6300000000001</v>
      </c>
      <c r="J502" s="527">
        <v>96.84</v>
      </c>
      <c r="K502" s="527">
        <v>100</v>
      </c>
      <c r="L502" s="528">
        <v>0</v>
      </c>
      <c r="M502" s="528">
        <v>1249.6300000000001</v>
      </c>
      <c r="N502" s="527"/>
      <c r="O502" s="527"/>
      <c r="P502" s="530" t="s">
        <v>2608</v>
      </c>
      <c r="Q502" s="531" t="s">
        <v>5104</v>
      </c>
      <c r="R502" s="519" t="str">
        <f>VLOOKUP(Таблица3[[#This Row],[Комментарий]],Справочник!$A$6:$B$4224,2,0)</f>
        <v>Ведущий инженер  Ново-Покурское м/р,ЗАС,ЗУБ</v>
      </c>
    </row>
    <row r="503" spans="1:18" x14ac:dyDescent="0.25">
      <c r="A503" s="527">
        <v>502</v>
      </c>
      <c r="B503" s="527" t="s">
        <v>4095</v>
      </c>
      <c r="C503" s="527" t="s">
        <v>5105</v>
      </c>
      <c r="D503" s="527" t="s">
        <v>4097</v>
      </c>
      <c r="E503" s="527" t="s">
        <v>4098</v>
      </c>
      <c r="F503" s="528">
        <v>1249.6300000000001</v>
      </c>
      <c r="G503" s="529">
        <v>1</v>
      </c>
      <c r="H503" s="527">
        <v>28</v>
      </c>
      <c r="I503" s="528">
        <v>1249.6300000000001</v>
      </c>
      <c r="J503" s="527">
        <v>96.84</v>
      </c>
      <c r="K503" s="527">
        <v>100</v>
      </c>
      <c r="L503" s="528">
        <v>0</v>
      </c>
      <c r="M503" s="528">
        <v>1249.6300000000001</v>
      </c>
      <c r="N503" s="527"/>
      <c r="O503" s="527"/>
      <c r="P503" s="530" t="s">
        <v>622</v>
      </c>
      <c r="Q503" s="531" t="s">
        <v>5106</v>
      </c>
      <c r="R503" s="519" t="str">
        <f>VLOOKUP(Таблица3[[#This Row],[Комментарий]],Справочник!$A$6:$B$4224,2,0)</f>
        <v>Главный специалист</v>
      </c>
    </row>
    <row r="504" spans="1:18" x14ac:dyDescent="0.25">
      <c r="A504" s="527">
        <v>503</v>
      </c>
      <c r="B504" s="527" t="s">
        <v>4095</v>
      </c>
      <c r="C504" s="527" t="s">
        <v>5107</v>
      </c>
      <c r="D504" s="527" t="s">
        <v>4097</v>
      </c>
      <c r="E504" s="527" t="s">
        <v>4098</v>
      </c>
      <c r="F504" s="528">
        <v>1249.6300000000001</v>
      </c>
      <c r="G504" s="529">
        <v>1</v>
      </c>
      <c r="H504" s="527">
        <v>28</v>
      </c>
      <c r="I504" s="528">
        <v>1249.6300000000001</v>
      </c>
      <c r="J504" s="527">
        <v>96.84</v>
      </c>
      <c r="K504" s="527">
        <v>100</v>
      </c>
      <c r="L504" s="528">
        <v>0</v>
      </c>
      <c r="M504" s="528">
        <v>1249.6300000000001</v>
      </c>
      <c r="N504" s="527"/>
      <c r="O504" s="527"/>
      <c r="P504" s="530" t="s">
        <v>1091</v>
      </c>
      <c r="Q504" s="531" t="s">
        <v>5108</v>
      </c>
      <c r="R504" s="519" t="str">
        <f>VLOOKUP(Таблица3[[#This Row],[Комментарий]],Справочник!$A$6:$B$4224,2,0)</f>
        <v>Руководитель направления долгосрочного развития</v>
      </c>
    </row>
    <row r="505" spans="1:18" x14ac:dyDescent="0.25">
      <c r="A505" s="527">
        <v>504</v>
      </c>
      <c r="B505" s="527" t="s">
        <v>4095</v>
      </c>
      <c r="C505" s="527" t="s">
        <v>5109</v>
      </c>
      <c r="D505" s="527" t="s">
        <v>4097</v>
      </c>
      <c r="E505" s="527" t="s">
        <v>4098</v>
      </c>
      <c r="F505" s="528">
        <v>1249.6300000000001</v>
      </c>
      <c r="G505" s="529">
        <v>1</v>
      </c>
      <c r="H505" s="527">
        <v>28</v>
      </c>
      <c r="I505" s="528">
        <v>1249.6300000000001</v>
      </c>
      <c r="J505" s="527">
        <v>96.84</v>
      </c>
      <c r="K505" s="527">
        <v>100</v>
      </c>
      <c r="L505" s="528">
        <v>0</v>
      </c>
      <c r="M505" s="528">
        <v>1249.6300000000001</v>
      </c>
      <c r="N505" s="527"/>
      <c r="O505" s="527"/>
      <c r="P505" s="530" t="s">
        <v>553</v>
      </c>
      <c r="Q505" s="531" t="s">
        <v>5110</v>
      </c>
      <c r="R505" s="519" t="str">
        <f>VLOOKUP(Таблица3[[#This Row],[Комментарий]],Справочник!$A$6:$B$4224,2,0)</f>
        <v>Главный специалист</v>
      </c>
    </row>
    <row r="506" spans="1:18" x14ac:dyDescent="0.25">
      <c r="A506" s="527">
        <v>505</v>
      </c>
      <c r="B506" s="527" t="s">
        <v>4095</v>
      </c>
      <c r="C506" s="527" t="s">
        <v>5111</v>
      </c>
      <c r="D506" s="527" t="s">
        <v>4097</v>
      </c>
      <c r="E506" s="527" t="s">
        <v>4098</v>
      </c>
      <c r="F506" s="528">
        <v>1249.6300000000001</v>
      </c>
      <c r="G506" s="529">
        <v>1</v>
      </c>
      <c r="H506" s="527">
        <v>28</v>
      </c>
      <c r="I506" s="528">
        <v>1249.6300000000001</v>
      </c>
      <c r="J506" s="527">
        <v>96.84</v>
      </c>
      <c r="K506" s="527">
        <v>100</v>
      </c>
      <c r="L506" s="528">
        <v>0</v>
      </c>
      <c r="M506" s="528">
        <v>1249.6300000000001</v>
      </c>
      <c r="N506" s="527"/>
      <c r="O506" s="527"/>
      <c r="P506" s="530" t="s">
        <v>2213</v>
      </c>
      <c r="Q506" s="531" t="s">
        <v>5112</v>
      </c>
      <c r="R506" s="519" t="str">
        <f>VLOOKUP(Таблица3[[#This Row],[Комментарий]],Справочник!$A$6:$B$4224,2,0)</f>
        <v>Мастер ДНГиК бр. №5</v>
      </c>
    </row>
    <row r="507" spans="1:18" x14ac:dyDescent="0.25">
      <c r="A507" s="527">
        <v>506</v>
      </c>
      <c r="B507" s="527" t="s">
        <v>4095</v>
      </c>
      <c r="C507" s="527" t="s">
        <v>5113</v>
      </c>
      <c r="D507" s="527" t="s">
        <v>4097</v>
      </c>
      <c r="E507" s="527" t="s">
        <v>4098</v>
      </c>
      <c r="F507" s="528">
        <v>1249.6300000000001</v>
      </c>
      <c r="G507" s="529">
        <v>1</v>
      </c>
      <c r="H507" s="527">
        <v>28</v>
      </c>
      <c r="I507" s="528">
        <v>1249.6300000000001</v>
      </c>
      <c r="J507" s="527">
        <v>96.84</v>
      </c>
      <c r="K507" s="527">
        <v>100</v>
      </c>
      <c r="L507" s="528">
        <v>0</v>
      </c>
      <c r="M507" s="528">
        <v>1249.6300000000001</v>
      </c>
      <c r="N507" s="527"/>
      <c r="O507" s="527"/>
      <c r="P507" s="530" t="s">
        <v>5114</v>
      </c>
      <c r="Q507" s="531" t="s">
        <v>5115</v>
      </c>
      <c r="R507" s="519" t="e">
        <f>VLOOKUP(Таблица3[[#This Row],[Комментарий]],Справочник!$A$6:$B$4224,2,0)</f>
        <v>#N/A</v>
      </c>
    </row>
    <row r="508" spans="1:18" x14ac:dyDescent="0.25">
      <c r="A508" s="527">
        <v>507</v>
      </c>
      <c r="B508" s="527" t="s">
        <v>4095</v>
      </c>
      <c r="C508" s="527" t="s">
        <v>5116</v>
      </c>
      <c r="D508" s="527" t="s">
        <v>4097</v>
      </c>
      <c r="E508" s="527" t="s">
        <v>4098</v>
      </c>
      <c r="F508" s="528">
        <v>1249.6300000000001</v>
      </c>
      <c r="G508" s="529">
        <v>1</v>
      </c>
      <c r="H508" s="527">
        <v>28</v>
      </c>
      <c r="I508" s="528">
        <v>1249.6300000000001</v>
      </c>
      <c r="J508" s="527">
        <v>96.84</v>
      </c>
      <c r="K508" s="527">
        <v>100</v>
      </c>
      <c r="L508" s="528">
        <v>0</v>
      </c>
      <c r="M508" s="528">
        <v>1249.6300000000001</v>
      </c>
      <c r="N508" s="527"/>
      <c r="O508" s="527"/>
      <c r="P508" s="530" t="s">
        <v>1518</v>
      </c>
      <c r="Q508" s="531" t="s">
        <v>5117</v>
      </c>
      <c r="R508" s="519" t="str">
        <f>VLOOKUP(Таблица3[[#This Row],[Комментарий]],Справочник!$A$6:$B$4224,2,0)</f>
        <v>Руководитель направления планирования капитальных вложений</v>
      </c>
    </row>
    <row r="509" spans="1:18" x14ac:dyDescent="0.25">
      <c r="A509" s="527">
        <v>508</v>
      </c>
      <c r="B509" s="527" t="s">
        <v>4095</v>
      </c>
      <c r="C509" s="527" t="s">
        <v>5118</v>
      </c>
      <c r="D509" s="527" t="s">
        <v>4097</v>
      </c>
      <c r="E509" s="527" t="s">
        <v>4098</v>
      </c>
      <c r="F509" s="528">
        <v>1249.6300000000001</v>
      </c>
      <c r="G509" s="529">
        <v>1</v>
      </c>
      <c r="H509" s="527">
        <v>28</v>
      </c>
      <c r="I509" s="528">
        <v>1249.6300000000001</v>
      </c>
      <c r="J509" s="527">
        <v>96.84</v>
      </c>
      <c r="K509" s="527">
        <v>100</v>
      </c>
      <c r="L509" s="528">
        <v>0</v>
      </c>
      <c r="M509" s="528">
        <v>1249.6300000000001</v>
      </c>
      <c r="N509" s="527"/>
      <c r="O509" s="527"/>
      <c r="P509" s="530" t="s">
        <v>1917</v>
      </c>
      <c r="Q509" s="531" t="s">
        <v>5119</v>
      </c>
      <c r="R509" s="519" t="str">
        <f>VLOOKUP(Таблица3[[#This Row],[Комментарий]],Справочник!$A$6:$B$4224,2,0)</f>
        <v>Руководитель сектора</v>
      </c>
    </row>
    <row r="510" spans="1:18" x14ac:dyDescent="0.25">
      <c r="A510" s="527">
        <v>509</v>
      </c>
      <c r="B510" s="527" t="s">
        <v>4095</v>
      </c>
      <c r="C510" s="527" t="s">
        <v>5120</v>
      </c>
      <c r="D510" s="527" t="s">
        <v>4097</v>
      </c>
      <c r="E510" s="527" t="s">
        <v>4098</v>
      </c>
      <c r="F510" s="528">
        <v>1249.6300000000001</v>
      </c>
      <c r="G510" s="529">
        <v>1</v>
      </c>
      <c r="H510" s="527">
        <v>28</v>
      </c>
      <c r="I510" s="528">
        <v>1249.6300000000001</v>
      </c>
      <c r="J510" s="527">
        <v>96.84</v>
      </c>
      <c r="K510" s="527">
        <v>100</v>
      </c>
      <c r="L510" s="528">
        <v>0</v>
      </c>
      <c r="M510" s="528">
        <v>1249.6300000000001</v>
      </c>
      <c r="N510" s="527"/>
      <c r="O510" s="527"/>
      <c r="P510" s="530" t="s">
        <v>1818</v>
      </c>
      <c r="Q510" s="531" t="s">
        <v>5121</v>
      </c>
      <c r="R510" s="519" t="str">
        <f>VLOOKUP(Таблица3[[#This Row],[Комментарий]],Справочник!$A$6:$B$4224,2,0)</f>
        <v>Ведущий инженер</v>
      </c>
    </row>
    <row r="511" spans="1:18" x14ac:dyDescent="0.25">
      <c r="A511" s="527">
        <v>510</v>
      </c>
      <c r="B511" s="527" t="s">
        <v>4095</v>
      </c>
      <c r="C511" s="527" t="s">
        <v>5122</v>
      </c>
      <c r="D511" s="527" t="s">
        <v>4097</v>
      </c>
      <c r="E511" s="527" t="s">
        <v>4098</v>
      </c>
      <c r="F511" s="528">
        <v>1249.6300000000001</v>
      </c>
      <c r="G511" s="529">
        <v>1</v>
      </c>
      <c r="H511" s="527">
        <v>28</v>
      </c>
      <c r="I511" s="528">
        <v>1249.6300000000001</v>
      </c>
      <c r="J511" s="527">
        <v>96.84</v>
      </c>
      <c r="K511" s="527">
        <v>100</v>
      </c>
      <c r="L511" s="528">
        <v>0</v>
      </c>
      <c r="M511" s="528">
        <v>1249.6300000000001</v>
      </c>
      <c r="N511" s="527"/>
      <c r="O511" s="527"/>
      <c r="P511" s="530" t="s">
        <v>2316</v>
      </c>
      <c r="Q511" s="531" t="s">
        <v>5123</v>
      </c>
      <c r="R511" s="519" t="str">
        <f>VLOOKUP(Таблица3[[#This Row],[Комментарий]],Справочник!$A$6:$B$4224,2,0)</f>
        <v>Мастер ДНГиК ДНС-1 бр№1</v>
      </c>
    </row>
    <row r="512" spans="1:18" x14ac:dyDescent="0.25">
      <c r="A512" s="527">
        <v>511</v>
      </c>
      <c r="B512" s="527" t="s">
        <v>4095</v>
      </c>
      <c r="C512" s="527" t="s">
        <v>5124</v>
      </c>
      <c r="D512" s="527" t="s">
        <v>4097</v>
      </c>
      <c r="E512" s="527" t="s">
        <v>4098</v>
      </c>
      <c r="F512" s="528">
        <v>1249.6300000000001</v>
      </c>
      <c r="G512" s="529">
        <v>1</v>
      </c>
      <c r="H512" s="527">
        <v>28</v>
      </c>
      <c r="I512" s="528">
        <v>1249.6300000000001</v>
      </c>
      <c r="J512" s="527">
        <v>96.84</v>
      </c>
      <c r="K512" s="527">
        <v>100</v>
      </c>
      <c r="L512" s="528">
        <v>0</v>
      </c>
      <c r="M512" s="528">
        <v>1249.6300000000001</v>
      </c>
      <c r="N512" s="527"/>
      <c r="O512" s="527"/>
      <c r="P512" s="530" t="s">
        <v>471</v>
      </c>
      <c r="Q512" s="531" t="s">
        <v>5125</v>
      </c>
      <c r="R512" s="519" t="str">
        <f>VLOOKUP(Таблица3[[#This Row],[Комментарий]],Справочник!$A$6:$B$4224,2,0)</f>
        <v>Главный специалист</v>
      </c>
    </row>
    <row r="513" spans="1:19" x14ac:dyDescent="0.25">
      <c r="A513" s="527">
        <v>512</v>
      </c>
      <c r="B513" s="527" t="s">
        <v>4095</v>
      </c>
      <c r="C513" s="527" t="s">
        <v>5126</v>
      </c>
      <c r="D513" s="527" t="s">
        <v>4097</v>
      </c>
      <c r="E513" s="527" t="s">
        <v>4098</v>
      </c>
      <c r="F513" s="528">
        <v>1249.6300000000001</v>
      </c>
      <c r="G513" s="529">
        <v>1</v>
      </c>
      <c r="H513" s="527">
        <v>28</v>
      </c>
      <c r="I513" s="528">
        <v>1249.6300000000001</v>
      </c>
      <c r="J513" s="527">
        <v>96.84</v>
      </c>
      <c r="K513" s="527">
        <v>100</v>
      </c>
      <c r="L513" s="528">
        <v>0</v>
      </c>
      <c r="M513" s="528">
        <v>1249.6300000000001</v>
      </c>
      <c r="N513" s="527"/>
      <c r="O513" s="527"/>
      <c r="P513" s="530" t="s">
        <v>552</v>
      </c>
      <c r="Q513" s="531" t="s">
        <v>5127</v>
      </c>
      <c r="R513" s="519" t="str">
        <f>VLOOKUP(Таблица3[[#This Row],[Комментарий]],Справочник!$A$6:$B$4224,2,0)</f>
        <v>Начальник отдела</v>
      </c>
    </row>
    <row r="514" spans="1:19" x14ac:dyDescent="0.25">
      <c r="A514" s="527">
        <v>513</v>
      </c>
      <c r="B514" s="527" t="s">
        <v>4095</v>
      </c>
      <c r="C514" s="527" t="s">
        <v>5128</v>
      </c>
      <c r="D514" s="527" t="s">
        <v>4097</v>
      </c>
      <c r="E514" s="527" t="s">
        <v>4098</v>
      </c>
      <c r="F514" s="528">
        <v>1249.6300000000001</v>
      </c>
      <c r="G514" s="529">
        <v>1</v>
      </c>
      <c r="H514" s="527">
        <v>28</v>
      </c>
      <c r="I514" s="528">
        <v>1249.6300000000001</v>
      </c>
      <c r="J514" s="527">
        <v>96.84</v>
      </c>
      <c r="K514" s="527">
        <v>100</v>
      </c>
      <c r="L514" s="528">
        <v>0</v>
      </c>
      <c r="M514" s="528">
        <v>1249.6300000000001</v>
      </c>
      <c r="N514" s="527"/>
      <c r="O514" s="527"/>
      <c r="P514" s="530" t="s">
        <v>1825</v>
      </c>
      <c r="Q514" s="531" t="s">
        <v>5129</v>
      </c>
      <c r="R514" s="519" t="str">
        <f>VLOOKUP(Таблица3[[#This Row],[Комментарий]],Справочник!$A$6:$B$4224,2,0)</f>
        <v>Ведущий специалист</v>
      </c>
    </row>
    <row r="515" spans="1:19" x14ac:dyDescent="0.25">
      <c r="A515" s="527">
        <v>514</v>
      </c>
      <c r="B515" s="527" t="s">
        <v>4095</v>
      </c>
      <c r="C515" s="527" t="s">
        <v>5130</v>
      </c>
      <c r="D515" s="527" t="s">
        <v>4097</v>
      </c>
      <c r="E515" s="527" t="s">
        <v>4098</v>
      </c>
      <c r="F515" s="528">
        <v>1249.6300000000001</v>
      </c>
      <c r="G515" s="529">
        <v>1</v>
      </c>
      <c r="H515" s="527">
        <v>28</v>
      </c>
      <c r="I515" s="528">
        <v>1249.6300000000001</v>
      </c>
      <c r="J515" s="527">
        <v>96.84</v>
      </c>
      <c r="K515" s="527">
        <v>100</v>
      </c>
      <c r="L515" s="528">
        <v>0</v>
      </c>
      <c r="M515" s="528">
        <v>1249.6300000000001</v>
      </c>
      <c r="N515" s="527"/>
      <c r="O515" s="527"/>
      <c r="P515" s="530" t="s">
        <v>272</v>
      </c>
      <c r="Q515" s="531" t="s">
        <v>5131</v>
      </c>
      <c r="R515" s="519" t="str">
        <f>VLOOKUP(Таблица3[[#This Row],[Комментарий]],Справочник!$A$6:$B$4224,2,0)</f>
        <v>Руководитель проекта</v>
      </c>
    </row>
    <row r="516" spans="1:19" x14ac:dyDescent="0.25">
      <c r="A516" s="527">
        <v>515</v>
      </c>
      <c r="B516" s="527" t="s">
        <v>4095</v>
      </c>
      <c r="C516" s="527" t="s">
        <v>5132</v>
      </c>
      <c r="D516" s="527" t="s">
        <v>4097</v>
      </c>
      <c r="E516" s="527" t="s">
        <v>4098</v>
      </c>
      <c r="F516" s="528">
        <v>1249.6300000000001</v>
      </c>
      <c r="G516" s="529">
        <v>1</v>
      </c>
      <c r="H516" s="527">
        <v>28</v>
      </c>
      <c r="I516" s="528">
        <v>1249.6300000000001</v>
      </c>
      <c r="J516" s="527">
        <v>96.84</v>
      </c>
      <c r="K516" s="527">
        <v>100</v>
      </c>
      <c r="L516" s="528">
        <v>0</v>
      </c>
      <c r="M516" s="528">
        <v>1249.6300000000001</v>
      </c>
      <c r="N516" s="527"/>
      <c r="O516" s="527"/>
      <c r="P516" s="530" t="s">
        <v>136</v>
      </c>
      <c r="Q516" s="531" t="s">
        <v>5133</v>
      </c>
      <c r="R516" s="519" t="str">
        <f>VLOOKUP(Таблица3[[#This Row],[Комментарий]],Справочник!$A$6:$B$4224,2,0)</f>
        <v xml:space="preserve">Начальник отдела </v>
      </c>
    </row>
    <row r="517" spans="1:19" x14ac:dyDescent="0.25">
      <c r="A517" s="527">
        <v>418</v>
      </c>
      <c r="B517" s="527" t="s">
        <v>4095</v>
      </c>
      <c r="C517" s="527" t="s">
        <v>5134</v>
      </c>
      <c r="D517" s="527" t="s">
        <v>4097</v>
      </c>
      <c r="E517" s="527" t="s">
        <v>4098</v>
      </c>
      <c r="F517" s="528">
        <v>1249.6300000000001</v>
      </c>
      <c r="G517" s="529">
        <v>1</v>
      </c>
      <c r="H517" s="527">
        <v>28</v>
      </c>
      <c r="I517" s="528">
        <v>1249.6300000000001</v>
      </c>
      <c r="J517" s="527">
        <v>96.84</v>
      </c>
      <c r="K517" s="527">
        <v>100</v>
      </c>
      <c r="L517" s="528">
        <v>0</v>
      </c>
      <c r="M517" s="528">
        <v>1249.6300000000001</v>
      </c>
      <c r="N517" s="527"/>
      <c r="O517" s="527"/>
      <c r="P517" s="530" t="s">
        <v>1188</v>
      </c>
      <c r="Q517" s="531" t="s">
        <v>1379</v>
      </c>
      <c r="R517" s="519" t="str">
        <f>VLOOKUP(Таблица3[[#This Row],[Комментарий]],Справочник!$A$6:$B$4224,2,0)</f>
        <v>Начальник отдела</v>
      </c>
      <c r="S517" s="519" t="e">
        <f>VLOOKUP(Таблица3[[#This Row],[Комментарий]],[7]Лист_1!$H$2:$J$15000,3,0)</f>
        <v>#N/A</v>
      </c>
    </row>
    <row r="518" spans="1:19" x14ac:dyDescent="0.25">
      <c r="A518" s="527">
        <v>517</v>
      </c>
      <c r="B518" s="527" t="s">
        <v>4095</v>
      </c>
      <c r="C518" s="527" t="s">
        <v>5135</v>
      </c>
      <c r="D518" s="527" t="s">
        <v>4097</v>
      </c>
      <c r="E518" s="527" t="s">
        <v>4098</v>
      </c>
      <c r="F518" s="528">
        <v>1249.6300000000001</v>
      </c>
      <c r="G518" s="529">
        <v>1</v>
      </c>
      <c r="H518" s="527">
        <v>28</v>
      </c>
      <c r="I518" s="528">
        <v>1249.6300000000001</v>
      </c>
      <c r="J518" s="527">
        <v>96.84</v>
      </c>
      <c r="K518" s="527">
        <v>100</v>
      </c>
      <c r="L518" s="528">
        <v>0</v>
      </c>
      <c r="M518" s="528">
        <v>1249.6300000000001</v>
      </c>
      <c r="N518" s="527"/>
      <c r="O518" s="527"/>
      <c r="P518" s="530" t="s">
        <v>1454</v>
      </c>
      <c r="Q518" s="531" t="s">
        <v>5136</v>
      </c>
      <c r="R518" s="519" t="str">
        <f>VLOOKUP(Таблица3[[#This Row],[Комментарий]],Справочник!$A$6:$B$4224,2,0)</f>
        <v>Главный специалист</v>
      </c>
    </row>
    <row r="519" spans="1:19" x14ac:dyDescent="0.25">
      <c r="A519" s="527">
        <v>518</v>
      </c>
      <c r="B519" s="527" t="s">
        <v>4095</v>
      </c>
      <c r="C519" s="527" t="s">
        <v>5137</v>
      </c>
      <c r="D519" s="527" t="s">
        <v>4097</v>
      </c>
      <c r="E519" s="527" t="s">
        <v>4098</v>
      </c>
      <c r="F519" s="528">
        <v>1249.6300000000001</v>
      </c>
      <c r="G519" s="529">
        <v>1</v>
      </c>
      <c r="H519" s="527">
        <v>28</v>
      </c>
      <c r="I519" s="528">
        <v>1249.6300000000001</v>
      </c>
      <c r="J519" s="527">
        <v>96.84</v>
      </c>
      <c r="K519" s="527">
        <v>100</v>
      </c>
      <c r="L519" s="528">
        <v>0</v>
      </c>
      <c r="M519" s="528">
        <v>1249.6300000000001</v>
      </c>
      <c r="N519" s="527"/>
      <c r="O519" s="527"/>
      <c r="P519" s="530" t="s">
        <v>1455</v>
      </c>
      <c r="Q519" s="531" t="s">
        <v>5138</v>
      </c>
      <c r="R519" s="519" t="str">
        <f>VLOOKUP(Таблица3[[#This Row],[Комментарий]],Справочник!$A$6:$B$4224,2,0)</f>
        <v>Ведущий специалист</v>
      </c>
    </row>
    <row r="520" spans="1:19" x14ac:dyDescent="0.25">
      <c r="A520" s="527">
        <v>519</v>
      </c>
      <c r="B520" s="527" t="s">
        <v>4095</v>
      </c>
      <c r="C520" s="527" t="s">
        <v>5139</v>
      </c>
      <c r="D520" s="527" t="s">
        <v>4097</v>
      </c>
      <c r="E520" s="527" t="s">
        <v>4098</v>
      </c>
      <c r="F520" s="528">
        <v>1249.6300000000001</v>
      </c>
      <c r="G520" s="529">
        <v>1</v>
      </c>
      <c r="H520" s="527">
        <v>28</v>
      </c>
      <c r="I520" s="528">
        <v>1249.6300000000001</v>
      </c>
      <c r="J520" s="527">
        <v>96.84</v>
      </c>
      <c r="K520" s="527">
        <v>100</v>
      </c>
      <c r="L520" s="528">
        <v>0</v>
      </c>
      <c r="M520" s="528">
        <v>1249.6300000000001</v>
      </c>
      <c r="N520" s="527"/>
      <c r="O520" s="527"/>
      <c r="P520" s="530" t="s">
        <v>2388</v>
      </c>
      <c r="Q520" s="531" t="s">
        <v>5140</v>
      </c>
      <c r="R520" s="519" t="str">
        <f>VLOOKUP(Таблица3[[#This Row],[Комментарий]],Справочник!$A$6:$B$4224,2,0)</f>
        <v xml:space="preserve">Начальник смены </v>
      </c>
    </row>
    <row r="521" spans="1:19" x14ac:dyDescent="0.25">
      <c r="A521" s="527">
        <v>425</v>
      </c>
      <c r="B521" s="527" t="s">
        <v>4095</v>
      </c>
      <c r="C521" s="527" t="s">
        <v>5141</v>
      </c>
      <c r="D521" s="527" t="s">
        <v>4097</v>
      </c>
      <c r="E521" s="527" t="s">
        <v>4098</v>
      </c>
      <c r="F521" s="528">
        <v>1249.6300000000001</v>
      </c>
      <c r="G521" s="529">
        <v>1</v>
      </c>
      <c r="H521" s="527">
        <v>28</v>
      </c>
      <c r="I521" s="528">
        <v>1249.6300000000001</v>
      </c>
      <c r="J521" s="527">
        <v>96.84</v>
      </c>
      <c r="K521" s="527">
        <v>100</v>
      </c>
      <c r="L521" s="528">
        <v>0</v>
      </c>
      <c r="M521" s="528">
        <v>1249.6300000000001</v>
      </c>
      <c r="N521" s="527"/>
      <c r="O521" s="527"/>
      <c r="P521" s="530" t="s">
        <v>5142</v>
      </c>
      <c r="Q521" s="531" t="s">
        <v>1499</v>
      </c>
      <c r="R521" s="519" t="e">
        <f>VLOOKUP(Таблица3[[#This Row],[Комментарий]],Справочник!$A$6:$B$4224,2,0)</f>
        <v>#N/A</v>
      </c>
      <c r="S521" s="519" t="str">
        <f>VLOOKUP(Таблица3[[#This Row],[Комментарий]],[7]Лист_1!$H$2:$J$15000,3,0)</f>
        <v>Геолог</v>
      </c>
    </row>
    <row r="522" spans="1:19" x14ac:dyDescent="0.25">
      <c r="A522" s="527">
        <v>521</v>
      </c>
      <c r="B522" s="527" t="s">
        <v>4095</v>
      </c>
      <c r="C522" s="527" t="s">
        <v>5143</v>
      </c>
      <c r="D522" s="527" t="s">
        <v>4097</v>
      </c>
      <c r="E522" s="527" t="s">
        <v>4098</v>
      </c>
      <c r="F522" s="528">
        <v>1249.6300000000001</v>
      </c>
      <c r="G522" s="529">
        <v>1</v>
      </c>
      <c r="H522" s="527">
        <v>28</v>
      </c>
      <c r="I522" s="528">
        <v>1249.6300000000001</v>
      </c>
      <c r="J522" s="527">
        <v>96.84</v>
      </c>
      <c r="K522" s="527">
        <v>100</v>
      </c>
      <c r="L522" s="528">
        <v>0</v>
      </c>
      <c r="M522" s="528">
        <v>1249.6300000000001</v>
      </c>
      <c r="N522" s="527"/>
      <c r="O522" s="527"/>
      <c r="P522" s="530" t="s">
        <v>40</v>
      </c>
      <c r="Q522" s="531" t="s">
        <v>5144</v>
      </c>
      <c r="R522" s="519" t="str">
        <f>VLOOKUP(Таблица3[[#This Row],[Комментарий]],Справочник!$A$6:$B$4224,2,0)</f>
        <v>Заместитель генерального директора по корпоративной защите</v>
      </c>
    </row>
    <row r="523" spans="1:19" x14ac:dyDescent="0.25">
      <c r="A523" s="527">
        <v>522</v>
      </c>
      <c r="B523" s="527" t="s">
        <v>4095</v>
      </c>
      <c r="C523" s="527" t="s">
        <v>5145</v>
      </c>
      <c r="D523" s="527" t="s">
        <v>4097</v>
      </c>
      <c r="E523" s="527" t="s">
        <v>4098</v>
      </c>
      <c r="F523" s="528">
        <v>1249.6300000000001</v>
      </c>
      <c r="G523" s="529">
        <v>1</v>
      </c>
      <c r="H523" s="527">
        <v>28</v>
      </c>
      <c r="I523" s="528">
        <v>1249.6300000000001</v>
      </c>
      <c r="J523" s="527">
        <v>96.84</v>
      </c>
      <c r="K523" s="527">
        <v>100</v>
      </c>
      <c r="L523" s="528">
        <v>0</v>
      </c>
      <c r="M523" s="528">
        <v>1249.6300000000001</v>
      </c>
      <c r="N523" s="527"/>
      <c r="O523" s="527"/>
      <c r="P523" s="530" t="s">
        <v>2285</v>
      </c>
      <c r="Q523" s="531" t="s">
        <v>5146</v>
      </c>
      <c r="R523" s="519" t="str">
        <f>VLOOKUP(Таблица3[[#This Row],[Комментарий]],Справочник!$A$6:$B$4224,2,0)</f>
        <v>Ведущий инженер Чистинного; Ачимовского м/я</v>
      </c>
    </row>
    <row r="524" spans="1:19" x14ac:dyDescent="0.25">
      <c r="A524" s="527">
        <v>523</v>
      </c>
      <c r="B524" s="527" t="s">
        <v>4095</v>
      </c>
      <c r="C524" s="527" t="s">
        <v>5147</v>
      </c>
      <c r="D524" s="527" t="s">
        <v>4097</v>
      </c>
      <c r="E524" s="527" t="s">
        <v>4098</v>
      </c>
      <c r="F524" s="528">
        <v>1249.6300000000001</v>
      </c>
      <c r="G524" s="529">
        <v>1</v>
      </c>
      <c r="H524" s="527">
        <v>28</v>
      </c>
      <c r="I524" s="528">
        <v>1249.6300000000001</v>
      </c>
      <c r="J524" s="527">
        <v>96.84</v>
      </c>
      <c r="K524" s="527">
        <v>100</v>
      </c>
      <c r="L524" s="528">
        <v>0</v>
      </c>
      <c r="M524" s="528">
        <v>1249.6300000000001</v>
      </c>
      <c r="N524" s="527"/>
      <c r="O524" s="527"/>
      <c r="P524" s="530" t="s">
        <v>627</v>
      </c>
      <c r="Q524" s="531" t="s">
        <v>5148</v>
      </c>
      <c r="R524" s="519" t="e">
        <f>VLOOKUP(Таблица3[[#This Row],[Комментарий]],Справочник!$A$6:$B$4224,2,0)</f>
        <v>#N/A</v>
      </c>
    </row>
    <row r="525" spans="1:19" x14ac:dyDescent="0.25">
      <c r="A525" s="527">
        <v>524</v>
      </c>
      <c r="B525" s="527" t="s">
        <v>4095</v>
      </c>
      <c r="C525" s="527" t="s">
        <v>5149</v>
      </c>
      <c r="D525" s="527" t="s">
        <v>4097</v>
      </c>
      <c r="E525" s="527" t="s">
        <v>4098</v>
      </c>
      <c r="F525" s="528">
        <v>1249.6300000000001</v>
      </c>
      <c r="G525" s="529">
        <v>1</v>
      </c>
      <c r="H525" s="527">
        <v>28</v>
      </c>
      <c r="I525" s="528">
        <v>1249.6300000000001</v>
      </c>
      <c r="J525" s="527">
        <v>96.84</v>
      </c>
      <c r="K525" s="527">
        <v>100</v>
      </c>
      <c r="L525" s="528">
        <v>0</v>
      </c>
      <c r="M525" s="528">
        <v>1249.6300000000001</v>
      </c>
      <c r="N525" s="527"/>
      <c r="O525" s="527"/>
      <c r="P525" s="530" t="s">
        <v>1611</v>
      </c>
      <c r="Q525" s="531" t="s">
        <v>5150</v>
      </c>
      <c r="R525" s="519" t="str">
        <f>VLOOKUP(Таблица3[[#This Row],[Комментарий]],Справочник!$A$6:$B$4224,2,0)</f>
        <v>Руководитель направления по планированию и анализу показателей по труду</v>
      </c>
    </row>
    <row r="526" spans="1:19" x14ac:dyDescent="0.25">
      <c r="A526" s="527">
        <v>525</v>
      </c>
      <c r="B526" s="527" t="s">
        <v>4095</v>
      </c>
      <c r="C526" s="527" t="s">
        <v>5151</v>
      </c>
      <c r="D526" s="527" t="s">
        <v>4097</v>
      </c>
      <c r="E526" s="527" t="s">
        <v>4098</v>
      </c>
      <c r="F526" s="528">
        <v>1249.6300000000001</v>
      </c>
      <c r="G526" s="529">
        <v>1</v>
      </c>
      <c r="H526" s="527">
        <v>28</v>
      </c>
      <c r="I526" s="528">
        <v>1249.6300000000001</v>
      </c>
      <c r="J526" s="527">
        <v>96.84</v>
      </c>
      <c r="K526" s="527">
        <v>100</v>
      </c>
      <c r="L526" s="528">
        <v>0</v>
      </c>
      <c r="M526" s="528">
        <v>1249.6300000000001</v>
      </c>
      <c r="N526" s="527"/>
      <c r="O526" s="527"/>
      <c r="P526" s="530" t="s">
        <v>33</v>
      </c>
      <c r="Q526" s="531" t="s">
        <v>5152</v>
      </c>
      <c r="R526" s="519" t="str">
        <f>VLOOKUP(Таблица3[[#This Row],[Комментарий]],Справочник!$A$6:$B$4224,2,0)</f>
        <v>Директор по капитальному строительству</v>
      </c>
    </row>
    <row r="527" spans="1:19" x14ac:dyDescent="0.25">
      <c r="A527" s="527">
        <v>526</v>
      </c>
      <c r="B527" s="527" t="s">
        <v>4095</v>
      </c>
      <c r="C527" s="527" t="s">
        <v>5153</v>
      </c>
      <c r="D527" s="527" t="s">
        <v>4097</v>
      </c>
      <c r="E527" s="527" t="s">
        <v>4098</v>
      </c>
      <c r="F527" s="528">
        <v>1249.6300000000001</v>
      </c>
      <c r="G527" s="529">
        <v>1</v>
      </c>
      <c r="H527" s="527">
        <v>28</v>
      </c>
      <c r="I527" s="528">
        <v>1249.6300000000001</v>
      </c>
      <c r="J527" s="527">
        <v>96.84</v>
      </c>
      <c r="K527" s="527">
        <v>100</v>
      </c>
      <c r="L527" s="528">
        <v>0</v>
      </c>
      <c r="M527" s="528">
        <v>1249.6300000000001</v>
      </c>
      <c r="N527" s="527"/>
      <c r="O527" s="527"/>
      <c r="P527" s="530" t="s">
        <v>1087</v>
      </c>
      <c r="Q527" s="531" t="s">
        <v>5154</v>
      </c>
      <c r="R527" s="519" t="str">
        <f>VLOOKUP(Таблица3[[#This Row],[Комментарий]],Справочник!$A$6:$B$4224,2,0)</f>
        <v>Руководитель проекта</v>
      </c>
    </row>
    <row r="528" spans="1:19" x14ac:dyDescent="0.25">
      <c r="A528" s="527">
        <v>527</v>
      </c>
      <c r="B528" s="527" t="s">
        <v>4095</v>
      </c>
      <c r="C528" s="527" t="s">
        <v>5155</v>
      </c>
      <c r="D528" s="527" t="s">
        <v>4097</v>
      </c>
      <c r="E528" s="527" t="s">
        <v>4098</v>
      </c>
      <c r="F528" s="528">
        <v>1249.6300000000001</v>
      </c>
      <c r="G528" s="529">
        <v>1</v>
      </c>
      <c r="H528" s="527">
        <v>28</v>
      </c>
      <c r="I528" s="528">
        <v>1249.6300000000001</v>
      </c>
      <c r="J528" s="527">
        <v>96.84</v>
      </c>
      <c r="K528" s="527">
        <v>100</v>
      </c>
      <c r="L528" s="528">
        <v>0</v>
      </c>
      <c r="M528" s="528">
        <v>1249.6300000000001</v>
      </c>
      <c r="N528" s="527"/>
      <c r="O528" s="527"/>
      <c r="P528" s="530" t="s">
        <v>1801</v>
      </c>
      <c r="Q528" s="531" t="s">
        <v>5156</v>
      </c>
      <c r="R528" s="519" t="str">
        <f>VLOOKUP(Таблица3[[#This Row],[Комментарий]],Справочник!$A$6:$B$4224,2,0)</f>
        <v>Инженер</v>
      </c>
    </row>
    <row r="529" spans="1:19" x14ac:dyDescent="0.25">
      <c r="A529" s="527">
        <v>528</v>
      </c>
      <c r="B529" s="527" t="s">
        <v>4095</v>
      </c>
      <c r="C529" s="527" t="s">
        <v>5157</v>
      </c>
      <c r="D529" s="527" t="s">
        <v>4097</v>
      </c>
      <c r="E529" s="527" t="s">
        <v>4098</v>
      </c>
      <c r="F529" s="528">
        <v>1249.6300000000001</v>
      </c>
      <c r="G529" s="529">
        <v>1</v>
      </c>
      <c r="H529" s="527">
        <v>28</v>
      </c>
      <c r="I529" s="528">
        <v>1249.6300000000001</v>
      </c>
      <c r="J529" s="527">
        <v>96.84</v>
      </c>
      <c r="K529" s="527">
        <v>100</v>
      </c>
      <c r="L529" s="528">
        <v>0</v>
      </c>
      <c r="M529" s="528">
        <v>1249.6300000000001</v>
      </c>
      <c r="N529" s="527"/>
      <c r="O529" s="527"/>
      <c r="P529" s="530" t="s">
        <v>459</v>
      </c>
      <c r="Q529" s="531" t="s">
        <v>5158</v>
      </c>
      <c r="R529" s="519" t="str">
        <f>VLOOKUP(Таблица3[[#This Row],[Комментарий]],Справочник!$A$6:$B$4224,2,0)</f>
        <v>Ведущий специалист</v>
      </c>
    </row>
    <row r="530" spans="1:19" x14ac:dyDescent="0.25">
      <c r="A530" s="527">
        <v>529</v>
      </c>
      <c r="B530" s="527" t="s">
        <v>4095</v>
      </c>
      <c r="C530" s="527" t="s">
        <v>5159</v>
      </c>
      <c r="D530" s="527" t="s">
        <v>4097</v>
      </c>
      <c r="E530" s="527" t="s">
        <v>4098</v>
      </c>
      <c r="F530" s="528">
        <v>1249.6300000000001</v>
      </c>
      <c r="G530" s="529">
        <v>1</v>
      </c>
      <c r="H530" s="527">
        <v>28</v>
      </c>
      <c r="I530" s="528">
        <v>1249.6300000000001</v>
      </c>
      <c r="J530" s="527">
        <v>96.84</v>
      </c>
      <c r="K530" s="527">
        <v>100</v>
      </c>
      <c r="L530" s="528">
        <v>0</v>
      </c>
      <c r="M530" s="528">
        <v>1249.6300000000001</v>
      </c>
      <c r="N530" s="527"/>
      <c r="O530" s="527"/>
      <c r="P530" s="530" t="s">
        <v>1209</v>
      </c>
      <c r="Q530" s="531" t="s">
        <v>5160</v>
      </c>
      <c r="R530" s="519" t="str">
        <f>VLOOKUP(Таблица3[[#This Row],[Комментарий]],Справочник!$A$6:$B$4224,2,0)</f>
        <v>Руководитель направления по ПБ</v>
      </c>
    </row>
    <row r="531" spans="1:19" x14ac:dyDescent="0.25">
      <c r="A531" s="527">
        <v>530</v>
      </c>
      <c r="B531" s="527" t="s">
        <v>4095</v>
      </c>
      <c r="C531" s="527" t="s">
        <v>5161</v>
      </c>
      <c r="D531" s="527" t="s">
        <v>4097</v>
      </c>
      <c r="E531" s="527" t="s">
        <v>4098</v>
      </c>
      <c r="F531" s="528">
        <v>1249.6300000000001</v>
      </c>
      <c r="G531" s="529">
        <v>1</v>
      </c>
      <c r="H531" s="527">
        <v>28</v>
      </c>
      <c r="I531" s="528">
        <v>1249.6300000000001</v>
      </c>
      <c r="J531" s="527">
        <v>96.84</v>
      </c>
      <c r="K531" s="527">
        <v>100</v>
      </c>
      <c r="L531" s="528">
        <v>0</v>
      </c>
      <c r="M531" s="528">
        <v>1249.6300000000001</v>
      </c>
      <c r="N531" s="527"/>
      <c r="O531" s="527"/>
      <c r="P531" s="530" t="s">
        <v>250</v>
      </c>
      <c r="Q531" s="531" t="s">
        <v>5162</v>
      </c>
      <c r="R531" s="519" t="str">
        <f>VLOOKUP(Таблица3[[#This Row],[Комментарий]],Справочник!$A$6:$B$4224,2,0)</f>
        <v>Руководитель направления по формированию бизнес-кейсами</v>
      </c>
    </row>
    <row r="532" spans="1:19" x14ac:dyDescent="0.25">
      <c r="A532" s="527">
        <v>531</v>
      </c>
      <c r="B532" s="527" t="s">
        <v>4095</v>
      </c>
      <c r="C532" s="527" t="s">
        <v>5163</v>
      </c>
      <c r="D532" s="527" t="s">
        <v>4097</v>
      </c>
      <c r="E532" s="527" t="s">
        <v>4098</v>
      </c>
      <c r="F532" s="528">
        <v>1249.6300000000001</v>
      </c>
      <c r="G532" s="529">
        <v>1</v>
      </c>
      <c r="H532" s="527">
        <v>28</v>
      </c>
      <c r="I532" s="528">
        <v>1249.6300000000001</v>
      </c>
      <c r="J532" s="527">
        <v>96.84</v>
      </c>
      <c r="K532" s="527">
        <v>100</v>
      </c>
      <c r="L532" s="528">
        <v>0</v>
      </c>
      <c r="M532" s="528">
        <v>1249.6300000000001</v>
      </c>
      <c r="N532" s="527"/>
      <c r="O532" s="527"/>
      <c r="P532" s="530" t="s">
        <v>138</v>
      </c>
      <c r="Q532" s="531" t="s">
        <v>5164</v>
      </c>
      <c r="R532" s="519" t="str">
        <f>VLOOKUP(Таблица3[[#This Row],[Комментарий]],Справочник!$A$6:$B$4224,2,0)</f>
        <v>Главный специалист</v>
      </c>
    </row>
    <row r="533" spans="1:19" x14ac:dyDescent="0.25">
      <c r="A533" s="527">
        <v>532</v>
      </c>
      <c r="B533" s="527" t="s">
        <v>4095</v>
      </c>
      <c r="C533" s="527" t="s">
        <v>5165</v>
      </c>
      <c r="D533" s="527" t="s">
        <v>4097</v>
      </c>
      <c r="E533" s="527" t="s">
        <v>4098</v>
      </c>
      <c r="F533" s="528">
        <v>1249.6300000000001</v>
      </c>
      <c r="G533" s="529">
        <v>1</v>
      </c>
      <c r="H533" s="527">
        <v>28</v>
      </c>
      <c r="I533" s="528">
        <v>1249.6300000000001</v>
      </c>
      <c r="J533" s="527">
        <v>96.84</v>
      </c>
      <c r="K533" s="527">
        <v>100</v>
      </c>
      <c r="L533" s="528">
        <v>0</v>
      </c>
      <c r="M533" s="528">
        <v>1249.6300000000001</v>
      </c>
      <c r="N533" s="527"/>
      <c r="O533" s="527"/>
      <c r="P533" s="530" t="s">
        <v>2178</v>
      </c>
      <c r="Q533" s="531" t="s">
        <v>5166</v>
      </c>
      <c r="R533" s="519" t="str">
        <f>VLOOKUP(Таблица3[[#This Row],[Комментарий]],Справочник!$A$6:$B$4224,2,0)</f>
        <v>Ведущий инженер</v>
      </c>
    </row>
    <row r="534" spans="1:19" x14ac:dyDescent="0.25">
      <c r="A534" s="527">
        <v>533</v>
      </c>
      <c r="B534" s="527" t="s">
        <v>4095</v>
      </c>
      <c r="C534" s="527" t="s">
        <v>5167</v>
      </c>
      <c r="D534" s="527" t="s">
        <v>4097</v>
      </c>
      <c r="E534" s="527" t="s">
        <v>4098</v>
      </c>
      <c r="F534" s="528">
        <v>1249.6300000000001</v>
      </c>
      <c r="G534" s="529">
        <v>1</v>
      </c>
      <c r="H534" s="527">
        <v>28</v>
      </c>
      <c r="I534" s="528">
        <v>1249.6300000000001</v>
      </c>
      <c r="J534" s="527">
        <v>96.84</v>
      </c>
      <c r="K534" s="527">
        <v>100</v>
      </c>
      <c r="L534" s="528">
        <v>0</v>
      </c>
      <c r="M534" s="528">
        <v>1249.6300000000001</v>
      </c>
      <c r="N534" s="527"/>
      <c r="O534" s="527"/>
      <c r="P534" s="530" t="s">
        <v>1868</v>
      </c>
      <c r="Q534" s="531" t="s">
        <v>5168</v>
      </c>
      <c r="R534" s="519" t="str">
        <f>VLOOKUP(Таблица3[[#This Row],[Комментарий]],Справочник!$A$6:$B$4224,2,0)</f>
        <v>Руководитель сектора</v>
      </c>
    </row>
    <row r="535" spans="1:19" x14ac:dyDescent="0.25">
      <c r="A535" s="527">
        <v>534</v>
      </c>
      <c r="B535" s="527" t="s">
        <v>4095</v>
      </c>
      <c r="C535" s="527" t="s">
        <v>5169</v>
      </c>
      <c r="D535" s="527" t="s">
        <v>4097</v>
      </c>
      <c r="E535" s="527" t="s">
        <v>4098</v>
      </c>
      <c r="F535" s="528">
        <v>1249.6300000000001</v>
      </c>
      <c r="G535" s="529">
        <v>1</v>
      </c>
      <c r="H535" s="527">
        <v>28</v>
      </c>
      <c r="I535" s="528">
        <v>1249.6300000000001</v>
      </c>
      <c r="J535" s="527">
        <v>96.84</v>
      </c>
      <c r="K535" s="527">
        <v>100</v>
      </c>
      <c r="L535" s="528">
        <v>0</v>
      </c>
      <c r="M535" s="528">
        <v>1249.6300000000001</v>
      </c>
      <c r="N535" s="527"/>
      <c r="O535" s="527"/>
      <c r="P535" s="530" t="s">
        <v>1824</v>
      </c>
      <c r="Q535" s="531" t="s">
        <v>5170</v>
      </c>
      <c r="R535" s="519" t="str">
        <f>VLOOKUP(Таблица3[[#This Row],[Комментарий]],Справочник!$A$6:$B$4224,2,0)</f>
        <v>Главный специалист</v>
      </c>
    </row>
    <row r="536" spans="1:19" x14ac:dyDescent="0.25">
      <c r="A536" s="527">
        <v>535</v>
      </c>
      <c r="B536" s="527" t="s">
        <v>4095</v>
      </c>
      <c r="C536" s="527" t="s">
        <v>5171</v>
      </c>
      <c r="D536" s="527" t="s">
        <v>4097</v>
      </c>
      <c r="E536" s="527" t="s">
        <v>4098</v>
      </c>
      <c r="F536" s="528">
        <v>1249.6300000000001</v>
      </c>
      <c r="G536" s="529">
        <v>1</v>
      </c>
      <c r="H536" s="527">
        <v>28</v>
      </c>
      <c r="I536" s="528">
        <v>1249.6300000000001</v>
      </c>
      <c r="J536" s="527">
        <v>96.84</v>
      </c>
      <c r="K536" s="527">
        <v>100</v>
      </c>
      <c r="L536" s="528">
        <v>0</v>
      </c>
      <c r="M536" s="528">
        <v>1249.6300000000001</v>
      </c>
      <c r="N536" s="527"/>
      <c r="O536" s="527"/>
      <c r="P536" s="530" t="s">
        <v>662</v>
      </c>
      <c r="Q536" s="531" t="s">
        <v>5172</v>
      </c>
      <c r="R536" s="519" t="str">
        <f>VLOOKUP(Таблица3[[#This Row],[Комментарий]],Справочник!$A$6:$B$4224,2,0)</f>
        <v>Ведущий инженер</v>
      </c>
    </row>
    <row r="537" spans="1:19" x14ac:dyDescent="0.25">
      <c r="A537" s="527">
        <v>536</v>
      </c>
      <c r="B537" s="527" t="s">
        <v>4095</v>
      </c>
      <c r="C537" s="527" t="s">
        <v>5173</v>
      </c>
      <c r="D537" s="527" t="s">
        <v>4097</v>
      </c>
      <c r="E537" s="527" t="s">
        <v>4098</v>
      </c>
      <c r="F537" s="528">
        <v>1249.6300000000001</v>
      </c>
      <c r="G537" s="529">
        <v>1</v>
      </c>
      <c r="H537" s="527">
        <v>28</v>
      </c>
      <c r="I537" s="528">
        <v>1249.6300000000001</v>
      </c>
      <c r="J537" s="527">
        <v>96.84</v>
      </c>
      <c r="K537" s="527">
        <v>100</v>
      </c>
      <c r="L537" s="528">
        <v>0</v>
      </c>
      <c r="M537" s="528">
        <v>1249.6300000000001</v>
      </c>
      <c r="N537" s="527"/>
      <c r="O537" s="527"/>
      <c r="P537" s="530" t="s">
        <v>1591</v>
      </c>
      <c r="Q537" s="531" t="s">
        <v>5174</v>
      </c>
      <c r="R537" s="519" t="str">
        <f>VLOOKUP(Таблица3[[#This Row],[Комментарий]],Справочник!$A$6:$B$4224,2,0)</f>
        <v>Ведущий специалист</v>
      </c>
    </row>
    <row r="538" spans="1:19" x14ac:dyDescent="0.25">
      <c r="A538" s="527">
        <v>537</v>
      </c>
      <c r="B538" s="527" t="s">
        <v>4095</v>
      </c>
      <c r="C538" s="527" t="s">
        <v>5175</v>
      </c>
      <c r="D538" s="527" t="s">
        <v>4097</v>
      </c>
      <c r="E538" s="527" t="s">
        <v>4098</v>
      </c>
      <c r="F538" s="528">
        <v>1249.6300000000001</v>
      </c>
      <c r="G538" s="529">
        <v>1</v>
      </c>
      <c r="H538" s="527">
        <v>28</v>
      </c>
      <c r="I538" s="528">
        <v>1249.6300000000001</v>
      </c>
      <c r="J538" s="527">
        <v>96.84</v>
      </c>
      <c r="K538" s="527">
        <v>100</v>
      </c>
      <c r="L538" s="528">
        <v>0</v>
      </c>
      <c r="M538" s="528">
        <v>1249.6300000000001</v>
      </c>
      <c r="N538" s="527"/>
      <c r="O538" s="527"/>
      <c r="P538" s="530" t="s">
        <v>2064</v>
      </c>
      <c r="Q538" s="531" t="s">
        <v>5176</v>
      </c>
      <c r="R538" s="519" t="str">
        <f>VLOOKUP(Таблица3[[#This Row],[Комментарий]],Справочник!$A$6:$B$4224,2,0)</f>
        <v>Мастер ППД по обслуживанию  КНС-7,10            бр. № 21  Ватинское м/р</v>
      </c>
    </row>
    <row r="539" spans="1:19" x14ac:dyDescent="0.25">
      <c r="A539" s="527">
        <v>538</v>
      </c>
      <c r="B539" s="527" t="s">
        <v>4095</v>
      </c>
      <c r="C539" s="527" t="s">
        <v>5177</v>
      </c>
      <c r="D539" s="527" t="s">
        <v>4097</v>
      </c>
      <c r="E539" s="527" t="s">
        <v>4098</v>
      </c>
      <c r="F539" s="528">
        <v>1249.6300000000001</v>
      </c>
      <c r="G539" s="529">
        <v>1</v>
      </c>
      <c r="H539" s="527">
        <v>28</v>
      </c>
      <c r="I539" s="528">
        <v>1249.6300000000001</v>
      </c>
      <c r="J539" s="527">
        <v>96.84</v>
      </c>
      <c r="K539" s="527">
        <v>100</v>
      </c>
      <c r="L539" s="528">
        <v>0</v>
      </c>
      <c r="M539" s="528">
        <v>1249.6300000000001</v>
      </c>
      <c r="N539" s="527"/>
      <c r="O539" s="527"/>
      <c r="P539" s="530" t="s">
        <v>2241</v>
      </c>
      <c r="Q539" s="531" t="s">
        <v>5178</v>
      </c>
      <c r="R539" s="519" t="str">
        <f>VLOOKUP(Таблица3[[#This Row],[Комментарий]],Справочник!$A$6:$B$4224,2,0)</f>
        <v>Мастер по ремонту оборудования</v>
      </c>
    </row>
    <row r="540" spans="1:19" x14ac:dyDescent="0.25">
      <c r="A540" s="527">
        <v>436</v>
      </c>
      <c r="B540" s="527" t="s">
        <v>4095</v>
      </c>
      <c r="C540" s="527" t="s">
        <v>5179</v>
      </c>
      <c r="D540" s="527" t="s">
        <v>4097</v>
      </c>
      <c r="E540" s="527" t="s">
        <v>4098</v>
      </c>
      <c r="F540" s="528">
        <v>1249.6300000000001</v>
      </c>
      <c r="G540" s="529">
        <v>1</v>
      </c>
      <c r="H540" s="527">
        <v>28</v>
      </c>
      <c r="I540" s="528">
        <v>1249.6300000000001</v>
      </c>
      <c r="J540" s="527">
        <v>96.84</v>
      </c>
      <c r="K540" s="527">
        <v>100</v>
      </c>
      <c r="L540" s="528">
        <v>0</v>
      </c>
      <c r="M540" s="528">
        <v>1249.6300000000001</v>
      </c>
      <c r="N540" s="527"/>
      <c r="O540" s="527"/>
      <c r="P540" s="530" t="s">
        <v>5180</v>
      </c>
      <c r="Q540" s="531" t="s">
        <v>5181</v>
      </c>
      <c r="R540" s="519" t="str">
        <f>VLOOKUP(Таблица3[[#This Row],[Комментарий]],Справочник!$A$6:$B$4224,2,0)</f>
        <v>Мастер по ПиСН, Бригада № 13 по обслуживанию ДНС-2, КНС-2 Северо-Покурского месторождения</v>
      </c>
      <c r="S540" s="519" t="str">
        <f>VLOOKUP(Таблица3[[#This Row],[Комментарий]],[7]Лист_1!$H$2:$J$15000,3,0)</f>
        <v>Мастер</v>
      </c>
    </row>
    <row r="541" spans="1:19" x14ac:dyDescent="0.25">
      <c r="A541" s="527">
        <v>540</v>
      </c>
      <c r="B541" s="527" t="s">
        <v>4095</v>
      </c>
      <c r="C541" s="527" t="s">
        <v>5182</v>
      </c>
      <c r="D541" s="527" t="s">
        <v>4097</v>
      </c>
      <c r="E541" s="527" t="s">
        <v>4098</v>
      </c>
      <c r="F541" s="528">
        <v>1249.6300000000001</v>
      </c>
      <c r="G541" s="529">
        <v>1</v>
      </c>
      <c r="H541" s="527">
        <v>28</v>
      </c>
      <c r="I541" s="528">
        <v>1249.6300000000001</v>
      </c>
      <c r="J541" s="527">
        <v>96.84</v>
      </c>
      <c r="K541" s="527">
        <v>100</v>
      </c>
      <c r="L541" s="528">
        <v>0</v>
      </c>
      <c r="M541" s="528">
        <v>1249.6300000000001</v>
      </c>
      <c r="N541" s="527"/>
      <c r="O541" s="527"/>
      <c r="P541" s="530" t="s">
        <v>2423</v>
      </c>
      <c r="Q541" s="531" t="s">
        <v>5183</v>
      </c>
      <c r="R541" s="519" t="str">
        <f>VLOOKUP(Таблица3[[#This Row],[Комментарий]],Справочник!$A$6:$B$4224,2,0)</f>
        <v>Заместитель начальника цеха</v>
      </c>
    </row>
    <row r="542" spans="1:19" x14ac:dyDescent="0.25">
      <c r="A542" s="527">
        <v>541</v>
      </c>
      <c r="B542" s="527" t="s">
        <v>4095</v>
      </c>
      <c r="C542" s="527" t="s">
        <v>5184</v>
      </c>
      <c r="D542" s="527" t="s">
        <v>4097</v>
      </c>
      <c r="E542" s="527" t="s">
        <v>4098</v>
      </c>
      <c r="F542" s="528">
        <v>1249.6300000000001</v>
      </c>
      <c r="G542" s="529">
        <v>1</v>
      </c>
      <c r="H542" s="527">
        <v>28</v>
      </c>
      <c r="I542" s="528">
        <v>1249.6300000000001</v>
      </c>
      <c r="J542" s="527">
        <v>96.84</v>
      </c>
      <c r="K542" s="527">
        <v>100</v>
      </c>
      <c r="L542" s="528">
        <v>0</v>
      </c>
      <c r="M542" s="528">
        <v>1249.6300000000001</v>
      </c>
      <c r="N542" s="527"/>
      <c r="O542" s="527"/>
      <c r="P542" s="530" t="s">
        <v>1761</v>
      </c>
      <c r="Q542" s="531" t="s">
        <v>5185</v>
      </c>
      <c r="R542" s="519" t="str">
        <f>VLOOKUP(Таблица3[[#This Row],[Комментарий]],Справочник!$A$6:$B$4224,2,0)</f>
        <v>Главный специалист</v>
      </c>
    </row>
    <row r="543" spans="1:19" x14ac:dyDescent="0.25">
      <c r="A543" s="527">
        <v>542</v>
      </c>
      <c r="B543" s="527" t="s">
        <v>4095</v>
      </c>
      <c r="C543" s="527" t="s">
        <v>5186</v>
      </c>
      <c r="D543" s="527" t="s">
        <v>4097</v>
      </c>
      <c r="E543" s="527" t="s">
        <v>4098</v>
      </c>
      <c r="F543" s="528">
        <v>1249.6300000000001</v>
      </c>
      <c r="G543" s="529">
        <v>1</v>
      </c>
      <c r="H543" s="527">
        <v>28</v>
      </c>
      <c r="I543" s="528">
        <v>1249.6300000000001</v>
      </c>
      <c r="J543" s="527">
        <v>96.84</v>
      </c>
      <c r="K543" s="527">
        <v>100</v>
      </c>
      <c r="L543" s="528">
        <v>0</v>
      </c>
      <c r="M543" s="528">
        <v>1249.6300000000001</v>
      </c>
      <c r="N543" s="527"/>
      <c r="O543" s="527"/>
      <c r="P543" s="530" t="s">
        <v>277</v>
      </c>
      <c r="Q543" s="531" t="s">
        <v>5187</v>
      </c>
      <c r="R543" s="519" t="str">
        <f>VLOOKUP(Таблица3[[#This Row],[Комментарий]],Справочник!$A$6:$B$4224,2,0)</f>
        <v>Руководитель проекта</v>
      </c>
    </row>
    <row r="544" spans="1:19" x14ac:dyDescent="0.25">
      <c r="A544" s="527">
        <v>543</v>
      </c>
      <c r="B544" s="527" t="s">
        <v>4095</v>
      </c>
      <c r="C544" s="527" t="s">
        <v>5188</v>
      </c>
      <c r="D544" s="527" t="s">
        <v>4097</v>
      </c>
      <c r="E544" s="527" t="s">
        <v>4098</v>
      </c>
      <c r="F544" s="528">
        <v>1249.6300000000001</v>
      </c>
      <c r="G544" s="529">
        <v>1</v>
      </c>
      <c r="H544" s="527">
        <v>28</v>
      </c>
      <c r="I544" s="528">
        <v>1249.6300000000001</v>
      </c>
      <c r="J544" s="527">
        <v>96.84</v>
      </c>
      <c r="K544" s="527">
        <v>100</v>
      </c>
      <c r="L544" s="528">
        <v>0</v>
      </c>
      <c r="M544" s="528">
        <v>1249.6300000000001</v>
      </c>
      <c r="N544" s="527"/>
      <c r="O544" s="527"/>
      <c r="P544" s="530" t="s">
        <v>2001</v>
      </c>
      <c r="Q544" s="531" t="s">
        <v>5189</v>
      </c>
      <c r="R544" s="519" t="str">
        <f>VLOOKUP(Таблица3[[#This Row],[Комментарий]],Справочник!$A$6:$B$4224,2,0)</f>
        <v>Мастер по ДНГиК бр. № 1 Аганское м/р</v>
      </c>
    </row>
    <row r="545" spans="1:20" x14ac:dyDescent="0.25">
      <c r="A545" s="527">
        <v>544</v>
      </c>
      <c r="B545" s="527" t="s">
        <v>4095</v>
      </c>
      <c r="C545" s="527" t="s">
        <v>5190</v>
      </c>
      <c r="D545" s="527" t="s">
        <v>4097</v>
      </c>
      <c r="E545" s="527" t="s">
        <v>4098</v>
      </c>
      <c r="F545" s="528">
        <v>1249.6300000000001</v>
      </c>
      <c r="G545" s="529">
        <v>1</v>
      </c>
      <c r="H545" s="527">
        <v>28</v>
      </c>
      <c r="I545" s="528">
        <v>1249.6300000000001</v>
      </c>
      <c r="J545" s="527">
        <v>96.84</v>
      </c>
      <c r="K545" s="527">
        <v>100</v>
      </c>
      <c r="L545" s="528">
        <v>0</v>
      </c>
      <c r="M545" s="528">
        <v>1249.6300000000001</v>
      </c>
      <c r="N545" s="527"/>
      <c r="O545" s="527"/>
      <c r="P545" s="530" t="s">
        <v>986</v>
      </c>
      <c r="Q545" s="531" t="s">
        <v>5191</v>
      </c>
      <c r="R545" s="519" t="str">
        <f>VLOOKUP(Таблица3[[#This Row],[Комментарий]],Справочник!$A$6:$B$4224,2,0)</f>
        <v>Главный специалист</v>
      </c>
    </row>
    <row r="546" spans="1:20" x14ac:dyDescent="0.25">
      <c r="A546" s="527">
        <v>545</v>
      </c>
      <c r="B546" s="527" t="s">
        <v>4095</v>
      </c>
      <c r="C546" s="527" t="s">
        <v>5192</v>
      </c>
      <c r="D546" s="527" t="s">
        <v>4097</v>
      </c>
      <c r="E546" s="527" t="s">
        <v>4098</v>
      </c>
      <c r="F546" s="528">
        <v>1249.6300000000001</v>
      </c>
      <c r="G546" s="529">
        <v>1</v>
      </c>
      <c r="H546" s="527">
        <v>28</v>
      </c>
      <c r="I546" s="528">
        <v>1249.6300000000001</v>
      </c>
      <c r="J546" s="527">
        <v>96.84</v>
      </c>
      <c r="K546" s="527">
        <v>100</v>
      </c>
      <c r="L546" s="528">
        <v>0</v>
      </c>
      <c r="M546" s="528">
        <v>1249.6300000000001</v>
      </c>
      <c r="N546" s="527"/>
      <c r="O546" s="527"/>
      <c r="P546" s="530" t="s">
        <v>522</v>
      </c>
      <c r="Q546" s="531" t="s">
        <v>5193</v>
      </c>
      <c r="R546" s="519" t="str">
        <f>VLOOKUP(Таблица3[[#This Row],[Комментарий]],Справочник!$A$6:$B$4224,2,0)</f>
        <v xml:space="preserve">Начальник управления </v>
      </c>
    </row>
    <row r="547" spans="1:20" x14ac:dyDescent="0.25">
      <c r="A547" s="527">
        <v>1131</v>
      </c>
      <c r="B547" s="527" t="s">
        <v>4095</v>
      </c>
      <c r="C547" s="527" t="s">
        <v>5194</v>
      </c>
      <c r="D547" s="527" t="s">
        <v>4097</v>
      </c>
      <c r="E547" s="527" t="s">
        <v>4098</v>
      </c>
      <c r="F547" s="528">
        <v>1249.6300000000001</v>
      </c>
      <c r="G547" s="529">
        <v>1</v>
      </c>
      <c r="H547" s="527">
        <v>28</v>
      </c>
      <c r="I547" s="528">
        <v>1249.6300000000001</v>
      </c>
      <c r="J547" s="527">
        <v>96.84</v>
      </c>
      <c r="K547" s="527">
        <v>100</v>
      </c>
      <c r="L547" s="528">
        <v>0</v>
      </c>
      <c r="M547" s="528">
        <v>1249.6300000000001</v>
      </c>
      <c r="N547" s="527"/>
      <c r="O547" s="527"/>
      <c r="P547" s="530" t="s">
        <v>2338</v>
      </c>
      <c r="Q547" s="531" t="s">
        <v>1697</v>
      </c>
      <c r="R547" s="519" t="str">
        <f>VLOOKUP(Таблица3[[#This Row],[Комментарий]],Справочник!$A$6:$B$4224,2,0)</f>
        <v>Мастер  бр. № 7</v>
      </c>
      <c r="S547" s="519" t="e">
        <f ca="1">[6]!ExtractElement(Таблица3[[#This Row],[Комментарий]],1," ")</f>
        <v>#NAME?</v>
      </c>
      <c r="T547" s="519" t="str">
        <f>Таблица3[[#This Row],[Комментарий]]</f>
        <v>Кузнецов Евгений Александрвоич</v>
      </c>
    </row>
    <row r="548" spans="1:20" x14ac:dyDescent="0.25">
      <c r="A548" s="527">
        <v>547</v>
      </c>
      <c r="B548" s="527" t="s">
        <v>4095</v>
      </c>
      <c r="C548" s="527" t="s">
        <v>5195</v>
      </c>
      <c r="D548" s="527" t="s">
        <v>4097</v>
      </c>
      <c r="E548" s="527" t="s">
        <v>4098</v>
      </c>
      <c r="F548" s="528">
        <v>1249.6300000000001</v>
      </c>
      <c r="G548" s="529">
        <v>1</v>
      </c>
      <c r="H548" s="527">
        <v>28</v>
      </c>
      <c r="I548" s="528">
        <v>1249.6300000000001</v>
      </c>
      <c r="J548" s="527">
        <v>96.84</v>
      </c>
      <c r="K548" s="527">
        <v>100</v>
      </c>
      <c r="L548" s="528">
        <v>0</v>
      </c>
      <c r="M548" s="528">
        <v>1249.6300000000001</v>
      </c>
      <c r="N548" s="527"/>
      <c r="O548" s="527"/>
      <c r="P548" s="530" t="s">
        <v>1182</v>
      </c>
      <c r="Q548" s="531" t="s">
        <v>5196</v>
      </c>
      <c r="R548" s="519" t="str">
        <f>VLOOKUP(Таблица3[[#This Row],[Комментарий]],Справочник!$A$6:$B$4224,2,0)</f>
        <v>Главный специалист</v>
      </c>
    </row>
    <row r="549" spans="1:20" x14ac:dyDescent="0.25">
      <c r="A549" s="527">
        <v>548</v>
      </c>
      <c r="B549" s="527" t="s">
        <v>4095</v>
      </c>
      <c r="C549" s="527" t="s">
        <v>5197</v>
      </c>
      <c r="D549" s="527" t="s">
        <v>4097</v>
      </c>
      <c r="E549" s="527" t="s">
        <v>4098</v>
      </c>
      <c r="F549" s="528">
        <v>1249.6300000000001</v>
      </c>
      <c r="G549" s="529">
        <v>1</v>
      </c>
      <c r="H549" s="527">
        <v>28</v>
      </c>
      <c r="I549" s="528">
        <v>1249.6300000000001</v>
      </c>
      <c r="J549" s="527">
        <v>96.84</v>
      </c>
      <c r="K549" s="527">
        <v>100</v>
      </c>
      <c r="L549" s="528">
        <v>0</v>
      </c>
      <c r="M549" s="528">
        <v>1249.6300000000001</v>
      </c>
      <c r="N549" s="527"/>
      <c r="O549" s="527"/>
      <c r="P549" s="530" t="s">
        <v>996</v>
      </c>
      <c r="Q549" s="531" t="s">
        <v>5198</v>
      </c>
      <c r="R549" s="519" t="str">
        <f>VLOOKUP(Таблица3[[#This Row],[Комментарий]],Справочник!$A$6:$B$4224,2,0)</f>
        <v>Руководитель направления по связи</v>
      </c>
    </row>
    <row r="550" spans="1:20" x14ac:dyDescent="0.25">
      <c r="A550" s="527">
        <v>549</v>
      </c>
      <c r="B550" s="527" t="s">
        <v>4095</v>
      </c>
      <c r="C550" s="527" t="s">
        <v>5199</v>
      </c>
      <c r="D550" s="527" t="s">
        <v>4097</v>
      </c>
      <c r="E550" s="527" t="s">
        <v>4098</v>
      </c>
      <c r="F550" s="528">
        <v>1249.6300000000001</v>
      </c>
      <c r="G550" s="529">
        <v>1</v>
      </c>
      <c r="H550" s="527">
        <v>28</v>
      </c>
      <c r="I550" s="528">
        <v>1249.6300000000001</v>
      </c>
      <c r="J550" s="527">
        <v>96.84</v>
      </c>
      <c r="K550" s="527">
        <v>100</v>
      </c>
      <c r="L550" s="528">
        <v>0</v>
      </c>
      <c r="M550" s="528">
        <v>1249.6300000000001</v>
      </c>
      <c r="N550" s="527"/>
      <c r="O550" s="527"/>
      <c r="P550" s="530" t="s">
        <v>1339</v>
      </c>
      <c r="Q550" s="531" t="s">
        <v>5200</v>
      </c>
      <c r="R550" s="519" t="str">
        <f>VLOOKUP(Таблица3[[#This Row],[Комментарий]],Справочник!$A$6:$B$4224,2,0)</f>
        <v xml:space="preserve">Зам. начальника отдела </v>
      </c>
    </row>
    <row r="551" spans="1:20" x14ac:dyDescent="0.25">
      <c r="A551" s="527">
        <v>550</v>
      </c>
      <c r="B551" s="527" t="s">
        <v>4095</v>
      </c>
      <c r="C551" s="527" t="s">
        <v>5201</v>
      </c>
      <c r="D551" s="527" t="s">
        <v>4097</v>
      </c>
      <c r="E551" s="527" t="s">
        <v>4098</v>
      </c>
      <c r="F551" s="528">
        <v>1249.6300000000001</v>
      </c>
      <c r="G551" s="529">
        <v>1</v>
      </c>
      <c r="H551" s="527">
        <v>28</v>
      </c>
      <c r="I551" s="528">
        <v>1249.6300000000001</v>
      </c>
      <c r="J551" s="527">
        <v>96.84</v>
      </c>
      <c r="K551" s="527">
        <v>100</v>
      </c>
      <c r="L551" s="528">
        <v>0</v>
      </c>
      <c r="M551" s="528">
        <v>1249.6300000000001</v>
      </c>
      <c r="N551" s="527"/>
      <c r="O551" s="527"/>
      <c r="P551" s="530" t="s">
        <v>1389</v>
      </c>
      <c r="Q551" s="531" t="s">
        <v>5202</v>
      </c>
      <c r="R551" s="519" t="str">
        <f>VLOOKUP(Таблица3[[#This Row],[Комментарий]],Справочник!$A$6:$B$4224,2,0)</f>
        <v>Руководитель направления по закупкам</v>
      </c>
    </row>
    <row r="552" spans="1:20" x14ac:dyDescent="0.25">
      <c r="A552" s="527">
        <v>551</v>
      </c>
      <c r="B552" s="527" t="s">
        <v>4095</v>
      </c>
      <c r="C552" s="527" t="s">
        <v>5203</v>
      </c>
      <c r="D552" s="527" t="s">
        <v>4097</v>
      </c>
      <c r="E552" s="527" t="s">
        <v>4098</v>
      </c>
      <c r="F552" s="528">
        <v>1249.6300000000001</v>
      </c>
      <c r="G552" s="529">
        <v>1</v>
      </c>
      <c r="H552" s="527">
        <v>28</v>
      </c>
      <c r="I552" s="528">
        <v>1249.6300000000001</v>
      </c>
      <c r="J552" s="527">
        <v>96.84</v>
      </c>
      <c r="K552" s="527">
        <v>100</v>
      </c>
      <c r="L552" s="528">
        <v>0</v>
      </c>
      <c r="M552" s="528">
        <v>1249.6300000000001</v>
      </c>
      <c r="N552" s="527"/>
      <c r="O552" s="527"/>
      <c r="P552" s="530" t="s">
        <v>646</v>
      </c>
      <c r="Q552" s="531" t="s">
        <v>5204</v>
      </c>
      <c r="R552" s="519" t="str">
        <f>VLOOKUP(Таблица3[[#This Row],[Комментарий]],Справочник!$A$6:$B$4224,2,0)</f>
        <v>Ведущий специалист</v>
      </c>
    </row>
    <row r="553" spans="1:20" x14ac:dyDescent="0.25">
      <c r="A553" s="527">
        <v>552</v>
      </c>
      <c r="B553" s="527" t="s">
        <v>4095</v>
      </c>
      <c r="C553" s="527" t="s">
        <v>5205</v>
      </c>
      <c r="D553" s="527" t="s">
        <v>4097</v>
      </c>
      <c r="E553" s="527" t="s">
        <v>4098</v>
      </c>
      <c r="F553" s="528">
        <v>1249.6300000000001</v>
      </c>
      <c r="G553" s="529">
        <v>1</v>
      </c>
      <c r="H553" s="527">
        <v>28</v>
      </c>
      <c r="I553" s="528">
        <v>1249.6300000000001</v>
      </c>
      <c r="J553" s="527">
        <v>96.84</v>
      </c>
      <c r="K553" s="527">
        <v>100</v>
      </c>
      <c r="L553" s="528">
        <v>0</v>
      </c>
      <c r="M553" s="528">
        <v>1249.6300000000001</v>
      </c>
      <c r="N553" s="527"/>
      <c r="O553" s="527"/>
      <c r="P553" s="530" t="s">
        <v>1680</v>
      </c>
      <c r="Q553" s="531" t="s">
        <v>5206</v>
      </c>
      <c r="R553" s="519" t="str">
        <f>VLOOKUP(Таблица3[[#This Row],[Комментарий]],Справочник!$A$6:$B$4224,2,0)</f>
        <v>Старший администратор оздоровительно-восстановительного направления ФОК</v>
      </c>
    </row>
    <row r="554" spans="1:20" x14ac:dyDescent="0.25">
      <c r="A554" s="527">
        <v>553</v>
      </c>
      <c r="B554" s="527" t="s">
        <v>4095</v>
      </c>
      <c r="C554" s="527" t="s">
        <v>5207</v>
      </c>
      <c r="D554" s="527" t="s">
        <v>4097</v>
      </c>
      <c r="E554" s="527" t="s">
        <v>4098</v>
      </c>
      <c r="F554" s="528">
        <v>1249.6300000000001</v>
      </c>
      <c r="G554" s="529">
        <v>1</v>
      </c>
      <c r="H554" s="527">
        <v>28</v>
      </c>
      <c r="I554" s="528">
        <v>1249.6300000000001</v>
      </c>
      <c r="J554" s="527">
        <v>96.84</v>
      </c>
      <c r="K554" s="527">
        <v>100</v>
      </c>
      <c r="L554" s="528">
        <v>0</v>
      </c>
      <c r="M554" s="528">
        <v>1249.6300000000001</v>
      </c>
      <c r="N554" s="527"/>
      <c r="O554" s="527"/>
      <c r="P554" s="530" t="s">
        <v>1051</v>
      </c>
      <c r="Q554" s="531" t="s">
        <v>5208</v>
      </c>
      <c r="R554" s="519" t="str">
        <f>VLOOKUP(Таблица3[[#This Row],[Комментарий]],Справочник!$A$6:$B$4224,2,0)</f>
        <v>Начальник отдела</v>
      </c>
    </row>
    <row r="555" spans="1:20" x14ac:dyDescent="0.25">
      <c r="A555" s="527">
        <v>554</v>
      </c>
      <c r="B555" s="527" t="s">
        <v>4095</v>
      </c>
      <c r="C555" s="527" t="s">
        <v>5209</v>
      </c>
      <c r="D555" s="527" t="s">
        <v>4097</v>
      </c>
      <c r="E555" s="527" t="s">
        <v>4098</v>
      </c>
      <c r="F555" s="528">
        <v>1249.6300000000001</v>
      </c>
      <c r="G555" s="529">
        <v>1</v>
      </c>
      <c r="H555" s="527">
        <v>28</v>
      </c>
      <c r="I555" s="528">
        <v>1249.6300000000001</v>
      </c>
      <c r="J555" s="527">
        <v>96.84</v>
      </c>
      <c r="K555" s="527">
        <v>100</v>
      </c>
      <c r="L555" s="528">
        <v>0</v>
      </c>
      <c r="M555" s="528">
        <v>1249.6300000000001</v>
      </c>
      <c r="N555" s="527"/>
      <c r="O555" s="527"/>
      <c r="P555" s="530" t="s">
        <v>1554</v>
      </c>
      <c r="Q555" s="531" t="s">
        <v>5210</v>
      </c>
      <c r="R555" s="519" t="str">
        <f>VLOOKUP(Таблица3[[#This Row],[Комментарий]],Справочник!$A$6:$B$4224,2,0)</f>
        <v>Руководитель направления по внешнему оборотному капиталу</v>
      </c>
    </row>
    <row r="556" spans="1:20" x14ac:dyDescent="0.25">
      <c r="A556" s="527">
        <v>887</v>
      </c>
      <c r="B556" s="527" t="s">
        <v>4095</v>
      </c>
      <c r="C556" s="527" t="s">
        <v>5211</v>
      </c>
      <c r="D556" s="527" t="s">
        <v>4097</v>
      </c>
      <c r="E556" s="527" t="s">
        <v>4098</v>
      </c>
      <c r="F556" s="528">
        <v>1249.6300000000001</v>
      </c>
      <c r="G556" s="529">
        <v>1</v>
      </c>
      <c r="H556" s="527">
        <v>28</v>
      </c>
      <c r="I556" s="528">
        <v>1249.6300000000001</v>
      </c>
      <c r="J556" s="527">
        <v>96.84</v>
      </c>
      <c r="K556" s="527">
        <v>100</v>
      </c>
      <c r="L556" s="528">
        <v>0</v>
      </c>
      <c r="M556" s="528">
        <v>1249.6300000000001</v>
      </c>
      <c r="N556" s="527"/>
      <c r="O556" s="527"/>
      <c r="P556" s="530" t="s">
        <v>5212</v>
      </c>
      <c r="Q556" s="531" t="s">
        <v>1528</v>
      </c>
      <c r="R556" s="519" t="e">
        <f>VLOOKUP(Таблица3[[#This Row],[Комментарий]],Справочник!$A$6:$B$4224,2,0)</f>
        <v>#N/A</v>
      </c>
      <c r="S556" s="519" t="e">
        <f>VLOOKUP(Таблица3[[#This Row],[Комментарий]],[7]Лист_1!$H$2:$J$15000,3,0)</f>
        <v>#N/A</v>
      </c>
    </row>
    <row r="557" spans="1:20" x14ac:dyDescent="0.25">
      <c r="A557" s="527">
        <v>556</v>
      </c>
      <c r="B557" s="527" t="s">
        <v>4095</v>
      </c>
      <c r="C557" s="527" t="s">
        <v>5213</v>
      </c>
      <c r="D557" s="527" t="s">
        <v>4097</v>
      </c>
      <c r="E557" s="527" t="s">
        <v>4098</v>
      </c>
      <c r="F557" s="528">
        <v>1249.6300000000001</v>
      </c>
      <c r="G557" s="529">
        <v>1</v>
      </c>
      <c r="H557" s="527">
        <v>28</v>
      </c>
      <c r="I557" s="528">
        <v>1249.6300000000001</v>
      </c>
      <c r="J557" s="527">
        <v>96.84</v>
      </c>
      <c r="K557" s="527">
        <v>100</v>
      </c>
      <c r="L557" s="528">
        <v>0</v>
      </c>
      <c r="M557" s="528">
        <v>1249.6300000000001</v>
      </c>
      <c r="N557" s="527"/>
      <c r="O557" s="527"/>
      <c r="P557" s="530" t="s">
        <v>1146</v>
      </c>
      <c r="Q557" s="531" t="s">
        <v>5214</v>
      </c>
      <c r="R557" s="519" t="str">
        <f>VLOOKUP(Таблица3[[#This Row],[Комментарий]],Справочник!$A$6:$B$4224,2,0)</f>
        <v>Ведущий инженер</v>
      </c>
    </row>
    <row r="558" spans="1:20" x14ac:dyDescent="0.25">
      <c r="A558" s="527">
        <v>557</v>
      </c>
      <c r="B558" s="527" t="s">
        <v>4095</v>
      </c>
      <c r="C558" s="527" t="s">
        <v>5215</v>
      </c>
      <c r="D558" s="527" t="s">
        <v>4097</v>
      </c>
      <c r="E558" s="527" t="s">
        <v>4098</v>
      </c>
      <c r="F558" s="528">
        <v>1249.6300000000001</v>
      </c>
      <c r="G558" s="529">
        <v>1</v>
      </c>
      <c r="H558" s="527">
        <v>28</v>
      </c>
      <c r="I558" s="528">
        <v>1249.6300000000001</v>
      </c>
      <c r="J558" s="527">
        <v>96.84</v>
      </c>
      <c r="K558" s="527">
        <v>100</v>
      </c>
      <c r="L558" s="528">
        <v>0</v>
      </c>
      <c r="M558" s="528">
        <v>1249.6300000000001</v>
      </c>
      <c r="N558" s="527"/>
      <c r="O558" s="527"/>
      <c r="P558" s="530" t="s">
        <v>839</v>
      </c>
      <c r="Q558" s="531" t="s">
        <v>5216</v>
      </c>
      <c r="R558" s="519" t="str">
        <f>VLOOKUP(Таблица3[[#This Row],[Комментарий]],Справочник!$A$6:$B$4224,2,0)</f>
        <v>Ведущий специалист  ЦСДиТГ</v>
      </c>
    </row>
    <row r="559" spans="1:20" x14ac:dyDescent="0.25">
      <c r="A559" s="527">
        <v>558</v>
      </c>
      <c r="B559" s="527" t="s">
        <v>4095</v>
      </c>
      <c r="C559" s="527" t="s">
        <v>5217</v>
      </c>
      <c r="D559" s="527" t="s">
        <v>4097</v>
      </c>
      <c r="E559" s="527" t="s">
        <v>4098</v>
      </c>
      <c r="F559" s="528">
        <v>1249.6300000000001</v>
      </c>
      <c r="G559" s="529">
        <v>1</v>
      </c>
      <c r="H559" s="527">
        <v>28</v>
      </c>
      <c r="I559" s="528">
        <v>1249.6300000000001</v>
      </c>
      <c r="J559" s="527">
        <v>96.84</v>
      </c>
      <c r="K559" s="527">
        <v>100</v>
      </c>
      <c r="L559" s="528">
        <v>0</v>
      </c>
      <c r="M559" s="528">
        <v>1249.6300000000001</v>
      </c>
      <c r="N559" s="527"/>
      <c r="O559" s="527"/>
      <c r="P559" s="530" t="s">
        <v>265</v>
      </c>
      <c r="Q559" s="531" t="s">
        <v>5218</v>
      </c>
      <c r="R559" s="519" t="str">
        <f>VLOOKUP(Таблица3[[#This Row],[Комментарий]],Справочник!$A$6:$B$4224,2,0)</f>
        <v xml:space="preserve">Руководитель программ </v>
      </c>
    </row>
    <row r="560" spans="1:20" x14ac:dyDescent="0.25">
      <c r="A560" s="527">
        <v>559</v>
      </c>
      <c r="B560" s="527" t="s">
        <v>4095</v>
      </c>
      <c r="C560" s="527" t="s">
        <v>5219</v>
      </c>
      <c r="D560" s="527" t="s">
        <v>4097</v>
      </c>
      <c r="E560" s="527" t="s">
        <v>4098</v>
      </c>
      <c r="F560" s="528">
        <v>1249.6300000000001</v>
      </c>
      <c r="G560" s="529">
        <v>1</v>
      </c>
      <c r="H560" s="527">
        <v>28</v>
      </c>
      <c r="I560" s="528">
        <v>1249.6300000000001</v>
      </c>
      <c r="J560" s="527">
        <v>96.84</v>
      </c>
      <c r="K560" s="527">
        <v>100</v>
      </c>
      <c r="L560" s="528">
        <v>0</v>
      </c>
      <c r="M560" s="528">
        <v>1249.6300000000001</v>
      </c>
      <c r="N560" s="527"/>
      <c r="O560" s="527"/>
      <c r="P560" s="530" t="s">
        <v>1460</v>
      </c>
      <c r="Q560" s="531" t="s">
        <v>5220</v>
      </c>
      <c r="R560" s="519" t="str">
        <f>VLOOKUP(Таблица3[[#This Row],[Комментарий]],Справочник!$A$6:$B$4224,2,0)</f>
        <v>Главный специалист</v>
      </c>
    </row>
    <row r="561" spans="1:19" x14ac:dyDescent="0.25">
      <c r="A561" s="527">
        <v>560</v>
      </c>
      <c r="B561" s="527" t="s">
        <v>4095</v>
      </c>
      <c r="C561" s="527" t="s">
        <v>5221</v>
      </c>
      <c r="D561" s="527" t="s">
        <v>4097</v>
      </c>
      <c r="E561" s="527" t="s">
        <v>4098</v>
      </c>
      <c r="F561" s="528">
        <v>1249.6300000000001</v>
      </c>
      <c r="G561" s="529">
        <v>1</v>
      </c>
      <c r="H561" s="527">
        <v>28</v>
      </c>
      <c r="I561" s="528">
        <v>1249.6300000000001</v>
      </c>
      <c r="J561" s="527">
        <v>96.84</v>
      </c>
      <c r="K561" s="527">
        <v>100</v>
      </c>
      <c r="L561" s="528">
        <v>0</v>
      </c>
      <c r="M561" s="528">
        <v>1249.6300000000001</v>
      </c>
      <c r="N561" s="527"/>
      <c r="O561" s="527"/>
      <c r="P561" s="530" t="s">
        <v>749</v>
      </c>
      <c r="Q561" s="531" t="s">
        <v>5222</v>
      </c>
      <c r="R561" s="519" t="str">
        <f>VLOOKUP(Таблица3[[#This Row],[Комментарий]],Справочник!$A$6:$B$4224,2,0)</f>
        <v xml:space="preserve">Ведущий инженер </v>
      </c>
    </row>
    <row r="562" spans="1:19" x14ac:dyDescent="0.25">
      <c r="A562" s="527">
        <v>561</v>
      </c>
      <c r="B562" s="527" t="s">
        <v>4095</v>
      </c>
      <c r="C562" s="527" t="s">
        <v>5223</v>
      </c>
      <c r="D562" s="527" t="s">
        <v>4097</v>
      </c>
      <c r="E562" s="527" t="s">
        <v>4098</v>
      </c>
      <c r="F562" s="528">
        <v>1249.6300000000001</v>
      </c>
      <c r="G562" s="529">
        <v>1</v>
      </c>
      <c r="H562" s="527">
        <v>28</v>
      </c>
      <c r="I562" s="528">
        <v>1249.6300000000001</v>
      </c>
      <c r="J562" s="527">
        <v>96.84</v>
      </c>
      <c r="K562" s="527">
        <v>100</v>
      </c>
      <c r="L562" s="528">
        <v>0</v>
      </c>
      <c r="M562" s="528">
        <v>1249.6300000000001</v>
      </c>
      <c r="N562" s="527"/>
      <c r="O562" s="527"/>
      <c r="P562" s="530" t="s">
        <v>1506</v>
      </c>
      <c r="Q562" s="531" t="s">
        <v>5224</v>
      </c>
      <c r="R562" s="519" t="str">
        <f>VLOOKUP(Таблица3[[#This Row],[Комментарий]],Справочник!$A$6:$B$4224,2,0)</f>
        <v>Ведущий специалист</v>
      </c>
    </row>
    <row r="563" spans="1:19" x14ac:dyDescent="0.25">
      <c r="A563" s="527">
        <v>562</v>
      </c>
      <c r="B563" s="527" t="s">
        <v>4095</v>
      </c>
      <c r="C563" s="527" t="s">
        <v>5225</v>
      </c>
      <c r="D563" s="527" t="s">
        <v>4097</v>
      </c>
      <c r="E563" s="527" t="s">
        <v>4098</v>
      </c>
      <c r="F563" s="528">
        <v>1249.6300000000001</v>
      </c>
      <c r="G563" s="529">
        <v>1</v>
      </c>
      <c r="H563" s="527">
        <v>28</v>
      </c>
      <c r="I563" s="528">
        <v>1249.6300000000001</v>
      </c>
      <c r="J563" s="527">
        <v>96.84</v>
      </c>
      <c r="K563" s="527">
        <v>100</v>
      </c>
      <c r="L563" s="528">
        <v>0</v>
      </c>
      <c r="M563" s="528">
        <v>1249.6300000000001</v>
      </c>
      <c r="N563" s="527"/>
      <c r="O563" s="527"/>
      <c r="P563" s="530" t="s">
        <v>462</v>
      </c>
      <c r="Q563" s="531" t="s">
        <v>5226</v>
      </c>
      <c r="R563" s="519" t="str">
        <f>VLOOKUP(Таблица3[[#This Row],[Комментарий]],Справочник!$A$6:$B$4224,2,0)</f>
        <v>Начальник управления</v>
      </c>
    </row>
    <row r="564" spans="1:19" x14ac:dyDescent="0.25">
      <c r="A564" s="527">
        <v>563</v>
      </c>
      <c r="B564" s="527" t="s">
        <v>4095</v>
      </c>
      <c r="C564" s="527" t="s">
        <v>5227</v>
      </c>
      <c r="D564" s="527" t="s">
        <v>4097</v>
      </c>
      <c r="E564" s="527" t="s">
        <v>4098</v>
      </c>
      <c r="F564" s="528">
        <v>1249.6300000000001</v>
      </c>
      <c r="G564" s="529">
        <v>1</v>
      </c>
      <c r="H564" s="527">
        <v>28</v>
      </c>
      <c r="I564" s="528">
        <v>1249.6300000000001</v>
      </c>
      <c r="J564" s="527">
        <v>96.84</v>
      </c>
      <c r="K564" s="527">
        <v>100</v>
      </c>
      <c r="L564" s="528">
        <v>0</v>
      </c>
      <c r="M564" s="528">
        <v>1249.6300000000001</v>
      </c>
      <c r="N564" s="527"/>
      <c r="O564" s="527"/>
      <c r="P564" s="530" t="s">
        <v>1337</v>
      </c>
      <c r="Q564" s="531" t="s">
        <v>5228</v>
      </c>
      <c r="R564" s="519" t="str">
        <f>VLOOKUP(Таблица3[[#This Row],[Комментарий]],Справочник!$A$6:$B$4224,2,0)</f>
        <v>Начальник отдела</v>
      </c>
    </row>
    <row r="565" spans="1:19" x14ac:dyDescent="0.25">
      <c r="A565" s="527">
        <v>564</v>
      </c>
      <c r="B565" s="527" t="s">
        <v>4095</v>
      </c>
      <c r="C565" s="527" t="s">
        <v>5229</v>
      </c>
      <c r="D565" s="527" t="s">
        <v>4097</v>
      </c>
      <c r="E565" s="527" t="s">
        <v>4098</v>
      </c>
      <c r="F565" s="528">
        <v>1249.6300000000001</v>
      </c>
      <c r="G565" s="529">
        <v>1</v>
      </c>
      <c r="H565" s="527">
        <v>28</v>
      </c>
      <c r="I565" s="528">
        <v>1249.6300000000001</v>
      </c>
      <c r="J565" s="527">
        <v>96.84</v>
      </c>
      <c r="K565" s="527">
        <v>100</v>
      </c>
      <c r="L565" s="528">
        <v>0</v>
      </c>
      <c r="M565" s="528">
        <v>1249.6300000000001</v>
      </c>
      <c r="N565" s="527"/>
      <c r="O565" s="527"/>
      <c r="P565" s="530" t="s">
        <v>1461</v>
      </c>
      <c r="Q565" s="531" t="s">
        <v>5230</v>
      </c>
      <c r="R565" s="519" t="str">
        <f>VLOOKUP(Таблица3[[#This Row],[Комментарий]],Справочник!$A$6:$B$4224,2,0)</f>
        <v>Главный специалист</v>
      </c>
    </row>
    <row r="566" spans="1:19" x14ac:dyDescent="0.25">
      <c r="A566" s="527">
        <v>565</v>
      </c>
      <c r="B566" s="527" t="s">
        <v>4095</v>
      </c>
      <c r="C566" s="527" t="s">
        <v>5231</v>
      </c>
      <c r="D566" s="527" t="s">
        <v>4097</v>
      </c>
      <c r="E566" s="527" t="s">
        <v>4098</v>
      </c>
      <c r="F566" s="528">
        <v>1249.6300000000001</v>
      </c>
      <c r="G566" s="529">
        <v>1</v>
      </c>
      <c r="H566" s="527">
        <v>28</v>
      </c>
      <c r="I566" s="528">
        <v>1249.6300000000001</v>
      </c>
      <c r="J566" s="527">
        <v>96.84</v>
      </c>
      <c r="K566" s="527">
        <v>100</v>
      </c>
      <c r="L566" s="528">
        <v>0</v>
      </c>
      <c r="M566" s="528">
        <v>1249.6300000000001</v>
      </c>
      <c r="N566" s="527"/>
      <c r="O566" s="527"/>
      <c r="P566" s="530" t="s">
        <v>1639</v>
      </c>
      <c r="Q566" s="531" t="s">
        <v>5232</v>
      </c>
      <c r="R566" s="519" t="str">
        <f>VLOOKUP(Таблица3[[#This Row],[Комментарий]],Справочник!$A$6:$B$4224,2,0)</f>
        <v>Главный специалист</v>
      </c>
    </row>
    <row r="567" spans="1:19" x14ac:dyDescent="0.25">
      <c r="A567" s="527">
        <v>566</v>
      </c>
      <c r="B567" s="527" t="s">
        <v>4095</v>
      </c>
      <c r="C567" s="527" t="s">
        <v>5233</v>
      </c>
      <c r="D567" s="527" t="s">
        <v>4097</v>
      </c>
      <c r="E567" s="527" t="s">
        <v>4098</v>
      </c>
      <c r="F567" s="528">
        <v>1249.6300000000001</v>
      </c>
      <c r="G567" s="529">
        <v>1</v>
      </c>
      <c r="H567" s="527">
        <v>28</v>
      </c>
      <c r="I567" s="528">
        <v>1249.6300000000001</v>
      </c>
      <c r="J567" s="527">
        <v>96.84</v>
      </c>
      <c r="K567" s="527">
        <v>100</v>
      </c>
      <c r="L567" s="528">
        <v>0</v>
      </c>
      <c r="M567" s="528">
        <v>1249.6300000000001</v>
      </c>
      <c r="N567" s="527"/>
      <c r="O567" s="527"/>
      <c r="P567" s="530" t="s">
        <v>1342</v>
      </c>
      <c r="Q567" s="531" t="s">
        <v>5234</v>
      </c>
      <c r="R567" s="519" t="str">
        <f>VLOOKUP(Таблица3[[#This Row],[Комментарий]],Справочник!$A$6:$B$4224,2,0)</f>
        <v>Ведущий специалист</v>
      </c>
    </row>
    <row r="568" spans="1:19" x14ac:dyDescent="0.25">
      <c r="A568" s="527">
        <v>567</v>
      </c>
      <c r="B568" s="527" t="s">
        <v>4095</v>
      </c>
      <c r="C568" s="527" t="s">
        <v>5235</v>
      </c>
      <c r="D568" s="527" t="s">
        <v>4097</v>
      </c>
      <c r="E568" s="527" t="s">
        <v>4098</v>
      </c>
      <c r="F568" s="528">
        <v>1249.6300000000001</v>
      </c>
      <c r="G568" s="529">
        <v>1</v>
      </c>
      <c r="H568" s="527">
        <v>28</v>
      </c>
      <c r="I568" s="528">
        <v>1249.6300000000001</v>
      </c>
      <c r="J568" s="527">
        <v>96.84</v>
      </c>
      <c r="K568" s="527">
        <v>100</v>
      </c>
      <c r="L568" s="528">
        <v>0</v>
      </c>
      <c r="M568" s="528">
        <v>1249.6300000000001</v>
      </c>
      <c r="N568" s="527"/>
      <c r="O568" s="527"/>
      <c r="P568" s="530" t="s">
        <v>623</v>
      </c>
      <c r="Q568" s="531" t="s">
        <v>5236</v>
      </c>
      <c r="R568" s="519" t="str">
        <f>VLOOKUP(Таблица3[[#This Row],[Комментарий]],Справочник!$A$6:$B$4224,2,0)</f>
        <v>Главный специалист</v>
      </c>
    </row>
    <row r="569" spans="1:19" x14ac:dyDescent="0.25">
      <c r="A569" s="527">
        <v>568</v>
      </c>
      <c r="B569" s="527" t="s">
        <v>4095</v>
      </c>
      <c r="C569" s="527" t="s">
        <v>5237</v>
      </c>
      <c r="D569" s="527" t="s">
        <v>4097</v>
      </c>
      <c r="E569" s="527" t="s">
        <v>4098</v>
      </c>
      <c r="F569" s="528">
        <v>1249.6300000000001</v>
      </c>
      <c r="G569" s="529">
        <v>1</v>
      </c>
      <c r="H569" s="527">
        <v>28</v>
      </c>
      <c r="I569" s="528">
        <v>1249.6300000000001</v>
      </c>
      <c r="J569" s="527">
        <v>96.84</v>
      </c>
      <c r="K569" s="527">
        <v>100</v>
      </c>
      <c r="L569" s="528">
        <v>0</v>
      </c>
      <c r="M569" s="528">
        <v>1249.6300000000001</v>
      </c>
      <c r="N569" s="527"/>
      <c r="O569" s="527"/>
      <c r="P569" s="530" t="s">
        <v>2217</v>
      </c>
      <c r="Q569" s="531" t="s">
        <v>5238</v>
      </c>
      <c r="R569" s="519" t="str">
        <f>VLOOKUP(Таблица3[[#This Row],[Комментарий]],Справочник!$A$6:$B$4224,2,0)</f>
        <v>Мастер ДНГиК бр. №6</v>
      </c>
    </row>
    <row r="570" spans="1:19" x14ac:dyDescent="0.25">
      <c r="A570" s="527">
        <v>569</v>
      </c>
      <c r="B570" s="527" t="s">
        <v>4095</v>
      </c>
      <c r="C570" s="527" t="s">
        <v>5239</v>
      </c>
      <c r="D570" s="527" t="s">
        <v>4097</v>
      </c>
      <c r="E570" s="527" t="s">
        <v>4098</v>
      </c>
      <c r="F570" s="528">
        <v>1249.6300000000001</v>
      </c>
      <c r="G570" s="529">
        <v>1</v>
      </c>
      <c r="H570" s="527">
        <v>28</v>
      </c>
      <c r="I570" s="528">
        <v>1249.6300000000001</v>
      </c>
      <c r="J570" s="527">
        <v>96.84</v>
      </c>
      <c r="K570" s="527">
        <v>100</v>
      </c>
      <c r="L570" s="528">
        <v>0</v>
      </c>
      <c r="M570" s="528">
        <v>1249.6300000000001</v>
      </c>
      <c r="N570" s="527"/>
      <c r="O570" s="527"/>
      <c r="P570" s="530" t="s">
        <v>2190</v>
      </c>
      <c r="Q570" s="531" t="s">
        <v>5240</v>
      </c>
      <c r="R570" s="519" t="str">
        <f>VLOOKUP(Таблица3[[#This Row],[Комментарий]],Справочник!$A$6:$B$4224,2,0)</f>
        <v>Старший механик</v>
      </c>
    </row>
    <row r="571" spans="1:19" x14ac:dyDescent="0.25">
      <c r="A571" s="527">
        <v>570</v>
      </c>
      <c r="B571" s="527" t="s">
        <v>4095</v>
      </c>
      <c r="C571" s="527" t="s">
        <v>5241</v>
      </c>
      <c r="D571" s="527" t="s">
        <v>4097</v>
      </c>
      <c r="E571" s="527" t="s">
        <v>4098</v>
      </c>
      <c r="F571" s="528">
        <v>1249.6300000000001</v>
      </c>
      <c r="G571" s="529">
        <v>1</v>
      </c>
      <c r="H571" s="527">
        <v>28</v>
      </c>
      <c r="I571" s="528">
        <v>1249.6300000000001</v>
      </c>
      <c r="J571" s="527">
        <v>96.84</v>
      </c>
      <c r="K571" s="527">
        <v>100</v>
      </c>
      <c r="L571" s="528">
        <v>0</v>
      </c>
      <c r="M571" s="528">
        <v>1249.6300000000001</v>
      </c>
      <c r="N571" s="527"/>
      <c r="O571" s="527"/>
      <c r="P571" s="530" t="s">
        <v>1466</v>
      </c>
      <c r="Q571" s="531" t="s">
        <v>5242</v>
      </c>
      <c r="R571" s="519" t="str">
        <f>VLOOKUP(Таблица3[[#This Row],[Комментарий]],Справочник!$A$6:$B$4224,2,0)</f>
        <v>Главный специалист</v>
      </c>
    </row>
    <row r="572" spans="1:19" x14ac:dyDescent="0.25">
      <c r="A572" s="527">
        <v>571</v>
      </c>
      <c r="B572" s="527" t="s">
        <v>4095</v>
      </c>
      <c r="C572" s="527" t="s">
        <v>5243</v>
      </c>
      <c r="D572" s="527" t="s">
        <v>4097</v>
      </c>
      <c r="E572" s="527" t="s">
        <v>4098</v>
      </c>
      <c r="F572" s="528">
        <v>1249.6300000000001</v>
      </c>
      <c r="G572" s="529">
        <v>1</v>
      </c>
      <c r="H572" s="527">
        <v>28</v>
      </c>
      <c r="I572" s="528">
        <v>1249.6300000000001</v>
      </c>
      <c r="J572" s="527">
        <v>96.84</v>
      </c>
      <c r="K572" s="527">
        <v>100</v>
      </c>
      <c r="L572" s="528">
        <v>0</v>
      </c>
      <c r="M572" s="528">
        <v>1249.6300000000001</v>
      </c>
      <c r="N572" s="527"/>
      <c r="O572" s="527"/>
      <c r="P572" s="530" t="s">
        <v>1058</v>
      </c>
      <c r="Q572" s="531" t="s">
        <v>5244</v>
      </c>
      <c r="R572" s="519" t="str">
        <f>VLOOKUP(Таблица3[[#This Row],[Комментарий]],Справочник!$A$6:$B$4224,2,0)</f>
        <v xml:space="preserve">Контрактный инженер </v>
      </c>
    </row>
    <row r="573" spans="1:19" x14ac:dyDescent="0.25">
      <c r="A573" s="527">
        <v>572</v>
      </c>
      <c r="B573" s="527" t="s">
        <v>4095</v>
      </c>
      <c r="C573" s="527" t="s">
        <v>5245</v>
      </c>
      <c r="D573" s="527" t="s">
        <v>4097</v>
      </c>
      <c r="E573" s="527" t="s">
        <v>4098</v>
      </c>
      <c r="F573" s="528">
        <v>1249.6300000000001</v>
      </c>
      <c r="G573" s="529">
        <v>1</v>
      </c>
      <c r="H573" s="527">
        <v>28</v>
      </c>
      <c r="I573" s="528">
        <v>1249.6300000000001</v>
      </c>
      <c r="J573" s="527">
        <v>96.84</v>
      </c>
      <c r="K573" s="527">
        <v>100</v>
      </c>
      <c r="L573" s="528">
        <v>0</v>
      </c>
      <c r="M573" s="528">
        <v>1249.6300000000001</v>
      </c>
      <c r="N573" s="527"/>
      <c r="O573" s="527"/>
      <c r="P573" s="530" t="s">
        <v>1627</v>
      </c>
      <c r="Q573" s="531" t="s">
        <v>5246</v>
      </c>
      <c r="R573" s="519" t="str">
        <f>VLOOKUP(Таблица3[[#This Row],[Комментарий]],Справочник!$A$6:$B$4224,2,0)</f>
        <v>Руководитель направления по стандартизации бизнес-процессов</v>
      </c>
    </row>
    <row r="574" spans="1:19" x14ac:dyDescent="0.25">
      <c r="A574" s="527">
        <v>573</v>
      </c>
      <c r="B574" s="527" t="s">
        <v>4095</v>
      </c>
      <c r="C574" s="527" t="s">
        <v>5247</v>
      </c>
      <c r="D574" s="527" t="s">
        <v>4097</v>
      </c>
      <c r="E574" s="527" t="s">
        <v>4098</v>
      </c>
      <c r="F574" s="528">
        <v>1249.6300000000001</v>
      </c>
      <c r="G574" s="529">
        <v>1</v>
      </c>
      <c r="H574" s="527">
        <v>28</v>
      </c>
      <c r="I574" s="528">
        <v>1249.6300000000001</v>
      </c>
      <c r="J574" s="527">
        <v>96.84</v>
      </c>
      <c r="K574" s="527">
        <v>100</v>
      </c>
      <c r="L574" s="528">
        <v>0</v>
      </c>
      <c r="M574" s="528">
        <v>1249.6300000000001</v>
      </c>
      <c r="N574" s="527"/>
      <c r="O574" s="527"/>
      <c r="P574" s="530" t="s">
        <v>1710</v>
      </c>
      <c r="Q574" s="531" t="s">
        <v>5248</v>
      </c>
      <c r="R574" s="519" t="e">
        <f>VLOOKUP(Таблица3[[#This Row],[Комментарий]],Справочник!$A$6:$B$4224,2,0)</f>
        <v>#N/A</v>
      </c>
    </row>
    <row r="575" spans="1:19" x14ac:dyDescent="0.25">
      <c r="A575" s="527">
        <v>574</v>
      </c>
      <c r="B575" s="527" t="s">
        <v>4095</v>
      </c>
      <c r="C575" s="527" t="s">
        <v>5249</v>
      </c>
      <c r="D575" s="527" t="s">
        <v>4097</v>
      </c>
      <c r="E575" s="527" t="s">
        <v>4098</v>
      </c>
      <c r="F575" s="528">
        <v>1249.6300000000001</v>
      </c>
      <c r="G575" s="529">
        <v>1</v>
      </c>
      <c r="H575" s="527">
        <v>28</v>
      </c>
      <c r="I575" s="528">
        <v>1249.6300000000001</v>
      </c>
      <c r="J575" s="527">
        <v>96.84</v>
      </c>
      <c r="K575" s="527">
        <v>100</v>
      </c>
      <c r="L575" s="528">
        <v>0</v>
      </c>
      <c r="M575" s="528">
        <v>1249.6300000000001</v>
      </c>
      <c r="N575" s="527"/>
      <c r="O575" s="527"/>
      <c r="P575" s="530" t="s">
        <v>148</v>
      </c>
      <c r="Q575" s="531" t="s">
        <v>5250</v>
      </c>
      <c r="R575" s="519" t="str">
        <f>VLOOKUP(Таблица3[[#This Row],[Комментарий]],Справочник!$A$6:$B$4224,2,0)</f>
        <v>Ведущий специалист</v>
      </c>
    </row>
    <row r="576" spans="1:19" x14ac:dyDescent="0.25">
      <c r="A576" s="527">
        <v>462</v>
      </c>
      <c r="B576" s="527" t="s">
        <v>4095</v>
      </c>
      <c r="C576" s="527" t="s">
        <v>5251</v>
      </c>
      <c r="D576" s="527" t="s">
        <v>4097</v>
      </c>
      <c r="E576" s="527" t="s">
        <v>4098</v>
      </c>
      <c r="F576" s="528">
        <v>1249.6300000000001</v>
      </c>
      <c r="G576" s="529">
        <v>1</v>
      </c>
      <c r="H576" s="527">
        <v>28</v>
      </c>
      <c r="I576" s="528">
        <v>1249.6300000000001</v>
      </c>
      <c r="J576" s="527">
        <v>96.84</v>
      </c>
      <c r="K576" s="527">
        <v>100</v>
      </c>
      <c r="L576" s="528">
        <v>0</v>
      </c>
      <c r="M576" s="528">
        <v>1249.6300000000001</v>
      </c>
      <c r="N576" s="527"/>
      <c r="O576" s="527"/>
      <c r="P576" s="530" t="s">
        <v>1383</v>
      </c>
      <c r="Q576" s="531" t="s">
        <v>1142</v>
      </c>
      <c r="R576" s="519" t="str">
        <f>VLOOKUP(Таблица3[[#This Row],[Комментарий]],Справочник!$A$6:$B$4224,2,0)</f>
        <v>Главный специалист</v>
      </c>
      <c r="S576" s="519" t="e">
        <f>VLOOKUP(Таблица3[[#This Row],[Комментарий]],[7]Лист_1!$H$2:$J$15000,3,0)</f>
        <v>#N/A</v>
      </c>
    </row>
    <row r="577" spans="1:18" x14ac:dyDescent="0.25">
      <c r="A577" s="527">
        <v>576</v>
      </c>
      <c r="B577" s="527" t="s">
        <v>4095</v>
      </c>
      <c r="C577" s="527" t="s">
        <v>5252</v>
      </c>
      <c r="D577" s="527" t="s">
        <v>4097</v>
      </c>
      <c r="E577" s="527" t="s">
        <v>4098</v>
      </c>
      <c r="F577" s="528">
        <v>1249.6300000000001</v>
      </c>
      <c r="G577" s="529">
        <v>1</v>
      </c>
      <c r="H577" s="527">
        <v>28</v>
      </c>
      <c r="I577" s="528">
        <v>1249.6300000000001</v>
      </c>
      <c r="J577" s="527">
        <v>96.84</v>
      </c>
      <c r="K577" s="527">
        <v>100</v>
      </c>
      <c r="L577" s="528">
        <v>0</v>
      </c>
      <c r="M577" s="528">
        <v>1249.6300000000001</v>
      </c>
      <c r="N577" s="527"/>
      <c r="O577" s="527"/>
      <c r="P577" s="530" t="s">
        <v>2375</v>
      </c>
      <c r="Q577" s="531" t="s">
        <v>5253</v>
      </c>
      <c r="R577" s="519" t="str">
        <f>VLOOKUP(Таблица3[[#This Row],[Комментарий]],Справочник!$A$6:$B$4224,2,0)</f>
        <v>Заместитель начальника цеха</v>
      </c>
    </row>
    <row r="578" spans="1:18" x14ac:dyDescent="0.25">
      <c r="A578" s="527">
        <v>577</v>
      </c>
      <c r="B578" s="527" t="s">
        <v>4095</v>
      </c>
      <c r="C578" s="527" t="s">
        <v>5254</v>
      </c>
      <c r="D578" s="527" t="s">
        <v>4097</v>
      </c>
      <c r="E578" s="527" t="s">
        <v>4098</v>
      </c>
      <c r="F578" s="528">
        <v>1249.6300000000001</v>
      </c>
      <c r="G578" s="529">
        <v>1</v>
      </c>
      <c r="H578" s="527">
        <v>28</v>
      </c>
      <c r="I578" s="528">
        <v>1249.6300000000001</v>
      </c>
      <c r="J578" s="527">
        <v>96.84</v>
      </c>
      <c r="K578" s="527">
        <v>100</v>
      </c>
      <c r="L578" s="528">
        <v>0</v>
      </c>
      <c r="M578" s="528">
        <v>1249.6300000000001</v>
      </c>
      <c r="N578" s="527"/>
      <c r="O578" s="527"/>
      <c r="P578" s="530" t="s">
        <v>1453</v>
      </c>
      <c r="Q578" s="531" t="s">
        <v>5255</v>
      </c>
      <c r="R578" s="519" t="str">
        <f>VLOOKUP(Таблица3[[#This Row],[Комментарий]],Справочник!$A$6:$B$4224,2,0)</f>
        <v>Главный специалист</v>
      </c>
    </row>
    <row r="579" spans="1:18" x14ac:dyDescent="0.25">
      <c r="A579" s="527">
        <v>578</v>
      </c>
      <c r="B579" s="527" t="s">
        <v>4095</v>
      </c>
      <c r="C579" s="527" t="s">
        <v>5256</v>
      </c>
      <c r="D579" s="527" t="s">
        <v>4097</v>
      </c>
      <c r="E579" s="527" t="s">
        <v>4098</v>
      </c>
      <c r="F579" s="528">
        <v>1249.6300000000001</v>
      </c>
      <c r="G579" s="529">
        <v>1</v>
      </c>
      <c r="H579" s="527">
        <v>28</v>
      </c>
      <c r="I579" s="528">
        <v>1249.6300000000001</v>
      </c>
      <c r="J579" s="527">
        <v>96.84</v>
      </c>
      <c r="K579" s="527">
        <v>100</v>
      </c>
      <c r="L579" s="528">
        <v>0</v>
      </c>
      <c r="M579" s="528">
        <v>1249.6300000000001</v>
      </c>
      <c r="N579" s="527"/>
      <c r="O579" s="527"/>
      <c r="P579" s="530" t="s">
        <v>2193</v>
      </c>
      <c r="Q579" s="531" t="s">
        <v>5257</v>
      </c>
      <c r="R579" s="519" t="str">
        <f>VLOOKUP(Таблица3[[#This Row],[Комментарий]],Справочник!$A$6:$B$4224,2,0)</f>
        <v>Механик</v>
      </c>
    </row>
    <row r="580" spans="1:18" x14ac:dyDescent="0.25">
      <c r="A580" s="527">
        <v>579</v>
      </c>
      <c r="B580" s="527" t="s">
        <v>4095</v>
      </c>
      <c r="C580" s="527" t="s">
        <v>5258</v>
      </c>
      <c r="D580" s="527" t="s">
        <v>4097</v>
      </c>
      <c r="E580" s="527" t="s">
        <v>4098</v>
      </c>
      <c r="F580" s="528">
        <v>1249.6300000000001</v>
      </c>
      <c r="G580" s="529">
        <v>1</v>
      </c>
      <c r="H580" s="527">
        <v>28</v>
      </c>
      <c r="I580" s="528">
        <v>1249.6300000000001</v>
      </c>
      <c r="J580" s="527">
        <v>96.84</v>
      </c>
      <c r="K580" s="527">
        <v>100</v>
      </c>
      <c r="L580" s="528">
        <v>0</v>
      </c>
      <c r="M580" s="528">
        <v>1249.6300000000001</v>
      </c>
      <c r="N580" s="527"/>
      <c r="O580" s="527"/>
      <c r="P580" s="530" t="s">
        <v>484</v>
      </c>
      <c r="Q580" s="531" t="s">
        <v>5259</v>
      </c>
      <c r="R580" s="519" t="str">
        <f>VLOOKUP(Таблица3[[#This Row],[Комментарий]],Справочник!$A$6:$B$4224,2,0)</f>
        <v>Начальник службы</v>
      </c>
    </row>
    <row r="581" spans="1:18" x14ac:dyDescent="0.25">
      <c r="A581" s="527">
        <v>580</v>
      </c>
      <c r="B581" s="527" t="s">
        <v>4095</v>
      </c>
      <c r="C581" s="527" t="s">
        <v>5260</v>
      </c>
      <c r="D581" s="527" t="s">
        <v>4097</v>
      </c>
      <c r="E581" s="527" t="s">
        <v>4098</v>
      </c>
      <c r="F581" s="528">
        <v>1249.6300000000001</v>
      </c>
      <c r="G581" s="529">
        <v>1</v>
      </c>
      <c r="H581" s="527">
        <v>28</v>
      </c>
      <c r="I581" s="528">
        <v>1249.6300000000001</v>
      </c>
      <c r="J581" s="527">
        <v>96.84</v>
      </c>
      <c r="K581" s="527">
        <v>100</v>
      </c>
      <c r="L581" s="528">
        <v>0</v>
      </c>
      <c r="M581" s="528">
        <v>1249.6300000000001</v>
      </c>
      <c r="N581" s="527"/>
      <c r="O581" s="527"/>
      <c r="P581" s="530" t="s">
        <v>474</v>
      </c>
      <c r="Q581" s="531" t="s">
        <v>5261</v>
      </c>
      <c r="R581" s="519" t="str">
        <f>VLOOKUP(Таблица3[[#This Row],[Комментарий]],Справочник!$A$6:$B$4224,2,0)</f>
        <v>Начальник отдела</v>
      </c>
    </row>
    <row r="582" spans="1:18" x14ac:dyDescent="0.25">
      <c r="A582" s="527">
        <v>581</v>
      </c>
      <c r="B582" s="527" t="s">
        <v>4095</v>
      </c>
      <c r="C582" s="527" t="s">
        <v>5262</v>
      </c>
      <c r="D582" s="527" t="s">
        <v>4097</v>
      </c>
      <c r="E582" s="527" t="s">
        <v>4098</v>
      </c>
      <c r="F582" s="528">
        <v>1249.6300000000001</v>
      </c>
      <c r="G582" s="529">
        <v>1</v>
      </c>
      <c r="H582" s="527">
        <v>28</v>
      </c>
      <c r="I582" s="528">
        <v>1249.6300000000001</v>
      </c>
      <c r="J582" s="527">
        <v>96.84</v>
      </c>
      <c r="K582" s="527">
        <v>100</v>
      </c>
      <c r="L582" s="528">
        <v>0</v>
      </c>
      <c r="M582" s="528">
        <v>1249.6300000000001</v>
      </c>
      <c r="N582" s="527"/>
      <c r="O582" s="527"/>
      <c r="P582" s="530" t="s">
        <v>1893</v>
      </c>
      <c r="Q582" s="531" t="s">
        <v>5263</v>
      </c>
      <c r="R582" s="519" t="str">
        <f>VLOOKUP(Таблица3[[#This Row],[Комментарий]],Справочник!$A$6:$B$4224,2,0)</f>
        <v>Руководитель сектора</v>
      </c>
    </row>
    <row r="583" spans="1:18" x14ac:dyDescent="0.25">
      <c r="A583" s="527">
        <v>582</v>
      </c>
      <c r="B583" s="527" t="s">
        <v>4095</v>
      </c>
      <c r="C583" s="527" t="s">
        <v>5264</v>
      </c>
      <c r="D583" s="527" t="s">
        <v>4097</v>
      </c>
      <c r="E583" s="527" t="s">
        <v>4098</v>
      </c>
      <c r="F583" s="528">
        <v>1249.6300000000001</v>
      </c>
      <c r="G583" s="529">
        <v>1</v>
      </c>
      <c r="H583" s="527">
        <v>28</v>
      </c>
      <c r="I583" s="528">
        <v>1249.6300000000001</v>
      </c>
      <c r="J583" s="527">
        <v>96.84</v>
      </c>
      <c r="K583" s="527">
        <v>100</v>
      </c>
      <c r="L583" s="528">
        <v>0</v>
      </c>
      <c r="M583" s="528">
        <v>1249.6300000000001</v>
      </c>
      <c r="N583" s="527"/>
      <c r="O583" s="527"/>
      <c r="P583" s="530" t="s">
        <v>1275</v>
      </c>
      <c r="Q583" s="531" t="s">
        <v>5265</v>
      </c>
      <c r="R583" s="519" t="str">
        <f>VLOOKUP(Таблица3[[#This Row],[Комментарий]],Справочник!$A$6:$B$4224,2,0)</f>
        <v xml:space="preserve">Главный специалист </v>
      </c>
    </row>
    <row r="584" spans="1:18" x14ac:dyDescent="0.25">
      <c r="A584" s="527">
        <v>583</v>
      </c>
      <c r="B584" s="527" t="s">
        <v>4095</v>
      </c>
      <c r="C584" s="527" t="s">
        <v>5266</v>
      </c>
      <c r="D584" s="527" t="s">
        <v>4097</v>
      </c>
      <c r="E584" s="527" t="s">
        <v>4098</v>
      </c>
      <c r="F584" s="528">
        <v>1249.6300000000001</v>
      </c>
      <c r="G584" s="529">
        <v>1</v>
      </c>
      <c r="H584" s="527">
        <v>28</v>
      </c>
      <c r="I584" s="528">
        <v>1249.6300000000001</v>
      </c>
      <c r="J584" s="527">
        <v>96.84</v>
      </c>
      <c r="K584" s="527">
        <v>100</v>
      </c>
      <c r="L584" s="528">
        <v>0</v>
      </c>
      <c r="M584" s="528">
        <v>1249.6300000000001</v>
      </c>
      <c r="N584" s="527"/>
      <c r="O584" s="527"/>
      <c r="P584" s="530" t="s">
        <v>586</v>
      </c>
      <c r="Q584" s="531" t="s">
        <v>5267</v>
      </c>
      <c r="R584" s="519" t="str">
        <f>VLOOKUP(Таблица3[[#This Row],[Комментарий]],Справочник!$A$6:$B$4224,2,0)</f>
        <v>Главный специалист</v>
      </c>
    </row>
    <row r="585" spans="1:18" x14ac:dyDescent="0.25">
      <c r="A585" s="527">
        <v>584</v>
      </c>
      <c r="B585" s="527" t="s">
        <v>4095</v>
      </c>
      <c r="C585" s="527" t="s">
        <v>5268</v>
      </c>
      <c r="D585" s="527" t="s">
        <v>4097</v>
      </c>
      <c r="E585" s="527" t="s">
        <v>4098</v>
      </c>
      <c r="F585" s="528">
        <v>1249.6300000000001</v>
      </c>
      <c r="G585" s="529">
        <v>1</v>
      </c>
      <c r="H585" s="527">
        <v>28</v>
      </c>
      <c r="I585" s="528">
        <v>1249.6300000000001</v>
      </c>
      <c r="J585" s="527">
        <v>96.84</v>
      </c>
      <c r="K585" s="527">
        <v>100</v>
      </c>
      <c r="L585" s="528">
        <v>0</v>
      </c>
      <c r="M585" s="528">
        <v>1249.6300000000001</v>
      </c>
      <c r="N585" s="527"/>
      <c r="O585" s="527"/>
      <c r="P585" s="530" t="s">
        <v>2234</v>
      </c>
      <c r="Q585" s="531" t="s">
        <v>5269</v>
      </c>
      <c r="R585" s="519" t="str">
        <f>VLOOKUP(Таблица3[[#This Row],[Комментарий]],Справочник!$A$6:$B$4224,2,0)</f>
        <v>Мастер</v>
      </c>
    </row>
    <row r="586" spans="1:18" x14ac:dyDescent="0.25">
      <c r="A586" s="527">
        <v>585</v>
      </c>
      <c r="B586" s="527" t="s">
        <v>4095</v>
      </c>
      <c r="C586" s="527" t="s">
        <v>5270</v>
      </c>
      <c r="D586" s="527" t="s">
        <v>4097</v>
      </c>
      <c r="E586" s="527" t="s">
        <v>4098</v>
      </c>
      <c r="F586" s="528">
        <v>1249.6300000000001</v>
      </c>
      <c r="G586" s="529">
        <v>1</v>
      </c>
      <c r="H586" s="527">
        <v>28</v>
      </c>
      <c r="I586" s="528">
        <v>1249.6300000000001</v>
      </c>
      <c r="J586" s="527">
        <v>96.84</v>
      </c>
      <c r="K586" s="527">
        <v>100</v>
      </c>
      <c r="L586" s="528">
        <v>0</v>
      </c>
      <c r="M586" s="528">
        <v>1249.6300000000001</v>
      </c>
      <c r="N586" s="527"/>
      <c r="O586" s="527"/>
      <c r="P586" s="530" t="s">
        <v>5271</v>
      </c>
      <c r="Q586" s="531" t="s">
        <v>5272</v>
      </c>
      <c r="R586" s="519" t="e">
        <f>VLOOKUP(Таблица3[[#This Row],[Комментарий]],Справочник!$A$6:$B$4224,2,0)</f>
        <v>#N/A</v>
      </c>
    </row>
    <row r="587" spans="1:18" x14ac:dyDescent="0.25">
      <c r="A587" s="527">
        <v>586</v>
      </c>
      <c r="B587" s="527" t="s">
        <v>4095</v>
      </c>
      <c r="C587" s="527" t="s">
        <v>5273</v>
      </c>
      <c r="D587" s="527" t="s">
        <v>4097</v>
      </c>
      <c r="E587" s="527" t="s">
        <v>4098</v>
      </c>
      <c r="F587" s="528">
        <v>1249.6300000000001</v>
      </c>
      <c r="G587" s="529">
        <v>1</v>
      </c>
      <c r="H587" s="527">
        <v>28</v>
      </c>
      <c r="I587" s="528">
        <v>1249.6300000000001</v>
      </c>
      <c r="J587" s="527">
        <v>96.84</v>
      </c>
      <c r="K587" s="527">
        <v>100</v>
      </c>
      <c r="L587" s="528">
        <v>0</v>
      </c>
      <c r="M587" s="528">
        <v>1249.6300000000001</v>
      </c>
      <c r="N587" s="527"/>
      <c r="O587" s="527"/>
      <c r="P587" s="530" t="s">
        <v>1074</v>
      </c>
      <c r="Q587" s="531" t="s">
        <v>5274</v>
      </c>
      <c r="R587" s="519" t="str">
        <f>VLOOKUP(Таблица3[[#This Row],[Комментарий]],Справочник!$A$6:$B$4224,2,0)</f>
        <v xml:space="preserve">Контрактный инженер </v>
      </c>
    </row>
    <row r="588" spans="1:18" x14ac:dyDescent="0.25">
      <c r="A588" s="527">
        <v>587</v>
      </c>
      <c r="B588" s="527" t="s">
        <v>4095</v>
      </c>
      <c r="C588" s="527" t="s">
        <v>5275</v>
      </c>
      <c r="D588" s="527" t="s">
        <v>4097</v>
      </c>
      <c r="E588" s="527" t="s">
        <v>4098</v>
      </c>
      <c r="F588" s="528">
        <v>1249.6300000000001</v>
      </c>
      <c r="G588" s="529">
        <v>1</v>
      </c>
      <c r="H588" s="527">
        <v>28</v>
      </c>
      <c r="I588" s="528">
        <v>1249.6300000000001</v>
      </c>
      <c r="J588" s="527">
        <v>96.84</v>
      </c>
      <c r="K588" s="527">
        <v>100</v>
      </c>
      <c r="L588" s="528">
        <v>0</v>
      </c>
      <c r="M588" s="528">
        <v>1249.6300000000001</v>
      </c>
      <c r="N588" s="527"/>
      <c r="O588" s="527"/>
      <c r="P588" s="530" t="s">
        <v>1845</v>
      </c>
      <c r="Q588" s="531" t="s">
        <v>5276</v>
      </c>
      <c r="R588" s="519" t="str">
        <f>VLOOKUP(Таблица3[[#This Row],[Комментарий]],Справочник!$A$6:$B$4224,2,0)</f>
        <v>Специалист вахта ЦДПН-3 ЗАС, ЗУБ</v>
      </c>
    </row>
    <row r="589" spans="1:18" x14ac:dyDescent="0.25">
      <c r="A589" s="527">
        <v>588</v>
      </c>
      <c r="B589" s="527" t="s">
        <v>4095</v>
      </c>
      <c r="C589" s="527" t="s">
        <v>5277</v>
      </c>
      <c r="D589" s="527" t="s">
        <v>4097</v>
      </c>
      <c r="E589" s="527" t="s">
        <v>4098</v>
      </c>
      <c r="F589" s="528">
        <v>1249.6300000000001</v>
      </c>
      <c r="G589" s="529">
        <v>1</v>
      </c>
      <c r="H589" s="527">
        <v>28</v>
      </c>
      <c r="I589" s="528">
        <v>1249.6300000000001</v>
      </c>
      <c r="J589" s="527">
        <v>96.84</v>
      </c>
      <c r="K589" s="527">
        <v>100</v>
      </c>
      <c r="L589" s="528">
        <v>0</v>
      </c>
      <c r="M589" s="528">
        <v>1249.6300000000001</v>
      </c>
      <c r="N589" s="527"/>
      <c r="O589" s="527"/>
      <c r="P589" s="530" t="s">
        <v>1733</v>
      </c>
      <c r="Q589" s="531" t="s">
        <v>5278</v>
      </c>
      <c r="R589" s="519" t="str">
        <f>VLOOKUP(Таблица3[[#This Row],[Комментарий]],Справочник!$A$6:$B$4224,2,0)</f>
        <v>Главный специалист</v>
      </c>
    </row>
    <row r="590" spans="1:18" x14ac:dyDescent="0.25">
      <c r="A590" s="527">
        <v>589</v>
      </c>
      <c r="B590" s="527" t="s">
        <v>4095</v>
      </c>
      <c r="C590" s="527" t="s">
        <v>5279</v>
      </c>
      <c r="D590" s="527" t="s">
        <v>4097</v>
      </c>
      <c r="E590" s="527" t="s">
        <v>4098</v>
      </c>
      <c r="F590" s="528">
        <v>1249.6300000000001</v>
      </c>
      <c r="G590" s="529">
        <v>1</v>
      </c>
      <c r="H590" s="527">
        <v>28</v>
      </c>
      <c r="I590" s="528">
        <v>1249.6300000000001</v>
      </c>
      <c r="J590" s="527">
        <v>96.84</v>
      </c>
      <c r="K590" s="527">
        <v>100</v>
      </c>
      <c r="L590" s="528">
        <v>0</v>
      </c>
      <c r="M590" s="528">
        <v>1249.6300000000001</v>
      </c>
      <c r="N590" s="527"/>
      <c r="O590" s="527"/>
      <c r="P590" s="530" t="s">
        <v>1450</v>
      </c>
      <c r="Q590" s="531" t="s">
        <v>5280</v>
      </c>
      <c r="R590" s="519" t="str">
        <f>VLOOKUP(Таблица3[[#This Row],[Комментарий]],Справочник!$A$6:$B$4224,2,0)</f>
        <v>Руководитель направления по вводу НЗС в основные фонды</v>
      </c>
    </row>
    <row r="591" spans="1:18" x14ac:dyDescent="0.25">
      <c r="A591" s="527">
        <v>590</v>
      </c>
      <c r="B591" s="527" t="s">
        <v>4095</v>
      </c>
      <c r="C591" s="527" t="s">
        <v>5281</v>
      </c>
      <c r="D591" s="527" t="s">
        <v>4097</v>
      </c>
      <c r="E591" s="527" t="s">
        <v>4098</v>
      </c>
      <c r="F591" s="528">
        <v>1249.6300000000001</v>
      </c>
      <c r="G591" s="529">
        <v>1</v>
      </c>
      <c r="H591" s="527">
        <v>28</v>
      </c>
      <c r="I591" s="528">
        <v>1249.6300000000001</v>
      </c>
      <c r="J591" s="527">
        <v>96.84</v>
      </c>
      <c r="K591" s="527">
        <v>100</v>
      </c>
      <c r="L591" s="528">
        <v>0</v>
      </c>
      <c r="M591" s="528">
        <v>1249.6300000000001</v>
      </c>
      <c r="N591" s="527"/>
      <c r="O591" s="527"/>
      <c r="P591" s="530" t="s">
        <v>467</v>
      </c>
      <c r="Q591" s="531" t="s">
        <v>5282</v>
      </c>
      <c r="R591" s="519" t="str">
        <f>VLOOKUP(Таблица3[[#This Row],[Комментарий]],Справочник!$A$6:$B$4224,2,0)</f>
        <v>Главный специалист</v>
      </c>
    </row>
    <row r="592" spans="1:18" x14ac:dyDescent="0.25">
      <c r="A592" s="527">
        <v>591</v>
      </c>
      <c r="B592" s="527" t="s">
        <v>4095</v>
      </c>
      <c r="C592" s="527" t="s">
        <v>5283</v>
      </c>
      <c r="D592" s="527" t="s">
        <v>4097</v>
      </c>
      <c r="E592" s="527" t="s">
        <v>4098</v>
      </c>
      <c r="F592" s="528">
        <v>1249.6300000000001</v>
      </c>
      <c r="G592" s="529">
        <v>1</v>
      </c>
      <c r="H592" s="527">
        <v>28</v>
      </c>
      <c r="I592" s="528">
        <v>1249.6300000000001</v>
      </c>
      <c r="J592" s="527">
        <v>96.84</v>
      </c>
      <c r="K592" s="527">
        <v>100</v>
      </c>
      <c r="L592" s="528">
        <v>0</v>
      </c>
      <c r="M592" s="528">
        <v>1249.6300000000001</v>
      </c>
      <c r="N592" s="527"/>
      <c r="O592" s="527"/>
      <c r="P592" s="530" t="s">
        <v>1884</v>
      </c>
      <c r="Q592" s="531" t="s">
        <v>5284</v>
      </c>
      <c r="R592" s="519" t="str">
        <f>VLOOKUP(Таблица3[[#This Row],[Комментарий]],Справочник!$A$6:$B$4224,2,0)</f>
        <v xml:space="preserve">Руководитель направления по поддержанию пластового давления  </v>
      </c>
    </row>
    <row r="593" spans="1:20" x14ac:dyDescent="0.25">
      <c r="A593" s="527">
        <v>592</v>
      </c>
      <c r="B593" s="527" t="s">
        <v>4095</v>
      </c>
      <c r="C593" s="527" t="s">
        <v>5285</v>
      </c>
      <c r="D593" s="527" t="s">
        <v>4097</v>
      </c>
      <c r="E593" s="527" t="s">
        <v>4098</v>
      </c>
      <c r="F593" s="528">
        <v>1249.6300000000001</v>
      </c>
      <c r="G593" s="529">
        <v>1</v>
      </c>
      <c r="H593" s="527">
        <v>28</v>
      </c>
      <c r="I593" s="528">
        <v>1249.6300000000001</v>
      </c>
      <c r="J593" s="527">
        <v>96.84</v>
      </c>
      <c r="K593" s="527">
        <v>100</v>
      </c>
      <c r="L593" s="528">
        <v>0</v>
      </c>
      <c r="M593" s="528">
        <v>1249.6300000000001</v>
      </c>
      <c r="N593" s="527"/>
      <c r="O593" s="527"/>
      <c r="P593" s="530" t="s">
        <v>1253</v>
      </c>
      <c r="Q593" s="531" t="s">
        <v>5286</v>
      </c>
      <c r="R593" s="519" t="str">
        <f>VLOOKUP(Таблица3[[#This Row],[Комментарий]],Справочник!$A$6:$B$4224,2,0)</f>
        <v xml:space="preserve">Главный специалист  </v>
      </c>
    </row>
    <row r="594" spans="1:20" x14ac:dyDescent="0.25">
      <c r="A594" s="527">
        <v>593</v>
      </c>
      <c r="B594" s="527" t="s">
        <v>4095</v>
      </c>
      <c r="C594" s="527" t="s">
        <v>5287</v>
      </c>
      <c r="D594" s="527" t="s">
        <v>4097</v>
      </c>
      <c r="E594" s="527" t="s">
        <v>4098</v>
      </c>
      <c r="F594" s="528">
        <v>1249.6300000000001</v>
      </c>
      <c r="G594" s="529">
        <v>1</v>
      </c>
      <c r="H594" s="527">
        <v>28</v>
      </c>
      <c r="I594" s="528">
        <v>1249.6300000000001</v>
      </c>
      <c r="J594" s="527">
        <v>96.84</v>
      </c>
      <c r="K594" s="527">
        <v>100</v>
      </c>
      <c r="L594" s="528">
        <v>0</v>
      </c>
      <c r="M594" s="528">
        <v>1249.6300000000001</v>
      </c>
      <c r="N594" s="527"/>
      <c r="O594" s="527"/>
      <c r="P594" s="530" t="s">
        <v>2164</v>
      </c>
      <c r="Q594" s="531" t="s">
        <v>5288</v>
      </c>
      <c r="R594" s="519" t="str">
        <f>VLOOKUP(Таблица3[[#This Row],[Комментарий]],Справочник!$A$6:$B$4224,2,0)</f>
        <v>Начальник цеха добычи и подготовки нефти</v>
      </c>
    </row>
    <row r="595" spans="1:20" x14ac:dyDescent="0.25">
      <c r="A595" s="527">
        <v>594</v>
      </c>
      <c r="B595" s="527" t="s">
        <v>4095</v>
      </c>
      <c r="C595" s="527" t="s">
        <v>5289</v>
      </c>
      <c r="D595" s="527" t="s">
        <v>4097</v>
      </c>
      <c r="E595" s="527" t="s">
        <v>4098</v>
      </c>
      <c r="F595" s="528">
        <v>1249.6300000000001</v>
      </c>
      <c r="G595" s="529">
        <v>1</v>
      </c>
      <c r="H595" s="527">
        <v>28</v>
      </c>
      <c r="I595" s="528">
        <v>1249.6300000000001</v>
      </c>
      <c r="J595" s="527">
        <v>96.84</v>
      </c>
      <c r="K595" s="527">
        <v>100</v>
      </c>
      <c r="L595" s="528">
        <v>0</v>
      </c>
      <c r="M595" s="528">
        <v>1249.6300000000001</v>
      </c>
      <c r="N595" s="527"/>
      <c r="O595" s="527"/>
      <c r="P595" s="530" t="s">
        <v>1614</v>
      </c>
      <c r="Q595" s="531" t="s">
        <v>5290</v>
      </c>
      <c r="R595" s="519" t="str">
        <f>VLOOKUP(Таблица3[[#This Row],[Комментарий]],Справочник!$A$6:$B$4224,2,0)</f>
        <v xml:space="preserve">Главный специалист </v>
      </c>
    </row>
    <row r="596" spans="1:20" x14ac:dyDescent="0.25">
      <c r="A596" s="527">
        <v>595</v>
      </c>
      <c r="B596" s="527" t="s">
        <v>4095</v>
      </c>
      <c r="C596" s="527" t="s">
        <v>5291</v>
      </c>
      <c r="D596" s="527" t="s">
        <v>4097</v>
      </c>
      <c r="E596" s="527" t="s">
        <v>4098</v>
      </c>
      <c r="F596" s="528">
        <v>1249.6300000000001</v>
      </c>
      <c r="G596" s="529">
        <v>1</v>
      </c>
      <c r="H596" s="527">
        <v>28</v>
      </c>
      <c r="I596" s="528">
        <v>1249.6300000000001</v>
      </c>
      <c r="J596" s="527">
        <v>96.84</v>
      </c>
      <c r="K596" s="527">
        <v>100</v>
      </c>
      <c r="L596" s="528">
        <v>0</v>
      </c>
      <c r="M596" s="528">
        <v>1249.6300000000001</v>
      </c>
      <c r="N596" s="527"/>
      <c r="O596" s="527"/>
      <c r="P596" s="530" t="s">
        <v>532</v>
      </c>
      <c r="Q596" s="531" t="s">
        <v>5292</v>
      </c>
      <c r="R596" s="519" t="str">
        <f>VLOOKUP(Таблица3[[#This Row],[Комментарий]],Справочник!$A$6:$B$4224,2,0)</f>
        <v>Ведущий специалист</v>
      </c>
    </row>
    <row r="597" spans="1:20" x14ac:dyDescent="0.25">
      <c r="A597" s="527">
        <v>596</v>
      </c>
      <c r="B597" s="527" t="s">
        <v>4095</v>
      </c>
      <c r="C597" s="527" t="s">
        <v>5293</v>
      </c>
      <c r="D597" s="527" t="s">
        <v>4097</v>
      </c>
      <c r="E597" s="527" t="s">
        <v>4098</v>
      </c>
      <c r="F597" s="528">
        <v>1249.6300000000001</v>
      </c>
      <c r="G597" s="529">
        <v>1</v>
      </c>
      <c r="H597" s="527">
        <v>28</v>
      </c>
      <c r="I597" s="528">
        <v>1249.6300000000001</v>
      </c>
      <c r="J597" s="527">
        <v>96.84</v>
      </c>
      <c r="K597" s="527">
        <v>100</v>
      </c>
      <c r="L597" s="528">
        <v>0</v>
      </c>
      <c r="M597" s="528">
        <v>1249.6300000000001</v>
      </c>
      <c r="N597" s="527"/>
      <c r="O597" s="527"/>
      <c r="P597" s="530" t="s">
        <v>1682</v>
      </c>
      <c r="Q597" s="531" t="s">
        <v>5294</v>
      </c>
      <c r="R597" s="519" t="str">
        <f>VLOOKUP(Таблица3[[#This Row],[Комментарий]],Справочник!$A$6:$B$4224,2,0)</f>
        <v>Старший администратор ФОК</v>
      </c>
    </row>
    <row r="598" spans="1:20" x14ac:dyDescent="0.25">
      <c r="A598" s="527">
        <v>597</v>
      </c>
      <c r="B598" s="527" t="s">
        <v>4095</v>
      </c>
      <c r="C598" s="527" t="s">
        <v>5295</v>
      </c>
      <c r="D598" s="527" t="s">
        <v>4097</v>
      </c>
      <c r="E598" s="527" t="s">
        <v>4098</v>
      </c>
      <c r="F598" s="528">
        <v>1249.6300000000001</v>
      </c>
      <c r="G598" s="529">
        <v>1</v>
      </c>
      <c r="H598" s="527">
        <v>28</v>
      </c>
      <c r="I598" s="528">
        <v>1249.6300000000001</v>
      </c>
      <c r="J598" s="527">
        <v>96.84</v>
      </c>
      <c r="K598" s="527">
        <v>100</v>
      </c>
      <c r="L598" s="528">
        <v>0</v>
      </c>
      <c r="M598" s="528">
        <v>1249.6300000000001</v>
      </c>
      <c r="N598" s="527"/>
      <c r="O598" s="527"/>
      <c r="P598" s="530" t="s">
        <v>2373</v>
      </c>
      <c r="Q598" s="531" t="s">
        <v>5296</v>
      </c>
      <c r="R598" s="519" t="str">
        <f>VLOOKUP(Таблица3[[#This Row],[Комментарий]],Справочник!$A$6:$B$4224,2,0)</f>
        <v>Начальник цеха</v>
      </c>
    </row>
    <row r="599" spans="1:20" x14ac:dyDescent="0.25">
      <c r="A599" s="527">
        <v>598</v>
      </c>
      <c r="B599" s="527" t="s">
        <v>4095</v>
      </c>
      <c r="C599" s="527" t="s">
        <v>5297</v>
      </c>
      <c r="D599" s="527" t="s">
        <v>4097</v>
      </c>
      <c r="E599" s="527" t="s">
        <v>4098</v>
      </c>
      <c r="F599" s="528">
        <v>1249.6300000000001</v>
      </c>
      <c r="G599" s="529">
        <v>1</v>
      </c>
      <c r="H599" s="527">
        <v>28</v>
      </c>
      <c r="I599" s="528">
        <v>1249.6300000000001</v>
      </c>
      <c r="J599" s="527">
        <v>96.84</v>
      </c>
      <c r="K599" s="527">
        <v>100</v>
      </c>
      <c r="L599" s="528">
        <v>0</v>
      </c>
      <c r="M599" s="528">
        <v>1249.6300000000001</v>
      </c>
      <c r="N599" s="527"/>
      <c r="O599" s="527"/>
      <c r="P599" s="530" t="s">
        <v>1488</v>
      </c>
      <c r="Q599" s="531" t="s">
        <v>5298</v>
      </c>
      <c r="R599" s="519" t="str">
        <f>VLOOKUP(Таблица3[[#This Row],[Комментарий]],Справочник!$A$6:$B$4224,2,0)</f>
        <v>Начальник отдела</v>
      </c>
    </row>
    <row r="600" spans="1:20" x14ac:dyDescent="0.25">
      <c r="A600" s="527">
        <v>599</v>
      </c>
      <c r="B600" s="527" t="s">
        <v>4095</v>
      </c>
      <c r="C600" s="527" t="s">
        <v>5299</v>
      </c>
      <c r="D600" s="527" t="s">
        <v>4097</v>
      </c>
      <c r="E600" s="527" t="s">
        <v>4098</v>
      </c>
      <c r="F600" s="528">
        <v>1249.6300000000001</v>
      </c>
      <c r="G600" s="529">
        <v>1</v>
      </c>
      <c r="H600" s="527">
        <v>28</v>
      </c>
      <c r="I600" s="528">
        <v>1249.6300000000001</v>
      </c>
      <c r="J600" s="527">
        <v>96.84</v>
      </c>
      <c r="K600" s="527">
        <v>100</v>
      </c>
      <c r="L600" s="528">
        <v>0</v>
      </c>
      <c r="M600" s="528">
        <v>1249.6300000000001</v>
      </c>
      <c r="N600" s="527"/>
      <c r="O600" s="527"/>
      <c r="P600" s="530" t="s">
        <v>389</v>
      </c>
      <c r="Q600" s="531" t="s">
        <v>5300</v>
      </c>
      <c r="R600" s="519" t="str">
        <f>VLOOKUP(Таблица3[[#This Row],[Комментарий]],Справочник!$A$6:$B$4224,2,0)</f>
        <v>Главный специалист ПРБ</v>
      </c>
    </row>
    <row r="601" spans="1:20" x14ac:dyDescent="0.25">
      <c r="A601" s="527">
        <v>600</v>
      </c>
      <c r="B601" s="527" t="s">
        <v>4095</v>
      </c>
      <c r="C601" s="527" t="s">
        <v>5301</v>
      </c>
      <c r="D601" s="527" t="s">
        <v>4097</v>
      </c>
      <c r="E601" s="527" t="s">
        <v>4098</v>
      </c>
      <c r="F601" s="528">
        <v>1249.6300000000001</v>
      </c>
      <c r="G601" s="529">
        <v>1</v>
      </c>
      <c r="H601" s="527">
        <v>28</v>
      </c>
      <c r="I601" s="528">
        <v>1249.6300000000001</v>
      </c>
      <c r="J601" s="527">
        <v>96.84</v>
      </c>
      <c r="K601" s="527">
        <v>100</v>
      </c>
      <c r="L601" s="528">
        <v>0</v>
      </c>
      <c r="M601" s="528">
        <v>1249.6300000000001</v>
      </c>
      <c r="N601" s="527"/>
      <c r="O601" s="527"/>
      <c r="P601" s="530" t="s">
        <v>357</v>
      </c>
      <c r="Q601" s="531" t="s">
        <v>5302</v>
      </c>
      <c r="R601" s="519" t="str">
        <f>VLOOKUP(Таблица3[[#This Row],[Комментарий]],Справочник!$A$6:$B$4224,2,0)</f>
        <v>Руководитель направления</v>
      </c>
    </row>
    <row r="602" spans="1:20" x14ac:dyDescent="0.25">
      <c r="A602" s="527">
        <v>601</v>
      </c>
      <c r="B602" s="527" t="s">
        <v>4095</v>
      </c>
      <c r="C602" s="527" t="s">
        <v>5303</v>
      </c>
      <c r="D602" s="527" t="s">
        <v>4097</v>
      </c>
      <c r="E602" s="527" t="s">
        <v>4098</v>
      </c>
      <c r="F602" s="528">
        <v>1249.6300000000001</v>
      </c>
      <c r="G602" s="529">
        <v>1</v>
      </c>
      <c r="H602" s="527">
        <v>28</v>
      </c>
      <c r="I602" s="528">
        <v>1249.6300000000001</v>
      </c>
      <c r="J602" s="527">
        <v>96.84</v>
      </c>
      <c r="K602" s="527">
        <v>100</v>
      </c>
      <c r="L602" s="528">
        <v>0</v>
      </c>
      <c r="M602" s="528">
        <v>1249.6300000000001</v>
      </c>
      <c r="N602" s="527"/>
      <c r="O602" s="527"/>
      <c r="P602" s="530" t="s">
        <v>289</v>
      </c>
      <c r="Q602" s="531" t="s">
        <v>5304</v>
      </c>
      <c r="R602" s="519" t="str">
        <f>VLOOKUP(Таблица3[[#This Row],[Комментарий]],Справочник!$A$6:$B$4224,2,0)</f>
        <v>Руководитель проекта</v>
      </c>
    </row>
    <row r="603" spans="1:20" x14ac:dyDescent="0.25">
      <c r="A603" s="527">
        <v>602</v>
      </c>
      <c r="B603" s="527" t="s">
        <v>4095</v>
      </c>
      <c r="C603" s="527" t="s">
        <v>5305</v>
      </c>
      <c r="D603" s="527" t="s">
        <v>4097</v>
      </c>
      <c r="E603" s="527" t="s">
        <v>4098</v>
      </c>
      <c r="F603" s="528">
        <v>1249.6300000000001</v>
      </c>
      <c r="G603" s="529">
        <v>1</v>
      </c>
      <c r="H603" s="527">
        <v>28</v>
      </c>
      <c r="I603" s="528">
        <v>1249.6300000000001</v>
      </c>
      <c r="J603" s="527">
        <v>96.84</v>
      </c>
      <c r="K603" s="527">
        <v>100</v>
      </c>
      <c r="L603" s="528">
        <v>0</v>
      </c>
      <c r="M603" s="528">
        <v>1249.6300000000001</v>
      </c>
      <c r="N603" s="527"/>
      <c r="O603" s="527"/>
      <c r="P603" s="530" t="s">
        <v>1821</v>
      </c>
      <c r="Q603" s="531" t="s">
        <v>5306</v>
      </c>
      <c r="R603" s="519" t="str">
        <f>VLOOKUP(Таблица3[[#This Row],[Комментарий]],Справочник!$A$6:$B$4224,2,0)</f>
        <v>Руководитель сектора</v>
      </c>
    </row>
    <row r="604" spans="1:20" x14ac:dyDescent="0.25">
      <c r="A604" s="527">
        <v>603</v>
      </c>
      <c r="B604" s="527" t="s">
        <v>4095</v>
      </c>
      <c r="C604" s="527" t="s">
        <v>5307</v>
      </c>
      <c r="D604" s="527" t="s">
        <v>4097</v>
      </c>
      <c r="E604" s="527" t="s">
        <v>4098</v>
      </c>
      <c r="F604" s="528">
        <v>1249.6300000000001</v>
      </c>
      <c r="G604" s="529">
        <v>1</v>
      </c>
      <c r="H604" s="527">
        <v>28</v>
      </c>
      <c r="I604" s="528">
        <v>1249.6300000000001</v>
      </c>
      <c r="J604" s="527">
        <v>96.84</v>
      </c>
      <c r="K604" s="527">
        <v>100</v>
      </c>
      <c r="L604" s="528">
        <v>0</v>
      </c>
      <c r="M604" s="528">
        <v>1249.6300000000001</v>
      </c>
      <c r="N604" s="527"/>
      <c r="O604" s="527"/>
      <c r="P604" s="530" t="s">
        <v>2901</v>
      </c>
      <c r="Q604" s="531" t="s">
        <v>5308</v>
      </c>
      <c r="R604" s="519" t="str">
        <f>VLOOKUP(Таблица3[[#This Row],[Комментарий]],Справочник!$A$6:$B$4224,2,0)</f>
        <v>Зам.генерального директора по операционному управлению</v>
      </c>
    </row>
    <row r="605" spans="1:20" x14ac:dyDescent="0.25">
      <c r="A605" s="527">
        <v>604</v>
      </c>
      <c r="B605" s="527" t="s">
        <v>4095</v>
      </c>
      <c r="C605" s="527" t="s">
        <v>5309</v>
      </c>
      <c r="D605" s="527" t="s">
        <v>4097</v>
      </c>
      <c r="E605" s="527" t="s">
        <v>4098</v>
      </c>
      <c r="F605" s="528">
        <v>1249.6300000000001</v>
      </c>
      <c r="G605" s="529">
        <v>1</v>
      </c>
      <c r="H605" s="527">
        <v>28</v>
      </c>
      <c r="I605" s="528">
        <v>1249.6300000000001</v>
      </c>
      <c r="J605" s="527">
        <v>96.84</v>
      </c>
      <c r="K605" s="527">
        <v>100</v>
      </c>
      <c r="L605" s="528">
        <v>0</v>
      </c>
      <c r="M605" s="528">
        <v>1249.6300000000001</v>
      </c>
      <c r="N605" s="527"/>
      <c r="O605" s="527"/>
      <c r="P605" s="530" t="s">
        <v>1224</v>
      </c>
      <c r="Q605" s="531" t="s">
        <v>5310</v>
      </c>
      <c r="R605" s="519" t="str">
        <f>VLOOKUP(Таблица3[[#This Row],[Комментарий]],Справочник!$A$6:$B$4224,2,0)</f>
        <v>Главный специалист по охране труда</v>
      </c>
    </row>
    <row r="606" spans="1:20" x14ac:dyDescent="0.25">
      <c r="A606" s="527">
        <v>605</v>
      </c>
      <c r="B606" s="527" t="s">
        <v>4095</v>
      </c>
      <c r="C606" s="527" t="s">
        <v>5311</v>
      </c>
      <c r="D606" s="527" t="s">
        <v>4097</v>
      </c>
      <c r="E606" s="527" t="s">
        <v>4098</v>
      </c>
      <c r="F606" s="528">
        <v>1249.6300000000001</v>
      </c>
      <c r="G606" s="529">
        <v>1</v>
      </c>
      <c r="H606" s="527">
        <v>28</v>
      </c>
      <c r="I606" s="528">
        <v>1249.6300000000001</v>
      </c>
      <c r="J606" s="527">
        <v>96.84</v>
      </c>
      <c r="K606" s="527">
        <v>100</v>
      </c>
      <c r="L606" s="528">
        <v>0</v>
      </c>
      <c r="M606" s="528">
        <v>1249.6300000000001</v>
      </c>
      <c r="N606" s="527"/>
      <c r="O606" s="527"/>
      <c r="P606" s="530" t="s">
        <v>1758</v>
      </c>
      <c r="Q606" s="531" t="s">
        <v>5312</v>
      </c>
      <c r="R606" s="519" t="str">
        <f>VLOOKUP(Таблица3[[#This Row],[Комментарий]],Справочник!$A$6:$B$4224,2,0)</f>
        <v>Главный специалист</v>
      </c>
    </row>
    <row r="607" spans="1:20" x14ac:dyDescent="0.25">
      <c r="A607" s="527">
        <v>606</v>
      </c>
      <c r="B607" s="527" t="s">
        <v>4095</v>
      </c>
      <c r="C607" s="527" t="s">
        <v>5313</v>
      </c>
      <c r="D607" s="527" t="s">
        <v>4097</v>
      </c>
      <c r="E607" s="527" t="s">
        <v>4098</v>
      </c>
      <c r="F607" s="528">
        <v>1249.6300000000001</v>
      </c>
      <c r="G607" s="529">
        <v>1</v>
      </c>
      <c r="H607" s="527">
        <v>28</v>
      </c>
      <c r="I607" s="528">
        <v>1249.6300000000001</v>
      </c>
      <c r="J607" s="527">
        <v>96.84</v>
      </c>
      <c r="K607" s="527">
        <v>100</v>
      </c>
      <c r="L607" s="528">
        <v>0</v>
      </c>
      <c r="M607" s="528">
        <v>1249.6300000000001</v>
      </c>
      <c r="N607" s="527"/>
      <c r="O607" s="527"/>
      <c r="P607" s="530" t="s">
        <v>1145</v>
      </c>
      <c r="Q607" s="531" t="s">
        <v>5314</v>
      </c>
      <c r="R607" s="519" t="str">
        <f>VLOOKUP(Таблица3[[#This Row],[Комментарий]],Справочник!$A$6:$B$4224,2,0)</f>
        <v>Главный специалист</v>
      </c>
    </row>
    <row r="608" spans="1:20" x14ac:dyDescent="0.25">
      <c r="A608" s="527">
        <v>469</v>
      </c>
      <c r="B608" s="527" t="s">
        <v>4095</v>
      </c>
      <c r="C608" s="527" t="s">
        <v>5315</v>
      </c>
      <c r="D608" s="527" t="s">
        <v>4097</v>
      </c>
      <c r="E608" s="527" t="s">
        <v>4098</v>
      </c>
      <c r="F608" s="528">
        <v>1249.6300000000001</v>
      </c>
      <c r="G608" s="529">
        <v>1</v>
      </c>
      <c r="H608" s="527">
        <v>28</v>
      </c>
      <c r="I608" s="528">
        <v>1249.6300000000001</v>
      </c>
      <c r="J608" s="527">
        <v>96.84</v>
      </c>
      <c r="K608" s="527">
        <v>100</v>
      </c>
      <c r="L608" s="528">
        <v>0</v>
      </c>
      <c r="M608" s="528">
        <v>1249.6300000000001</v>
      </c>
      <c r="N608" s="527"/>
      <c r="O608" s="527"/>
      <c r="P608" s="530" t="s">
        <v>125</v>
      </c>
      <c r="Q608" s="531" t="s">
        <v>5316</v>
      </c>
      <c r="R608" s="519" t="str">
        <f>VLOOKUP(Таблица3[[#This Row],[Комментарий]],Справочник!$A$6:$B$4224,2,0)</f>
        <v>Руководитель направления по взаимодействию с КМНС</v>
      </c>
      <c r="S608" s="519" t="e">
        <f ca="1">[6]!ExtractElement(Таблица3[[#This Row],[Комментарий]],1," ")</f>
        <v>#NAME?</v>
      </c>
      <c r="T608" s="519" t="str">
        <f>Таблица3[[#This Row],[Комментарий]]</f>
        <v>Кулешова Алена Александровна</v>
      </c>
    </row>
    <row r="609" spans="1:18" x14ac:dyDescent="0.25">
      <c r="A609" s="527">
        <v>608</v>
      </c>
      <c r="B609" s="527" t="s">
        <v>4095</v>
      </c>
      <c r="C609" s="527" t="s">
        <v>5317</v>
      </c>
      <c r="D609" s="527" t="s">
        <v>4097</v>
      </c>
      <c r="E609" s="527" t="s">
        <v>4098</v>
      </c>
      <c r="F609" s="528">
        <v>1249.6300000000001</v>
      </c>
      <c r="G609" s="529">
        <v>1</v>
      </c>
      <c r="H609" s="527">
        <v>28</v>
      </c>
      <c r="I609" s="528">
        <v>1249.6300000000001</v>
      </c>
      <c r="J609" s="527">
        <v>96.84</v>
      </c>
      <c r="K609" s="527">
        <v>100</v>
      </c>
      <c r="L609" s="528">
        <v>0</v>
      </c>
      <c r="M609" s="528">
        <v>1249.6300000000001</v>
      </c>
      <c r="N609" s="527"/>
      <c r="O609" s="527"/>
      <c r="P609" s="530" t="s">
        <v>1766</v>
      </c>
      <c r="Q609" s="531" t="s">
        <v>5318</v>
      </c>
      <c r="R609" s="519" t="str">
        <f>VLOOKUP(Таблица3[[#This Row],[Комментарий]],Справочник!$A$6:$B$4224,2,0)</f>
        <v>Начальник центра управления добычей</v>
      </c>
    </row>
    <row r="610" spans="1:18" x14ac:dyDescent="0.25">
      <c r="A610" s="527">
        <v>609</v>
      </c>
      <c r="B610" s="527" t="s">
        <v>4095</v>
      </c>
      <c r="C610" s="527" t="s">
        <v>5319</v>
      </c>
      <c r="D610" s="527" t="s">
        <v>4097</v>
      </c>
      <c r="E610" s="527" t="s">
        <v>4098</v>
      </c>
      <c r="F610" s="528">
        <v>1249.6300000000001</v>
      </c>
      <c r="G610" s="529">
        <v>1</v>
      </c>
      <c r="H610" s="527">
        <v>28</v>
      </c>
      <c r="I610" s="528">
        <v>1249.6300000000001</v>
      </c>
      <c r="J610" s="527">
        <v>96.84</v>
      </c>
      <c r="K610" s="527">
        <v>100</v>
      </c>
      <c r="L610" s="528">
        <v>0</v>
      </c>
      <c r="M610" s="528">
        <v>1249.6300000000001</v>
      </c>
      <c r="N610" s="527"/>
      <c r="O610" s="527"/>
      <c r="P610" s="530" t="s">
        <v>638</v>
      </c>
      <c r="Q610" s="531" t="s">
        <v>5320</v>
      </c>
      <c r="R610" s="519" t="str">
        <f>VLOOKUP(Таблица3[[#This Row],[Комментарий]],Справочник!$A$6:$B$4224,2,0)</f>
        <v xml:space="preserve">Ведущий специалист </v>
      </c>
    </row>
    <row r="611" spans="1:18" x14ac:dyDescent="0.25">
      <c r="A611" s="527">
        <v>610</v>
      </c>
      <c r="B611" s="527" t="s">
        <v>4095</v>
      </c>
      <c r="C611" s="527" t="s">
        <v>5321</v>
      </c>
      <c r="D611" s="527" t="s">
        <v>4097</v>
      </c>
      <c r="E611" s="527" t="s">
        <v>4098</v>
      </c>
      <c r="F611" s="528">
        <v>1249.6300000000001</v>
      </c>
      <c r="G611" s="529">
        <v>1</v>
      </c>
      <c r="H611" s="527">
        <v>28</v>
      </c>
      <c r="I611" s="528">
        <v>1249.6300000000001</v>
      </c>
      <c r="J611" s="527">
        <v>96.84</v>
      </c>
      <c r="K611" s="527">
        <v>100</v>
      </c>
      <c r="L611" s="528">
        <v>0</v>
      </c>
      <c r="M611" s="528">
        <v>1249.6300000000001</v>
      </c>
      <c r="N611" s="527"/>
      <c r="O611" s="527"/>
      <c r="P611" s="530" t="s">
        <v>139</v>
      </c>
      <c r="Q611" s="531" t="s">
        <v>5322</v>
      </c>
      <c r="R611" s="519" t="str">
        <f>VLOOKUP(Таблица3[[#This Row],[Комментарий]],Справочник!$A$6:$B$4224,2,0)</f>
        <v xml:space="preserve">Главный специалист </v>
      </c>
    </row>
    <row r="612" spans="1:18" x14ac:dyDescent="0.25">
      <c r="A612" s="527">
        <v>611</v>
      </c>
      <c r="B612" s="527" t="s">
        <v>4095</v>
      </c>
      <c r="C612" s="527" t="s">
        <v>5323</v>
      </c>
      <c r="D612" s="527" t="s">
        <v>4097</v>
      </c>
      <c r="E612" s="527" t="s">
        <v>4098</v>
      </c>
      <c r="F612" s="528">
        <v>1249.6300000000001</v>
      </c>
      <c r="G612" s="529">
        <v>1</v>
      </c>
      <c r="H612" s="527">
        <v>28</v>
      </c>
      <c r="I612" s="528">
        <v>1249.6300000000001</v>
      </c>
      <c r="J612" s="527">
        <v>96.84</v>
      </c>
      <c r="K612" s="527">
        <v>100</v>
      </c>
      <c r="L612" s="528">
        <v>0</v>
      </c>
      <c r="M612" s="528">
        <v>1249.6300000000001</v>
      </c>
      <c r="N612" s="527"/>
      <c r="O612" s="527"/>
      <c r="P612" s="530" t="s">
        <v>634</v>
      </c>
      <c r="Q612" s="531" t="s">
        <v>5324</v>
      </c>
      <c r="R612" s="519" t="str">
        <f>VLOOKUP(Таблица3[[#This Row],[Комментарий]],Справочник!$A$6:$B$4224,2,0)</f>
        <v>Главный специалист</v>
      </c>
    </row>
    <row r="613" spans="1:18" x14ac:dyDescent="0.25">
      <c r="A613" s="527">
        <v>612</v>
      </c>
      <c r="B613" s="527" t="s">
        <v>4095</v>
      </c>
      <c r="C613" s="527" t="s">
        <v>5325</v>
      </c>
      <c r="D613" s="527" t="s">
        <v>4097</v>
      </c>
      <c r="E613" s="527" t="s">
        <v>4098</v>
      </c>
      <c r="F613" s="528">
        <v>1249.6300000000001</v>
      </c>
      <c r="G613" s="529">
        <v>1</v>
      </c>
      <c r="H613" s="527">
        <v>28</v>
      </c>
      <c r="I613" s="528">
        <v>1249.6300000000001</v>
      </c>
      <c r="J613" s="527">
        <v>96.84</v>
      </c>
      <c r="K613" s="527">
        <v>100</v>
      </c>
      <c r="L613" s="528">
        <v>0</v>
      </c>
      <c r="M613" s="528">
        <v>1249.6300000000001</v>
      </c>
      <c r="N613" s="527"/>
      <c r="O613" s="527"/>
      <c r="P613" s="530" t="s">
        <v>2019</v>
      </c>
      <c r="Q613" s="531" t="s">
        <v>5326</v>
      </c>
      <c r="R613" s="519" t="str">
        <f>VLOOKUP(Таблица3[[#This Row],[Комментарий]],Справочник!$A$6:$B$4224,2,0)</f>
        <v>Мастер по ДНГиК бр.№8  ДНС-2 Ватинского м/р</v>
      </c>
    </row>
    <row r="614" spans="1:18" x14ac:dyDescent="0.25">
      <c r="A614" s="527">
        <v>613</v>
      </c>
      <c r="B614" s="527" t="s">
        <v>4095</v>
      </c>
      <c r="C614" s="527" t="s">
        <v>5327</v>
      </c>
      <c r="D614" s="527" t="s">
        <v>4097</v>
      </c>
      <c r="E614" s="527" t="s">
        <v>4098</v>
      </c>
      <c r="F614" s="528">
        <v>1249.6300000000001</v>
      </c>
      <c r="G614" s="529">
        <v>1</v>
      </c>
      <c r="H614" s="527">
        <v>28</v>
      </c>
      <c r="I614" s="528">
        <v>1249.6300000000001</v>
      </c>
      <c r="J614" s="527">
        <v>96.84</v>
      </c>
      <c r="K614" s="527">
        <v>100</v>
      </c>
      <c r="L614" s="528">
        <v>0</v>
      </c>
      <c r="M614" s="528">
        <v>1249.6300000000001</v>
      </c>
      <c r="N614" s="527"/>
      <c r="O614" s="527"/>
      <c r="P614" s="530" t="s">
        <v>1106</v>
      </c>
      <c r="Q614" s="531" t="s">
        <v>5328</v>
      </c>
      <c r="R614" s="519" t="str">
        <f>VLOOKUP(Таблица3[[#This Row],[Комментарий]],Справочник!$A$6:$B$4224,2,0)</f>
        <v>Руководитель направления развития бизнеса</v>
      </c>
    </row>
    <row r="615" spans="1:18" x14ac:dyDescent="0.25">
      <c r="A615" s="527">
        <v>614</v>
      </c>
      <c r="B615" s="527" t="s">
        <v>4095</v>
      </c>
      <c r="C615" s="527" t="s">
        <v>5329</v>
      </c>
      <c r="D615" s="527" t="s">
        <v>4097</v>
      </c>
      <c r="E615" s="527" t="s">
        <v>4098</v>
      </c>
      <c r="F615" s="528">
        <v>1249.6300000000001</v>
      </c>
      <c r="G615" s="529">
        <v>1</v>
      </c>
      <c r="H615" s="527">
        <v>28</v>
      </c>
      <c r="I615" s="528">
        <v>1249.6300000000001</v>
      </c>
      <c r="J615" s="527">
        <v>96.84</v>
      </c>
      <c r="K615" s="527">
        <v>100</v>
      </c>
      <c r="L615" s="528">
        <v>0</v>
      </c>
      <c r="M615" s="528">
        <v>1249.6300000000001</v>
      </c>
      <c r="N615" s="527"/>
      <c r="O615" s="527"/>
      <c r="P615" s="530" t="s">
        <v>297</v>
      </c>
      <c r="Q615" s="531" t="s">
        <v>5330</v>
      </c>
      <c r="R615" s="519" t="str">
        <f>VLOOKUP(Таблица3[[#This Row],[Комментарий]],Справочник!$A$6:$B$4224,2,0)</f>
        <v>Руководитель программ</v>
      </c>
    </row>
    <row r="616" spans="1:18" x14ac:dyDescent="0.25">
      <c r="A616" s="527">
        <v>615</v>
      </c>
      <c r="B616" s="527" t="s">
        <v>4095</v>
      </c>
      <c r="C616" s="527" t="s">
        <v>5331</v>
      </c>
      <c r="D616" s="527" t="s">
        <v>4097</v>
      </c>
      <c r="E616" s="527" t="s">
        <v>4098</v>
      </c>
      <c r="F616" s="528">
        <v>1249.6300000000001</v>
      </c>
      <c r="G616" s="529">
        <v>1</v>
      </c>
      <c r="H616" s="527">
        <v>28</v>
      </c>
      <c r="I616" s="528">
        <v>1249.6300000000001</v>
      </c>
      <c r="J616" s="527">
        <v>96.84</v>
      </c>
      <c r="K616" s="527">
        <v>100</v>
      </c>
      <c r="L616" s="528">
        <v>0</v>
      </c>
      <c r="M616" s="528">
        <v>1249.6300000000001</v>
      </c>
      <c r="N616" s="527"/>
      <c r="O616" s="527"/>
      <c r="P616" s="530" t="s">
        <v>1882</v>
      </c>
      <c r="Q616" s="531" t="s">
        <v>5332</v>
      </c>
      <c r="R616" s="519" t="str">
        <f>VLOOKUP(Таблица3[[#This Row],[Комментарий]],Справочник!$A$6:$B$4224,2,0)</f>
        <v xml:space="preserve">Руководитель направления по сопровождению геолого-технологических мероприятий </v>
      </c>
    </row>
    <row r="617" spans="1:18" x14ac:dyDescent="0.25">
      <c r="A617" s="527">
        <v>616</v>
      </c>
      <c r="B617" s="527" t="s">
        <v>4095</v>
      </c>
      <c r="C617" s="527" t="s">
        <v>5333</v>
      </c>
      <c r="D617" s="527" t="s">
        <v>4097</v>
      </c>
      <c r="E617" s="527" t="s">
        <v>4098</v>
      </c>
      <c r="F617" s="528">
        <v>1249.6300000000001</v>
      </c>
      <c r="G617" s="529">
        <v>1</v>
      </c>
      <c r="H617" s="527">
        <v>28</v>
      </c>
      <c r="I617" s="528">
        <v>1249.6300000000001</v>
      </c>
      <c r="J617" s="527">
        <v>96.84</v>
      </c>
      <c r="K617" s="527">
        <v>100</v>
      </c>
      <c r="L617" s="528">
        <v>0</v>
      </c>
      <c r="M617" s="528">
        <v>1249.6300000000001</v>
      </c>
      <c r="N617" s="527"/>
      <c r="O617" s="527"/>
      <c r="P617" s="530" t="s">
        <v>5334</v>
      </c>
      <c r="Q617" s="531" t="s">
        <v>5335</v>
      </c>
      <c r="R617" s="519" t="e">
        <f>VLOOKUP(Таблица3[[#This Row],[Комментарий]],Справочник!$A$6:$B$4224,2,0)</f>
        <v>#N/A</v>
      </c>
    </row>
    <row r="618" spans="1:18" x14ac:dyDescent="0.25">
      <c r="A618" s="527">
        <v>617</v>
      </c>
      <c r="B618" s="527" t="s">
        <v>4095</v>
      </c>
      <c r="C618" s="527" t="s">
        <v>5336</v>
      </c>
      <c r="D618" s="527" t="s">
        <v>4097</v>
      </c>
      <c r="E618" s="527" t="s">
        <v>4098</v>
      </c>
      <c r="F618" s="528">
        <v>1249.6300000000001</v>
      </c>
      <c r="G618" s="529">
        <v>1</v>
      </c>
      <c r="H618" s="527">
        <v>28</v>
      </c>
      <c r="I618" s="528">
        <v>1249.6300000000001</v>
      </c>
      <c r="J618" s="527">
        <v>96.84</v>
      </c>
      <c r="K618" s="527">
        <v>100</v>
      </c>
      <c r="L618" s="528">
        <v>0</v>
      </c>
      <c r="M618" s="528">
        <v>1249.6300000000001</v>
      </c>
      <c r="N618" s="527"/>
      <c r="O618" s="527"/>
      <c r="P618" s="530" t="s">
        <v>1148</v>
      </c>
      <c r="Q618" s="531" t="s">
        <v>5337</v>
      </c>
      <c r="R618" s="519" t="str">
        <f>VLOOKUP(Таблица3[[#This Row],[Комментарий]],Справочник!$A$6:$B$4224,2,0)</f>
        <v>Ведущий инженер</v>
      </c>
    </row>
    <row r="619" spans="1:18" x14ac:dyDescent="0.25">
      <c r="A619" s="527">
        <v>618</v>
      </c>
      <c r="B619" s="527" t="s">
        <v>4095</v>
      </c>
      <c r="C619" s="527" t="s">
        <v>5338</v>
      </c>
      <c r="D619" s="527" t="s">
        <v>4097</v>
      </c>
      <c r="E619" s="527" t="s">
        <v>4098</v>
      </c>
      <c r="F619" s="528">
        <v>1249.6300000000001</v>
      </c>
      <c r="G619" s="529">
        <v>1</v>
      </c>
      <c r="H619" s="527">
        <v>28</v>
      </c>
      <c r="I619" s="528">
        <v>1249.6300000000001</v>
      </c>
      <c r="J619" s="527">
        <v>96.84</v>
      </c>
      <c r="K619" s="527">
        <v>100</v>
      </c>
      <c r="L619" s="528">
        <v>0</v>
      </c>
      <c r="M619" s="528">
        <v>1249.6300000000001</v>
      </c>
      <c r="N619" s="527"/>
      <c r="O619" s="527"/>
      <c r="P619" s="530" t="s">
        <v>1126</v>
      </c>
      <c r="Q619" s="531" t="s">
        <v>5339</v>
      </c>
      <c r="R619" s="519" t="str">
        <f>VLOOKUP(Таблица3[[#This Row],[Комментарий]],Справочник!$A$6:$B$4224,2,0)</f>
        <v>Руководитель направления</v>
      </c>
    </row>
    <row r="620" spans="1:18" x14ac:dyDescent="0.25">
      <c r="A620" s="527">
        <v>619</v>
      </c>
      <c r="B620" s="527" t="s">
        <v>4095</v>
      </c>
      <c r="C620" s="527" t="s">
        <v>5340</v>
      </c>
      <c r="D620" s="527" t="s">
        <v>4097</v>
      </c>
      <c r="E620" s="527" t="s">
        <v>4098</v>
      </c>
      <c r="F620" s="528">
        <v>1249.6300000000001</v>
      </c>
      <c r="G620" s="529">
        <v>1</v>
      </c>
      <c r="H620" s="527">
        <v>28</v>
      </c>
      <c r="I620" s="528">
        <v>1249.6300000000001</v>
      </c>
      <c r="J620" s="527">
        <v>96.84</v>
      </c>
      <c r="K620" s="527">
        <v>100</v>
      </c>
      <c r="L620" s="528">
        <v>0</v>
      </c>
      <c r="M620" s="528">
        <v>1249.6300000000001</v>
      </c>
      <c r="N620" s="527"/>
      <c r="O620" s="527"/>
      <c r="P620" s="530" t="s">
        <v>304</v>
      </c>
      <c r="Q620" s="531" t="s">
        <v>5341</v>
      </c>
      <c r="R620" s="519" t="str">
        <f>VLOOKUP(Таблица3[[#This Row],[Комментарий]],Справочник!$A$6:$B$4224,2,0)</f>
        <v>Главный специалист</v>
      </c>
    </row>
    <row r="621" spans="1:18" x14ac:dyDescent="0.25">
      <c r="A621" s="527">
        <v>620</v>
      </c>
      <c r="B621" s="527" t="s">
        <v>4095</v>
      </c>
      <c r="C621" s="527" t="s">
        <v>5342</v>
      </c>
      <c r="D621" s="527" t="s">
        <v>4097</v>
      </c>
      <c r="E621" s="527" t="s">
        <v>4098</v>
      </c>
      <c r="F621" s="528">
        <v>1249.6300000000001</v>
      </c>
      <c r="G621" s="529">
        <v>1</v>
      </c>
      <c r="H621" s="527">
        <v>28</v>
      </c>
      <c r="I621" s="528">
        <v>1249.6300000000001</v>
      </c>
      <c r="J621" s="527">
        <v>96.84</v>
      </c>
      <c r="K621" s="527">
        <v>100</v>
      </c>
      <c r="L621" s="528">
        <v>0</v>
      </c>
      <c r="M621" s="528">
        <v>1249.6300000000001</v>
      </c>
      <c r="N621" s="527"/>
      <c r="O621" s="527"/>
      <c r="P621" s="530" t="s">
        <v>1089</v>
      </c>
      <c r="Q621" s="531" t="s">
        <v>5343</v>
      </c>
      <c r="R621" s="519" t="str">
        <f>VLOOKUP(Таблица3[[#This Row],[Комментарий]],Справочник!$A$6:$B$4224,2,0)</f>
        <v>Руководитель направления долгосрочного развития</v>
      </c>
    </row>
    <row r="622" spans="1:18" x14ac:dyDescent="0.25">
      <c r="A622" s="527">
        <v>621</v>
      </c>
      <c r="B622" s="527" t="s">
        <v>4095</v>
      </c>
      <c r="C622" s="527" t="s">
        <v>5344</v>
      </c>
      <c r="D622" s="527" t="s">
        <v>4097</v>
      </c>
      <c r="E622" s="527" t="s">
        <v>4098</v>
      </c>
      <c r="F622" s="528">
        <v>1249.6300000000001</v>
      </c>
      <c r="G622" s="529">
        <v>1</v>
      </c>
      <c r="H622" s="527">
        <v>28</v>
      </c>
      <c r="I622" s="528">
        <v>1249.6300000000001</v>
      </c>
      <c r="J622" s="527">
        <v>96.84</v>
      </c>
      <c r="K622" s="527">
        <v>100</v>
      </c>
      <c r="L622" s="528">
        <v>0</v>
      </c>
      <c r="M622" s="528">
        <v>1249.6300000000001</v>
      </c>
      <c r="N622" s="527"/>
      <c r="O622" s="527"/>
      <c r="P622" s="530" t="s">
        <v>1803</v>
      </c>
      <c r="Q622" s="531" t="s">
        <v>5345</v>
      </c>
      <c r="R622" s="519" t="str">
        <f>VLOOKUP(Таблица3[[#This Row],[Комментарий]],Справочник!$A$6:$B$4224,2,0)</f>
        <v>Руководитель направления по эксплуатации фонда скважин</v>
      </c>
    </row>
    <row r="623" spans="1:18" x14ac:dyDescent="0.25">
      <c r="A623" s="527">
        <v>622</v>
      </c>
      <c r="B623" s="527" t="s">
        <v>4095</v>
      </c>
      <c r="C623" s="527" t="s">
        <v>5346</v>
      </c>
      <c r="D623" s="527" t="s">
        <v>4097</v>
      </c>
      <c r="E623" s="527" t="s">
        <v>4098</v>
      </c>
      <c r="F623" s="528">
        <v>1249.6300000000001</v>
      </c>
      <c r="G623" s="529">
        <v>1</v>
      </c>
      <c r="H623" s="527">
        <v>28</v>
      </c>
      <c r="I623" s="528">
        <v>1249.6300000000001</v>
      </c>
      <c r="J623" s="527">
        <v>96.84</v>
      </c>
      <c r="K623" s="527">
        <v>100</v>
      </c>
      <c r="L623" s="528">
        <v>0</v>
      </c>
      <c r="M623" s="528">
        <v>1249.6300000000001</v>
      </c>
      <c r="N623" s="527"/>
      <c r="O623" s="527"/>
      <c r="P623" s="530" t="s">
        <v>573</v>
      </c>
      <c r="Q623" s="531" t="s">
        <v>5347</v>
      </c>
      <c r="R623" s="519" t="str">
        <f>VLOOKUP(Таблица3[[#This Row],[Комментарий]],Справочник!$A$6:$B$4224,2,0)</f>
        <v xml:space="preserve">Главный специалист </v>
      </c>
    </row>
    <row r="624" spans="1:18" x14ac:dyDescent="0.25">
      <c r="A624" s="527">
        <v>623</v>
      </c>
      <c r="B624" s="527" t="s">
        <v>4095</v>
      </c>
      <c r="C624" s="527" t="s">
        <v>5348</v>
      </c>
      <c r="D624" s="527" t="s">
        <v>4097</v>
      </c>
      <c r="E624" s="527" t="s">
        <v>4098</v>
      </c>
      <c r="F624" s="528">
        <v>1249.6300000000001</v>
      </c>
      <c r="G624" s="529">
        <v>1</v>
      </c>
      <c r="H624" s="527">
        <v>28</v>
      </c>
      <c r="I624" s="528">
        <v>1249.6300000000001</v>
      </c>
      <c r="J624" s="527">
        <v>96.84</v>
      </c>
      <c r="K624" s="527">
        <v>100</v>
      </c>
      <c r="L624" s="528">
        <v>0</v>
      </c>
      <c r="M624" s="528">
        <v>1249.6300000000001</v>
      </c>
      <c r="N624" s="527"/>
      <c r="O624" s="527"/>
      <c r="P624" s="530" t="s">
        <v>376</v>
      </c>
      <c r="Q624" s="531" t="s">
        <v>5349</v>
      </c>
      <c r="R624" s="519" t="str">
        <f>VLOOKUP(Таблица3[[#This Row],[Комментарий]],Справочник!$A$6:$B$4224,2,0)</f>
        <v>Главный специалист</v>
      </c>
    </row>
    <row r="625" spans="1:20" x14ac:dyDescent="0.25">
      <c r="A625" s="527">
        <v>624</v>
      </c>
      <c r="B625" s="527" t="s">
        <v>4095</v>
      </c>
      <c r="C625" s="527" t="s">
        <v>5350</v>
      </c>
      <c r="D625" s="527" t="s">
        <v>4097</v>
      </c>
      <c r="E625" s="527" t="s">
        <v>4098</v>
      </c>
      <c r="F625" s="528">
        <v>1249.6300000000001</v>
      </c>
      <c r="G625" s="529">
        <v>1</v>
      </c>
      <c r="H625" s="527">
        <v>28</v>
      </c>
      <c r="I625" s="528">
        <v>1249.6300000000001</v>
      </c>
      <c r="J625" s="527">
        <v>96.84</v>
      </c>
      <c r="K625" s="527">
        <v>100</v>
      </c>
      <c r="L625" s="528">
        <v>0</v>
      </c>
      <c r="M625" s="528">
        <v>1249.6300000000001</v>
      </c>
      <c r="N625" s="527"/>
      <c r="O625" s="527"/>
      <c r="P625" s="530" t="s">
        <v>1817</v>
      </c>
      <c r="Q625" s="531" t="s">
        <v>5351</v>
      </c>
      <c r="R625" s="519" t="str">
        <f>VLOOKUP(Таблица3[[#This Row],[Комментарий]],Справочник!$A$6:$B$4224,2,0)</f>
        <v>Ведущий инженер</v>
      </c>
    </row>
    <row r="626" spans="1:20" x14ac:dyDescent="0.25">
      <c r="A626" s="527">
        <v>625</v>
      </c>
      <c r="B626" s="527" t="s">
        <v>4095</v>
      </c>
      <c r="C626" s="527" t="s">
        <v>5352</v>
      </c>
      <c r="D626" s="527" t="s">
        <v>4097</v>
      </c>
      <c r="E626" s="527" t="s">
        <v>4098</v>
      </c>
      <c r="F626" s="528">
        <v>1249.6300000000001</v>
      </c>
      <c r="G626" s="529">
        <v>1</v>
      </c>
      <c r="H626" s="527">
        <v>28</v>
      </c>
      <c r="I626" s="528">
        <v>1249.6300000000001</v>
      </c>
      <c r="J626" s="527">
        <v>96.84</v>
      </c>
      <c r="K626" s="527">
        <v>100</v>
      </c>
      <c r="L626" s="528">
        <v>0</v>
      </c>
      <c r="M626" s="528">
        <v>1249.6300000000001</v>
      </c>
      <c r="N626" s="527"/>
      <c r="O626" s="527"/>
      <c r="P626" s="530" t="s">
        <v>2201</v>
      </c>
      <c r="Q626" s="531" t="s">
        <v>5353</v>
      </c>
      <c r="R626" s="519" t="str">
        <f>VLOOKUP(Таблица3[[#This Row],[Комментарий]],Справочник!$A$6:$B$4224,2,0)</f>
        <v>Мастер по ДНГиК бр. № 2</v>
      </c>
    </row>
    <row r="627" spans="1:20" x14ac:dyDescent="0.25">
      <c r="A627" s="527">
        <v>626</v>
      </c>
      <c r="B627" s="527" t="s">
        <v>4095</v>
      </c>
      <c r="C627" s="527" t="s">
        <v>5354</v>
      </c>
      <c r="D627" s="527" t="s">
        <v>4097</v>
      </c>
      <c r="E627" s="527" t="s">
        <v>4098</v>
      </c>
      <c r="F627" s="528">
        <v>1249.6300000000001</v>
      </c>
      <c r="G627" s="529">
        <v>1</v>
      </c>
      <c r="H627" s="527">
        <v>28</v>
      </c>
      <c r="I627" s="528">
        <v>1249.6300000000001</v>
      </c>
      <c r="J627" s="527">
        <v>96.84</v>
      </c>
      <c r="K627" s="527">
        <v>100</v>
      </c>
      <c r="L627" s="528">
        <v>0</v>
      </c>
      <c r="M627" s="528">
        <v>1249.6300000000001</v>
      </c>
      <c r="N627" s="527"/>
      <c r="O627" s="527"/>
      <c r="P627" s="530" t="s">
        <v>78</v>
      </c>
      <c r="Q627" s="531" t="s">
        <v>5355</v>
      </c>
      <c r="R627" s="519" t="str">
        <f>VLOOKUP(Таблица3[[#This Row],[Комментарий]],Справочник!$A$6:$B$4224,2,0)</f>
        <v>Руководитель проектов по новым технологиям</v>
      </c>
    </row>
    <row r="628" spans="1:20" x14ac:dyDescent="0.25">
      <c r="A628" s="527">
        <v>627</v>
      </c>
      <c r="B628" s="527" t="s">
        <v>4095</v>
      </c>
      <c r="C628" s="527" t="s">
        <v>5356</v>
      </c>
      <c r="D628" s="527" t="s">
        <v>4097</v>
      </c>
      <c r="E628" s="527" t="s">
        <v>4098</v>
      </c>
      <c r="F628" s="528">
        <v>1249.6300000000001</v>
      </c>
      <c r="G628" s="529">
        <v>1</v>
      </c>
      <c r="H628" s="527">
        <v>28</v>
      </c>
      <c r="I628" s="528">
        <v>1249.6300000000001</v>
      </c>
      <c r="J628" s="527">
        <v>96.84</v>
      </c>
      <c r="K628" s="527">
        <v>100</v>
      </c>
      <c r="L628" s="528">
        <v>0</v>
      </c>
      <c r="M628" s="528">
        <v>1249.6300000000001</v>
      </c>
      <c r="N628" s="527"/>
      <c r="O628" s="527"/>
      <c r="P628" s="530" t="s">
        <v>708</v>
      </c>
      <c r="Q628" s="531" t="s">
        <v>5357</v>
      </c>
      <c r="R628" s="519" t="str">
        <f>VLOOKUP(Таблица3[[#This Row],[Комментарий]],Справочник!$A$6:$B$4224,2,0)</f>
        <v>Начальник ОТКРСиПНП</v>
      </c>
    </row>
    <row r="629" spans="1:20" x14ac:dyDescent="0.25">
      <c r="A629" s="527">
        <v>628</v>
      </c>
      <c r="B629" s="527" t="s">
        <v>4095</v>
      </c>
      <c r="C629" s="527" t="s">
        <v>5358</v>
      </c>
      <c r="D629" s="527" t="s">
        <v>4097</v>
      </c>
      <c r="E629" s="527" t="s">
        <v>4098</v>
      </c>
      <c r="F629" s="528">
        <v>1249.6300000000001</v>
      </c>
      <c r="G629" s="529">
        <v>1</v>
      </c>
      <c r="H629" s="527">
        <v>28</v>
      </c>
      <c r="I629" s="528">
        <v>1249.6300000000001</v>
      </c>
      <c r="J629" s="527">
        <v>96.84</v>
      </c>
      <c r="K629" s="527">
        <v>100</v>
      </c>
      <c r="L629" s="528">
        <v>0</v>
      </c>
      <c r="M629" s="528">
        <v>1249.6300000000001</v>
      </c>
      <c r="N629" s="527"/>
      <c r="O629" s="527"/>
      <c r="P629" s="530" t="s">
        <v>1699</v>
      </c>
      <c r="Q629" s="531" t="s">
        <v>5359</v>
      </c>
      <c r="R629" s="519" t="str">
        <f>VLOOKUP(Таблица3[[#This Row],[Комментарий]],Справочник!$A$6:$B$4224,2,0)</f>
        <v>Главный специалист</v>
      </c>
    </row>
    <row r="630" spans="1:20" x14ac:dyDescent="0.25">
      <c r="A630" s="527">
        <v>629</v>
      </c>
      <c r="B630" s="527" t="s">
        <v>4095</v>
      </c>
      <c r="C630" s="527" t="s">
        <v>5360</v>
      </c>
      <c r="D630" s="527" t="s">
        <v>4097</v>
      </c>
      <c r="E630" s="527" t="s">
        <v>4098</v>
      </c>
      <c r="F630" s="528">
        <v>1249.6300000000001</v>
      </c>
      <c r="G630" s="529">
        <v>1</v>
      </c>
      <c r="H630" s="527">
        <v>28</v>
      </c>
      <c r="I630" s="528">
        <v>1249.6300000000001</v>
      </c>
      <c r="J630" s="527">
        <v>96.84</v>
      </c>
      <c r="K630" s="527">
        <v>100</v>
      </c>
      <c r="L630" s="528">
        <v>0</v>
      </c>
      <c r="M630" s="528">
        <v>1249.6300000000001</v>
      </c>
      <c r="N630" s="527"/>
      <c r="O630" s="527"/>
      <c r="P630" s="530" t="s">
        <v>1798</v>
      </c>
      <c r="Q630" s="531" t="s">
        <v>5361</v>
      </c>
      <c r="R630" s="519" t="str">
        <f>VLOOKUP(Таблица3[[#This Row],[Комментарий]],Справочник!$A$6:$B$4224,2,0)</f>
        <v>Ведущий инженер</v>
      </c>
    </row>
    <row r="631" spans="1:20" x14ac:dyDescent="0.25">
      <c r="A631" s="527">
        <v>630</v>
      </c>
      <c r="B631" s="527" t="s">
        <v>4095</v>
      </c>
      <c r="C631" s="527" t="s">
        <v>5362</v>
      </c>
      <c r="D631" s="527" t="s">
        <v>4097</v>
      </c>
      <c r="E631" s="527" t="s">
        <v>4098</v>
      </c>
      <c r="F631" s="528">
        <v>1249.6300000000001</v>
      </c>
      <c r="G631" s="529">
        <v>1</v>
      </c>
      <c r="H631" s="527">
        <v>28</v>
      </c>
      <c r="I631" s="528">
        <v>1249.6300000000001</v>
      </c>
      <c r="J631" s="527">
        <v>96.84</v>
      </c>
      <c r="K631" s="527">
        <v>100</v>
      </c>
      <c r="L631" s="528">
        <v>0</v>
      </c>
      <c r="M631" s="528">
        <v>1249.6300000000001</v>
      </c>
      <c r="N631" s="527"/>
      <c r="O631" s="527"/>
      <c r="P631" s="530" t="s">
        <v>254</v>
      </c>
      <c r="Q631" s="531" t="s">
        <v>5363</v>
      </c>
      <c r="R631" s="519" t="str">
        <f>VLOOKUP(Таблица3[[#This Row],[Комментарий]],Справочник!$A$6:$B$4224,2,0)</f>
        <v xml:space="preserve">Руководитель направления инжиниринга инфраструктуры </v>
      </c>
    </row>
    <row r="632" spans="1:20" x14ac:dyDescent="0.25">
      <c r="A632" s="527">
        <v>631</v>
      </c>
      <c r="B632" s="527" t="s">
        <v>4095</v>
      </c>
      <c r="C632" s="527" t="s">
        <v>5364</v>
      </c>
      <c r="D632" s="527" t="s">
        <v>4097</v>
      </c>
      <c r="E632" s="527" t="s">
        <v>4098</v>
      </c>
      <c r="F632" s="528">
        <v>1249.6300000000001</v>
      </c>
      <c r="G632" s="529">
        <v>1</v>
      </c>
      <c r="H632" s="527">
        <v>28</v>
      </c>
      <c r="I632" s="528">
        <v>1249.6300000000001</v>
      </c>
      <c r="J632" s="527">
        <v>96.84</v>
      </c>
      <c r="K632" s="527">
        <v>100</v>
      </c>
      <c r="L632" s="528">
        <v>0</v>
      </c>
      <c r="M632" s="528">
        <v>1249.6300000000001</v>
      </c>
      <c r="N632" s="527"/>
      <c r="O632" s="527"/>
      <c r="P632" s="530" t="s">
        <v>1672</v>
      </c>
      <c r="Q632" s="531" t="s">
        <v>5365</v>
      </c>
      <c r="R632" s="519" t="str">
        <f>VLOOKUP(Таблица3[[#This Row],[Комментарий]],Справочник!$A$6:$B$4224,2,0)</f>
        <v>Главный специалист</v>
      </c>
    </row>
    <row r="633" spans="1:20" x14ac:dyDescent="0.25">
      <c r="A633" s="527">
        <v>632</v>
      </c>
      <c r="B633" s="527" t="s">
        <v>4095</v>
      </c>
      <c r="C633" s="527" t="s">
        <v>5366</v>
      </c>
      <c r="D633" s="527" t="s">
        <v>4097</v>
      </c>
      <c r="E633" s="527" t="s">
        <v>4098</v>
      </c>
      <c r="F633" s="528">
        <v>1249.6300000000001</v>
      </c>
      <c r="G633" s="529">
        <v>1</v>
      </c>
      <c r="H633" s="527">
        <v>28</v>
      </c>
      <c r="I633" s="528">
        <v>1249.6300000000001</v>
      </c>
      <c r="J633" s="527">
        <v>96.84</v>
      </c>
      <c r="K633" s="527">
        <v>100</v>
      </c>
      <c r="L633" s="528">
        <v>0</v>
      </c>
      <c r="M633" s="528">
        <v>1249.6300000000001</v>
      </c>
      <c r="N633" s="527"/>
      <c r="O633" s="527"/>
      <c r="P633" s="530" t="s">
        <v>957</v>
      </c>
      <c r="Q633" s="531" t="s">
        <v>5367</v>
      </c>
      <c r="R633" s="519" t="str">
        <f>VLOOKUP(Таблица3[[#This Row],[Комментарий]],Справочник!$A$6:$B$4224,2,0)</f>
        <v>Инженер-химик Ачимовского м/р</v>
      </c>
    </row>
    <row r="634" spans="1:20" x14ac:dyDescent="0.25">
      <c r="A634" s="527">
        <v>633</v>
      </c>
      <c r="B634" s="527" t="s">
        <v>4095</v>
      </c>
      <c r="C634" s="527" t="s">
        <v>5368</v>
      </c>
      <c r="D634" s="527" t="s">
        <v>4097</v>
      </c>
      <c r="E634" s="527" t="s">
        <v>4098</v>
      </c>
      <c r="F634" s="528">
        <v>1249.6300000000001</v>
      </c>
      <c r="G634" s="529">
        <v>1</v>
      </c>
      <c r="H634" s="527">
        <v>28</v>
      </c>
      <c r="I634" s="528">
        <v>1249.6300000000001</v>
      </c>
      <c r="J634" s="527">
        <v>96.84</v>
      </c>
      <c r="K634" s="527">
        <v>100</v>
      </c>
      <c r="L634" s="528">
        <v>0</v>
      </c>
      <c r="M634" s="528">
        <v>1249.6300000000001</v>
      </c>
      <c r="N634" s="527"/>
      <c r="O634" s="527"/>
      <c r="P634" s="530" t="s">
        <v>1374</v>
      </c>
      <c r="Q634" s="531" t="s">
        <v>5369</v>
      </c>
      <c r="R634" s="519" t="str">
        <f>VLOOKUP(Таблица3[[#This Row],[Комментарий]],Справочник!$A$6:$B$4224,2,0)</f>
        <v>Начальник управления</v>
      </c>
    </row>
    <row r="635" spans="1:20" x14ac:dyDescent="0.25">
      <c r="A635" s="527">
        <v>634</v>
      </c>
      <c r="B635" s="527" t="s">
        <v>4095</v>
      </c>
      <c r="C635" s="527" t="s">
        <v>5370</v>
      </c>
      <c r="D635" s="527" t="s">
        <v>4097</v>
      </c>
      <c r="E635" s="527" t="s">
        <v>4098</v>
      </c>
      <c r="F635" s="528">
        <v>1249.6300000000001</v>
      </c>
      <c r="G635" s="529">
        <v>1</v>
      </c>
      <c r="H635" s="527">
        <v>28</v>
      </c>
      <c r="I635" s="528">
        <v>1249.6300000000001</v>
      </c>
      <c r="J635" s="527">
        <v>96.84</v>
      </c>
      <c r="K635" s="527">
        <v>100</v>
      </c>
      <c r="L635" s="528">
        <v>0</v>
      </c>
      <c r="M635" s="528">
        <v>1249.6300000000001</v>
      </c>
      <c r="N635" s="527"/>
      <c r="O635" s="527"/>
      <c r="P635" s="530" t="s">
        <v>1393</v>
      </c>
      <c r="Q635" s="531" t="s">
        <v>5371</v>
      </c>
      <c r="R635" s="519" t="str">
        <f>VLOOKUP(Таблица3[[#This Row],[Комментарий]],Справочник!$A$6:$B$4224,2,0)</f>
        <v>Ведущий специалист</v>
      </c>
    </row>
    <row r="636" spans="1:20" x14ac:dyDescent="0.25">
      <c r="A636" s="527">
        <v>894</v>
      </c>
      <c r="B636" s="527" t="s">
        <v>4095</v>
      </c>
      <c r="C636" s="527" t="s">
        <v>5372</v>
      </c>
      <c r="D636" s="527" t="s">
        <v>4097</v>
      </c>
      <c r="E636" s="527" t="s">
        <v>4098</v>
      </c>
      <c r="F636" s="528">
        <v>1249.6300000000001</v>
      </c>
      <c r="G636" s="529">
        <v>1</v>
      </c>
      <c r="H636" s="527">
        <v>28</v>
      </c>
      <c r="I636" s="528">
        <v>1249.6300000000001</v>
      </c>
      <c r="J636" s="527">
        <v>96.84</v>
      </c>
      <c r="K636" s="527">
        <v>100</v>
      </c>
      <c r="L636" s="528">
        <v>0</v>
      </c>
      <c r="M636" s="528">
        <v>1249.6300000000001</v>
      </c>
      <c r="N636" s="527"/>
      <c r="O636" s="527"/>
      <c r="P636" s="530" t="s">
        <v>5373</v>
      </c>
      <c r="Q636" s="531" t="s">
        <v>1531</v>
      </c>
      <c r="R636" s="519" t="e">
        <f>VLOOKUP(Таблица3[[#This Row],[Комментарий]],Справочник!$A$6:$B$4224,2,0)</f>
        <v>#N/A</v>
      </c>
      <c r="S636" s="519" t="str">
        <f>VLOOKUP(Таблица3[[#This Row],[Комментарий]],[7]Лист_1!$H$2:$J$15000,3,0)</f>
        <v>Оператор товарный</v>
      </c>
    </row>
    <row r="637" spans="1:20" x14ac:dyDescent="0.25">
      <c r="A637" s="527">
        <v>636</v>
      </c>
      <c r="B637" s="527" t="s">
        <v>4095</v>
      </c>
      <c r="C637" s="527" t="s">
        <v>5374</v>
      </c>
      <c r="D637" s="527" t="s">
        <v>4097</v>
      </c>
      <c r="E637" s="527" t="s">
        <v>4098</v>
      </c>
      <c r="F637" s="528">
        <v>1249.6300000000001</v>
      </c>
      <c r="G637" s="529">
        <v>1</v>
      </c>
      <c r="H637" s="527">
        <v>28</v>
      </c>
      <c r="I637" s="528">
        <v>1249.6300000000001</v>
      </c>
      <c r="J637" s="527">
        <v>96.84</v>
      </c>
      <c r="K637" s="527">
        <v>100</v>
      </c>
      <c r="L637" s="528">
        <v>0</v>
      </c>
      <c r="M637" s="528">
        <v>1249.6300000000001</v>
      </c>
      <c r="N637" s="527"/>
      <c r="O637" s="527"/>
      <c r="P637" s="530" t="s">
        <v>1859</v>
      </c>
      <c r="Q637" s="531" t="s">
        <v>5375</v>
      </c>
      <c r="R637" s="519" t="str">
        <f>VLOOKUP(Таблица3[[#This Row],[Комментарий]],Справочник!$A$6:$B$4224,2,0)</f>
        <v>Руководитель направления по интегрированному планированию</v>
      </c>
    </row>
    <row r="638" spans="1:20" x14ac:dyDescent="0.25">
      <c r="A638" s="527">
        <v>896</v>
      </c>
      <c r="B638" s="527" t="s">
        <v>4095</v>
      </c>
      <c r="C638" s="527" t="s">
        <v>5376</v>
      </c>
      <c r="D638" s="527" t="s">
        <v>4097</v>
      </c>
      <c r="E638" s="527" t="s">
        <v>4098</v>
      </c>
      <c r="F638" s="528">
        <v>1249.6300000000001</v>
      </c>
      <c r="G638" s="529">
        <v>1</v>
      </c>
      <c r="H638" s="527">
        <v>28</v>
      </c>
      <c r="I638" s="528">
        <v>1249.6300000000001</v>
      </c>
      <c r="J638" s="527">
        <v>96.84</v>
      </c>
      <c r="K638" s="527">
        <v>100</v>
      </c>
      <c r="L638" s="528">
        <v>0</v>
      </c>
      <c r="M638" s="528">
        <v>1249.6300000000001</v>
      </c>
      <c r="N638" s="527"/>
      <c r="O638" s="527"/>
      <c r="P638" s="530" t="s">
        <v>833</v>
      </c>
      <c r="Q638" s="531" t="s">
        <v>5377</v>
      </c>
      <c r="R638" s="519" t="str">
        <f>VLOOKUP(Таблица3[[#This Row],[Комментарий]],Справочник!$A$6:$B$4224,2,0)</f>
        <v>Начальник отдела по газу</v>
      </c>
      <c r="S638" s="519" t="e">
        <f ca="1">[6]!ExtractElement(Таблица3[[#This Row],[Комментарий]],1," ")</f>
        <v>#NAME?</v>
      </c>
      <c r="T638" s="519" t="str">
        <f>Таблица3[[#This Row],[Комментарий]]</f>
        <v>Курдюков Карп Семенович</v>
      </c>
    </row>
    <row r="639" spans="1:20" x14ac:dyDescent="0.25">
      <c r="A639" s="527">
        <v>638</v>
      </c>
      <c r="B639" s="527" t="s">
        <v>4095</v>
      </c>
      <c r="C639" s="527" t="s">
        <v>5378</v>
      </c>
      <c r="D639" s="527" t="s">
        <v>4097</v>
      </c>
      <c r="E639" s="527" t="s">
        <v>4098</v>
      </c>
      <c r="F639" s="528">
        <v>1249.6300000000001</v>
      </c>
      <c r="G639" s="529">
        <v>1</v>
      </c>
      <c r="H639" s="527">
        <v>28</v>
      </c>
      <c r="I639" s="528">
        <v>1249.6300000000001</v>
      </c>
      <c r="J639" s="527">
        <v>96.84</v>
      </c>
      <c r="K639" s="527">
        <v>100</v>
      </c>
      <c r="L639" s="528">
        <v>0</v>
      </c>
      <c r="M639" s="528">
        <v>1249.6300000000001</v>
      </c>
      <c r="N639" s="527"/>
      <c r="O639" s="527"/>
      <c r="P639" s="530" t="s">
        <v>1743</v>
      </c>
      <c r="Q639" s="531" t="s">
        <v>5379</v>
      </c>
      <c r="R639" s="519" t="str">
        <f>VLOOKUP(Таблица3[[#This Row],[Комментарий]],Справочник!$A$6:$B$4224,2,0)</f>
        <v>Руководитель направления по сетевой безопасности</v>
      </c>
    </row>
    <row r="640" spans="1:20" x14ac:dyDescent="0.25">
      <c r="A640" s="527">
        <v>639</v>
      </c>
      <c r="B640" s="527" t="s">
        <v>4095</v>
      </c>
      <c r="C640" s="527" t="s">
        <v>5380</v>
      </c>
      <c r="D640" s="527" t="s">
        <v>4097</v>
      </c>
      <c r="E640" s="527" t="s">
        <v>4098</v>
      </c>
      <c r="F640" s="528">
        <v>1249.6300000000001</v>
      </c>
      <c r="G640" s="529">
        <v>1</v>
      </c>
      <c r="H640" s="527">
        <v>28</v>
      </c>
      <c r="I640" s="528">
        <v>1249.6300000000001</v>
      </c>
      <c r="J640" s="527">
        <v>96.84</v>
      </c>
      <c r="K640" s="527">
        <v>100</v>
      </c>
      <c r="L640" s="528">
        <v>0</v>
      </c>
      <c r="M640" s="528">
        <v>1249.6300000000001</v>
      </c>
      <c r="N640" s="527"/>
      <c r="O640" s="527"/>
      <c r="P640" s="530" t="s">
        <v>430</v>
      </c>
      <c r="Q640" s="531" t="s">
        <v>5381</v>
      </c>
      <c r="R640" s="519" t="str">
        <f>VLOOKUP(Таблица3[[#This Row],[Комментарий]],Справочник!$A$6:$B$4224,2,0)</f>
        <v>Главный специалист</v>
      </c>
    </row>
    <row r="641" spans="1:18" x14ac:dyDescent="0.25">
      <c r="A641" s="527">
        <v>640</v>
      </c>
      <c r="B641" s="527" t="s">
        <v>4095</v>
      </c>
      <c r="C641" s="527" t="s">
        <v>5382</v>
      </c>
      <c r="D641" s="527" t="s">
        <v>4097</v>
      </c>
      <c r="E641" s="527" t="s">
        <v>4098</v>
      </c>
      <c r="F641" s="528">
        <v>1249.6300000000001</v>
      </c>
      <c r="G641" s="529">
        <v>1</v>
      </c>
      <c r="H641" s="527">
        <v>28</v>
      </c>
      <c r="I641" s="528">
        <v>1249.6300000000001</v>
      </c>
      <c r="J641" s="527">
        <v>96.84</v>
      </c>
      <c r="K641" s="527">
        <v>100</v>
      </c>
      <c r="L641" s="528">
        <v>0</v>
      </c>
      <c r="M641" s="528">
        <v>1249.6300000000001</v>
      </c>
      <c r="N641" s="527"/>
      <c r="O641" s="527"/>
      <c r="P641" s="530" t="s">
        <v>1341</v>
      </c>
      <c r="Q641" s="531" t="s">
        <v>5383</v>
      </c>
      <c r="R641" s="519" t="str">
        <f>VLOOKUP(Таблица3[[#This Row],[Комментарий]],Справочник!$A$6:$B$4224,2,0)</f>
        <v>Главный специалист</v>
      </c>
    </row>
    <row r="642" spans="1:18" x14ac:dyDescent="0.25">
      <c r="A642" s="527">
        <v>641</v>
      </c>
      <c r="B642" s="527" t="s">
        <v>4095</v>
      </c>
      <c r="C642" s="527" t="s">
        <v>5384</v>
      </c>
      <c r="D642" s="527" t="s">
        <v>4097</v>
      </c>
      <c r="E642" s="527" t="s">
        <v>4098</v>
      </c>
      <c r="F642" s="528">
        <v>1249.6300000000001</v>
      </c>
      <c r="G642" s="529">
        <v>1</v>
      </c>
      <c r="H642" s="527">
        <v>28</v>
      </c>
      <c r="I642" s="528">
        <v>1249.6300000000001</v>
      </c>
      <c r="J642" s="527">
        <v>96.84</v>
      </c>
      <c r="K642" s="527">
        <v>100</v>
      </c>
      <c r="L642" s="528">
        <v>0</v>
      </c>
      <c r="M642" s="528">
        <v>1249.6300000000001</v>
      </c>
      <c r="N642" s="527"/>
      <c r="O642" s="527"/>
      <c r="P642" s="530" t="s">
        <v>1352</v>
      </c>
      <c r="Q642" s="531" t="s">
        <v>5385</v>
      </c>
      <c r="R642" s="519" t="str">
        <f>VLOOKUP(Таблица3[[#This Row],[Комментарий]],Справочник!$A$6:$B$4224,2,0)</f>
        <v>Ведущий специалист</v>
      </c>
    </row>
    <row r="643" spans="1:18" x14ac:dyDescent="0.25">
      <c r="A643" s="527">
        <v>642</v>
      </c>
      <c r="B643" s="527" t="s">
        <v>4095</v>
      </c>
      <c r="C643" s="527" t="s">
        <v>5386</v>
      </c>
      <c r="D643" s="527" t="s">
        <v>4097</v>
      </c>
      <c r="E643" s="527" t="s">
        <v>4098</v>
      </c>
      <c r="F643" s="528">
        <v>1249.6300000000001</v>
      </c>
      <c r="G643" s="529">
        <v>1</v>
      </c>
      <c r="H643" s="527">
        <v>28</v>
      </c>
      <c r="I643" s="528">
        <v>1249.6300000000001</v>
      </c>
      <c r="J643" s="527">
        <v>96.84</v>
      </c>
      <c r="K643" s="527">
        <v>100</v>
      </c>
      <c r="L643" s="528">
        <v>0</v>
      </c>
      <c r="M643" s="528">
        <v>1249.6300000000001</v>
      </c>
      <c r="N643" s="527"/>
      <c r="O643" s="527"/>
      <c r="P643" s="530" t="s">
        <v>1406</v>
      </c>
      <c r="Q643" s="531" t="s">
        <v>5387</v>
      </c>
      <c r="R643" s="519" t="str">
        <f>VLOOKUP(Таблица3[[#This Row],[Комментарий]],Справочник!$A$6:$B$4224,2,0)</f>
        <v>Ведущий специалист</v>
      </c>
    </row>
    <row r="644" spans="1:18" x14ac:dyDescent="0.25">
      <c r="A644" s="527">
        <v>643</v>
      </c>
      <c r="B644" s="527" t="s">
        <v>4095</v>
      </c>
      <c r="C644" s="527" t="s">
        <v>5388</v>
      </c>
      <c r="D644" s="527" t="s">
        <v>4097</v>
      </c>
      <c r="E644" s="527" t="s">
        <v>4098</v>
      </c>
      <c r="F644" s="528">
        <v>1249.6300000000001</v>
      </c>
      <c r="G644" s="529">
        <v>1</v>
      </c>
      <c r="H644" s="527">
        <v>28</v>
      </c>
      <c r="I644" s="528">
        <v>1249.6300000000001</v>
      </c>
      <c r="J644" s="527">
        <v>96.84</v>
      </c>
      <c r="K644" s="527">
        <v>100</v>
      </c>
      <c r="L644" s="528">
        <v>0</v>
      </c>
      <c r="M644" s="528">
        <v>1249.6300000000001</v>
      </c>
      <c r="N644" s="527"/>
      <c r="O644" s="527"/>
      <c r="P644" s="530" t="s">
        <v>843</v>
      </c>
      <c r="Q644" s="531" t="s">
        <v>5389</v>
      </c>
      <c r="R644" s="519" t="str">
        <f>VLOOKUP(Таблица3[[#This Row],[Комментарий]],Справочник!$A$6:$B$4224,2,0)</f>
        <v>Руководитель центра</v>
      </c>
    </row>
    <row r="645" spans="1:18" x14ac:dyDescent="0.25">
      <c r="A645" s="527">
        <v>644</v>
      </c>
      <c r="B645" s="527" t="s">
        <v>4095</v>
      </c>
      <c r="C645" s="527" t="s">
        <v>5390</v>
      </c>
      <c r="D645" s="527" t="s">
        <v>4097</v>
      </c>
      <c r="E645" s="527" t="s">
        <v>4098</v>
      </c>
      <c r="F645" s="528">
        <v>1249.6300000000001</v>
      </c>
      <c r="G645" s="529">
        <v>1</v>
      </c>
      <c r="H645" s="527">
        <v>28</v>
      </c>
      <c r="I645" s="528">
        <v>1249.6300000000001</v>
      </c>
      <c r="J645" s="527">
        <v>96.84</v>
      </c>
      <c r="K645" s="527">
        <v>100</v>
      </c>
      <c r="L645" s="528">
        <v>0</v>
      </c>
      <c r="M645" s="528">
        <v>1249.6300000000001</v>
      </c>
      <c r="N645" s="527"/>
      <c r="O645" s="527"/>
      <c r="P645" s="530" t="s">
        <v>1386</v>
      </c>
      <c r="Q645" s="531" t="s">
        <v>5391</v>
      </c>
      <c r="R645" s="519" t="str">
        <f>VLOOKUP(Таблица3[[#This Row],[Комментарий]],Справочник!$A$6:$B$4224,2,0)</f>
        <v>Главный специалист</v>
      </c>
    </row>
    <row r="646" spans="1:18" x14ac:dyDescent="0.25">
      <c r="A646" s="527">
        <v>645</v>
      </c>
      <c r="B646" s="527" t="s">
        <v>4095</v>
      </c>
      <c r="C646" s="527" t="s">
        <v>5392</v>
      </c>
      <c r="D646" s="527" t="s">
        <v>4097</v>
      </c>
      <c r="E646" s="527" t="s">
        <v>4098</v>
      </c>
      <c r="F646" s="528">
        <v>1249.6300000000001</v>
      </c>
      <c r="G646" s="529">
        <v>1</v>
      </c>
      <c r="H646" s="527">
        <v>28</v>
      </c>
      <c r="I646" s="528">
        <v>1249.6300000000001</v>
      </c>
      <c r="J646" s="527">
        <v>96.84</v>
      </c>
      <c r="K646" s="527">
        <v>100</v>
      </c>
      <c r="L646" s="528">
        <v>0</v>
      </c>
      <c r="M646" s="528">
        <v>1249.6300000000001</v>
      </c>
      <c r="N646" s="527"/>
      <c r="O646" s="527"/>
      <c r="P646" s="530" t="s">
        <v>5393</v>
      </c>
      <c r="Q646" s="531" t="s">
        <v>5394</v>
      </c>
      <c r="R646" s="519" t="e">
        <f>VLOOKUP(Таблица3[[#This Row],[Комментарий]],Справочник!$A$6:$B$4224,2,0)</f>
        <v>#N/A</v>
      </c>
    </row>
    <row r="647" spans="1:18" x14ac:dyDescent="0.25">
      <c r="A647" s="527">
        <v>646</v>
      </c>
      <c r="B647" s="527" t="s">
        <v>4095</v>
      </c>
      <c r="C647" s="527" t="s">
        <v>5395</v>
      </c>
      <c r="D647" s="527" t="s">
        <v>4097</v>
      </c>
      <c r="E647" s="527" t="s">
        <v>4098</v>
      </c>
      <c r="F647" s="528">
        <v>1249.6300000000001</v>
      </c>
      <c r="G647" s="529">
        <v>1</v>
      </c>
      <c r="H647" s="527">
        <v>28</v>
      </c>
      <c r="I647" s="528">
        <v>1249.6300000000001</v>
      </c>
      <c r="J647" s="527">
        <v>96.84</v>
      </c>
      <c r="K647" s="527">
        <v>100</v>
      </c>
      <c r="L647" s="528">
        <v>0</v>
      </c>
      <c r="M647" s="528">
        <v>1249.6300000000001</v>
      </c>
      <c r="N647" s="527"/>
      <c r="O647" s="527"/>
      <c r="P647" s="530" t="s">
        <v>549</v>
      </c>
      <c r="Q647" s="531" t="s">
        <v>5396</v>
      </c>
      <c r="R647" s="519" t="str">
        <f>VLOOKUP(Таблица3[[#This Row],[Комментарий]],Справочник!$A$6:$B$4224,2,0)</f>
        <v>Главный специалист</v>
      </c>
    </row>
    <row r="648" spans="1:18" x14ac:dyDescent="0.25">
      <c r="A648" s="527">
        <v>647</v>
      </c>
      <c r="B648" s="527" t="s">
        <v>4095</v>
      </c>
      <c r="C648" s="527" t="s">
        <v>5397</v>
      </c>
      <c r="D648" s="527" t="s">
        <v>4097</v>
      </c>
      <c r="E648" s="527" t="s">
        <v>4098</v>
      </c>
      <c r="F648" s="528">
        <v>1249.6300000000001</v>
      </c>
      <c r="G648" s="529">
        <v>1</v>
      </c>
      <c r="H648" s="527">
        <v>28</v>
      </c>
      <c r="I648" s="528">
        <v>1249.6300000000001</v>
      </c>
      <c r="J648" s="527">
        <v>96.84</v>
      </c>
      <c r="K648" s="527">
        <v>100</v>
      </c>
      <c r="L648" s="528">
        <v>0</v>
      </c>
      <c r="M648" s="528">
        <v>1249.6300000000001</v>
      </c>
      <c r="N648" s="527"/>
      <c r="O648" s="527"/>
      <c r="P648" s="530" t="s">
        <v>1830</v>
      </c>
      <c r="Q648" s="531" t="s">
        <v>5398</v>
      </c>
      <c r="R648" s="519" t="str">
        <f>VLOOKUP(Таблица3[[#This Row],[Комментарий]],Справочник!$A$6:$B$4224,2,0)</f>
        <v>Специалист</v>
      </c>
    </row>
    <row r="649" spans="1:18" x14ac:dyDescent="0.25">
      <c r="A649" s="527">
        <v>648</v>
      </c>
      <c r="B649" s="527" t="s">
        <v>4095</v>
      </c>
      <c r="C649" s="527" t="s">
        <v>5399</v>
      </c>
      <c r="D649" s="527" t="s">
        <v>4097</v>
      </c>
      <c r="E649" s="527" t="s">
        <v>4098</v>
      </c>
      <c r="F649" s="528">
        <v>1249.6300000000001</v>
      </c>
      <c r="G649" s="529">
        <v>1</v>
      </c>
      <c r="H649" s="527">
        <v>28</v>
      </c>
      <c r="I649" s="528">
        <v>1249.6300000000001</v>
      </c>
      <c r="J649" s="527">
        <v>96.84</v>
      </c>
      <c r="K649" s="527">
        <v>100</v>
      </c>
      <c r="L649" s="528">
        <v>0</v>
      </c>
      <c r="M649" s="528">
        <v>1249.6300000000001</v>
      </c>
      <c r="N649" s="527"/>
      <c r="O649" s="527"/>
      <c r="P649" s="530" t="s">
        <v>1574</v>
      </c>
      <c r="Q649" s="531" t="s">
        <v>5400</v>
      </c>
      <c r="R649" s="519" t="str">
        <f>VLOOKUP(Таблица3[[#This Row],[Комментарий]],Справочник!$A$6:$B$4224,2,0)</f>
        <v>Главный специалист</v>
      </c>
    </row>
    <row r="650" spans="1:18" x14ac:dyDescent="0.25">
      <c r="A650" s="527">
        <v>649</v>
      </c>
      <c r="B650" s="527" t="s">
        <v>4095</v>
      </c>
      <c r="C650" s="527" t="s">
        <v>5401</v>
      </c>
      <c r="D650" s="527" t="s">
        <v>4097</v>
      </c>
      <c r="E650" s="527" t="s">
        <v>4098</v>
      </c>
      <c r="F650" s="528">
        <v>1249.6300000000001</v>
      </c>
      <c r="G650" s="529">
        <v>1</v>
      </c>
      <c r="H650" s="527">
        <v>28</v>
      </c>
      <c r="I650" s="528">
        <v>1249.6300000000001</v>
      </c>
      <c r="J650" s="527">
        <v>96.84</v>
      </c>
      <c r="K650" s="527">
        <v>100</v>
      </c>
      <c r="L650" s="528">
        <v>0</v>
      </c>
      <c r="M650" s="528">
        <v>1249.6300000000001</v>
      </c>
      <c r="N650" s="527"/>
      <c r="O650" s="527"/>
      <c r="P650" s="530" t="s">
        <v>1047</v>
      </c>
      <c r="Q650" s="531" t="s">
        <v>5402</v>
      </c>
      <c r="R650" s="519" t="str">
        <f>VLOOKUP(Таблица3[[#This Row],[Комментарий]],Справочник!$A$6:$B$4224,2,0)</f>
        <v>Руководитель направления по развитию СУИДО</v>
      </c>
    </row>
    <row r="651" spans="1:18" x14ac:dyDescent="0.25">
      <c r="A651" s="527">
        <v>650</v>
      </c>
      <c r="B651" s="527" t="s">
        <v>4095</v>
      </c>
      <c r="C651" s="527" t="s">
        <v>5403</v>
      </c>
      <c r="D651" s="527" t="s">
        <v>4097</v>
      </c>
      <c r="E651" s="527" t="s">
        <v>4098</v>
      </c>
      <c r="F651" s="528">
        <v>1249.6300000000001</v>
      </c>
      <c r="G651" s="529">
        <v>1</v>
      </c>
      <c r="H651" s="527">
        <v>28</v>
      </c>
      <c r="I651" s="528">
        <v>1249.6300000000001</v>
      </c>
      <c r="J651" s="527">
        <v>96.84</v>
      </c>
      <c r="K651" s="527">
        <v>100</v>
      </c>
      <c r="L651" s="528">
        <v>0</v>
      </c>
      <c r="M651" s="528">
        <v>1249.6300000000001</v>
      </c>
      <c r="N651" s="527"/>
      <c r="O651" s="527"/>
      <c r="P651" s="530" t="s">
        <v>1977</v>
      </c>
      <c r="Q651" s="531" t="s">
        <v>5404</v>
      </c>
      <c r="R651" s="519" t="str">
        <f>VLOOKUP(Таблица3[[#This Row],[Комментарий]],Справочник!$A$6:$B$4224,2,0)</f>
        <v>Ведущий инженер</v>
      </c>
    </row>
    <row r="652" spans="1:18" x14ac:dyDescent="0.25">
      <c r="A652" s="527">
        <v>651</v>
      </c>
      <c r="B652" s="527" t="s">
        <v>4095</v>
      </c>
      <c r="C652" s="527" t="s">
        <v>5405</v>
      </c>
      <c r="D652" s="527" t="s">
        <v>4097</v>
      </c>
      <c r="E652" s="527" t="s">
        <v>4098</v>
      </c>
      <c r="F652" s="528">
        <v>1249.6300000000001</v>
      </c>
      <c r="G652" s="529">
        <v>1</v>
      </c>
      <c r="H652" s="527">
        <v>28</v>
      </c>
      <c r="I652" s="528">
        <v>1249.6300000000001</v>
      </c>
      <c r="J652" s="527">
        <v>96.84</v>
      </c>
      <c r="K652" s="527">
        <v>100</v>
      </c>
      <c r="L652" s="528">
        <v>0</v>
      </c>
      <c r="M652" s="528">
        <v>1249.6300000000001</v>
      </c>
      <c r="N652" s="527"/>
      <c r="O652" s="527"/>
      <c r="P652" s="530" t="s">
        <v>1728</v>
      </c>
      <c r="Q652" s="531" t="s">
        <v>5406</v>
      </c>
      <c r="R652" s="519" t="str">
        <f>VLOOKUP(Таблица3[[#This Row],[Комментарий]],Справочник!$A$6:$B$4224,2,0)</f>
        <v xml:space="preserve">Начальник отдела </v>
      </c>
    </row>
    <row r="653" spans="1:18" x14ac:dyDescent="0.25">
      <c r="A653" s="527">
        <v>652</v>
      </c>
      <c r="B653" s="527" t="s">
        <v>4095</v>
      </c>
      <c r="C653" s="527" t="s">
        <v>5407</v>
      </c>
      <c r="D653" s="527" t="s">
        <v>4097</v>
      </c>
      <c r="E653" s="527" t="s">
        <v>4098</v>
      </c>
      <c r="F653" s="528">
        <v>1249.6300000000001</v>
      </c>
      <c r="G653" s="529">
        <v>1</v>
      </c>
      <c r="H653" s="527">
        <v>28</v>
      </c>
      <c r="I653" s="528">
        <v>1249.6300000000001</v>
      </c>
      <c r="J653" s="527">
        <v>96.84</v>
      </c>
      <c r="K653" s="527">
        <v>100</v>
      </c>
      <c r="L653" s="528">
        <v>0</v>
      </c>
      <c r="M653" s="528">
        <v>1249.6300000000001</v>
      </c>
      <c r="N653" s="527"/>
      <c r="O653" s="527"/>
      <c r="P653" s="530" t="s">
        <v>922</v>
      </c>
      <c r="Q653" s="531" t="s">
        <v>5408</v>
      </c>
      <c r="R653" s="519" t="str">
        <f>VLOOKUP(Таблица3[[#This Row],[Комментарий]],Справочник!$A$6:$B$4224,2,0)</f>
        <v>Ведущий специалист</v>
      </c>
    </row>
    <row r="654" spans="1:18" x14ac:dyDescent="0.25">
      <c r="A654" s="527">
        <v>653</v>
      </c>
      <c r="B654" s="527" t="s">
        <v>4095</v>
      </c>
      <c r="C654" s="527" t="s">
        <v>5409</v>
      </c>
      <c r="D654" s="527" t="s">
        <v>4097</v>
      </c>
      <c r="E654" s="527" t="s">
        <v>4098</v>
      </c>
      <c r="F654" s="528">
        <v>1249.6300000000001</v>
      </c>
      <c r="G654" s="529">
        <v>1</v>
      </c>
      <c r="H654" s="527">
        <v>28</v>
      </c>
      <c r="I654" s="528">
        <v>1249.6300000000001</v>
      </c>
      <c r="J654" s="527">
        <v>96.84</v>
      </c>
      <c r="K654" s="527">
        <v>100</v>
      </c>
      <c r="L654" s="528">
        <v>0</v>
      </c>
      <c r="M654" s="528">
        <v>1249.6300000000001</v>
      </c>
      <c r="N654" s="527"/>
      <c r="O654" s="527"/>
      <c r="P654" s="530" t="s">
        <v>456</v>
      </c>
      <c r="Q654" s="531" t="s">
        <v>5410</v>
      </c>
      <c r="R654" s="519" t="str">
        <f>VLOOKUP(Таблица3[[#This Row],[Комментарий]],Справочник!$A$6:$B$4224,2,0)</f>
        <v>Главный специалист</v>
      </c>
    </row>
    <row r="655" spans="1:18" x14ac:dyDescent="0.25">
      <c r="A655" s="527">
        <v>654</v>
      </c>
      <c r="B655" s="527" t="s">
        <v>4095</v>
      </c>
      <c r="C655" s="527" t="s">
        <v>5411</v>
      </c>
      <c r="D655" s="527" t="s">
        <v>4097</v>
      </c>
      <c r="E655" s="527" t="s">
        <v>4098</v>
      </c>
      <c r="F655" s="528">
        <v>1249.6300000000001</v>
      </c>
      <c r="G655" s="529">
        <v>1</v>
      </c>
      <c r="H655" s="527">
        <v>28</v>
      </c>
      <c r="I655" s="528">
        <v>1249.6300000000001</v>
      </c>
      <c r="J655" s="527">
        <v>96.84</v>
      </c>
      <c r="K655" s="527">
        <v>100</v>
      </c>
      <c r="L655" s="528">
        <v>0</v>
      </c>
      <c r="M655" s="528">
        <v>1249.6300000000001</v>
      </c>
      <c r="N655" s="527"/>
      <c r="O655" s="527"/>
      <c r="P655" s="530" t="s">
        <v>1366</v>
      </c>
      <c r="Q655" s="531" t="s">
        <v>5412</v>
      </c>
      <c r="R655" s="519" t="str">
        <f>VLOOKUP(Таблица3[[#This Row],[Комментарий]],Справочник!$A$6:$B$4224,2,0)</f>
        <v>Ведущий специалист</v>
      </c>
    </row>
    <row r="656" spans="1:18" x14ac:dyDescent="0.25">
      <c r="A656" s="527">
        <v>655</v>
      </c>
      <c r="B656" s="527" t="s">
        <v>4095</v>
      </c>
      <c r="C656" s="527" t="s">
        <v>5413</v>
      </c>
      <c r="D656" s="527" t="s">
        <v>4097</v>
      </c>
      <c r="E656" s="527" t="s">
        <v>4098</v>
      </c>
      <c r="F656" s="528">
        <v>1249.6300000000001</v>
      </c>
      <c r="G656" s="529">
        <v>1</v>
      </c>
      <c r="H656" s="527">
        <v>28</v>
      </c>
      <c r="I656" s="528">
        <v>1249.6300000000001</v>
      </c>
      <c r="J656" s="527">
        <v>96.84</v>
      </c>
      <c r="K656" s="527">
        <v>100</v>
      </c>
      <c r="L656" s="528">
        <v>0</v>
      </c>
      <c r="M656" s="528">
        <v>1249.6300000000001</v>
      </c>
      <c r="N656" s="527"/>
      <c r="O656" s="527"/>
      <c r="P656" s="530" t="s">
        <v>836</v>
      </c>
      <c r="Q656" s="531" t="s">
        <v>5414</v>
      </c>
      <c r="R656" s="519" t="str">
        <f>VLOOKUP(Таблица3[[#This Row],[Комментарий]],Справочник!$A$6:$B$4224,2,0)</f>
        <v>Руководитель направления сопровождения газового производства</v>
      </c>
    </row>
    <row r="657" spans="1:19" x14ac:dyDescent="0.25">
      <c r="A657" s="527">
        <v>473</v>
      </c>
      <c r="B657" s="527" t="s">
        <v>4095</v>
      </c>
      <c r="C657" s="527" t="s">
        <v>5415</v>
      </c>
      <c r="D657" s="527" t="s">
        <v>4097</v>
      </c>
      <c r="E657" s="527" t="s">
        <v>4098</v>
      </c>
      <c r="F657" s="528">
        <v>1249.6300000000001</v>
      </c>
      <c r="G657" s="529">
        <v>1</v>
      </c>
      <c r="H657" s="527">
        <v>28</v>
      </c>
      <c r="I657" s="528">
        <v>1249.6300000000001</v>
      </c>
      <c r="J657" s="527">
        <v>96.84</v>
      </c>
      <c r="K657" s="527">
        <v>100</v>
      </c>
      <c r="L657" s="528">
        <v>0</v>
      </c>
      <c r="M657" s="528">
        <v>1249.6300000000001</v>
      </c>
      <c r="N657" s="527"/>
      <c r="O657" s="527"/>
      <c r="P657" s="530" t="s">
        <v>5416</v>
      </c>
      <c r="Q657" s="531" t="s">
        <v>1068</v>
      </c>
      <c r="R657" s="519" t="e">
        <f>VLOOKUP(Таблица3[[#This Row],[Комментарий]],Справочник!$A$6:$B$4224,2,0)</f>
        <v>#N/A</v>
      </c>
      <c r="S657" s="519" t="str">
        <f>VLOOKUP(Таблица3[[#This Row],[Комментарий]],[7]Лист_1!$H$2:$J$15000,3,0)</f>
        <v>Суперинтендант</v>
      </c>
    </row>
    <row r="658" spans="1:19" x14ac:dyDescent="0.25">
      <c r="A658" s="527">
        <v>657</v>
      </c>
      <c r="B658" s="527" t="s">
        <v>4095</v>
      </c>
      <c r="C658" s="527" t="s">
        <v>5417</v>
      </c>
      <c r="D658" s="527" t="s">
        <v>4097</v>
      </c>
      <c r="E658" s="527" t="s">
        <v>4098</v>
      </c>
      <c r="F658" s="528">
        <v>1249.6300000000001</v>
      </c>
      <c r="G658" s="529">
        <v>1</v>
      </c>
      <c r="H658" s="527">
        <v>28</v>
      </c>
      <c r="I658" s="528">
        <v>1249.6300000000001</v>
      </c>
      <c r="J658" s="527">
        <v>96.84</v>
      </c>
      <c r="K658" s="527">
        <v>100</v>
      </c>
      <c r="L658" s="528">
        <v>0</v>
      </c>
      <c r="M658" s="528">
        <v>1249.6300000000001</v>
      </c>
      <c r="N658" s="527"/>
      <c r="O658" s="527"/>
      <c r="P658" s="530" t="s">
        <v>309</v>
      </c>
      <c r="Q658" s="531" t="s">
        <v>5418</v>
      </c>
      <c r="R658" s="519" t="str">
        <f>VLOOKUP(Таблица3[[#This Row],[Комментарий]],Справочник!$A$6:$B$4224,2,0)</f>
        <v>Главный специалист</v>
      </c>
    </row>
    <row r="659" spans="1:19" x14ac:dyDescent="0.25">
      <c r="A659" s="527">
        <v>658</v>
      </c>
      <c r="B659" s="527" t="s">
        <v>4095</v>
      </c>
      <c r="C659" s="527" t="s">
        <v>5419</v>
      </c>
      <c r="D659" s="527" t="s">
        <v>4097</v>
      </c>
      <c r="E659" s="527" t="s">
        <v>4098</v>
      </c>
      <c r="F659" s="528">
        <v>1249.6300000000001</v>
      </c>
      <c r="G659" s="529">
        <v>1</v>
      </c>
      <c r="H659" s="527">
        <v>28</v>
      </c>
      <c r="I659" s="528">
        <v>1249.6300000000001</v>
      </c>
      <c r="J659" s="527">
        <v>96.84</v>
      </c>
      <c r="K659" s="527">
        <v>100</v>
      </c>
      <c r="L659" s="528">
        <v>0</v>
      </c>
      <c r="M659" s="528">
        <v>1249.6300000000001</v>
      </c>
      <c r="N659" s="527"/>
      <c r="O659" s="527"/>
      <c r="P659" s="530" t="s">
        <v>215</v>
      </c>
      <c r="Q659" s="531" t="s">
        <v>5420</v>
      </c>
      <c r="R659" s="519" t="str">
        <f>VLOOKUP(Таблица3[[#This Row],[Комментарий]],Справочник!$A$6:$B$4224,2,0)</f>
        <v>Главный специалист</v>
      </c>
    </row>
    <row r="660" spans="1:19" x14ac:dyDescent="0.25">
      <c r="A660" s="527">
        <v>659</v>
      </c>
      <c r="B660" s="527" t="s">
        <v>4095</v>
      </c>
      <c r="C660" s="527" t="s">
        <v>5421</v>
      </c>
      <c r="D660" s="527" t="s">
        <v>4097</v>
      </c>
      <c r="E660" s="527" t="s">
        <v>4098</v>
      </c>
      <c r="F660" s="528">
        <v>1249.6300000000001</v>
      </c>
      <c r="G660" s="529">
        <v>1</v>
      </c>
      <c r="H660" s="527">
        <v>28</v>
      </c>
      <c r="I660" s="528">
        <v>1249.6300000000001</v>
      </c>
      <c r="J660" s="527">
        <v>96.84</v>
      </c>
      <c r="K660" s="527">
        <v>100</v>
      </c>
      <c r="L660" s="528">
        <v>0</v>
      </c>
      <c r="M660" s="528">
        <v>1249.6300000000001</v>
      </c>
      <c r="N660" s="527"/>
      <c r="O660" s="527"/>
      <c r="P660" s="530" t="s">
        <v>338</v>
      </c>
      <c r="Q660" s="531" t="s">
        <v>5422</v>
      </c>
      <c r="R660" s="519" t="str">
        <f>VLOOKUP(Таблица3[[#This Row],[Комментарий]],Справочник!$A$6:$B$4224,2,0)</f>
        <v>Руководитель направления по анализу и управлению эффективностью бизнес-кейсов</v>
      </c>
    </row>
    <row r="661" spans="1:19" x14ac:dyDescent="0.25">
      <c r="A661" s="527">
        <v>660</v>
      </c>
      <c r="B661" s="527" t="s">
        <v>4095</v>
      </c>
      <c r="C661" s="527" t="s">
        <v>5423</v>
      </c>
      <c r="D661" s="527" t="s">
        <v>4097</v>
      </c>
      <c r="E661" s="527" t="s">
        <v>4098</v>
      </c>
      <c r="F661" s="528">
        <v>1249.6300000000001</v>
      </c>
      <c r="G661" s="529">
        <v>1</v>
      </c>
      <c r="H661" s="527">
        <v>28</v>
      </c>
      <c r="I661" s="528">
        <v>1249.6300000000001</v>
      </c>
      <c r="J661" s="527">
        <v>96.84</v>
      </c>
      <c r="K661" s="527">
        <v>100</v>
      </c>
      <c r="L661" s="528">
        <v>0</v>
      </c>
      <c r="M661" s="528">
        <v>1249.6300000000001</v>
      </c>
      <c r="N661" s="527"/>
      <c r="O661" s="527"/>
      <c r="P661" s="530" t="s">
        <v>193</v>
      </c>
      <c r="Q661" s="531" t="s">
        <v>5424</v>
      </c>
      <c r="R661" s="519" t="str">
        <f>VLOOKUP(Таблица3[[#This Row],[Комментарий]],Справочник!$A$6:$B$4224,2,0)</f>
        <v>Главный специалист</v>
      </c>
    </row>
    <row r="662" spans="1:19" x14ac:dyDescent="0.25">
      <c r="A662" s="527">
        <v>661</v>
      </c>
      <c r="B662" s="527" t="s">
        <v>4095</v>
      </c>
      <c r="C662" s="527" t="s">
        <v>5425</v>
      </c>
      <c r="D662" s="527" t="s">
        <v>4097</v>
      </c>
      <c r="E662" s="527" t="s">
        <v>4098</v>
      </c>
      <c r="F662" s="528">
        <v>1249.6300000000001</v>
      </c>
      <c r="G662" s="529">
        <v>1</v>
      </c>
      <c r="H662" s="527">
        <v>28</v>
      </c>
      <c r="I662" s="528">
        <v>1249.6300000000001</v>
      </c>
      <c r="J662" s="527">
        <v>96.84</v>
      </c>
      <c r="K662" s="527">
        <v>100</v>
      </c>
      <c r="L662" s="528">
        <v>0</v>
      </c>
      <c r="M662" s="528">
        <v>1249.6300000000001</v>
      </c>
      <c r="N662" s="527"/>
      <c r="O662" s="527"/>
      <c r="P662" s="530" t="s">
        <v>1599</v>
      </c>
      <c r="Q662" s="531" t="s">
        <v>5426</v>
      </c>
      <c r="R662" s="519" t="str">
        <f>VLOOKUP(Таблица3[[#This Row],[Комментарий]],Справочник!$A$6:$B$4224,2,0)</f>
        <v>Главный специалист</v>
      </c>
    </row>
    <row r="663" spans="1:19" x14ac:dyDescent="0.25">
      <c r="A663" s="527">
        <v>662</v>
      </c>
      <c r="B663" s="527" t="s">
        <v>4095</v>
      </c>
      <c r="C663" s="527" t="s">
        <v>5427</v>
      </c>
      <c r="D663" s="527" t="s">
        <v>4097</v>
      </c>
      <c r="E663" s="527" t="s">
        <v>4098</v>
      </c>
      <c r="F663" s="528">
        <v>1249.6300000000001</v>
      </c>
      <c r="G663" s="529">
        <v>1</v>
      </c>
      <c r="H663" s="527">
        <v>28</v>
      </c>
      <c r="I663" s="528">
        <v>1249.6300000000001</v>
      </c>
      <c r="J663" s="527">
        <v>96.84</v>
      </c>
      <c r="K663" s="527">
        <v>100</v>
      </c>
      <c r="L663" s="528">
        <v>0</v>
      </c>
      <c r="M663" s="528">
        <v>1249.6300000000001</v>
      </c>
      <c r="N663" s="527"/>
      <c r="O663" s="527"/>
      <c r="P663" s="530" t="s">
        <v>1669</v>
      </c>
      <c r="Q663" s="531" t="s">
        <v>5428</v>
      </c>
      <c r="R663" s="519" t="str">
        <f>VLOOKUP(Таблица3[[#This Row],[Комментарий]],Справочник!$A$6:$B$4224,2,0)</f>
        <v>Главный специалист</v>
      </c>
    </row>
    <row r="664" spans="1:19" x14ac:dyDescent="0.25">
      <c r="A664" s="527">
        <v>663</v>
      </c>
      <c r="B664" s="527" t="s">
        <v>4095</v>
      </c>
      <c r="C664" s="527" t="s">
        <v>5429</v>
      </c>
      <c r="D664" s="527" t="s">
        <v>4097</v>
      </c>
      <c r="E664" s="527" t="s">
        <v>4098</v>
      </c>
      <c r="F664" s="528">
        <v>1249.6300000000001</v>
      </c>
      <c r="G664" s="529">
        <v>1</v>
      </c>
      <c r="H664" s="527">
        <v>28</v>
      </c>
      <c r="I664" s="528">
        <v>1249.6300000000001</v>
      </c>
      <c r="J664" s="527">
        <v>96.84</v>
      </c>
      <c r="K664" s="527">
        <v>100</v>
      </c>
      <c r="L664" s="528">
        <v>0</v>
      </c>
      <c r="M664" s="528">
        <v>1249.6300000000001</v>
      </c>
      <c r="N664" s="527"/>
      <c r="O664" s="527"/>
      <c r="P664" s="530" t="s">
        <v>578</v>
      </c>
      <c r="Q664" s="531" t="s">
        <v>5430</v>
      </c>
      <c r="R664" s="519" t="str">
        <f>VLOOKUP(Таблица3[[#This Row],[Комментарий]],Справочник!$A$6:$B$4224,2,0)</f>
        <v>Начальник управления</v>
      </c>
    </row>
    <row r="665" spans="1:19" x14ac:dyDescent="0.25">
      <c r="A665" s="527">
        <v>664</v>
      </c>
      <c r="B665" s="527" t="s">
        <v>4095</v>
      </c>
      <c r="C665" s="527" t="s">
        <v>5431</v>
      </c>
      <c r="D665" s="527" t="s">
        <v>4097</v>
      </c>
      <c r="E665" s="527" t="s">
        <v>4098</v>
      </c>
      <c r="F665" s="528">
        <v>1249.6300000000001</v>
      </c>
      <c r="G665" s="529">
        <v>1</v>
      </c>
      <c r="H665" s="527">
        <v>28</v>
      </c>
      <c r="I665" s="528">
        <v>1249.6300000000001</v>
      </c>
      <c r="J665" s="527">
        <v>96.84</v>
      </c>
      <c r="K665" s="527">
        <v>100</v>
      </c>
      <c r="L665" s="528">
        <v>0</v>
      </c>
      <c r="M665" s="528">
        <v>1249.6300000000001</v>
      </c>
      <c r="N665" s="527"/>
      <c r="O665" s="527"/>
      <c r="P665" s="530" t="s">
        <v>217</v>
      </c>
      <c r="Q665" s="531" t="s">
        <v>5432</v>
      </c>
      <c r="R665" s="519" t="str">
        <f>VLOOKUP(Таблица3[[#This Row],[Комментарий]],Справочник!$A$6:$B$4224,2,0)</f>
        <v>Ведущий геолог</v>
      </c>
    </row>
    <row r="666" spans="1:19" x14ac:dyDescent="0.25">
      <c r="A666" s="527">
        <v>665</v>
      </c>
      <c r="B666" s="527" t="s">
        <v>4095</v>
      </c>
      <c r="C666" s="527" t="s">
        <v>5433</v>
      </c>
      <c r="D666" s="527" t="s">
        <v>4097</v>
      </c>
      <c r="E666" s="527" t="s">
        <v>4098</v>
      </c>
      <c r="F666" s="528">
        <v>1249.6300000000001</v>
      </c>
      <c r="G666" s="529">
        <v>1</v>
      </c>
      <c r="H666" s="527">
        <v>28</v>
      </c>
      <c r="I666" s="528">
        <v>1249.6300000000001</v>
      </c>
      <c r="J666" s="527">
        <v>96.84</v>
      </c>
      <c r="K666" s="527">
        <v>100</v>
      </c>
      <c r="L666" s="528">
        <v>0</v>
      </c>
      <c r="M666" s="528">
        <v>1249.6300000000001</v>
      </c>
      <c r="N666" s="527"/>
      <c r="O666" s="527"/>
      <c r="P666" s="530" t="s">
        <v>413</v>
      </c>
      <c r="Q666" s="531" t="s">
        <v>5434</v>
      </c>
      <c r="R666" s="519" t="str">
        <f>VLOOKUP(Таблица3[[#This Row],[Комментарий]],Справочник!$A$6:$B$4224,2,0)</f>
        <v>Руководитель направления по ТКРС</v>
      </c>
    </row>
    <row r="667" spans="1:19" x14ac:dyDescent="0.25">
      <c r="A667" s="527">
        <v>666</v>
      </c>
      <c r="B667" s="527" t="s">
        <v>4095</v>
      </c>
      <c r="C667" s="527" t="s">
        <v>5435</v>
      </c>
      <c r="D667" s="527" t="s">
        <v>4097</v>
      </c>
      <c r="E667" s="527" t="s">
        <v>4098</v>
      </c>
      <c r="F667" s="528">
        <v>1249.6300000000001</v>
      </c>
      <c r="G667" s="529">
        <v>1</v>
      </c>
      <c r="H667" s="527">
        <v>28</v>
      </c>
      <c r="I667" s="528">
        <v>1249.6300000000001</v>
      </c>
      <c r="J667" s="527">
        <v>96.84</v>
      </c>
      <c r="K667" s="527">
        <v>100</v>
      </c>
      <c r="L667" s="528">
        <v>0</v>
      </c>
      <c r="M667" s="528">
        <v>1249.6300000000001</v>
      </c>
      <c r="N667" s="527"/>
      <c r="O667" s="527"/>
      <c r="P667" s="530" t="s">
        <v>1851</v>
      </c>
      <c r="Q667" s="531" t="s">
        <v>5436</v>
      </c>
      <c r="R667" s="519" t="str">
        <f>VLOOKUP(Таблица3[[#This Row],[Комментарий]],Справочник!$A$6:$B$4224,2,0)</f>
        <v>Главный специалист</v>
      </c>
    </row>
    <row r="668" spans="1:19" x14ac:dyDescent="0.25">
      <c r="A668" s="527">
        <v>667</v>
      </c>
      <c r="B668" s="527" t="s">
        <v>4095</v>
      </c>
      <c r="C668" s="527" t="s">
        <v>5437</v>
      </c>
      <c r="D668" s="527" t="s">
        <v>4097</v>
      </c>
      <c r="E668" s="527" t="s">
        <v>4098</v>
      </c>
      <c r="F668" s="528">
        <v>1249.6300000000001</v>
      </c>
      <c r="G668" s="529">
        <v>1</v>
      </c>
      <c r="H668" s="527">
        <v>28</v>
      </c>
      <c r="I668" s="528">
        <v>1249.6300000000001</v>
      </c>
      <c r="J668" s="527">
        <v>96.84</v>
      </c>
      <c r="K668" s="527">
        <v>100</v>
      </c>
      <c r="L668" s="528">
        <v>0</v>
      </c>
      <c r="M668" s="528">
        <v>1249.6300000000001</v>
      </c>
      <c r="N668" s="527"/>
      <c r="O668" s="527"/>
      <c r="P668" s="530" t="s">
        <v>1848</v>
      </c>
      <c r="Q668" s="531" t="s">
        <v>5438</v>
      </c>
      <c r="R668" s="519" t="str">
        <f>VLOOKUP(Таблица3[[#This Row],[Комментарий]],Справочник!$A$6:$B$4224,2,0)</f>
        <v>Специалист вахта ЦДПН-4 Тайлаковский</v>
      </c>
    </row>
    <row r="669" spans="1:19" x14ac:dyDescent="0.25">
      <c r="A669" s="527">
        <v>668</v>
      </c>
      <c r="B669" s="527" t="s">
        <v>4095</v>
      </c>
      <c r="C669" s="527" t="s">
        <v>5439</v>
      </c>
      <c r="D669" s="527" t="s">
        <v>4097</v>
      </c>
      <c r="E669" s="527" t="s">
        <v>4098</v>
      </c>
      <c r="F669" s="528">
        <v>1249.6300000000001</v>
      </c>
      <c r="G669" s="529">
        <v>1</v>
      </c>
      <c r="H669" s="527">
        <v>28</v>
      </c>
      <c r="I669" s="528">
        <v>1249.6300000000001</v>
      </c>
      <c r="J669" s="527">
        <v>96.84</v>
      </c>
      <c r="K669" s="527">
        <v>100</v>
      </c>
      <c r="L669" s="528">
        <v>0</v>
      </c>
      <c r="M669" s="528">
        <v>1249.6300000000001</v>
      </c>
      <c r="N669" s="527"/>
      <c r="O669" s="527"/>
      <c r="P669" s="530" t="s">
        <v>1855</v>
      </c>
      <c r="Q669" s="531" t="s">
        <v>5440</v>
      </c>
      <c r="R669" s="519" t="str">
        <f>VLOOKUP(Таблица3[[#This Row],[Комментарий]],Справочник!$A$6:$B$4224,2,0)</f>
        <v>Специалист</v>
      </c>
    </row>
    <row r="670" spans="1:19" x14ac:dyDescent="0.25">
      <c r="A670" s="527">
        <v>669</v>
      </c>
      <c r="B670" s="527" t="s">
        <v>4095</v>
      </c>
      <c r="C670" s="527" t="s">
        <v>5441</v>
      </c>
      <c r="D670" s="527" t="s">
        <v>4097</v>
      </c>
      <c r="E670" s="527" t="s">
        <v>4098</v>
      </c>
      <c r="F670" s="528">
        <v>1249.6300000000001</v>
      </c>
      <c r="G670" s="529">
        <v>1</v>
      </c>
      <c r="H670" s="527">
        <v>28</v>
      </c>
      <c r="I670" s="528">
        <v>1249.6300000000001</v>
      </c>
      <c r="J670" s="527">
        <v>96.84</v>
      </c>
      <c r="K670" s="527">
        <v>100</v>
      </c>
      <c r="L670" s="528">
        <v>0</v>
      </c>
      <c r="M670" s="528">
        <v>1249.6300000000001</v>
      </c>
      <c r="N670" s="527"/>
      <c r="O670" s="527"/>
      <c r="P670" s="530" t="s">
        <v>660</v>
      </c>
      <c r="Q670" s="531" t="s">
        <v>5442</v>
      </c>
      <c r="R670" s="519" t="str">
        <f>VLOOKUP(Таблица3[[#This Row],[Комментарий]],Справочник!$A$6:$B$4224,2,0)</f>
        <v xml:space="preserve">Руководитель сектора </v>
      </c>
    </row>
    <row r="671" spans="1:19" x14ac:dyDescent="0.25">
      <c r="A671" s="527">
        <v>670</v>
      </c>
      <c r="B671" s="527" t="s">
        <v>4095</v>
      </c>
      <c r="C671" s="527" t="s">
        <v>5443</v>
      </c>
      <c r="D671" s="527" t="s">
        <v>4097</v>
      </c>
      <c r="E671" s="527" t="s">
        <v>4098</v>
      </c>
      <c r="F671" s="528">
        <v>1249.6300000000001</v>
      </c>
      <c r="G671" s="529">
        <v>1</v>
      </c>
      <c r="H671" s="527">
        <v>28</v>
      </c>
      <c r="I671" s="528">
        <v>1249.6300000000001</v>
      </c>
      <c r="J671" s="527">
        <v>96.84</v>
      </c>
      <c r="K671" s="527">
        <v>100</v>
      </c>
      <c r="L671" s="528">
        <v>0</v>
      </c>
      <c r="M671" s="528">
        <v>1249.6300000000001</v>
      </c>
      <c r="N671" s="527"/>
      <c r="O671" s="527"/>
      <c r="P671" s="530" t="s">
        <v>1865</v>
      </c>
      <c r="Q671" s="531" t="s">
        <v>5444</v>
      </c>
      <c r="R671" s="519" t="str">
        <f>VLOOKUP(Таблица3[[#This Row],[Комментарий]],Справочник!$A$6:$B$4224,2,0)</f>
        <v>Руководитель направления по повышению эффективности процессов планирования</v>
      </c>
    </row>
    <row r="672" spans="1:19" x14ac:dyDescent="0.25">
      <c r="A672" s="527">
        <v>671</v>
      </c>
      <c r="B672" s="527" t="s">
        <v>4095</v>
      </c>
      <c r="C672" s="527" t="s">
        <v>5445</v>
      </c>
      <c r="D672" s="527" t="s">
        <v>4097</v>
      </c>
      <c r="E672" s="527" t="s">
        <v>4098</v>
      </c>
      <c r="F672" s="528">
        <v>1249.6300000000001</v>
      </c>
      <c r="G672" s="529">
        <v>1</v>
      </c>
      <c r="H672" s="527">
        <v>28</v>
      </c>
      <c r="I672" s="528">
        <v>1249.6300000000001</v>
      </c>
      <c r="J672" s="527">
        <v>96.84</v>
      </c>
      <c r="K672" s="527">
        <v>100</v>
      </c>
      <c r="L672" s="528">
        <v>0</v>
      </c>
      <c r="M672" s="528">
        <v>1249.6300000000001</v>
      </c>
      <c r="N672" s="527"/>
      <c r="O672" s="527"/>
      <c r="P672" s="530" t="s">
        <v>1782</v>
      </c>
      <c r="Q672" s="531" t="s">
        <v>5446</v>
      </c>
      <c r="R672" s="519" t="str">
        <f>VLOOKUP(Таблица3[[#This Row],[Комментарий]],Справочник!$A$6:$B$4224,2,0)</f>
        <v>Главный специалист</v>
      </c>
    </row>
    <row r="673" spans="1:18" x14ac:dyDescent="0.25">
      <c r="A673" s="527">
        <v>672</v>
      </c>
      <c r="B673" s="527" t="s">
        <v>4095</v>
      </c>
      <c r="C673" s="527" t="s">
        <v>5447</v>
      </c>
      <c r="D673" s="527" t="s">
        <v>4097</v>
      </c>
      <c r="E673" s="527" t="s">
        <v>4098</v>
      </c>
      <c r="F673" s="528">
        <v>1249.6300000000001</v>
      </c>
      <c r="G673" s="529">
        <v>1</v>
      </c>
      <c r="H673" s="527">
        <v>28</v>
      </c>
      <c r="I673" s="528">
        <v>1249.6300000000001</v>
      </c>
      <c r="J673" s="527">
        <v>96.84</v>
      </c>
      <c r="K673" s="527">
        <v>100</v>
      </c>
      <c r="L673" s="528">
        <v>0</v>
      </c>
      <c r="M673" s="528">
        <v>1249.6300000000001</v>
      </c>
      <c r="N673" s="527"/>
      <c r="O673" s="527"/>
      <c r="P673" s="530" t="s">
        <v>1490</v>
      </c>
      <c r="Q673" s="531" t="s">
        <v>5448</v>
      </c>
      <c r="R673" s="519" t="str">
        <f>VLOOKUP(Таблица3[[#This Row],[Комментарий]],Справочник!$A$6:$B$4224,2,0)</f>
        <v>Ведущий инженер</v>
      </c>
    </row>
    <row r="674" spans="1:18" x14ac:dyDescent="0.25">
      <c r="A674" s="527">
        <v>673</v>
      </c>
      <c r="B674" s="527" t="s">
        <v>4095</v>
      </c>
      <c r="C674" s="527" t="s">
        <v>5449</v>
      </c>
      <c r="D674" s="527" t="s">
        <v>4097</v>
      </c>
      <c r="E674" s="527" t="s">
        <v>4098</v>
      </c>
      <c r="F674" s="528">
        <v>1249.6300000000001</v>
      </c>
      <c r="G674" s="529">
        <v>1</v>
      </c>
      <c r="H674" s="527">
        <v>28</v>
      </c>
      <c r="I674" s="528">
        <v>1249.6300000000001</v>
      </c>
      <c r="J674" s="527">
        <v>96.84</v>
      </c>
      <c r="K674" s="527">
        <v>100</v>
      </c>
      <c r="L674" s="528">
        <v>0</v>
      </c>
      <c r="M674" s="528">
        <v>1249.6300000000001</v>
      </c>
      <c r="N674" s="527"/>
      <c r="O674" s="527"/>
      <c r="P674" s="530" t="s">
        <v>1201</v>
      </c>
      <c r="Q674" s="531" t="s">
        <v>5450</v>
      </c>
      <c r="R674" s="519" t="str">
        <f>VLOOKUP(Таблица3[[#This Row],[Комментарий]],Справочник!$A$6:$B$4224,2,0)</f>
        <v>Заместитель генерального директора по производственной и экологической безопасности</v>
      </c>
    </row>
    <row r="675" spans="1:18" x14ac:dyDescent="0.25">
      <c r="A675" s="527">
        <v>674</v>
      </c>
      <c r="B675" s="527" t="s">
        <v>4095</v>
      </c>
      <c r="C675" s="527" t="s">
        <v>5451</v>
      </c>
      <c r="D675" s="527" t="s">
        <v>4097</v>
      </c>
      <c r="E675" s="527" t="s">
        <v>4098</v>
      </c>
      <c r="F675" s="528">
        <v>1249.6300000000001</v>
      </c>
      <c r="G675" s="529">
        <v>1</v>
      </c>
      <c r="H675" s="527">
        <v>28</v>
      </c>
      <c r="I675" s="528">
        <v>1249.6300000000001</v>
      </c>
      <c r="J675" s="527">
        <v>96.84</v>
      </c>
      <c r="K675" s="527">
        <v>100</v>
      </c>
      <c r="L675" s="528">
        <v>0</v>
      </c>
      <c r="M675" s="528">
        <v>1249.6300000000001</v>
      </c>
      <c r="N675" s="527"/>
      <c r="O675" s="527"/>
      <c r="P675" s="530" t="s">
        <v>1350</v>
      </c>
      <c r="Q675" s="531" t="s">
        <v>5452</v>
      </c>
      <c r="R675" s="519" t="str">
        <f>VLOOKUP(Таблица3[[#This Row],[Комментарий]],Справочник!$A$6:$B$4224,2,0)</f>
        <v>Главный специалист</v>
      </c>
    </row>
    <row r="676" spans="1:18" x14ac:dyDescent="0.25">
      <c r="A676" s="527">
        <v>675</v>
      </c>
      <c r="B676" s="527" t="s">
        <v>4095</v>
      </c>
      <c r="C676" s="527" t="s">
        <v>5453</v>
      </c>
      <c r="D676" s="527" t="s">
        <v>4097</v>
      </c>
      <c r="E676" s="527" t="s">
        <v>4098</v>
      </c>
      <c r="F676" s="528">
        <v>1249.6300000000001</v>
      </c>
      <c r="G676" s="529">
        <v>1</v>
      </c>
      <c r="H676" s="527">
        <v>28</v>
      </c>
      <c r="I676" s="528">
        <v>1249.6300000000001</v>
      </c>
      <c r="J676" s="527">
        <v>96.84</v>
      </c>
      <c r="K676" s="527">
        <v>100</v>
      </c>
      <c r="L676" s="528">
        <v>0</v>
      </c>
      <c r="M676" s="528">
        <v>1249.6300000000001</v>
      </c>
      <c r="N676" s="527"/>
      <c r="O676" s="527"/>
      <c r="P676" s="530" t="s">
        <v>1505</v>
      </c>
      <c r="Q676" s="531" t="s">
        <v>5454</v>
      </c>
      <c r="R676" s="519" t="str">
        <f>VLOOKUP(Таблица3[[#This Row],[Комментарий]],Справочник!$A$6:$B$4224,2,0)</f>
        <v>Главный специалист</v>
      </c>
    </row>
    <row r="677" spans="1:18" x14ac:dyDescent="0.25">
      <c r="A677" s="527">
        <v>676</v>
      </c>
      <c r="B677" s="527" t="s">
        <v>4095</v>
      </c>
      <c r="C677" s="527" t="s">
        <v>5455</v>
      </c>
      <c r="D677" s="527" t="s">
        <v>4097</v>
      </c>
      <c r="E677" s="527" t="s">
        <v>4098</v>
      </c>
      <c r="F677" s="528">
        <v>1249.6300000000001</v>
      </c>
      <c r="G677" s="529">
        <v>1</v>
      </c>
      <c r="H677" s="527">
        <v>28</v>
      </c>
      <c r="I677" s="528">
        <v>1249.6300000000001</v>
      </c>
      <c r="J677" s="527">
        <v>96.84</v>
      </c>
      <c r="K677" s="527">
        <v>100</v>
      </c>
      <c r="L677" s="528">
        <v>0</v>
      </c>
      <c r="M677" s="528">
        <v>1249.6300000000001</v>
      </c>
      <c r="N677" s="527"/>
      <c r="O677" s="527"/>
      <c r="P677" s="530" t="s">
        <v>1134</v>
      </c>
      <c r="Q677" s="531" t="s">
        <v>5456</v>
      </c>
      <c r="R677" s="519" t="str">
        <f>VLOOKUP(Таблица3[[#This Row],[Комментарий]],Справочник!$A$6:$B$4224,2,0)</f>
        <v>Главный специалист</v>
      </c>
    </row>
    <row r="678" spans="1:18" x14ac:dyDescent="0.25">
      <c r="A678" s="527">
        <v>677</v>
      </c>
      <c r="B678" s="527" t="s">
        <v>4095</v>
      </c>
      <c r="C678" s="527" t="s">
        <v>5457</v>
      </c>
      <c r="D678" s="527" t="s">
        <v>4097</v>
      </c>
      <c r="E678" s="527" t="s">
        <v>4098</v>
      </c>
      <c r="F678" s="528">
        <v>1249.6300000000001</v>
      </c>
      <c r="G678" s="529">
        <v>1</v>
      </c>
      <c r="H678" s="527">
        <v>28</v>
      </c>
      <c r="I678" s="528">
        <v>1249.6300000000001</v>
      </c>
      <c r="J678" s="527">
        <v>96.84</v>
      </c>
      <c r="K678" s="527">
        <v>100</v>
      </c>
      <c r="L678" s="528">
        <v>0</v>
      </c>
      <c r="M678" s="528">
        <v>1249.6300000000001</v>
      </c>
      <c r="N678" s="527"/>
      <c r="O678" s="527"/>
      <c r="P678" s="530" t="s">
        <v>2334</v>
      </c>
      <c r="Q678" s="531" t="s">
        <v>5458</v>
      </c>
      <c r="R678" s="519" t="str">
        <f>VLOOKUP(Таблица3[[#This Row],[Комментарий]],Справочник!$A$6:$B$4224,2,0)</f>
        <v>Мастер ДНГиК бр. № 6</v>
      </c>
    </row>
    <row r="679" spans="1:18" x14ac:dyDescent="0.25">
      <c r="A679" s="527">
        <v>678</v>
      </c>
      <c r="B679" s="527" t="s">
        <v>4095</v>
      </c>
      <c r="C679" s="527" t="s">
        <v>5459</v>
      </c>
      <c r="D679" s="527" t="s">
        <v>4097</v>
      </c>
      <c r="E679" s="527" t="s">
        <v>4098</v>
      </c>
      <c r="F679" s="528">
        <v>1249.6300000000001</v>
      </c>
      <c r="G679" s="529">
        <v>1</v>
      </c>
      <c r="H679" s="527">
        <v>28</v>
      </c>
      <c r="I679" s="528">
        <v>1249.6300000000001</v>
      </c>
      <c r="J679" s="527">
        <v>96.84</v>
      </c>
      <c r="K679" s="527">
        <v>100</v>
      </c>
      <c r="L679" s="528">
        <v>0</v>
      </c>
      <c r="M679" s="528">
        <v>1249.6300000000001</v>
      </c>
      <c r="N679" s="527"/>
      <c r="O679" s="527"/>
      <c r="P679" s="530" t="s">
        <v>441</v>
      </c>
      <c r="Q679" s="531" t="s">
        <v>5460</v>
      </c>
      <c r="R679" s="519" t="str">
        <f>VLOOKUP(Таблица3[[#This Row],[Комментарий]],Справочник!$A$6:$B$4224,2,0)</f>
        <v>Начальник службы</v>
      </c>
    </row>
    <row r="680" spans="1:18" x14ac:dyDescent="0.25">
      <c r="A680" s="527">
        <v>679</v>
      </c>
      <c r="B680" s="527" t="s">
        <v>4095</v>
      </c>
      <c r="C680" s="527" t="s">
        <v>5461</v>
      </c>
      <c r="D680" s="527" t="s">
        <v>4097</v>
      </c>
      <c r="E680" s="527" t="s">
        <v>4098</v>
      </c>
      <c r="F680" s="528">
        <v>1249.6300000000001</v>
      </c>
      <c r="G680" s="529">
        <v>1</v>
      </c>
      <c r="H680" s="527">
        <v>28</v>
      </c>
      <c r="I680" s="528">
        <v>1249.6300000000001</v>
      </c>
      <c r="J680" s="527">
        <v>96.84</v>
      </c>
      <c r="K680" s="527">
        <v>100</v>
      </c>
      <c r="L680" s="528">
        <v>0</v>
      </c>
      <c r="M680" s="528">
        <v>1249.6300000000001</v>
      </c>
      <c r="N680" s="527"/>
      <c r="O680" s="527"/>
      <c r="P680" s="530" t="s">
        <v>1309</v>
      </c>
      <c r="Q680" s="531" t="s">
        <v>5462</v>
      </c>
      <c r="R680" s="519" t="str">
        <f>VLOOKUP(Таблица3[[#This Row],[Комментарий]],Справочник!$A$6:$B$4224,2,0)</f>
        <v>Ведущий специалист</v>
      </c>
    </row>
    <row r="681" spans="1:18" x14ac:dyDescent="0.25">
      <c r="A681" s="527">
        <v>680</v>
      </c>
      <c r="B681" s="527" t="s">
        <v>4095</v>
      </c>
      <c r="C681" s="527" t="s">
        <v>5463</v>
      </c>
      <c r="D681" s="527" t="s">
        <v>4097</v>
      </c>
      <c r="E681" s="527" t="s">
        <v>4098</v>
      </c>
      <c r="F681" s="528">
        <v>1249.6300000000001</v>
      </c>
      <c r="G681" s="529">
        <v>1</v>
      </c>
      <c r="H681" s="527">
        <v>28</v>
      </c>
      <c r="I681" s="528">
        <v>1249.6300000000001</v>
      </c>
      <c r="J681" s="527">
        <v>96.84</v>
      </c>
      <c r="K681" s="527">
        <v>100</v>
      </c>
      <c r="L681" s="528">
        <v>0</v>
      </c>
      <c r="M681" s="528">
        <v>1249.6300000000001</v>
      </c>
      <c r="N681" s="527"/>
      <c r="O681" s="527"/>
      <c r="P681" s="530" t="s">
        <v>1596</v>
      </c>
      <c r="Q681" s="531" t="s">
        <v>5464</v>
      </c>
      <c r="R681" s="519" t="str">
        <f>VLOOKUP(Таблица3[[#This Row],[Комментарий]],Справочник!$A$6:$B$4224,2,0)</f>
        <v>Руководитель направления по качеству жизни</v>
      </c>
    </row>
    <row r="682" spans="1:18" x14ac:dyDescent="0.25">
      <c r="A682" s="527">
        <v>681</v>
      </c>
      <c r="B682" s="527" t="s">
        <v>4095</v>
      </c>
      <c r="C682" s="527" t="s">
        <v>5465</v>
      </c>
      <c r="D682" s="527" t="s">
        <v>4097</v>
      </c>
      <c r="E682" s="527" t="s">
        <v>4098</v>
      </c>
      <c r="F682" s="528">
        <v>1249.6300000000001</v>
      </c>
      <c r="G682" s="529">
        <v>1</v>
      </c>
      <c r="H682" s="527">
        <v>28</v>
      </c>
      <c r="I682" s="528">
        <v>1249.6300000000001</v>
      </c>
      <c r="J682" s="527">
        <v>96.84</v>
      </c>
      <c r="K682" s="527">
        <v>100</v>
      </c>
      <c r="L682" s="528">
        <v>0</v>
      </c>
      <c r="M682" s="528">
        <v>1249.6300000000001</v>
      </c>
      <c r="N682" s="527"/>
      <c r="O682" s="527"/>
      <c r="P682" s="530" t="s">
        <v>1535</v>
      </c>
      <c r="Q682" s="531" t="s">
        <v>5466</v>
      </c>
      <c r="R682" s="519" t="str">
        <f>VLOOKUP(Таблица3[[#This Row],[Комментарий]],Справочник!$A$6:$B$4224,2,0)</f>
        <v>Руководитель направления по работе с потенциалом</v>
      </c>
    </row>
    <row r="683" spans="1:18" x14ac:dyDescent="0.25">
      <c r="A683" s="527">
        <v>682</v>
      </c>
      <c r="B683" s="527" t="s">
        <v>4095</v>
      </c>
      <c r="C683" s="527" t="s">
        <v>5467</v>
      </c>
      <c r="D683" s="527" t="s">
        <v>4097</v>
      </c>
      <c r="E683" s="527" t="s">
        <v>4098</v>
      </c>
      <c r="F683" s="528">
        <v>1249.6300000000001</v>
      </c>
      <c r="G683" s="529">
        <v>1</v>
      </c>
      <c r="H683" s="527">
        <v>28</v>
      </c>
      <c r="I683" s="528">
        <v>1249.6300000000001</v>
      </c>
      <c r="J683" s="527">
        <v>96.84</v>
      </c>
      <c r="K683" s="527">
        <v>100</v>
      </c>
      <c r="L683" s="528">
        <v>0</v>
      </c>
      <c r="M683" s="528">
        <v>1249.6300000000001</v>
      </c>
      <c r="N683" s="527"/>
      <c r="O683" s="527"/>
      <c r="P683" s="530" t="s">
        <v>1607</v>
      </c>
      <c r="Q683" s="531" t="s">
        <v>5468</v>
      </c>
      <c r="R683" s="519" t="str">
        <f>VLOOKUP(Таблица3[[#This Row],[Комментарий]],Справочник!$A$6:$B$4224,2,0)</f>
        <v>Начальник отдела</v>
      </c>
    </row>
    <row r="684" spans="1:18" x14ac:dyDescent="0.25">
      <c r="A684" s="527">
        <v>683</v>
      </c>
      <c r="B684" s="527" t="s">
        <v>4095</v>
      </c>
      <c r="C684" s="527" t="s">
        <v>5469</v>
      </c>
      <c r="D684" s="527" t="s">
        <v>4097</v>
      </c>
      <c r="E684" s="527" t="s">
        <v>4098</v>
      </c>
      <c r="F684" s="528">
        <v>1249.6300000000001</v>
      </c>
      <c r="G684" s="529">
        <v>1</v>
      </c>
      <c r="H684" s="527">
        <v>28</v>
      </c>
      <c r="I684" s="528">
        <v>1249.6300000000001</v>
      </c>
      <c r="J684" s="527">
        <v>96.84</v>
      </c>
      <c r="K684" s="527">
        <v>100</v>
      </c>
      <c r="L684" s="528">
        <v>0</v>
      </c>
      <c r="M684" s="528">
        <v>1249.6300000000001</v>
      </c>
      <c r="N684" s="527"/>
      <c r="O684" s="527"/>
      <c r="P684" s="530" t="s">
        <v>1624</v>
      </c>
      <c r="Q684" s="531" t="s">
        <v>5470</v>
      </c>
      <c r="R684" s="519" t="str">
        <f>VLOOKUP(Таблица3[[#This Row],[Комментарий]],Справочник!$A$6:$B$4224,2,0)</f>
        <v>Главный специалист</v>
      </c>
    </row>
    <row r="685" spans="1:18" x14ac:dyDescent="0.25">
      <c r="A685" s="527">
        <v>684</v>
      </c>
      <c r="B685" s="527" t="s">
        <v>4095</v>
      </c>
      <c r="C685" s="527" t="s">
        <v>5471</v>
      </c>
      <c r="D685" s="527" t="s">
        <v>4097</v>
      </c>
      <c r="E685" s="527" t="s">
        <v>4098</v>
      </c>
      <c r="F685" s="528">
        <v>1249.6300000000001</v>
      </c>
      <c r="G685" s="529">
        <v>1</v>
      </c>
      <c r="H685" s="527">
        <v>28</v>
      </c>
      <c r="I685" s="528">
        <v>1249.6300000000001</v>
      </c>
      <c r="J685" s="527">
        <v>96.84</v>
      </c>
      <c r="K685" s="527">
        <v>100</v>
      </c>
      <c r="L685" s="528">
        <v>0</v>
      </c>
      <c r="M685" s="528">
        <v>1249.6300000000001</v>
      </c>
      <c r="N685" s="527"/>
      <c r="O685" s="527"/>
      <c r="P685" s="530" t="s">
        <v>1415</v>
      </c>
      <c r="Q685" s="531" t="s">
        <v>5472</v>
      </c>
      <c r="R685" s="519" t="str">
        <f>VLOOKUP(Таблица3[[#This Row],[Комментарий]],Справочник!$A$6:$B$4224,2,0)</f>
        <v>Ведущий специалист</v>
      </c>
    </row>
    <row r="686" spans="1:18" x14ac:dyDescent="0.25">
      <c r="A686" s="527">
        <v>685</v>
      </c>
      <c r="B686" s="527" t="s">
        <v>4095</v>
      </c>
      <c r="C686" s="527" t="s">
        <v>5473</v>
      </c>
      <c r="D686" s="527" t="s">
        <v>4097</v>
      </c>
      <c r="E686" s="527" t="s">
        <v>4098</v>
      </c>
      <c r="F686" s="528">
        <v>1249.6300000000001</v>
      </c>
      <c r="G686" s="529">
        <v>1</v>
      </c>
      <c r="H686" s="527">
        <v>28</v>
      </c>
      <c r="I686" s="528">
        <v>1249.6300000000001</v>
      </c>
      <c r="J686" s="527">
        <v>96.84</v>
      </c>
      <c r="K686" s="527">
        <v>100</v>
      </c>
      <c r="L686" s="528">
        <v>0</v>
      </c>
      <c r="M686" s="528">
        <v>1249.6300000000001</v>
      </c>
      <c r="N686" s="527"/>
      <c r="O686" s="527"/>
      <c r="P686" s="530" t="s">
        <v>1622</v>
      </c>
      <c r="Q686" s="531" t="s">
        <v>5474</v>
      </c>
      <c r="R686" s="519" t="str">
        <f>VLOOKUP(Таблица3[[#This Row],[Комментарий]],Справочник!$A$6:$B$4224,2,0)</f>
        <v>Руководитель направления по работе с персоналом</v>
      </c>
    </row>
    <row r="687" spans="1:18" x14ac:dyDescent="0.25">
      <c r="A687" s="527">
        <v>686</v>
      </c>
      <c r="B687" s="527" t="s">
        <v>4095</v>
      </c>
      <c r="C687" s="527" t="s">
        <v>5475</v>
      </c>
      <c r="D687" s="527" t="s">
        <v>4097</v>
      </c>
      <c r="E687" s="527" t="s">
        <v>4098</v>
      </c>
      <c r="F687" s="528">
        <v>1249.6300000000001</v>
      </c>
      <c r="G687" s="529">
        <v>1</v>
      </c>
      <c r="H687" s="527">
        <v>28</v>
      </c>
      <c r="I687" s="528">
        <v>1249.6300000000001</v>
      </c>
      <c r="J687" s="527">
        <v>96.84</v>
      </c>
      <c r="K687" s="527">
        <v>100</v>
      </c>
      <c r="L687" s="528">
        <v>0</v>
      </c>
      <c r="M687" s="528">
        <v>1249.6300000000001</v>
      </c>
      <c r="N687" s="527"/>
      <c r="O687" s="527"/>
      <c r="P687" s="530" t="s">
        <v>1171</v>
      </c>
      <c r="Q687" s="531" t="s">
        <v>5476</v>
      </c>
      <c r="R687" s="519" t="str">
        <f>VLOOKUP(Таблица3[[#This Row],[Комментарий]],Справочник!$A$6:$B$4224,2,0)</f>
        <v>Руководитель по развитию культуры
производственной безопасности</v>
      </c>
    </row>
    <row r="688" spans="1:18" x14ac:dyDescent="0.25">
      <c r="A688" s="527">
        <v>687</v>
      </c>
      <c r="B688" s="527" t="s">
        <v>4095</v>
      </c>
      <c r="C688" s="527" t="s">
        <v>5477</v>
      </c>
      <c r="D688" s="527" t="s">
        <v>4097</v>
      </c>
      <c r="E688" s="527" t="s">
        <v>4098</v>
      </c>
      <c r="F688" s="528">
        <v>1249.6300000000001</v>
      </c>
      <c r="G688" s="529">
        <v>1</v>
      </c>
      <c r="H688" s="527">
        <v>28</v>
      </c>
      <c r="I688" s="528">
        <v>1249.6300000000001</v>
      </c>
      <c r="J688" s="527">
        <v>96.84</v>
      </c>
      <c r="K688" s="527">
        <v>100</v>
      </c>
      <c r="L688" s="528">
        <v>0</v>
      </c>
      <c r="M688" s="528">
        <v>1249.6300000000001</v>
      </c>
      <c r="N688" s="527"/>
      <c r="O688" s="527"/>
      <c r="P688" s="530" t="s">
        <v>1835</v>
      </c>
      <c r="Q688" s="531" t="s">
        <v>5478</v>
      </c>
      <c r="R688" s="519" t="e">
        <f>VLOOKUP(Таблица3[[#This Row],[Комментарий]],Справочник!$A$6:$B$4224,2,0)</f>
        <v>#N/A</v>
      </c>
    </row>
    <row r="689" spans="1:18" x14ac:dyDescent="0.25">
      <c r="A689" s="527">
        <v>688</v>
      </c>
      <c r="B689" s="527" t="s">
        <v>4095</v>
      </c>
      <c r="C689" s="527" t="s">
        <v>5479</v>
      </c>
      <c r="D689" s="527" t="s">
        <v>4097</v>
      </c>
      <c r="E689" s="527" t="s">
        <v>4098</v>
      </c>
      <c r="F689" s="528">
        <v>1249.6300000000001</v>
      </c>
      <c r="G689" s="529">
        <v>1</v>
      </c>
      <c r="H689" s="527">
        <v>28</v>
      </c>
      <c r="I689" s="528">
        <v>1249.6300000000001</v>
      </c>
      <c r="J689" s="527">
        <v>96.84</v>
      </c>
      <c r="K689" s="527">
        <v>100</v>
      </c>
      <c r="L689" s="528">
        <v>0</v>
      </c>
      <c r="M689" s="528">
        <v>1249.6300000000001</v>
      </c>
      <c r="N689" s="527"/>
      <c r="O689" s="527"/>
      <c r="P689" s="530" t="s">
        <v>1776</v>
      </c>
      <c r="Q689" s="531" t="s">
        <v>5480</v>
      </c>
      <c r="R689" s="519" t="str">
        <f>VLOOKUP(Таблица3[[#This Row],[Комментарий]],Справочник!$A$6:$B$4224,2,0)</f>
        <v>Руководитель направления</v>
      </c>
    </row>
    <row r="690" spans="1:18" x14ac:dyDescent="0.25">
      <c r="A690" s="527">
        <v>689</v>
      </c>
      <c r="B690" s="527" t="s">
        <v>4095</v>
      </c>
      <c r="C690" s="527" t="s">
        <v>5481</v>
      </c>
      <c r="D690" s="527" t="s">
        <v>4097</v>
      </c>
      <c r="E690" s="527" t="s">
        <v>4098</v>
      </c>
      <c r="F690" s="528">
        <v>1249.6300000000001</v>
      </c>
      <c r="G690" s="529">
        <v>1</v>
      </c>
      <c r="H690" s="527">
        <v>28</v>
      </c>
      <c r="I690" s="528">
        <v>1249.6300000000001</v>
      </c>
      <c r="J690" s="527">
        <v>96.84</v>
      </c>
      <c r="K690" s="527">
        <v>100</v>
      </c>
      <c r="L690" s="528">
        <v>0</v>
      </c>
      <c r="M690" s="528">
        <v>1249.6300000000001</v>
      </c>
      <c r="N690" s="527"/>
      <c r="O690" s="527"/>
      <c r="P690" s="530" t="s">
        <v>5482</v>
      </c>
      <c r="Q690" s="531" t="s">
        <v>5483</v>
      </c>
      <c r="R690" s="519" t="e">
        <f>VLOOKUP(Таблица3[[#This Row],[Комментарий]],Справочник!$A$6:$B$4224,2,0)</f>
        <v>#N/A</v>
      </c>
    </row>
    <row r="691" spans="1:18" x14ac:dyDescent="0.25">
      <c r="A691" s="527">
        <v>690</v>
      </c>
      <c r="B691" s="527" t="s">
        <v>4095</v>
      </c>
      <c r="C691" s="527" t="s">
        <v>5484</v>
      </c>
      <c r="D691" s="527" t="s">
        <v>4097</v>
      </c>
      <c r="E691" s="527" t="s">
        <v>4098</v>
      </c>
      <c r="F691" s="528">
        <v>1249.6300000000001</v>
      </c>
      <c r="G691" s="529">
        <v>1</v>
      </c>
      <c r="H691" s="527">
        <v>28</v>
      </c>
      <c r="I691" s="528">
        <v>1249.6300000000001</v>
      </c>
      <c r="J691" s="527">
        <v>96.84</v>
      </c>
      <c r="K691" s="527">
        <v>100</v>
      </c>
      <c r="L691" s="528">
        <v>0</v>
      </c>
      <c r="M691" s="528">
        <v>1249.6300000000001</v>
      </c>
      <c r="N691" s="527"/>
      <c r="O691" s="527"/>
      <c r="P691" s="530" t="s">
        <v>1750</v>
      </c>
      <c r="Q691" s="531" t="s">
        <v>5485</v>
      </c>
      <c r="R691" s="519" t="str">
        <f>VLOOKUP(Таблица3[[#This Row],[Комментарий]],Справочник!$A$6:$B$4224,2,0)</f>
        <v>Начальник управления</v>
      </c>
    </row>
    <row r="692" spans="1:18" x14ac:dyDescent="0.25">
      <c r="A692" s="527">
        <v>691</v>
      </c>
      <c r="B692" s="527" t="s">
        <v>4095</v>
      </c>
      <c r="C692" s="527" t="s">
        <v>5486</v>
      </c>
      <c r="D692" s="527" t="s">
        <v>4097</v>
      </c>
      <c r="E692" s="527" t="s">
        <v>4098</v>
      </c>
      <c r="F692" s="528">
        <v>1249.6300000000001</v>
      </c>
      <c r="G692" s="529">
        <v>1</v>
      </c>
      <c r="H692" s="527">
        <v>28</v>
      </c>
      <c r="I692" s="528">
        <v>1249.6300000000001</v>
      </c>
      <c r="J692" s="527">
        <v>96.84</v>
      </c>
      <c r="K692" s="527">
        <v>100</v>
      </c>
      <c r="L692" s="528">
        <v>0</v>
      </c>
      <c r="M692" s="528">
        <v>1249.6300000000001</v>
      </c>
      <c r="N692" s="527"/>
      <c r="O692" s="527"/>
      <c r="P692" s="530" t="s">
        <v>1345</v>
      </c>
      <c r="Q692" s="531" t="s">
        <v>5487</v>
      </c>
      <c r="R692" s="519" t="str">
        <f>VLOOKUP(Таблица3[[#This Row],[Комментарий]],Справочник!$A$6:$B$4224,2,0)</f>
        <v>Руководитель группы</v>
      </c>
    </row>
    <row r="693" spans="1:18" x14ac:dyDescent="0.25">
      <c r="A693" s="527">
        <v>692</v>
      </c>
      <c r="B693" s="527" t="s">
        <v>4095</v>
      </c>
      <c r="C693" s="527" t="s">
        <v>5488</v>
      </c>
      <c r="D693" s="527" t="s">
        <v>4097</v>
      </c>
      <c r="E693" s="527" t="s">
        <v>4098</v>
      </c>
      <c r="F693" s="528">
        <v>1249.6300000000001</v>
      </c>
      <c r="G693" s="529">
        <v>1</v>
      </c>
      <c r="H693" s="527">
        <v>28</v>
      </c>
      <c r="I693" s="528">
        <v>1249.6300000000001</v>
      </c>
      <c r="J693" s="527">
        <v>96.84</v>
      </c>
      <c r="K693" s="527">
        <v>100</v>
      </c>
      <c r="L693" s="528">
        <v>0</v>
      </c>
      <c r="M693" s="528">
        <v>1249.6300000000001</v>
      </c>
      <c r="N693" s="527"/>
      <c r="O693" s="527"/>
      <c r="P693" s="530" t="s">
        <v>645</v>
      </c>
      <c r="Q693" s="531" t="s">
        <v>5489</v>
      </c>
      <c r="R693" s="519" t="str">
        <f>VLOOKUP(Таблица3[[#This Row],[Комментарий]],Справочник!$A$6:$B$4224,2,0)</f>
        <v>Ведущий специалист</v>
      </c>
    </row>
    <row r="694" spans="1:18" x14ac:dyDescent="0.25">
      <c r="A694" s="527">
        <v>693</v>
      </c>
      <c r="B694" s="527" t="s">
        <v>4095</v>
      </c>
      <c r="C694" s="527" t="s">
        <v>5490</v>
      </c>
      <c r="D694" s="527" t="s">
        <v>4097</v>
      </c>
      <c r="E694" s="527" t="s">
        <v>4098</v>
      </c>
      <c r="F694" s="528">
        <v>1249.6300000000001</v>
      </c>
      <c r="G694" s="529">
        <v>1</v>
      </c>
      <c r="H694" s="527">
        <v>28</v>
      </c>
      <c r="I694" s="528">
        <v>1249.6300000000001</v>
      </c>
      <c r="J694" s="527">
        <v>96.84</v>
      </c>
      <c r="K694" s="527">
        <v>100</v>
      </c>
      <c r="L694" s="528">
        <v>0</v>
      </c>
      <c r="M694" s="528">
        <v>1249.6300000000001</v>
      </c>
      <c r="N694" s="527"/>
      <c r="O694" s="527"/>
      <c r="P694" s="530" t="s">
        <v>670</v>
      </c>
      <c r="Q694" s="531" t="s">
        <v>5491</v>
      </c>
      <c r="R694" s="519" t="str">
        <f>VLOOKUP(Таблица3[[#This Row],[Комментарий]],Справочник!$A$6:$B$4224,2,0)</f>
        <v>Главный специалист</v>
      </c>
    </row>
    <row r="695" spans="1:18" x14ac:dyDescent="0.25">
      <c r="A695" s="527">
        <v>694</v>
      </c>
      <c r="B695" s="527" t="s">
        <v>4095</v>
      </c>
      <c r="C695" s="527" t="s">
        <v>5492</v>
      </c>
      <c r="D695" s="527" t="s">
        <v>4097</v>
      </c>
      <c r="E695" s="527" t="s">
        <v>4098</v>
      </c>
      <c r="F695" s="528">
        <v>1249.6300000000001</v>
      </c>
      <c r="G695" s="529">
        <v>1</v>
      </c>
      <c r="H695" s="527">
        <v>28</v>
      </c>
      <c r="I695" s="528">
        <v>1249.6300000000001</v>
      </c>
      <c r="J695" s="527">
        <v>96.84</v>
      </c>
      <c r="K695" s="527">
        <v>100</v>
      </c>
      <c r="L695" s="528">
        <v>0</v>
      </c>
      <c r="M695" s="528">
        <v>1249.6300000000001</v>
      </c>
      <c r="N695" s="527"/>
      <c r="O695" s="527"/>
      <c r="P695" s="530" t="s">
        <v>714</v>
      </c>
      <c r="Q695" s="531" t="s">
        <v>5493</v>
      </c>
      <c r="R695" s="519" t="str">
        <f>VLOOKUP(Таблица3[[#This Row],[Комментарий]],Справочник!$A$6:$B$4224,2,0)</f>
        <v>РН по сопровождению ТКРС</v>
      </c>
    </row>
    <row r="696" spans="1:18" x14ac:dyDescent="0.25">
      <c r="A696" s="527">
        <v>695</v>
      </c>
      <c r="B696" s="527" t="s">
        <v>4095</v>
      </c>
      <c r="C696" s="527" t="s">
        <v>5494</v>
      </c>
      <c r="D696" s="527" t="s">
        <v>4097</v>
      </c>
      <c r="E696" s="527" t="s">
        <v>4098</v>
      </c>
      <c r="F696" s="528">
        <v>1249.6300000000001</v>
      </c>
      <c r="G696" s="529">
        <v>1</v>
      </c>
      <c r="H696" s="527">
        <v>28</v>
      </c>
      <c r="I696" s="528">
        <v>1249.6300000000001</v>
      </c>
      <c r="J696" s="527">
        <v>96.84</v>
      </c>
      <c r="K696" s="527">
        <v>100</v>
      </c>
      <c r="L696" s="528">
        <v>0</v>
      </c>
      <c r="M696" s="528">
        <v>1249.6300000000001</v>
      </c>
      <c r="N696" s="527"/>
      <c r="O696" s="527"/>
      <c r="P696" s="530" t="s">
        <v>613</v>
      </c>
      <c r="Q696" s="531" t="s">
        <v>5495</v>
      </c>
      <c r="R696" s="519" t="str">
        <f>VLOOKUP(Таблица3[[#This Row],[Комментарий]],Справочник!$A$6:$B$4224,2,0)</f>
        <v>Главный специалист</v>
      </c>
    </row>
    <row r="697" spans="1:18" x14ac:dyDescent="0.25">
      <c r="A697" s="527">
        <v>696</v>
      </c>
      <c r="B697" s="527" t="s">
        <v>4095</v>
      </c>
      <c r="C697" s="527" t="s">
        <v>5496</v>
      </c>
      <c r="D697" s="527" t="s">
        <v>4097</v>
      </c>
      <c r="E697" s="527" t="s">
        <v>4098</v>
      </c>
      <c r="F697" s="528">
        <v>1249.6300000000001</v>
      </c>
      <c r="G697" s="529">
        <v>1</v>
      </c>
      <c r="H697" s="527">
        <v>28</v>
      </c>
      <c r="I697" s="528">
        <v>1249.6300000000001</v>
      </c>
      <c r="J697" s="527">
        <v>96.84</v>
      </c>
      <c r="K697" s="527">
        <v>100</v>
      </c>
      <c r="L697" s="528">
        <v>0</v>
      </c>
      <c r="M697" s="528">
        <v>1249.6300000000001</v>
      </c>
      <c r="N697" s="527"/>
      <c r="O697" s="527"/>
      <c r="P697" s="530" t="s">
        <v>1507</v>
      </c>
      <c r="Q697" s="531" t="s">
        <v>5497</v>
      </c>
      <c r="R697" s="519" t="str">
        <f>VLOOKUP(Таблица3[[#This Row],[Комментарий]],Справочник!$A$6:$B$4224,2,0)</f>
        <v>Ведущий специалист</v>
      </c>
    </row>
    <row r="698" spans="1:18" x14ac:dyDescent="0.25">
      <c r="A698" s="527">
        <v>697</v>
      </c>
      <c r="B698" s="527" t="s">
        <v>4095</v>
      </c>
      <c r="C698" s="527" t="s">
        <v>5498</v>
      </c>
      <c r="D698" s="527" t="s">
        <v>4097</v>
      </c>
      <c r="E698" s="527" t="s">
        <v>4098</v>
      </c>
      <c r="F698" s="528">
        <v>1249.6300000000001</v>
      </c>
      <c r="G698" s="529">
        <v>1</v>
      </c>
      <c r="H698" s="527">
        <v>28</v>
      </c>
      <c r="I698" s="528">
        <v>1249.6300000000001</v>
      </c>
      <c r="J698" s="527">
        <v>96.84</v>
      </c>
      <c r="K698" s="527">
        <v>100</v>
      </c>
      <c r="L698" s="528">
        <v>0</v>
      </c>
      <c r="M698" s="528">
        <v>1249.6300000000001</v>
      </c>
      <c r="N698" s="527"/>
      <c r="O698" s="527"/>
      <c r="P698" s="530" t="s">
        <v>1671</v>
      </c>
      <c r="Q698" s="531" t="s">
        <v>5499</v>
      </c>
      <c r="R698" s="519" t="str">
        <f>VLOOKUP(Таблица3[[#This Row],[Комментарий]],Справочник!$A$6:$B$4224,2,0)</f>
        <v>Главный специалист</v>
      </c>
    </row>
    <row r="699" spans="1:18" x14ac:dyDescent="0.25">
      <c r="A699" s="527">
        <v>698</v>
      </c>
      <c r="B699" s="527" t="s">
        <v>4095</v>
      </c>
      <c r="C699" s="527" t="s">
        <v>5500</v>
      </c>
      <c r="D699" s="527" t="s">
        <v>4097</v>
      </c>
      <c r="E699" s="527" t="s">
        <v>4098</v>
      </c>
      <c r="F699" s="528">
        <v>1249.6300000000001</v>
      </c>
      <c r="G699" s="529">
        <v>1</v>
      </c>
      <c r="H699" s="527">
        <v>28</v>
      </c>
      <c r="I699" s="528">
        <v>1249.6300000000001</v>
      </c>
      <c r="J699" s="527">
        <v>96.84</v>
      </c>
      <c r="K699" s="527">
        <v>100</v>
      </c>
      <c r="L699" s="528">
        <v>0</v>
      </c>
      <c r="M699" s="528">
        <v>1249.6300000000001</v>
      </c>
      <c r="N699" s="527"/>
      <c r="O699" s="527"/>
      <c r="P699" s="530" t="s">
        <v>1568</v>
      </c>
      <c r="Q699" s="531" t="s">
        <v>5501</v>
      </c>
      <c r="R699" s="519" t="str">
        <f>VLOOKUP(Таблица3[[#This Row],[Комментарий]],Справочник!$A$6:$B$4224,2,0)</f>
        <v>Главный специалист</v>
      </c>
    </row>
    <row r="700" spans="1:18" x14ac:dyDescent="0.25">
      <c r="A700" s="527">
        <v>699</v>
      </c>
      <c r="B700" s="527" t="s">
        <v>4095</v>
      </c>
      <c r="C700" s="527" t="s">
        <v>5502</v>
      </c>
      <c r="D700" s="527" t="s">
        <v>4097</v>
      </c>
      <c r="E700" s="527" t="s">
        <v>4098</v>
      </c>
      <c r="F700" s="528">
        <v>1249.6300000000001</v>
      </c>
      <c r="G700" s="529">
        <v>1</v>
      </c>
      <c r="H700" s="527">
        <v>28</v>
      </c>
      <c r="I700" s="528">
        <v>1249.6300000000001</v>
      </c>
      <c r="J700" s="527">
        <v>96.84</v>
      </c>
      <c r="K700" s="527">
        <v>100</v>
      </c>
      <c r="L700" s="528">
        <v>0</v>
      </c>
      <c r="M700" s="528">
        <v>1249.6300000000001</v>
      </c>
      <c r="N700" s="527"/>
      <c r="O700" s="527"/>
      <c r="P700" s="530" t="s">
        <v>1510</v>
      </c>
      <c r="Q700" s="531" t="s">
        <v>5503</v>
      </c>
      <c r="R700" s="519" t="str">
        <f>VLOOKUP(Таблица3[[#This Row],[Комментарий]],Справочник!$A$6:$B$4224,2,0)</f>
        <v>Начальник  отдела</v>
      </c>
    </row>
    <row r="701" spans="1:18" x14ac:dyDescent="0.25">
      <c r="A701" s="527">
        <v>700</v>
      </c>
      <c r="B701" s="527" t="s">
        <v>4095</v>
      </c>
      <c r="C701" s="527" t="s">
        <v>5504</v>
      </c>
      <c r="D701" s="527" t="s">
        <v>4097</v>
      </c>
      <c r="E701" s="527" t="s">
        <v>4098</v>
      </c>
      <c r="F701" s="528">
        <v>1249.6300000000001</v>
      </c>
      <c r="G701" s="529">
        <v>1</v>
      </c>
      <c r="H701" s="527">
        <v>28</v>
      </c>
      <c r="I701" s="528">
        <v>1249.6300000000001</v>
      </c>
      <c r="J701" s="527">
        <v>96.84</v>
      </c>
      <c r="K701" s="527">
        <v>100</v>
      </c>
      <c r="L701" s="528">
        <v>0</v>
      </c>
      <c r="M701" s="528">
        <v>1249.6300000000001</v>
      </c>
      <c r="N701" s="527"/>
      <c r="O701" s="527"/>
      <c r="P701" s="530" t="s">
        <v>1493</v>
      </c>
      <c r="Q701" s="531" t="s">
        <v>5505</v>
      </c>
      <c r="R701" s="519" t="str">
        <f>VLOOKUP(Таблица3[[#This Row],[Комментарий]],Справочник!$A$6:$B$4224,2,0)</f>
        <v>Начальник отдела</v>
      </c>
    </row>
    <row r="702" spans="1:18" x14ac:dyDescent="0.25">
      <c r="A702" s="527">
        <v>701</v>
      </c>
      <c r="B702" s="527" t="s">
        <v>4095</v>
      </c>
      <c r="C702" s="527" t="s">
        <v>5506</v>
      </c>
      <c r="D702" s="527" t="s">
        <v>4097</v>
      </c>
      <c r="E702" s="527" t="s">
        <v>4098</v>
      </c>
      <c r="F702" s="528">
        <v>1249.6300000000001</v>
      </c>
      <c r="G702" s="529">
        <v>1</v>
      </c>
      <c r="H702" s="527">
        <v>28</v>
      </c>
      <c r="I702" s="528">
        <v>1249.6300000000001</v>
      </c>
      <c r="J702" s="527">
        <v>96.84</v>
      </c>
      <c r="K702" s="527">
        <v>100</v>
      </c>
      <c r="L702" s="528">
        <v>0</v>
      </c>
      <c r="M702" s="528">
        <v>1249.6300000000001</v>
      </c>
      <c r="N702" s="527"/>
      <c r="O702" s="527"/>
      <c r="P702" s="530" t="s">
        <v>1526</v>
      </c>
      <c r="Q702" s="531" t="s">
        <v>5507</v>
      </c>
      <c r="R702" s="519" t="str">
        <f>VLOOKUP(Таблица3[[#This Row],[Комментарий]],Справочник!$A$6:$B$4224,2,0)</f>
        <v>Главный специалист</v>
      </c>
    </row>
    <row r="703" spans="1:18" x14ac:dyDescent="0.25">
      <c r="A703" s="527">
        <v>702</v>
      </c>
      <c r="B703" s="527" t="s">
        <v>4095</v>
      </c>
      <c r="C703" s="527" t="s">
        <v>5508</v>
      </c>
      <c r="D703" s="527" t="s">
        <v>4097</v>
      </c>
      <c r="E703" s="527" t="s">
        <v>4098</v>
      </c>
      <c r="F703" s="528">
        <v>1249.6300000000001</v>
      </c>
      <c r="G703" s="529">
        <v>1</v>
      </c>
      <c r="H703" s="527">
        <v>28</v>
      </c>
      <c r="I703" s="528">
        <v>1249.6300000000001</v>
      </c>
      <c r="J703" s="527">
        <v>96.84</v>
      </c>
      <c r="K703" s="527">
        <v>100</v>
      </c>
      <c r="L703" s="528">
        <v>0</v>
      </c>
      <c r="M703" s="528">
        <v>1249.6300000000001</v>
      </c>
      <c r="N703" s="527"/>
      <c r="O703" s="527"/>
      <c r="P703" s="530" t="s">
        <v>591</v>
      </c>
      <c r="Q703" s="531" t="s">
        <v>5509</v>
      </c>
      <c r="R703" s="519" t="str">
        <f>VLOOKUP(Таблица3[[#This Row],[Комментарий]],Справочник!$A$6:$B$4224,2,0)</f>
        <v>Руководитель направления по производственно-технической деятельности</v>
      </c>
    </row>
    <row r="704" spans="1:18" x14ac:dyDescent="0.25">
      <c r="A704" s="527">
        <v>703</v>
      </c>
      <c r="B704" s="527" t="s">
        <v>4095</v>
      </c>
      <c r="C704" s="527" t="s">
        <v>5510</v>
      </c>
      <c r="D704" s="527" t="s">
        <v>4097</v>
      </c>
      <c r="E704" s="527" t="s">
        <v>4098</v>
      </c>
      <c r="F704" s="528">
        <v>1249.6300000000001</v>
      </c>
      <c r="G704" s="529">
        <v>1</v>
      </c>
      <c r="H704" s="527">
        <v>28</v>
      </c>
      <c r="I704" s="528">
        <v>1249.6300000000001</v>
      </c>
      <c r="J704" s="527">
        <v>96.84</v>
      </c>
      <c r="K704" s="527">
        <v>100</v>
      </c>
      <c r="L704" s="528">
        <v>0</v>
      </c>
      <c r="M704" s="528">
        <v>1249.6300000000001</v>
      </c>
      <c r="N704" s="527"/>
      <c r="O704" s="527"/>
      <c r="P704" s="530" t="s">
        <v>822</v>
      </c>
      <c r="Q704" s="540" t="s">
        <v>824</v>
      </c>
      <c r="R704" s="519" t="str">
        <f>VLOOKUP(Таблица3[[#This Row],[Комментарий]],Справочник!$A$6:$B$4224,2,0)</f>
        <v xml:space="preserve">Руководитель направления повышения операционной эффективности </v>
      </c>
    </row>
    <row r="705" spans="1:18" x14ac:dyDescent="0.25">
      <c r="A705" s="527">
        <v>704</v>
      </c>
      <c r="B705" s="527" t="s">
        <v>4095</v>
      </c>
      <c r="C705" s="527" t="s">
        <v>5511</v>
      </c>
      <c r="D705" s="527" t="s">
        <v>4097</v>
      </c>
      <c r="E705" s="527" t="s">
        <v>4098</v>
      </c>
      <c r="F705" s="528">
        <v>1249.6300000000001</v>
      </c>
      <c r="G705" s="529">
        <v>1</v>
      </c>
      <c r="H705" s="527">
        <v>28</v>
      </c>
      <c r="I705" s="528">
        <v>1249.6300000000001</v>
      </c>
      <c r="J705" s="527">
        <v>96.84</v>
      </c>
      <c r="K705" s="527">
        <v>100</v>
      </c>
      <c r="L705" s="528">
        <v>0</v>
      </c>
      <c r="M705" s="528">
        <v>1249.6300000000001</v>
      </c>
      <c r="N705" s="527"/>
      <c r="O705" s="527"/>
      <c r="P705" s="530" t="s">
        <v>530</v>
      </c>
      <c r="Q705" s="531" t="s">
        <v>5512</v>
      </c>
      <c r="R705" s="519" t="str">
        <f>VLOOKUP(Таблица3[[#This Row],[Комментарий]],Справочник!$A$6:$B$4224,2,0)</f>
        <v>Главный специалист</v>
      </c>
    </row>
    <row r="706" spans="1:18" x14ac:dyDescent="0.25">
      <c r="A706" s="527">
        <v>705</v>
      </c>
      <c r="B706" s="527" t="s">
        <v>4095</v>
      </c>
      <c r="C706" s="527" t="s">
        <v>5513</v>
      </c>
      <c r="D706" s="527" t="s">
        <v>4097</v>
      </c>
      <c r="E706" s="527" t="s">
        <v>4098</v>
      </c>
      <c r="F706" s="528">
        <v>1249.6300000000001</v>
      </c>
      <c r="G706" s="529">
        <v>1</v>
      </c>
      <c r="H706" s="527">
        <v>28</v>
      </c>
      <c r="I706" s="528">
        <v>1249.6300000000001</v>
      </c>
      <c r="J706" s="527">
        <v>96.84</v>
      </c>
      <c r="K706" s="527">
        <v>100</v>
      </c>
      <c r="L706" s="528">
        <v>0</v>
      </c>
      <c r="M706" s="528">
        <v>1249.6300000000001</v>
      </c>
      <c r="N706" s="527"/>
      <c r="O706" s="527"/>
      <c r="P706" s="530" t="s">
        <v>747</v>
      </c>
      <c r="Q706" s="531" t="s">
        <v>5514</v>
      </c>
      <c r="R706" s="519" t="str">
        <f>VLOOKUP(Таблица3[[#This Row],[Комментарий]],Справочник!$A$6:$B$4224,2,0)</f>
        <v xml:space="preserve">Ведущий инженер </v>
      </c>
    </row>
    <row r="707" spans="1:18" x14ac:dyDescent="0.25">
      <c r="A707" s="527">
        <v>706</v>
      </c>
      <c r="B707" s="527" t="s">
        <v>4095</v>
      </c>
      <c r="C707" s="527" t="s">
        <v>5515</v>
      </c>
      <c r="D707" s="527" t="s">
        <v>4097</v>
      </c>
      <c r="E707" s="527" t="s">
        <v>4098</v>
      </c>
      <c r="F707" s="528">
        <v>1249.6300000000001</v>
      </c>
      <c r="G707" s="529">
        <v>1</v>
      </c>
      <c r="H707" s="527">
        <v>28</v>
      </c>
      <c r="I707" s="528">
        <v>1249.6300000000001</v>
      </c>
      <c r="J707" s="527">
        <v>96.84</v>
      </c>
      <c r="K707" s="527">
        <v>100</v>
      </c>
      <c r="L707" s="528">
        <v>0</v>
      </c>
      <c r="M707" s="528">
        <v>1249.6300000000001</v>
      </c>
      <c r="N707" s="527"/>
      <c r="O707" s="527"/>
      <c r="P707" s="530" t="s">
        <v>603</v>
      </c>
      <c r="Q707" s="531" t="s">
        <v>5516</v>
      </c>
      <c r="R707" s="519" t="str">
        <f>VLOOKUP(Таблица3[[#This Row],[Комментарий]],Справочник!$A$6:$B$4224,2,0)</f>
        <v>Начальник службы</v>
      </c>
    </row>
    <row r="708" spans="1:18" x14ac:dyDescent="0.25">
      <c r="A708" s="527">
        <v>707</v>
      </c>
      <c r="B708" s="527" t="s">
        <v>4095</v>
      </c>
      <c r="C708" s="527" t="s">
        <v>5517</v>
      </c>
      <c r="D708" s="527" t="s">
        <v>4097</v>
      </c>
      <c r="E708" s="527" t="s">
        <v>4098</v>
      </c>
      <c r="F708" s="528">
        <v>1249.6300000000001</v>
      </c>
      <c r="G708" s="529">
        <v>1</v>
      </c>
      <c r="H708" s="527">
        <v>28</v>
      </c>
      <c r="I708" s="528">
        <v>1249.6300000000001</v>
      </c>
      <c r="J708" s="527">
        <v>96.84</v>
      </c>
      <c r="K708" s="527">
        <v>100</v>
      </c>
      <c r="L708" s="528">
        <v>0</v>
      </c>
      <c r="M708" s="528">
        <v>1249.6300000000001</v>
      </c>
      <c r="N708" s="527"/>
      <c r="O708" s="527"/>
      <c r="P708" s="530" t="s">
        <v>1079</v>
      </c>
      <c r="Q708" s="531" t="s">
        <v>5518</v>
      </c>
      <c r="R708" s="519" t="str">
        <f>VLOOKUP(Таблица3[[#This Row],[Комментарий]],Справочник!$A$6:$B$4224,2,0)</f>
        <v xml:space="preserve">Контрактный инженер </v>
      </c>
    </row>
    <row r="709" spans="1:18" x14ac:dyDescent="0.25">
      <c r="A709" s="527">
        <v>708</v>
      </c>
      <c r="B709" s="527" t="s">
        <v>4095</v>
      </c>
      <c r="C709" s="527" t="s">
        <v>5519</v>
      </c>
      <c r="D709" s="527" t="s">
        <v>4097</v>
      </c>
      <c r="E709" s="527" t="s">
        <v>4098</v>
      </c>
      <c r="F709" s="528">
        <v>1249.6300000000001</v>
      </c>
      <c r="G709" s="529">
        <v>1</v>
      </c>
      <c r="H709" s="527">
        <v>28</v>
      </c>
      <c r="I709" s="528">
        <v>1249.6300000000001</v>
      </c>
      <c r="J709" s="527">
        <v>96.84</v>
      </c>
      <c r="K709" s="527">
        <v>100</v>
      </c>
      <c r="L709" s="528">
        <v>0</v>
      </c>
      <c r="M709" s="528">
        <v>1249.6300000000001</v>
      </c>
      <c r="N709" s="527"/>
      <c r="O709" s="527"/>
      <c r="P709" s="530" t="s">
        <v>587</v>
      </c>
      <c r="Q709" s="531" t="s">
        <v>5520</v>
      </c>
      <c r="R709" s="519" t="str">
        <f>VLOOKUP(Таблица3[[#This Row],[Комментарий]],Справочник!$A$6:$B$4224,2,0)</f>
        <v>Ведущий инженер</v>
      </c>
    </row>
    <row r="710" spans="1:18" x14ac:dyDescent="0.25">
      <c r="A710" s="527">
        <v>709</v>
      </c>
      <c r="B710" s="527" t="s">
        <v>4095</v>
      </c>
      <c r="C710" s="527" t="s">
        <v>5521</v>
      </c>
      <c r="D710" s="527" t="s">
        <v>4097</v>
      </c>
      <c r="E710" s="527" t="s">
        <v>4098</v>
      </c>
      <c r="F710" s="528">
        <v>1249.6300000000001</v>
      </c>
      <c r="G710" s="529">
        <v>1</v>
      </c>
      <c r="H710" s="527">
        <v>28</v>
      </c>
      <c r="I710" s="528">
        <v>1249.6300000000001</v>
      </c>
      <c r="J710" s="527">
        <v>96.84</v>
      </c>
      <c r="K710" s="527">
        <v>100</v>
      </c>
      <c r="L710" s="528">
        <v>0</v>
      </c>
      <c r="M710" s="528">
        <v>1249.6300000000001</v>
      </c>
      <c r="N710" s="527"/>
      <c r="O710" s="527"/>
      <c r="P710" s="530" t="s">
        <v>121</v>
      </c>
      <c r="Q710" s="531" t="s">
        <v>5522</v>
      </c>
      <c r="R710" s="519" t="e">
        <f>VLOOKUP(Таблица3[[#This Row],[Комментарий]],Справочник!$A$6:$B$4224,2,0)</f>
        <v>#N/A</v>
      </c>
    </row>
    <row r="711" spans="1:18" x14ac:dyDescent="0.25">
      <c r="A711" s="527">
        <v>710</v>
      </c>
      <c r="B711" s="527" t="s">
        <v>4095</v>
      </c>
      <c r="C711" s="527" t="s">
        <v>5523</v>
      </c>
      <c r="D711" s="527" t="s">
        <v>4097</v>
      </c>
      <c r="E711" s="527" t="s">
        <v>4098</v>
      </c>
      <c r="F711" s="528">
        <v>1249.6300000000001</v>
      </c>
      <c r="G711" s="529">
        <v>1</v>
      </c>
      <c r="H711" s="527">
        <v>28</v>
      </c>
      <c r="I711" s="528">
        <v>1249.6300000000001</v>
      </c>
      <c r="J711" s="527">
        <v>96.84</v>
      </c>
      <c r="K711" s="527">
        <v>100</v>
      </c>
      <c r="L711" s="528">
        <v>0</v>
      </c>
      <c r="M711" s="528">
        <v>1249.6300000000001</v>
      </c>
      <c r="N711" s="527"/>
      <c r="O711" s="527"/>
      <c r="P711" s="530" t="s">
        <v>875</v>
      </c>
      <c r="Q711" s="531" t="s">
        <v>5524</v>
      </c>
      <c r="R711" s="519" t="e">
        <f>VLOOKUP(Таблица3[[#This Row],[Комментарий]],Справочник!$A$6:$B$4224,2,0)</f>
        <v>#N/A</v>
      </c>
    </row>
    <row r="712" spans="1:18" x14ac:dyDescent="0.25">
      <c r="A712" s="527">
        <v>711</v>
      </c>
      <c r="B712" s="527" t="s">
        <v>4095</v>
      </c>
      <c r="C712" s="527" t="s">
        <v>5525</v>
      </c>
      <c r="D712" s="527" t="s">
        <v>4097</v>
      </c>
      <c r="E712" s="527" t="s">
        <v>4098</v>
      </c>
      <c r="F712" s="528">
        <v>1249.6300000000001</v>
      </c>
      <c r="G712" s="529">
        <v>1</v>
      </c>
      <c r="H712" s="527">
        <v>28</v>
      </c>
      <c r="I712" s="528">
        <v>1249.6300000000001</v>
      </c>
      <c r="J712" s="527">
        <v>96.84</v>
      </c>
      <c r="K712" s="527">
        <v>100</v>
      </c>
      <c r="L712" s="528">
        <v>0</v>
      </c>
      <c r="M712" s="528">
        <v>1249.6300000000001</v>
      </c>
      <c r="N712" s="527"/>
      <c r="O712" s="527"/>
      <c r="P712" s="530" t="s">
        <v>1912</v>
      </c>
      <c r="Q712" s="531" t="s">
        <v>5526</v>
      </c>
      <c r="R712" s="519" t="str">
        <f>VLOOKUP(Таблица3[[#This Row],[Комментарий]],Справочник!$A$6:$B$4224,2,0)</f>
        <v>Руководитель сектора</v>
      </c>
    </row>
    <row r="713" spans="1:18" x14ac:dyDescent="0.25">
      <c r="A713" s="527">
        <v>712</v>
      </c>
      <c r="B713" s="527" t="s">
        <v>4095</v>
      </c>
      <c r="C713" s="527" t="s">
        <v>5527</v>
      </c>
      <c r="D713" s="527" t="s">
        <v>4097</v>
      </c>
      <c r="E713" s="527" t="s">
        <v>4098</v>
      </c>
      <c r="F713" s="528">
        <v>1249.6300000000001</v>
      </c>
      <c r="G713" s="529">
        <v>1</v>
      </c>
      <c r="H713" s="527">
        <v>28</v>
      </c>
      <c r="I713" s="528">
        <v>1249.6300000000001</v>
      </c>
      <c r="J713" s="527">
        <v>96.84</v>
      </c>
      <c r="K713" s="527">
        <v>100</v>
      </c>
      <c r="L713" s="528">
        <v>0</v>
      </c>
      <c r="M713" s="528">
        <v>1249.6300000000001</v>
      </c>
      <c r="N713" s="527"/>
      <c r="O713" s="527"/>
      <c r="P713" s="530" t="s">
        <v>848</v>
      </c>
      <c r="Q713" s="531" t="s">
        <v>5528</v>
      </c>
      <c r="R713" s="519" t="str">
        <f>VLOOKUP(Таблица3[[#This Row],[Комментарий]],Справочник!$A$6:$B$4224,2,0)</f>
        <v>Руководитель направления механики</v>
      </c>
    </row>
    <row r="714" spans="1:18" x14ac:dyDescent="0.25">
      <c r="A714" s="527">
        <v>713</v>
      </c>
      <c r="B714" s="527" t="s">
        <v>4095</v>
      </c>
      <c r="C714" s="527" t="s">
        <v>5529</v>
      </c>
      <c r="D714" s="527" t="s">
        <v>4097</v>
      </c>
      <c r="E714" s="527" t="s">
        <v>4098</v>
      </c>
      <c r="F714" s="528">
        <v>1249.6300000000001</v>
      </c>
      <c r="G714" s="529">
        <v>1</v>
      </c>
      <c r="H714" s="527">
        <v>28</v>
      </c>
      <c r="I714" s="528">
        <v>1249.6300000000001</v>
      </c>
      <c r="J714" s="527">
        <v>96.84</v>
      </c>
      <c r="K714" s="527">
        <v>100</v>
      </c>
      <c r="L714" s="528">
        <v>0</v>
      </c>
      <c r="M714" s="528">
        <v>1249.6300000000001</v>
      </c>
      <c r="N714" s="527"/>
      <c r="O714" s="527"/>
      <c r="P714" s="530" t="s">
        <v>1502</v>
      </c>
      <c r="Q714" s="531" t="s">
        <v>5530</v>
      </c>
      <c r="R714" s="519" t="str">
        <f>VLOOKUP(Таблица3[[#This Row],[Комментарий]],Справочник!$A$6:$B$4224,2,0)</f>
        <v>Главный специалист</v>
      </c>
    </row>
    <row r="715" spans="1:18" x14ac:dyDescent="0.25">
      <c r="A715" s="527">
        <v>714</v>
      </c>
      <c r="B715" s="527" t="s">
        <v>4095</v>
      </c>
      <c r="C715" s="527" t="s">
        <v>5531</v>
      </c>
      <c r="D715" s="527" t="s">
        <v>4097</v>
      </c>
      <c r="E715" s="527" t="s">
        <v>4098</v>
      </c>
      <c r="F715" s="528">
        <v>1249.6300000000001</v>
      </c>
      <c r="G715" s="529">
        <v>1</v>
      </c>
      <c r="H715" s="527">
        <v>28</v>
      </c>
      <c r="I715" s="528">
        <v>1249.6300000000001</v>
      </c>
      <c r="J715" s="527">
        <v>96.84</v>
      </c>
      <c r="K715" s="527">
        <v>100</v>
      </c>
      <c r="L715" s="528">
        <v>0</v>
      </c>
      <c r="M715" s="528">
        <v>1249.6300000000001</v>
      </c>
      <c r="N715" s="527"/>
      <c r="O715" s="527"/>
      <c r="P715" s="530" t="s">
        <v>1578</v>
      </c>
      <c r="Q715" s="531" t="s">
        <v>5532</v>
      </c>
      <c r="R715" s="519" t="str">
        <f>VLOOKUP(Таблица3[[#This Row],[Комментарий]],Справочник!$A$6:$B$4224,2,0)</f>
        <v>Начальник управления</v>
      </c>
    </row>
    <row r="716" spans="1:18" x14ac:dyDescent="0.25">
      <c r="A716" s="527">
        <v>715</v>
      </c>
      <c r="B716" s="527" t="s">
        <v>4095</v>
      </c>
      <c r="C716" s="527" t="s">
        <v>5533</v>
      </c>
      <c r="D716" s="527" t="s">
        <v>4097</v>
      </c>
      <c r="E716" s="527" t="s">
        <v>4098</v>
      </c>
      <c r="F716" s="528">
        <v>1249.6300000000001</v>
      </c>
      <c r="G716" s="529">
        <v>1</v>
      </c>
      <c r="H716" s="527">
        <v>28</v>
      </c>
      <c r="I716" s="528">
        <v>1249.6300000000001</v>
      </c>
      <c r="J716" s="527">
        <v>96.84</v>
      </c>
      <c r="K716" s="527">
        <v>100</v>
      </c>
      <c r="L716" s="528">
        <v>0</v>
      </c>
      <c r="M716" s="528">
        <v>1249.6300000000001</v>
      </c>
      <c r="N716" s="527"/>
      <c r="O716" s="527"/>
      <c r="P716" s="530" t="s">
        <v>624</v>
      </c>
      <c r="Q716" s="531" t="s">
        <v>5534</v>
      </c>
      <c r="R716" s="519" t="str">
        <f>VLOOKUP(Таблица3[[#This Row],[Комментарий]],Справочник!$A$6:$B$4224,2,0)</f>
        <v>Ведущий инженер</v>
      </c>
    </row>
    <row r="717" spans="1:18" x14ac:dyDescent="0.25">
      <c r="A717" s="527">
        <v>716</v>
      </c>
      <c r="B717" s="527" t="s">
        <v>4095</v>
      </c>
      <c r="C717" s="527" t="s">
        <v>5535</v>
      </c>
      <c r="D717" s="527" t="s">
        <v>4097</v>
      </c>
      <c r="E717" s="527" t="s">
        <v>4098</v>
      </c>
      <c r="F717" s="528">
        <v>1249.6300000000001</v>
      </c>
      <c r="G717" s="529">
        <v>1</v>
      </c>
      <c r="H717" s="527">
        <v>28</v>
      </c>
      <c r="I717" s="528">
        <v>1249.6300000000001</v>
      </c>
      <c r="J717" s="527">
        <v>96.84</v>
      </c>
      <c r="K717" s="527">
        <v>100</v>
      </c>
      <c r="L717" s="528">
        <v>0</v>
      </c>
      <c r="M717" s="528">
        <v>1249.6300000000001</v>
      </c>
      <c r="N717" s="527"/>
      <c r="O717" s="527"/>
      <c r="P717" s="530" t="s">
        <v>377</v>
      </c>
      <c r="Q717" s="531" t="s">
        <v>5536</v>
      </c>
      <c r="R717" s="519" t="str">
        <f>VLOOKUP(Таблица3[[#This Row],[Комментарий]],Справочник!$A$6:$B$4224,2,0)</f>
        <v>Главный специалист</v>
      </c>
    </row>
    <row r="718" spans="1:18" x14ac:dyDescent="0.25">
      <c r="A718" s="527">
        <v>717</v>
      </c>
      <c r="B718" s="527" t="s">
        <v>4095</v>
      </c>
      <c r="C718" s="527" t="s">
        <v>5537</v>
      </c>
      <c r="D718" s="527" t="s">
        <v>4097</v>
      </c>
      <c r="E718" s="527" t="s">
        <v>4098</v>
      </c>
      <c r="F718" s="528">
        <v>1249.6300000000001</v>
      </c>
      <c r="G718" s="529">
        <v>1</v>
      </c>
      <c r="H718" s="527">
        <v>28</v>
      </c>
      <c r="I718" s="528">
        <v>1249.6300000000001</v>
      </c>
      <c r="J718" s="527">
        <v>96.84</v>
      </c>
      <c r="K718" s="527">
        <v>100</v>
      </c>
      <c r="L718" s="528">
        <v>0</v>
      </c>
      <c r="M718" s="528">
        <v>1249.6300000000001</v>
      </c>
      <c r="N718" s="527"/>
      <c r="O718" s="527"/>
      <c r="P718" s="530" t="s">
        <v>355</v>
      </c>
      <c r="Q718" s="531" t="s">
        <v>5538</v>
      </c>
      <c r="R718" s="519" t="str">
        <f>VLOOKUP(Таблица3[[#This Row],[Комментарий]],Справочник!$A$6:$B$4224,2,0)</f>
        <v>Руководитель направления</v>
      </c>
    </row>
    <row r="719" spans="1:18" x14ac:dyDescent="0.25">
      <c r="A719" s="527">
        <v>718</v>
      </c>
      <c r="B719" s="527" t="s">
        <v>4095</v>
      </c>
      <c r="C719" s="527" t="s">
        <v>5539</v>
      </c>
      <c r="D719" s="527" t="s">
        <v>4097</v>
      </c>
      <c r="E719" s="527" t="s">
        <v>4098</v>
      </c>
      <c r="F719" s="528">
        <v>1249.6300000000001</v>
      </c>
      <c r="G719" s="529">
        <v>1</v>
      </c>
      <c r="H719" s="527">
        <v>28</v>
      </c>
      <c r="I719" s="528">
        <v>1249.6300000000001</v>
      </c>
      <c r="J719" s="527">
        <v>96.84</v>
      </c>
      <c r="K719" s="527">
        <v>100</v>
      </c>
      <c r="L719" s="528">
        <v>0</v>
      </c>
      <c r="M719" s="528">
        <v>1249.6300000000001</v>
      </c>
      <c r="N719" s="527"/>
      <c r="O719" s="527"/>
      <c r="P719" s="530" t="s">
        <v>1413</v>
      </c>
      <c r="Q719" s="531" t="s">
        <v>5540</v>
      </c>
      <c r="R719" s="519" t="str">
        <f>VLOOKUP(Таблица3[[#This Row],[Комментарий]],Справочник!$A$6:$B$4224,2,0)</f>
        <v>Ведущий специалист</v>
      </c>
    </row>
    <row r="720" spans="1:18" x14ac:dyDescent="0.25">
      <c r="A720" s="527">
        <v>719</v>
      </c>
      <c r="B720" s="527" t="s">
        <v>4095</v>
      </c>
      <c r="C720" s="527" t="s">
        <v>5541</v>
      </c>
      <c r="D720" s="527" t="s">
        <v>4097</v>
      </c>
      <c r="E720" s="527" t="s">
        <v>4098</v>
      </c>
      <c r="F720" s="528">
        <v>1249.6300000000001</v>
      </c>
      <c r="G720" s="529">
        <v>1</v>
      </c>
      <c r="H720" s="527">
        <v>28</v>
      </c>
      <c r="I720" s="528">
        <v>1249.6300000000001</v>
      </c>
      <c r="J720" s="527">
        <v>96.84</v>
      </c>
      <c r="K720" s="527">
        <v>100</v>
      </c>
      <c r="L720" s="528">
        <v>0</v>
      </c>
      <c r="M720" s="528">
        <v>1249.6300000000001</v>
      </c>
      <c r="N720" s="527"/>
      <c r="O720" s="527"/>
      <c r="P720" s="530" t="s">
        <v>1494</v>
      </c>
      <c r="Q720" s="531" t="s">
        <v>5542</v>
      </c>
      <c r="R720" s="519" t="str">
        <f>VLOOKUP(Таблица3[[#This Row],[Комментарий]],Справочник!$A$6:$B$4224,2,0)</f>
        <v>РН по строительству трубопроводов,  обустройству кустовых площадок, ПРБ</v>
      </c>
    </row>
    <row r="721" spans="1:18" x14ac:dyDescent="0.25">
      <c r="A721" s="527">
        <v>720</v>
      </c>
      <c r="B721" s="527" t="s">
        <v>4095</v>
      </c>
      <c r="C721" s="527" t="s">
        <v>5543</v>
      </c>
      <c r="D721" s="527" t="s">
        <v>4097</v>
      </c>
      <c r="E721" s="527" t="s">
        <v>4098</v>
      </c>
      <c r="F721" s="528">
        <v>1249.6300000000001</v>
      </c>
      <c r="G721" s="529">
        <v>1</v>
      </c>
      <c r="H721" s="527">
        <v>28</v>
      </c>
      <c r="I721" s="528">
        <v>1249.6300000000001</v>
      </c>
      <c r="J721" s="527">
        <v>96.84</v>
      </c>
      <c r="K721" s="527">
        <v>100</v>
      </c>
      <c r="L721" s="528">
        <v>0</v>
      </c>
      <c r="M721" s="528">
        <v>1249.6300000000001</v>
      </c>
      <c r="N721" s="527"/>
      <c r="O721" s="527"/>
      <c r="P721" s="530" t="s">
        <v>5544</v>
      </c>
      <c r="Q721" s="531" t="s">
        <v>5545</v>
      </c>
      <c r="R721" s="519" t="e">
        <f>VLOOKUP(Таблица3[[#This Row],[Комментарий]],Справочник!$A$6:$B$4224,2,0)</f>
        <v>#N/A</v>
      </c>
    </row>
    <row r="722" spans="1:18" x14ac:dyDescent="0.25">
      <c r="A722" s="527">
        <v>721</v>
      </c>
      <c r="B722" s="527" t="s">
        <v>4095</v>
      </c>
      <c r="C722" s="527" t="s">
        <v>5546</v>
      </c>
      <c r="D722" s="527" t="s">
        <v>4097</v>
      </c>
      <c r="E722" s="527" t="s">
        <v>4098</v>
      </c>
      <c r="F722" s="528">
        <v>1249.6300000000001</v>
      </c>
      <c r="G722" s="529">
        <v>1</v>
      </c>
      <c r="H722" s="527">
        <v>28</v>
      </c>
      <c r="I722" s="528">
        <v>1249.6300000000001</v>
      </c>
      <c r="J722" s="527">
        <v>96.84</v>
      </c>
      <c r="K722" s="527">
        <v>100</v>
      </c>
      <c r="L722" s="528">
        <v>0</v>
      </c>
      <c r="M722" s="528">
        <v>1249.6300000000001</v>
      </c>
      <c r="N722" s="527"/>
      <c r="O722" s="527"/>
      <c r="P722" s="530" t="s">
        <v>1520</v>
      </c>
      <c r="Q722" s="531" t="s">
        <v>5547</v>
      </c>
      <c r="R722" s="519" t="str">
        <f>VLOOKUP(Таблица3[[#This Row],[Комментарий]],Справочник!$A$6:$B$4224,2,0)</f>
        <v>Начальник управления</v>
      </c>
    </row>
    <row r="723" spans="1:18" x14ac:dyDescent="0.25">
      <c r="A723" s="527">
        <v>722</v>
      </c>
      <c r="B723" s="527" t="s">
        <v>4095</v>
      </c>
      <c r="C723" s="527" t="s">
        <v>5548</v>
      </c>
      <c r="D723" s="527" t="s">
        <v>4097</v>
      </c>
      <c r="E723" s="527" t="s">
        <v>4098</v>
      </c>
      <c r="F723" s="528">
        <v>1249.6300000000001</v>
      </c>
      <c r="G723" s="529">
        <v>1</v>
      </c>
      <c r="H723" s="527">
        <v>28</v>
      </c>
      <c r="I723" s="528">
        <v>1249.6300000000001</v>
      </c>
      <c r="J723" s="527">
        <v>96.84</v>
      </c>
      <c r="K723" s="527">
        <v>100</v>
      </c>
      <c r="L723" s="528">
        <v>0</v>
      </c>
      <c r="M723" s="528">
        <v>1249.6300000000001</v>
      </c>
      <c r="N723" s="527"/>
      <c r="O723" s="527"/>
      <c r="P723" s="530" t="s">
        <v>58</v>
      </c>
      <c r="Q723" s="531" t="s">
        <v>5549</v>
      </c>
      <c r="R723" s="519" t="str">
        <f>VLOOKUP(Таблица3[[#This Row],[Комментарий]],Справочник!$A$6:$B$4224,2,0)</f>
        <v>Главный маркшейдер - начальник управления маркшейдерско-землеустроительных работ</v>
      </c>
    </row>
    <row r="724" spans="1:18" x14ac:dyDescent="0.25">
      <c r="A724" s="527">
        <v>723</v>
      </c>
      <c r="B724" s="527" t="s">
        <v>4095</v>
      </c>
      <c r="C724" s="527" t="s">
        <v>5550</v>
      </c>
      <c r="D724" s="527" t="s">
        <v>4097</v>
      </c>
      <c r="E724" s="527" t="s">
        <v>4098</v>
      </c>
      <c r="F724" s="528">
        <v>1249.6300000000001</v>
      </c>
      <c r="G724" s="529">
        <v>1</v>
      </c>
      <c r="H724" s="527">
        <v>28</v>
      </c>
      <c r="I724" s="528">
        <v>1249.6300000000001</v>
      </c>
      <c r="J724" s="527">
        <v>96.84</v>
      </c>
      <c r="K724" s="527">
        <v>100</v>
      </c>
      <c r="L724" s="528">
        <v>0</v>
      </c>
      <c r="M724" s="528">
        <v>1249.6300000000001</v>
      </c>
      <c r="N724" s="527"/>
      <c r="O724" s="527"/>
      <c r="P724" s="530" t="s">
        <v>917</v>
      </c>
      <c r="Q724" s="531" t="s">
        <v>5551</v>
      </c>
      <c r="R724" s="519" t="str">
        <f>VLOOKUP(Таблица3[[#This Row],[Комментарий]],Справочник!$A$6:$B$4224,2,0)</f>
        <v>Руководитель направления по метрологии</v>
      </c>
    </row>
    <row r="725" spans="1:18" x14ac:dyDescent="0.25">
      <c r="A725" s="527">
        <v>724</v>
      </c>
      <c r="B725" s="527" t="s">
        <v>4095</v>
      </c>
      <c r="C725" s="527" t="s">
        <v>5552</v>
      </c>
      <c r="D725" s="527" t="s">
        <v>4097</v>
      </c>
      <c r="E725" s="527" t="s">
        <v>4098</v>
      </c>
      <c r="F725" s="528">
        <v>1249.6300000000001</v>
      </c>
      <c r="G725" s="529">
        <v>1</v>
      </c>
      <c r="H725" s="527">
        <v>28</v>
      </c>
      <c r="I725" s="528">
        <v>1249.6300000000001</v>
      </c>
      <c r="J725" s="527">
        <v>96.84</v>
      </c>
      <c r="K725" s="527">
        <v>100</v>
      </c>
      <c r="L725" s="528">
        <v>0</v>
      </c>
      <c r="M725" s="528">
        <v>1249.6300000000001</v>
      </c>
      <c r="N725" s="527"/>
      <c r="O725" s="527"/>
      <c r="P725" s="530" t="s">
        <v>929</v>
      </c>
      <c r="Q725" s="531" t="s">
        <v>5553</v>
      </c>
      <c r="R725" s="519" t="str">
        <f>VLOOKUP(Таблица3[[#This Row],[Комментарий]],Справочник!$A$6:$B$4224,2,0)</f>
        <v>Главный специалист</v>
      </c>
    </row>
    <row r="726" spans="1:18" x14ac:dyDescent="0.25">
      <c r="A726" s="527">
        <v>725</v>
      </c>
      <c r="B726" s="527" t="s">
        <v>4095</v>
      </c>
      <c r="C726" s="527" t="s">
        <v>5554</v>
      </c>
      <c r="D726" s="527" t="s">
        <v>4097</v>
      </c>
      <c r="E726" s="527" t="s">
        <v>4098</v>
      </c>
      <c r="F726" s="528">
        <v>1249.6300000000001</v>
      </c>
      <c r="G726" s="529">
        <v>1</v>
      </c>
      <c r="H726" s="527">
        <v>28</v>
      </c>
      <c r="I726" s="528">
        <v>1249.6300000000001</v>
      </c>
      <c r="J726" s="527">
        <v>96.84</v>
      </c>
      <c r="K726" s="527">
        <v>100</v>
      </c>
      <c r="L726" s="528">
        <v>0</v>
      </c>
      <c r="M726" s="528">
        <v>1249.6300000000001</v>
      </c>
      <c r="N726" s="527"/>
      <c r="O726" s="527"/>
      <c r="P726" s="530" t="s">
        <v>1538</v>
      </c>
      <c r="Q726" s="531" t="s">
        <v>5555</v>
      </c>
      <c r="R726" s="519" t="e">
        <f>VLOOKUP(Таблица3[[#This Row],[Комментарий]],Справочник!$A$6:$B$4224,2,0)</f>
        <v>#N/A</v>
      </c>
    </row>
    <row r="727" spans="1:18" x14ac:dyDescent="0.25">
      <c r="A727" s="527">
        <v>726</v>
      </c>
      <c r="B727" s="527" t="s">
        <v>4095</v>
      </c>
      <c r="C727" s="527" t="s">
        <v>5556</v>
      </c>
      <c r="D727" s="527" t="s">
        <v>4097</v>
      </c>
      <c r="E727" s="527" t="s">
        <v>4098</v>
      </c>
      <c r="F727" s="528">
        <v>1249.6300000000001</v>
      </c>
      <c r="G727" s="529">
        <v>1</v>
      </c>
      <c r="H727" s="527">
        <v>28</v>
      </c>
      <c r="I727" s="528">
        <v>1249.6300000000001</v>
      </c>
      <c r="J727" s="527">
        <v>96.84</v>
      </c>
      <c r="K727" s="527">
        <v>100</v>
      </c>
      <c r="L727" s="528">
        <v>0</v>
      </c>
      <c r="M727" s="528">
        <v>1249.6300000000001</v>
      </c>
      <c r="N727" s="527"/>
      <c r="O727" s="527"/>
      <c r="P727" s="530" t="s">
        <v>5557</v>
      </c>
      <c r="Q727" s="531" t="s">
        <v>5558</v>
      </c>
      <c r="R727" s="519" t="e">
        <f>VLOOKUP(Таблица3[[#This Row],[Комментарий]],Справочник!$A$6:$B$4224,2,0)</f>
        <v>#N/A</v>
      </c>
    </row>
    <row r="728" spans="1:18" x14ac:dyDescent="0.25">
      <c r="A728" s="527">
        <v>727</v>
      </c>
      <c r="B728" s="527" t="s">
        <v>4095</v>
      </c>
      <c r="C728" s="527" t="s">
        <v>5559</v>
      </c>
      <c r="D728" s="527" t="s">
        <v>4097</v>
      </c>
      <c r="E728" s="527" t="s">
        <v>4098</v>
      </c>
      <c r="F728" s="528">
        <v>1249.6300000000001</v>
      </c>
      <c r="G728" s="529">
        <v>1</v>
      </c>
      <c r="H728" s="527">
        <v>28</v>
      </c>
      <c r="I728" s="528">
        <v>1249.6300000000001</v>
      </c>
      <c r="J728" s="527">
        <v>96.84</v>
      </c>
      <c r="K728" s="527">
        <v>100</v>
      </c>
      <c r="L728" s="528">
        <v>0</v>
      </c>
      <c r="M728" s="528">
        <v>1249.6300000000001</v>
      </c>
      <c r="N728" s="527"/>
      <c r="O728" s="527"/>
      <c r="P728" s="530" t="s">
        <v>5560</v>
      </c>
      <c r="Q728" s="531" t="s">
        <v>5561</v>
      </c>
      <c r="R728" s="519" t="e">
        <f>VLOOKUP(Таблица3[[#This Row],[Комментарий]],Справочник!$A$6:$B$4224,2,0)</f>
        <v>#N/A</v>
      </c>
    </row>
    <row r="729" spans="1:18" x14ac:dyDescent="0.25">
      <c r="A729" s="527">
        <v>728</v>
      </c>
      <c r="B729" s="527" t="s">
        <v>4095</v>
      </c>
      <c r="C729" s="527" t="s">
        <v>5562</v>
      </c>
      <c r="D729" s="527" t="s">
        <v>4097</v>
      </c>
      <c r="E729" s="527" t="s">
        <v>4098</v>
      </c>
      <c r="F729" s="528">
        <v>1249.6300000000001</v>
      </c>
      <c r="G729" s="529">
        <v>1</v>
      </c>
      <c r="H729" s="527">
        <v>28</v>
      </c>
      <c r="I729" s="528">
        <v>1249.6300000000001</v>
      </c>
      <c r="J729" s="527">
        <v>96.84</v>
      </c>
      <c r="K729" s="527">
        <v>100</v>
      </c>
      <c r="L729" s="528">
        <v>0</v>
      </c>
      <c r="M729" s="528">
        <v>1249.6300000000001</v>
      </c>
      <c r="N729" s="527"/>
      <c r="O729" s="527"/>
      <c r="P729" s="530" t="s">
        <v>974</v>
      </c>
      <c r="Q729" s="531" t="s">
        <v>5563</v>
      </c>
      <c r="R729" s="519" t="str">
        <f>VLOOKUP(Таблица3[[#This Row],[Комментарий]],Справочник!$A$6:$B$4224,2,0)</f>
        <v>Инженер-химик СИКН № 1502 ПСП &lt;Славнефть&gt;</v>
      </c>
    </row>
    <row r="730" spans="1:18" x14ac:dyDescent="0.25">
      <c r="A730" s="527">
        <v>729</v>
      </c>
      <c r="B730" s="527" t="s">
        <v>4095</v>
      </c>
      <c r="C730" s="527" t="s">
        <v>5564</v>
      </c>
      <c r="D730" s="527" t="s">
        <v>4097</v>
      </c>
      <c r="E730" s="527" t="s">
        <v>4098</v>
      </c>
      <c r="F730" s="528">
        <v>1249.6300000000001</v>
      </c>
      <c r="G730" s="529">
        <v>1</v>
      </c>
      <c r="H730" s="527">
        <v>28</v>
      </c>
      <c r="I730" s="528">
        <v>1249.6300000000001</v>
      </c>
      <c r="J730" s="527">
        <v>96.84</v>
      </c>
      <c r="K730" s="527">
        <v>100</v>
      </c>
      <c r="L730" s="528">
        <v>0</v>
      </c>
      <c r="M730" s="528">
        <v>1249.6300000000001</v>
      </c>
      <c r="N730" s="527"/>
      <c r="O730" s="527"/>
      <c r="P730" s="530" t="s">
        <v>2471</v>
      </c>
      <c r="Q730" s="531" t="s">
        <v>5565</v>
      </c>
      <c r="R730" s="519" t="str">
        <f>VLOOKUP(Таблица3[[#This Row],[Комментарий]],Справочник!$A$6:$B$4224,2,0)</f>
        <v>Ведущий специалист</v>
      </c>
    </row>
    <row r="731" spans="1:18" x14ac:dyDescent="0.25">
      <c r="A731" s="527">
        <v>730</v>
      </c>
      <c r="B731" s="527" t="s">
        <v>4095</v>
      </c>
      <c r="C731" s="527" t="s">
        <v>5566</v>
      </c>
      <c r="D731" s="527" t="s">
        <v>4097</v>
      </c>
      <c r="E731" s="527" t="s">
        <v>4098</v>
      </c>
      <c r="F731" s="528">
        <v>1249.6300000000001</v>
      </c>
      <c r="G731" s="529">
        <v>1</v>
      </c>
      <c r="H731" s="527">
        <v>28</v>
      </c>
      <c r="I731" s="528">
        <v>1249.6300000000001</v>
      </c>
      <c r="J731" s="527">
        <v>96.84</v>
      </c>
      <c r="K731" s="527">
        <v>100</v>
      </c>
      <c r="L731" s="528">
        <v>0</v>
      </c>
      <c r="M731" s="528">
        <v>1249.6300000000001</v>
      </c>
      <c r="N731" s="527"/>
      <c r="O731" s="527"/>
      <c r="P731" s="530" t="s">
        <v>5567</v>
      </c>
      <c r="Q731" s="531" t="s">
        <v>5568</v>
      </c>
      <c r="R731" s="519" t="e">
        <f>VLOOKUP(Таблица3[[#This Row],[Комментарий]],Справочник!$A$6:$B$4224,2,0)</f>
        <v>#N/A</v>
      </c>
    </row>
    <row r="732" spans="1:18" x14ac:dyDescent="0.25">
      <c r="A732" s="527">
        <v>731</v>
      </c>
      <c r="B732" s="527" t="s">
        <v>4095</v>
      </c>
      <c r="C732" s="527" t="s">
        <v>5569</v>
      </c>
      <c r="D732" s="527" t="s">
        <v>4097</v>
      </c>
      <c r="E732" s="527" t="s">
        <v>4098</v>
      </c>
      <c r="F732" s="528">
        <v>1249.6300000000001</v>
      </c>
      <c r="G732" s="529">
        <v>1</v>
      </c>
      <c r="H732" s="527">
        <v>28</v>
      </c>
      <c r="I732" s="528">
        <v>1249.6300000000001</v>
      </c>
      <c r="J732" s="527">
        <v>96.84</v>
      </c>
      <c r="K732" s="527">
        <v>100</v>
      </c>
      <c r="L732" s="528">
        <v>0</v>
      </c>
      <c r="M732" s="528">
        <v>1249.6300000000001</v>
      </c>
      <c r="N732" s="527"/>
      <c r="O732" s="527"/>
      <c r="P732" s="530" t="s">
        <v>244</v>
      </c>
      <c r="Q732" s="531" t="s">
        <v>5570</v>
      </c>
      <c r="R732" s="519" t="str">
        <f>VLOOKUP(Таблица3[[#This Row],[Комментарий]],Справочник!$A$6:$B$4224,2,0)</f>
        <v>Ведущий геолог</v>
      </c>
    </row>
    <row r="733" spans="1:18" x14ac:dyDescent="0.25">
      <c r="A733" s="527">
        <v>732</v>
      </c>
      <c r="B733" s="527" t="s">
        <v>4095</v>
      </c>
      <c r="C733" s="527" t="s">
        <v>5571</v>
      </c>
      <c r="D733" s="527" t="s">
        <v>4097</v>
      </c>
      <c r="E733" s="527" t="s">
        <v>4098</v>
      </c>
      <c r="F733" s="528">
        <v>1249.6300000000001</v>
      </c>
      <c r="G733" s="529">
        <v>1</v>
      </c>
      <c r="H733" s="527">
        <v>28</v>
      </c>
      <c r="I733" s="528">
        <v>1249.6300000000001</v>
      </c>
      <c r="J733" s="527">
        <v>96.84</v>
      </c>
      <c r="K733" s="527">
        <v>100</v>
      </c>
      <c r="L733" s="528">
        <v>0</v>
      </c>
      <c r="M733" s="528">
        <v>1249.6300000000001</v>
      </c>
      <c r="N733" s="527"/>
      <c r="O733" s="527"/>
      <c r="P733" s="530" t="s">
        <v>1673</v>
      </c>
      <c r="Q733" s="531" t="s">
        <v>5572</v>
      </c>
      <c r="R733" s="519" t="str">
        <f>VLOOKUP(Таблица3[[#This Row],[Комментарий]],Справочник!$A$6:$B$4224,2,0)</f>
        <v>Ведущий специалист</v>
      </c>
    </row>
    <row r="734" spans="1:18" x14ac:dyDescent="0.25">
      <c r="A734" s="527">
        <v>733</v>
      </c>
      <c r="B734" s="527" t="s">
        <v>4095</v>
      </c>
      <c r="C734" s="527" t="s">
        <v>5573</v>
      </c>
      <c r="D734" s="527" t="s">
        <v>4097</v>
      </c>
      <c r="E734" s="527" t="s">
        <v>4098</v>
      </c>
      <c r="F734" s="528">
        <v>1249.6300000000001</v>
      </c>
      <c r="G734" s="529">
        <v>1</v>
      </c>
      <c r="H734" s="527">
        <v>28</v>
      </c>
      <c r="I734" s="528">
        <v>1249.6300000000001</v>
      </c>
      <c r="J734" s="527">
        <v>96.84</v>
      </c>
      <c r="K734" s="527">
        <v>100</v>
      </c>
      <c r="L734" s="528">
        <v>0</v>
      </c>
      <c r="M734" s="528">
        <v>1249.6300000000001</v>
      </c>
      <c r="N734" s="527"/>
      <c r="O734" s="527"/>
      <c r="P734" s="530" t="s">
        <v>373</v>
      </c>
      <c r="Q734" s="531" t="s">
        <v>5574</v>
      </c>
      <c r="R734" s="519" t="str">
        <f>VLOOKUP(Таблица3[[#This Row],[Комментарий]],Справочник!$A$6:$B$4224,2,0)</f>
        <v>Главный специалист</v>
      </c>
    </row>
    <row r="735" spans="1:18" x14ac:dyDescent="0.25">
      <c r="A735" s="527">
        <v>734</v>
      </c>
      <c r="B735" s="527" t="s">
        <v>4095</v>
      </c>
      <c r="C735" s="527" t="s">
        <v>5575</v>
      </c>
      <c r="D735" s="527" t="s">
        <v>4097</v>
      </c>
      <c r="E735" s="527" t="s">
        <v>4098</v>
      </c>
      <c r="F735" s="528">
        <v>1249.6300000000001</v>
      </c>
      <c r="G735" s="529">
        <v>1</v>
      </c>
      <c r="H735" s="527">
        <v>28</v>
      </c>
      <c r="I735" s="528">
        <v>1249.6300000000001</v>
      </c>
      <c r="J735" s="527">
        <v>96.84</v>
      </c>
      <c r="K735" s="527">
        <v>100</v>
      </c>
      <c r="L735" s="528">
        <v>0</v>
      </c>
      <c r="M735" s="528">
        <v>1249.6300000000001</v>
      </c>
      <c r="N735" s="527"/>
      <c r="O735" s="527"/>
      <c r="P735" s="530" t="s">
        <v>866</v>
      </c>
      <c r="Q735" s="531" t="s">
        <v>5576</v>
      </c>
      <c r="R735" s="519" t="str">
        <f>VLOOKUP(Таблица3[[#This Row],[Комментарий]],Справочник!$A$6:$B$4224,2,0)</f>
        <v>Специалист</v>
      </c>
    </row>
    <row r="736" spans="1:18" x14ac:dyDescent="0.25">
      <c r="A736" s="527">
        <v>735</v>
      </c>
      <c r="B736" s="527" t="s">
        <v>4095</v>
      </c>
      <c r="C736" s="527" t="s">
        <v>5577</v>
      </c>
      <c r="D736" s="527" t="s">
        <v>4097</v>
      </c>
      <c r="E736" s="527" t="s">
        <v>4098</v>
      </c>
      <c r="F736" s="528">
        <v>1249.6300000000001</v>
      </c>
      <c r="G736" s="529">
        <v>1</v>
      </c>
      <c r="H736" s="527">
        <v>28</v>
      </c>
      <c r="I736" s="528">
        <v>1249.6300000000001</v>
      </c>
      <c r="J736" s="527">
        <v>96.84</v>
      </c>
      <c r="K736" s="527">
        <v>100</v>
      </c>
      <c r="L736" s="528">
        <v>0</v>
      </c>
      <c r="M736" s="528">
        <v>1249.6300000000001</v>
      </c>
      <c r="N736" s="527"/>
      <c r="O736" s="527"/>
      <c r="P736" s="530" t="s">
        <v>931</v>
      </c>
      <c r="Q736" s="531" t="s">
        <v>5578</v>
      </c>
      <c r="R736" s="519" t="str">
        <f>VLOOKUP(Таблица3[[#This Row],[Комментарий]],Справочник!$A$6:$B$4224,2,0)</f>
        <v>Специалист</v>
      </c>
    </row>
    <row r="737" spans="1:19" x14ac:dyDescent="0.25">
      <c r="A737" s="527">
        <v>736</v>
      </c>
      <c r="B737" s="527" t="s">
        <v>4095</v>
      </c>
      <c r="C737" s="527" t="s">
        <v>5579</v>
      </c>
      <c r="D737" s="527" t="s">
        <v>4097</v>
      </c>
      <c r="E737" s="527" t="s">
        <v>4098</v>
      </c>
      <c r="F737" s="528">
        <v>1249.6300000000001</v>
      </c>
      <c r="G737" s="529">
        <v>1</v>
      </c>
      <c r="H737" s="527">
        <v>28</v>
      </c>
      <c r="I737" s="528">
        <v>1249.6300000000001</v>
      </c>
      <c r="J737" s="527">
        <v>96.84</v>
      </c>
      <c r="K737" s="527">
        <v>100</v>
      </c>
      <c r="L737" s="528">
        <v>0</v>
      </c>
      <c r="M737" s="528">
        <v>1249.6300000000001</v>
      </c>
      <c r="N737" s="527"/>
      <c r="O737" s="527"/>
      <c r="P737" s="530" t="s">
        <v>995</v>
      </c>
      <c r="Q737" s="531" t="s">
        <v>5580</v>
      </c>
      <c r="R737" s="519" t="str">
        <f>VLOOKUP(Таблица3[[#This Row],[Комментарий]],Справочник!$A$6:$B$4224,2,0)</f>
        <v>Начальник сектора</v>
      </c>
    </row>
    <row r="738" spans="1:19" x14ac:dyDescent="0.25">
      <c r="A738" s="527">
        <v>737</v>
      </c>
      <c r="B738" s="527" t="s">
        <v>4095</v>
      </c>
      <c r="C738" s="527" t="s">
        <v>5581</v>
      </c>
      <c r="D738" s="527" t="s">
        <v>4097</v>
      </c>
      <c r="E738" s="527" t="s">
        <v>4098</v>
      </c>
      <c r="F738" s="528">
        <v>1249.6300000000001</v>
      </c>
      <c r="G738" s="529">
        <v>1</v>
      </c>
      <c r="H738" s="527">
        <v>28</v>
      </c>
      <c r="I738" s="528">
        <v>1249.6300000000001</v>
      </c>
      <c r="J738" s="527">
        <v>96.84</v>
      </c>
      <c r="K738" s="527">
        <v>100</v>
      </c>
      <c r="L738" s="528">
        <v>0</v>
      </c>
      <c r="M738" s="528">
        <v>1249.6300000000001</v>
      </c>
      <c r="N738" s="527"/>
      <c r="O738" s="527"/>
      <c r="P738" s="530" t="s">
        <v>1223</v>
      </c>
      <c r="Q738" s="531" t="s">
        <v>5582</v>
      </c>
      <c r="R738" s="519" t="str">
        <f>VLOOKUP(Таблица3[[#This Row],[Комментарий]],Справочник!$A$6:$B$4224,2,0)</f>
        <v>Руководитель направления по ПБ</v>
      </c>
    </row>
    <row r="739" spans="1:19" x14ac:dyDescent="0.25">
      <c r="A739" s="527">
        <v>738</v>
      </c>
      <c r="B739" s="527" t="s">
        <v>4095</v>
      </c>
      <c r="C739" s="527" t="s">
        <v>5583</v>
      </c>
      <c r="D739" s="527" t="s">
        <v>4097</v>
      </c>
      <c r="E739" s="527" t="s">
        <v>4098</v>
      </c>
      <c r="F739" s="528">
        <v>1249.6300000000001</v>
      </c>
      <c r="G739" s="529">
        <v>1</v>
      </c>
      <c r="H739" s="527">
        <v>28</v>
      </c>
      <c r="I739" s="528">
        <v>1249.6300000000001</v>
      </c>
      <c r="J739" s="527">
        <v>96.84</v>
      </c>
      <c r="K739" s="527">
        <v>100</v>
      </c>
      <c r="L739" s="528">
        <v>0</v>
      </c>
      <c r="M739" s="528">
        <v>1249.6300000000001</v>
      </c>
      <c r="N739" s="527"/>
      <c r="O739" s="527"/>
      <c r="P739" s="530" t="s">
        <v>1296</v>
      </c>
      <c r="Q739" s="531" t="s">
        <v>5584</v>
      </c>
      <c r="R739" s="519" t="str">
        <f>VLOOKUP(Таблица3[[#This Row],[Комментарий]],Справочник!$A$6:$B$4224,2,0)</f>
        <v>Главный специалист</v>
      </c>
    </row>
    <row r="740" spans="1:19" x14ac:dyDescent="0.25">
      <c r="A740" s="527">
        <v>739</v>
      </c>
      <c r="B740" s="527" t="s">
        <v>4095</v>
      </c>
      <c r="C740" s="527" t="s">
        <v>5585</v>
      </c>
      <c r="D740" s="527" t="s">
        <v>4097</v>
      </c>
      <c r="E740" s="527" t="s">
        <v>4098</v>
      </c>
      <c r="F740" s="528">
        <v>1249.6300000000001</v>
      </c>
      <c r="G740" s="529">
        <v>1</v>
      </c>
      <c r="H740" s="527">
        <v>28</v>
      </c>
      <c r="I740" s="528">
        <v>1249.6300000000001</v>
      </c>
      <c r="J740" s="527">
        <v>96.84</v>
      </c>
      <c r="K740" s="527">
        <v>100</v>
      </c>
      <c r="L740" s="528">
        <v>0</v>
      </c>
      <c r="M740" s="528">
        <v>1249.6300000000001</v>
      </c>
      <c r="N740" s="527"/>
      <c r="O740" s="527"/>
      <c r="P740" s="530" t="s">
        <v>1915</v>
      </c>
      <c r="Q740" s="531" t="s">
        <v>5586</v>
      </c>
      <c r="R740" s="519" t="str">
        <f>VLOOKUP(Таблица3[[#This Row],[Комментарий]],Справочник!$A$6:$B$4224,2,0)</f>
        <v>Ведущий инженер</v>
      </c>
    </row>
    <row r="741" spans="1:19" x14ac:dyDescent="0.25">
      <c r="A741" s="527">
        <v>938</v>
      </c>
      <c r="B741" s="527" t="s">
        <v>4095</v>
      </c>
      <c r="C741" s="527" t="s">
        <v>5587</v>
      </c>
      <c r="D741" s="527" t="s">
        <v>4097</v>
      </c>
      <c r="E741" s="527" t="s">
        <v>4098</v>
      </c>
      <c r="F741" s="528">
        <v>1249.6300000000001</v>
      </c>
      <c r="G741" s="529">
        <v>1</v>
      </c>
      <c r="H741" s="527">
        <v>28</v>
      </c>
      <c r="I741" s="528">
        <v>1249.6300000000001</v>
      </c>
      <c r="J741" s="527">
        <v>96.84</v>
      </c>
      <c r="K741" s="527">
        <v>100</v>
      </c>
      <c r="L741" s="528">
        <v>0</v>
      </c>
      <c r="M741" s="528">
        <v>1249.6300000000001</v>
      </c>
      <c r="N741" s="527"/>
      <c r="O741" s="527"/>
      <c r="P741" s="530" t="s">
        <v>5588</v>
      </c>
      <c r="Q741" s="531" t="s">
        <v>563</v>
      </c>
      <c r="R741" s="519" t="e">
        <f>VLOOKUP(Таблица3[[#This Row],[Комментарий]],Справочник!$A$6:$B$4224,2,0)</f>
        <v>#N/A</v>
      </c>
      <c r="S741" s="519" t="str">
        <f>VLOOKUP(Таблица3[[#This Row],[Комментарий]],[7]Лист_1!$H$2:$J$15000,3,0)</f>
        <v>Ведущий инженер</v>
      </c>
    </row>
    <row r="742" spans="1:19" x14ac:dyDescent="0.25">
      <c r="A742" s="527">
        <v>741</v>
      </c>
      <c r="B742" s="527" t="s">
        <v>4095</v>
      </c>
      <c r="C742" s="527" t="s">
        <v>5589</v>
      </c>
      <c r="D742" s="527" t="s">
        <v>4097</v>
      </c>
      <c r="E742" s="527" t="s">
        <v>4098</v>
      </c>
      <c r="F742" s="528">
        <v>1249.6300000000001</v>
      </c>
      <c r="G742" s="529">
        <v>1</v>
      </c>
      <c r="H742" s="527">
        <v>28</v>
      </c>
      <c r="I742" s="528">
        <v>1249.6300000000001</v>
      </c>
      <c r="J742" s="527">
        <v>96.84</v>
      </c>
      <c r="K742" s="527">
        <v>100</v>
      </c>
      <c r="L742" s="528">
        <v>0</v>
      </c>
      <c r="M742" s="528">
        <v>1249.6300000000001</v>
      </c>
      <c r="N742" s="527"/>
      <c r="O742" s="527"/>
      <c r="P742" s="530" t="s">
        <v>1732</v>
      </c>
      <c r="Q742" s="531" t="s">
        <v>5590</v>
      </c>
      <c r="R742" s="519" t="str">
        <f>VLOOKUP(Таблица3[[#This Row],[Комментарий]],Справочник!$A$6:$B$4224,2,0)</f>
        <v xml:space="preserve">Начальник отдела </v>
      </c>
    </row>
    <row r="743" spans="1:19" x14ac:dyDescent="0.25">
      <c r="A743" s="527">
        <v>742</v>
      </c>
      <c r="B743" s="527" t="s">
        <v>4095</v>
      </c>
      <c r="C743" s="527" t="s">
        <v>5591</v>
      </c>
      <c r="D743" s="527" t="s">
        <v>4097</v>
      </c>
      <c r="E743" s="527" t="s">
        <v>4098</v>
      </c>
      <c r="F743" s="528">
        <v>1249.6300000000001</v>
      </c>
      <c r="G743" s="529">
        <v>1</v>
      </c>
      <c r="H743" s="527">
        <v>28</v>
      </c>
      <c r="I743" s="528">
        <v>1249.6300000000001</v>
      </c>
      <c r="J743" s="527">
        <v>96.84</v>
      </c>
      <c r="K743" s="527">
        <v>100</v>
      </c>
      <c r="L743" s="528">
        <v>0</v>
      </c>
      <c r="M743" s="528">
        <v>1249.6300000000001</v>
      </c>
      <c r="N743" s="527"/>
      <c r="O743" s="527"/>
      <c r="P743" s="530" t="s">
        <v>1581</v>
      </c>
      <c r="Q743" s="531" t="s">
        <v>5592</v>
      </c>
      <c r="R743" s="519" t="str">
        <f>VLOOKUP(Таблица3[[#This Row],[Комментарий]],Справочник!$A$6:$B$4224,2,0)</f>
        <v>Начальник отдела</v>
      </c>
    </row>
    <row r="744" spans="1:19" x14ac:dyDescent="0.25">
      <c r="A744" s="527">
        <v>743</v>
      </c>
      <c r="B744" s="527" t="s">
        <v>4095</v>
      </c>
      <c r="C744" s="527" t="s">
        <v>5593</v>
      </c>
      <c r="D744" s="527" t="s">
        <v>4097</v>
      </c>
      <c r="E744" s="527" t="s">
        <v>4098</v>
      </c>
      <c r="F744" s="528">
        <v>1249.6300000000001</v>
      </c>
      <c r="G744" s="529">
        <v>1</v>
      </c>
      <c r="H744" s="527">
        <v>28</v>
      </c>
      <c r="I744" s="528">
        <v>1249.6300000000001</v>
      </c>
      <c r="J744" s="527">
        <v>96.84</v>
      </c>
      <c r="K744" s="527">
        <v>100</v>
      </c>
      <c r="L744" s="528">
        <v>0</v>
      </c>
      <c r="M744" s="528">
        <v>1249.6300000000001</v>
      </c>
      <c r="N744" s="527"/>
      <c r="O744" s="527"/>
      <c r="P744" s="530" t="s">
        <v>1410</v>
      </c>
      <c r="Q744" s="531" t="s">
        <v>5594</v>
      </c>
      <c r="R744" s="519" t="str">
        <f>VLOOKUP(Таблица3[[#This Row],[Комментарий]],Справочник!$A$6:$B$4224,2,0)</f>
        <v>Главный  специалист</v>
      </c>
    </row>
    <row r="745" spans="1:19" x14ac:dyDescent="0.25">
      <c r="A745" s="527">
        <v>744</v>
      </c>
      <c r="B745" s="527" t="s">
        <v>4095</v>
      </c>
      <c r="C745" s="527" t="s">
        <v>5595</v>
      </c>
      <c r="D745" s="527" t="s">
        <v>4097</v>
      </c>
      <c r="E745" s="527" t="s">
        <v>4098</v>
      </c>
      <c r="F745" s="528">
        <v>1249.6300000000001</v>
      </c>
      <c r="G745" s="529">
        <v>1</v>
      </c>
      <c r="H745" s="527">
        <v>28</v>
      </c>
      <c r="I745" s="528">
        <v>1249.6300000000001</v>
      </c>
      <c r="J745" s="527">
        <v>96.84</v>
      </c>
      <c r="K745" s="527">
        <v>100</v>
      </c>
      <c r="L745" s="528">
        <v>0</v>
      </c>
      <c r="M745" s="528">
        <v>1249.6300000000001</v>
      </c>
      <c r="N745" s="527"/>
      <c r="O745" s="527"/>
      <c r="P745" s="530" t="s">
        <v>1630</v>
      </c>
      <c r="Q745" s="531" t="s">
        <v>5596</v>
      </c>
      <c r="R745" s="519" t="str">
        <f>VLOOKUP(Таблица3[[#This Row],[Комментарий]],Справочник!$A$6:$B$4224,2,0)</f>
        <v>Главный специалист</v>
      </c>
    </row>
    <row r="746" spans="1:19" x14ac:dyDescent="0.25">
      <c r="A746" s="527">
        <v>745</v>
      </c>
      <c r="B746" s="527" t="s">
        <v>4095</v>
      </c>
      <c r="C746" s="527" t="s">
        <v>5597</v>
      </c>
      <c r="D746" s="527" t="s">
        <v>4097</v>
      </c>
      <c r="E746" s="527" t="s">
        <v>4098</v>
      </c>
      <c r="F746" s="528">
        <v>1249.6300000000001</v>
      </c>
      <c r="G746" s="529">
        <v>1</v>
      </c>
      <c r="H746" s="527">
        <v>28</v>
      </c>
      <c r="I746" s="528">
        <v>1249.6300000000001</v>
      </c>
      <c r="J746" s="527">
        <v>96.84</v>
      </c>
      <c r="K746" s="527">
        <v>100</v>
      </c>
      <c r="L746" s="528">
        <v>0</v>
      </c>
      <c r="M746" s="528">
        <v>1249.6300000000001</v>
      </c>
      <c r="N746" s="527"/>
      <c r="O746" s="527"/>
      <c r="P746" s="530" t="s">
        <v>75</v>
      </c>
      <c r="Q746" s="531" t="s">
        <v>5598</v>
      </c>
      <c r="R746" s="519" t="str">
        <f>VLOOKUP(Таблица3[[#This Row],[Комментарий]],Справочник!$A$6:$B$4224,2,0)</f>
        <v>Руководитель проектов по повышению производственной эффективности</v>
      </c>
    </row>
    <row r="747" spans="1:19" x14ac:dyDescent="0.25">
      <c r="A747" s="527">
        <v>491</v>
      </c>
      <c r="B747" s="527" t="s">
        <v>4095</v>
      </c>
      <c r="C747" s="527" t="s">
        <v>5599</v>
      </c>
      <c r="D747" s="527" t="s">
        <v>4097</v>
      </c>
      <c r="E747" s="527" t="s">
        <v>4098</v>
      </c>
      <c r="F747" s="528">
        <v>1249.6300000000001</v>
      </c>
      <c r="G747" s="529">
        <v>1</v>
      </c>
      <c r="H747" s="527">
        <v>28</v>
      </c>
      <c r="I747" s="528">
        <v>1249.6300000000001</v>
      </c>
      <c r="J747" s="527">
        <v>96.84</v>
      </c>
      <c r="K747" s="527">
        <v>100</v>
      </c>
      <c r="L747" s="528">
        <v>0</v>
      </c>
      <c r="M747" s="528">
        <v>1249.6300000000001</v>
      </c>
      <c r="N747" s="527"/>
      <c r="O747" s="527"/>
      <c r="P747" s="530" t="s">
        <v>5600</v>
      </c>
      <c r="Q747" s="531" t="s">
        <v>5601</v>
      </c>
      <c r="R747" s="519" t="e">
        <f>VLOOKUP(Таблица3[[#This Row],[Комментарий]],Справочник!$A$6:$B$4224,2,0)</f>
        <v>#N/A</v>
      </c>
      <c r="S747" s="519" t="str">
        <f>VLOOKUP(Таблица3[[#This Row],[Комментарий]],[7]Лист_1!$H$2:$J$15000,3,0)</f>
        <v>Мастер</v>
      </c>
    </row>
    <row r="748" spans="1:19" x14ac:dyDescent="0.25">
      <c r="A748" s="527">
        <v>747</v>
      </c>
      <c r="B748" s="527" t="s">
        <v>4095</v>
      </c>
      <c r="C748" s="527" t="s">
        <v>5602</v>
      </c>
      <c r="D748" s="527" t="s">
        <v>4097</v>
      </c>
      <c r="E748" s="527" t="s">
        <v>4098</v>
      </c>
      <c r="F748" s="528">
        <v>1249.6300000000001</v>
      </c>
      <c r="G748" s="529">
        <v>1</v>
      </c>
      <c r="H748" s="527">
        <v>28</v>
      </c>
      <c r="I748" s="528">
        <v>1249.6300000000001</v>
      </c>
      <c r="J748" s="527">
        <v>96.84</v>
      </c>
      <c r="K748" s="527">
        <v>100</v>
      </c>
      <c r="L748" s="528">
        <v>0</v>
      </c>
      <c r="M748" s="528">
        <v>1249.6300000000001</v>
      </c>
      <c r="N748" s="527"/>
      <c r="O748" s="527"/>
      <c r="P748" s="530" t="s">
        <v>280</v>
      </c>
      <c r="Q748" s="531" t="s">
        <v>5603</v>
      </c>
      <c r="R748" s="519" t="str">
        <f>VLOOKUP(Таблица3[[#This Row],[Комментарий]],Справочник!$A$6:$B$4224,2,0)</f>
        <v>Геолог</v>
      </c>
    </row>
    <row r="749" spans="1:19" x14ac:dyDescent="0.25">
      <c r="A749" s="527">
        <v>748</v>
      </c>
      <c r="B749" s="527" t="s">
        <v>4095</v>
      </c>
      <c r="C749" s="527" t="s">
        <v>5604</v>
      </c>
      <c r="D749" s="527" t="s">
        <v>4097</v>
      </c>
      <c r="E749" s="527" t="s">
        <v>4098</v>
      </c>
      <c r="F749" s="528">
        <v>1249.6300000000001</v>
      </c>
      <c r="G749" s="529">
        <v>1</v>
      </c>
      <c r="H749" s="527">
        <v>28</v>
      </c>
      <c r="I749" s="528">
        <v>1249.6300000000001</v>
      </c>
      <c r="J749" s="527">
        <v>96.84</v>
      </c>
      <c r="K749" s="527">
        <v>100</v>
      </c>
      <c r="L749" s="528">
        <v>0</v>
      </c>
      <c r="M749" s="528">
        <v>1249.6300000000001</v>
      </c>
      <c r="N749" s="527"/>
      <c r="O749" s="527"/>
      <c r="P749" s="530" t="s">
        <v>1470</v>
      </c>
      <c r="Q749" s="531" t="s">
        <v>5605</v>
      </c>
      <c r="R749" s="519" t="str">
        <f>VLOOKUP(Таблица3[[#This Row],[Комментарий]],Справочник!$A$6:$B$4224,2,0)</f>
        <v>Руководитель направления по работе с закупочной документацией</v>
      </c>
    </row>
    <row r="750" spans="1:19" x14ac:dyDescent="0.25">
      <c r="A750" s="527">
        <v>749</v>
      </c>
      <c r="B750" s="527" t="s">
        <v>4095</v>
      </c>
      <c r="C750" s="527" t="s">
        <v>5606</v>
      </c>
      <c r="D750" s="527" t="s">
        <v>4097</v>
      </c>
      <c r="E750" s="527" t="s">
        <v>4098</v>
      </c>
      <c r="F750" s="528">
        <v>1249.6300000000001</v>
      </c>
      <c r="G750" s="529">
        <v>1</v>
      </c>
      <c r="H750" s="527">
        <v>28</v>
      </c>
      <c r="I750" s="528">
        <v>1249.6300000000001</v>
      </c>
      <c r="J750" s="527">
        <v>96.84</v>
      </c>
      <c r="K750" s="527">
        <v>100</v>
      </c>
      <c r="L750" s="528">
        <v>0</v>
      </c>
      <c r="M750" s="528">
        <v>1249.6300000000001</v>
      </c>
      <c r="N750" s="527"/>
      <c r="O750" s="527"/>
      <c r="P750" s="530" t="s">
        <v>1489</v>
      </c>
      <c r="Q750" s="531" t="s">
        <v>5607</v>
      </c>
      <c r="R750" s="519" t="str">
        <f>VLOOKUP(Таблица3[[#This Row],[Комментарий]],Справочник!$A$6:$B$4224,2,0)</f>
        <v>Главный специалист</v>
      </c>
    </row>
    <row r="751" spans="1:19" x14ac:dyDescent="0.25">
      <c r="A751" s="527">
        <v>750</v>
      </c>
      <c r="B751" s="527" t="s">
        <v>4095</v>
      </c>
      <c r="C751" s="527" t="s">
        <v>5608</v>
      </c>
      <c r="D751" s="527" t="s">
        <v>4097</v>
      </c>
      <c r="E751" s="527" t="s">
        <v>4098</v>
      </c>
      <c r="F751" s="528">
        <v>1249.6300000000001</v>
      </c>
      <c r="G751" s="529">
        <v>1</v>
      </c>
      <c r="H751" s="527">
        <v>28</v>
      </c>
      <c r="I751" s="528">
        <v>1249.6300000000001</v>
      </c>
      <c r="J751" s="527">
        <v>96.84</v>
      </c>
      <c r="K751" s="527">
        <v>100</v>
      </c>
      <c r="L751" s="528">
        <v>0</v>
      </c>
      <c r="M751" s="528">
        <v>1249.6300000000001</v>
      </c>
      <c r="N751" s="527"/>
      <c r="O751" s="527"/>
      <c r="P751" s="530" t="s">
        <v>1643</v>
      </c>
      <c r="Q751" s="531" t="s">
        <v>5609</v>
      </c>
      <c r="R751" s="519" t="str">
        <f>VLOOKUP(Таблица3[[#This Row],[Комментарий]],Справочник!$A$6:$B$4224,2,0)</f>
        <v>Руководитель направления по административному обеспечению</v>
      </c>
    </row>
    <row r="752" spans="1:19" x14ac:dyDescent="0.25">
      <c r="A752" s="527">
        <v>751</v>
      </c>
      <c r="B752" s="527" t="s">
        <v>4095</v>
      </c>
      <c r="C752" s="527" t="s">
        <v>5610</v>
      </c>
      <c r="D752" s="527" t="s">
        <v>4097</v>
      </c>
      <c r="E752" s="527" t="s">
        <v>4098</v>
      </c>
      <c r="F752" s="528">
        <v>1249.6300000000001</v>
      </c>
      <c r="G752" s="529">
        <v>1</v>
      </c>
      <c r="H752" s="527">
        <v>28</v>
      </c>
      <c r="I752" s="528">
        <v>1249.6300000000001</v>
      </c>
      <c r="J752" s="527">
        <v>96.84</v>
      </c>
      <c r="K752" s="527">
        <v>100</v>
      </c>
      <c r="L752" s="528">
        <v>0</v>
      </c>
      <c r="M752" s="528">
        <v>1249.6300000000001</v>
      </c>
      <c r="N752" s="527"/>
      <c r="O752" s="527"/>
      <c r="P752" s="530" t="s">
        <v>742</v>
      </c>
      <c r="Q752" s="531" t="s">
        <v>5611</v>
      </c>
      <c r="R752" s="519" t="str">
        <f>VLOOKUP(Таблица3[[#This Row],[Комментарий]],Справочник!$A$6:$B$4224,2,0)</f>
        <v>Начальник службы</v>
      </c>
    </row>
    <row r="753" spans="1:19" x14ac:dyDescent="0.25">
      <c r="A753" s="527">
        <v>752</v>
      </c>
      <c r="B753" s="527" t="s">
        <v>4095</v>
      </c>
      <c r="C753" s="527" t="s">
        <v>5612</v>
      </c>
      <c r="D753" s="527" t="s">
        <v>4097</v>
      </c>
      <c r="E753" s="527" t="s">
        <v>4098</v>
      </c>
      <c r="F753" s="528">
        <v>1249.6300000000001</v>
      </c>
      <c r="G753" s="529">
        <v>1</v>
      </c>
      <c r="H753" s="527">
        <v>28</v>
      </c>
      <c r="I753" s="528">
        <v>1249.6300000000001</v>
      </c>
      <c r="J753" s="527">
        <v>96.84</v>
      </c>
      <c r="K753" s="527">
        <v>100</v>
      </c>
      <c r="L753" s="528">
        <v>0</v>
      </c>
      <c r="M753" s="528">
        <v>1249.6300000000001</v>
      </c>
      <c r="N753" s="527"/>
      <c r="O753" s="527"/>
      <c r="P753" s="530" t="s">
        <v>396</v>
      </c>
      <c r="Q753" s="531" t="s">
        <v>5613</v>
      </c>
      <c r="R753" s="519" t="str">
        <f>VLOOKUP(Таблица3[[#This Row],[Комментарий]],Справочник!$A$6:$B$4224,2,0)</f>
        <v>Начальник сектора</v>
      </c>
    </row>
    <row r="754" spans="1:19" x14ac:dyDescent="0.25">
      <c r="A754" s="527">
        <v>1045</v>
      </c>
      <c r="B754" s="527" t="s">
        <v>4095</v>
      </c>
      <c r="C754" s="527" t="s">
        <v>5614</v>
      </c>
      <c r="D754" s="527" t="s">
        <v>4097</v>
      </c>
      <c r="E754" s="527" t="s">
        <v>4098</v>
      </c>
      <c r="F754" s="528">
        <v>1249.6300000000001</v>
      </c>
      <c r="G754" s="529">
        <v>1</v>
      </c>
      <c r="H754" s="527">
        <v>28</v>
      </c>
      <c r="I754" s="528">
        <v>1249.6300000000001</v>
      </c>
      <c r="J754" s="527">
        <v>96.84</v>
      </c>
      <c r="K754" s="527">
        <v>100</v>
      </c>
      <c r="L754" s="528">
        <v>0</v>
      </c>
      <c r="M754" s="528">
        <v>1249.6300000000001</v>
      </c>
      <c r="N754" s="527"/>
      <c r="O754" s="527"/>
      <c r="P754" s="530" t="s">
        <v>5615</v>
      </c>
      <c r="Q754" s="531" t="s">
        <v>275</v>
      </c>
      <c r="R754" s="519" t="e">
        <f>VLOOKUP(Таблица3[[#This Row],[Комментарий]],Справочник!$A$6:$B$4224,2,0)</f>
        <v>#N/A</v>
      </c>
      <c r="S754" s="519" t="e">
        <f>VLOOKUP(Таблица3[[#This Row],[Комментарий]],[7]Лист_1!$H$2:$J$15000,3,0)</f>
        <v>#N/A</v>
      </c>
    </row>
    <row r="755" spans="1:19" x14ac:dyDescent="0.25">
      <c r="A755" s="527">
        <v>754</v>
      </c>
      <c r="B755" s="527" t="s">
        <v>4095</v>
      </c>
      <c r="C755" s="527" t="s">
        <v>5616</v>
      </c>
      <c r="D755" s="527" t="s">
        <v>4097</v>
      </c>
      <c r="E755" s="527" t="s">
        <v>4098</v>
      </c>
      <c r="F755" s="528">
        <v>1249.6300000000001</v>
      </c>
      <c r="G755" s="529">
        <v>1</v>
      </c>
      <c r="H755" s="527">
        <v>28</v>
      </c>
      <c r="I755" s="528">
        <v>1249.6300000000001</v>
      </c>
      <c r="J755" s="527">
        <v>96.84</v>
      </c>
      <c r="K755" s="527">
        <v>100</v>
      </c>
      <c r="L755" s="528">
        <v>0</v>
      </c>
      <c r="M755" s="528">
        <v>1249.6300000000001</v>
      </c>
      <c r="N755" s="527"/>
      <c r="O755" s="527"/>
      <c r="P755" s="530" t="s">
        <v>356</v>
      </c>
      <c r="Q755" s="531" t="s">
        <v>5617</v>
      </c>
      <c r="R755" s="519" t="str">
        <f>VLOOKUP(Таблица3[[#This Row],[Комментарий]],Справочник!$A$6:$B$4224,2,0)</f>
        <v>Руководитель направления</v>
      </c>
    </row>
    <row r="756" spans="1:19" x14ac:dyDescent="0.25">
      <c r="A756" s="527">
        <v>755</v>
      </c>
      <c r="B756" s="527" t="s">
        <v>4095</v>
      </c>
      <c r="C756" s="527" t="s">
        <v>5618</v>
      </c>
      <c r="D756" s="527" t="s">
        <v>4097</v>
      </c>
      <c r="E756" s="527" t="s">
        <v>4098</v>
      </c>
      <c r="F756" s="528">
        <v>1249.6300000000001</v>
      </c>
      <c r="G756" s="529">
        <v>1</v>
      </c>
      <c r="H756" s="527">
        <v>28</v>
      </c>
      <c r="I756" s="528">
        <v>1249.6300000000001</v>
      </c>
      <c r="J756" s="527">
        <v>96.84</v>
      </c>
      <c r="K756" s="527">
        <v>100</v>
      </c>
      <c r="L756" s="528">
        <v>0</v>
      </c>
      <c r="M756" s="528">
        <v>1249.6300000000001</v>
      </c>
      <c r="N756" s="527"/>
      <c r="O756" s="527"/>
      <c r="P756" s="530" t="s">
        <v>2612</v>
      </c>
      <c r="Q756" s="531" t="s">
        <v>5619</v>
      </c>
      <c r="R756" s="519" t="str">
        <f>VLOOKUP(Таблица3[[#This Row],[Комментарий]],Справочник!$A$6:$B$4224,2,0)</f>
        <v>Механик</v>
      </c>
    </row>
    <row r="757" spans="1:19" x14ac:dyDescent="0.25">
      <c r="A757" s="527">
        <v>756</v>
      </c>
      <c r="B757" s="527" t="s">
        <v>4095</v>
      </c>
      <c r="C757" s="527" t="s">
        <v>5620</v>
      </c>
      <c r="D757" s="527" t="s">
        <v>4097</v>
      </c>
      <c r="E757" s="527" t="s">
        <v>4098</v>
      </c>
      <c r="F757" s="528">
        <v>1249.6300000000001</v>
      </c>
      <c r="G757" s="529">
        <v>1</v>
      </c>
      <c r="H757" s="527">
        <v>28</v>
      </c>
      <c r="I757" s="528">
        <v>1249.6300000000001</v>
      </c>
      <c r="J757" s="527">
        <v>96.84</v>
      </c>
      <c r="K757" s="527">
        <v>100</v>
      </c>
      <c r="L757" s="528">
        <v>0</v>
      </c>
      <c r="M757" s="528">
        <v>1249.6300000000001</v>
      </c>
      <c r="N757" s="527"/>
      <c r="O757" s="527"/>
      <c r="P757" s="530" t="s">
        <v>190</v>
      </c>
      <c r="Q757" s="531" t="s">
        <v>5621</v>
      </c>
      <c r="R757" s="519" t="str">
        <f>VLOOKUP(Таблица3[[#This Row],[Комментарий]],Справочник!$A$6:$B$4224,2,0)</f>
        <v>Начальник отдела</v>
      </c>
    </row>
    <row r="758" spans="1:19" x14ac:dyDescent="0.25">
      <c r="A758" s="527">
        <v>757</v>
      </c>
      <c r="B758" s="527" t="s">
        <v>4095</v>
      </c>
      <c r="C758" s="527" t="s">
        <v>5622</v>
      </c>
      <c r="D758" s="527" t="s">
        <v>4097</v>
      </c>
      <c r="E758" s="527" t="s">
        <v>4098</v>
      </c>
      <c r="F758" s="528">
        <v>1249.6300000000001</v>
      </c>
      <c r="G758" s="529">
        <v>1</v>
      </c>
      <c r="H758" s="527">
        <v>28</v>
      </c>
      <c r="I758" s="528">
        <v>1249.6300000000001</v>
      </c>
      <c r="J758" s="527">
        <v>96.84</v>
      </c>
      <c r="K758" s="527">
        <v>100</v>
      </c>
      <c r="L758" s="528">
        <v>0</v>
      </c>
      <c r="M758" s="528">
        <v>1249.6300000000001</v>
      </c>
      <c r="N758" s="527"/>
      <c r="O758" s="527"/>
      <c r="P758" s="530" t="s">
        <v>962</v>
      </c>
      <c r="Q758" s="531" t="s">
        <v>5623</v>
      </c>
      <c r="R758" s="519" t="str">
        <f>VLOOKUP(Таблица3[[#This Row],[Комментарий]],Справочник!$A$6:$B$4224,2,0)</f>
        <v xml:space="preserve">Ведущий инженер-химик  </v>
      </c>
    </row>
    <row r="759" spans="1:19" x14ac:dyDescent="0.25">
      <c r="A759" s="527">
        <v>758</v>
      </c>
      <c r="B759" s="527" t="s">
        <v>4095</v>
      </c>
      <c r="C759" s="527" t="s">
        <v>5624</v>
      </c>
      <c r="D759" s="527" t="s">
        <v>4097</v>
      </c>
      <c r="E759" s="527" t="s">
        <v>4098</v>
      </c>
      <c r="F759" s="528">
        <v>1249.6300000000001</v>
      </c>
      <c r="G759" s="529">
        <v>1</v>
      </c>
      <c r="H759" s="527">
        <v>28</v>
      </c>
      <c r="I759" s="528">
        <v>1249.6300000000001</v>
      </c>
      <c r="J759" s="527">
        <v>96.84</v>
      </c>
      <c r="K759" s="527">
        <v>100</v>
      </c>
      <c r="L759" s="528">
        <v>0</v>
      </c>
      <c r="M759" s="528">
        <v>1249.6300000000001</v>
      </c>
      <c r="N759" s="527"/>
      <c r="O759" s="527"/>
      <c r="P759" s="530" t="s">
        <v>564</v>
      </c>
      <c r="Q759" s="531" t="s">
        <v>5625</v>
      </c>
      <c r="R759" s="519" t="str">
        <f>VLOOKUP(Таблица3[[#This Row],[Комментарий]],Справочник!$A$6:$B$4224,2,0)</f>
        <v xml:space="preserve">РН по инновационным технологиям </v>
      </c>
    </row>
    <row r="760" spans="1:19" x14ac:dyDescent="0.25">
      <c r="A760" s="527">
        <v>759</v>
      </c>
      <c r="B760" s="527" t="s">
        <v>4095</v>
      </c>
      <c r="C760" s="527" t="s">
        <v>5626</v>
      </c>
      <c r="D760" s="527" t="s">
        <v>4097</v>
      </c>
      <c r="E760" s="527" t="s">
        <v>4098</v>
      </c>
      <c r="F760" s="528">
        <v>1249.6300000000001</v>
      </c>
      <c r="G760" s="529">
        <v>1</v>
      </c>
      <c r="H760" s="527">
        <v>28</v>
      </c>
      <c r="I760" s="528">
        <v>1249.6300000000001</v>
      </c>
      <c r="J760" s="527">
        <v>96.84</v>
      </c>
      <c r="K760" s="527">
        <v>100</v>
      </c>
      <c r="L760" s="528">
        <v>0</v>
      </c>
      <c r="M760" s="528">
        <v>1249.6300000000001</v>
      </c>
      <c r="N760" s="527"/>
      <c r="O760" s="527"/>
      <c r="P760" s="530" t="s">
        <v>2279</v>
      </c>
      <c r="Q760" s="531" t="s">
        <v>5627</v>
      </c>
      <c r="R760" s="519" t="str">
        <f>VLOOKUP(Таблица3[[#This Row],[Комментарий]],Справочник!$A$6:$B$4224,2,0)</f>
        <v>Зам.начальника цеха</v>
      </c>
    </row>
    <row r="761" spans="1:19" x14ac:dyDescent="0.25">
      <c r="A761" s="527">
        <v>760</v>
      </c>
      <c r="B761" s="527" t="s">
        <v>4095</v>
      </c>
      <c r="C761" s="527" t="s">
        <v>5628</v>
      </c>
      <c r="D761" s="527" t="s">
        <v>4097</v>
      </c>
      <c r="E761" s="527" t="s">
        <v>4098</v>
      </c>
      <c r="F761" s="528">
        <v>1249.6300000000001</v>
      </c>
      <c r="G761" s="529">
        <v>1</v>
      </c>
      <c r="H761" s="527">
        <v>28</v>
      </c>
      <c r="I761" s="528">
        <v>1249.6300000000001</v>
      </c>
      <c r="J761" s="527">
        <v>96.84</v>
      </c>
      <c r="K761" s="527">
        <v>100</v>
      </c>
      <c r="L761" s="528">
        <v>0</v>
      </c>
      <c r="M761" s="528">
        <v>1249.6300000000001</v>
      </c>
      <c r="N761" s="527"/>
      <c r="O761" s="527"/>
      <c r="P761" s="530" t="s">
        <v>1109</v>
      </c>
      <c r="Q761" s="531" t="s">
        <v>5629</v>
      </c>
      <c r="R761" s="519" t="e">
        <f>VLOOKUP(Таблица3[[#This Row],[Комментарий]],Справочник!$A$6:$B$4224,2,0)</f>
        <v>#N/A</v>
      </c>
    </row>
    <row r="762" spans="1:19" x14ac:dyDescent="0.25">
      <c r="A762" s="527">
        <v>761</v>
      </c>
      <c r="B762" s="527" t="s">
        <v>4095</v>
      </c>
      <c r="C762" s="527" t="s">
        <v>5630</v>
      </c>
      <c r="D762" s="527" t="s">
        <v>4097</v>
      </c>
      <c r="E762" s="527" t="s">
        <v>4098</v>
      </c>
      <c r="F762" s="528">
        <v>1249.6300000000001</v>
      </c>
      <c r="G762" s="529">
        <v>1</v>
      </c>
      <c r="H762" s="527">
        <v>28</v>
      </c>
      <c r="I762" s="528">
        <v>1249.6300000000001</v>
      </c>
      <c r="J762" s="527">
        <v>96.84</v>
      </c>
      <c r="K762" s="527">
        <v>100</v>
      </c>
      <c r="L762" s="528">
        <v>0</v>
      </c>
      <c r="M762" s="528">
        <v>1249.6300000000001</v>
      </c>
      <c r="N762" s="527"/>
      <c r="O762" s="527"/>
      <c r="P762" s="530" t="s">
        <v>2282</v>
      </c>
      <c r="Q762" s="531" t="s">
        <v>5631</v>
      </c>
      <c r="R762" s="519" t="str">
        <f>VLOOKUP(Таблица3[[#This Row],[Комментарий]],Справочник!$A$6:$B$4224,2,0)</f>
        <v>Зам.начальника цеха Чистинного; Ачимовского м/я</v>
      </c>
    </row>
    <row r="763" spans="1:19" x14ac:dyDescent="0.25">
      <c r="A763" s="527">
        <v>762</v>
      </c>
      <c r="B763" s="527" t="s">
        <v>4095</v>
      </c>
      <c r="C763" s="527" t="s">
        <v>5632</v>
      </c>
      <c r="D763" s="527" t="s">
        <v>4097</v>
      </c>
      <c r="E763" s="527" t="s">
        <v>4098</v>
      </c>
      <c r="F763" s="528">
        <v>1249.6300000000001</v>
      </c>
      <c r="G763" s="529">
        <v>1</v>
      </c>
      <c r="H763" s="527">
        <v>28</v>
      </c>
      <c r="I763" s="528">
        <v>1249.6300000000001</v>
      </c>
      <c r="J763" s="527">
        <v>96.84</v>
      </c>
      <c r="K763" s="527">
        <v>100</v>
      </c>
      <c r="L763" s="528">
        <v>0</v>
      </c>
      <c r="M763" s="528">
        <v>1249.6300000000001</v>
      </c>
      <c r="N763" s="527"/>
      <c r="O763" s="527"/>
      <c r="P763" s="530" t="s">
        <v>831</v>
      </c>
      <c r="Q763" s="531" t="s">
        <v>5633</v>
      </c>
      <c r="R763" s="519" t="str">
        <f>VLOOKUP(Таблица3[[#This Row],[Комментарий]],Справочник!$A$6:$B$4224,2,0)</f>
        <v xml:space="preserve">Главный специалист </v>
      </c>
    </row>
    <row r="764" spans="1:19" x14ac:dyDescent="0.25">
      <c r="A764" s="527">
        <v>763</v>
      </c>
      <c r="B764" s="527" t="s">
        <v>4095</v>
      </c>
      <c r="C764" s="527" t="s">
        <v>5634</v>
      </c>
      <c r="D764" s="527" t="s">
        <v>4097</v>
      </c>
      <c r="E764" s="527" t="s">
        <v>4098</v>
      </c>
      <c r="F764" s="528">
        <v>1249.6300000000001</v>
      </c>
      <c r="G764" s="529">
        <v>1</v>
      </c>
      <c r="H764" s="527">
        <v>28</v>
      </c>
      <c r="I764" s="528">
        <v>1249.6300000000001</v>
      </c>
      <c r="J764" s="527">
        <v>96.84</v>
      </c>
      <c r="K764" s="527">
        <v>100</v>
      </c>
      <c r="L764" s="528">
        <v>0</v>
      </c>
      <c r="M764" s="528">
        <v>1249.6300000000001</v>
      </c>
      <c r="N764" s="527"/>
      <c r="O764" s="527"/>
      <c r="P764" s="530" t="s">
        <v>1000</v>
      </c>
      <c r="Q764" s="531" t="s">
        <v>5635</v>
      </c>
      <c r="R764" s="519" t="str">
        <f>VLOOKUP(Таблица3[[#This Row],[Комментарий]],Справочник!$A$6:$B$4224,2,0)</f>
        <v>Ведущий специалист</v>
      </c>
    </row>
    <row r="765" spans="1:19" x14ac:dyDescent="0.25">
      <c r="A765" s="527">
        <v>764</v>
      </c>
      <c r="B765" s="527" t="s">
        <v>4095</v>
      </c>
      <c r="C765" s="527" t="s">
        <v>5636</v>
      </c>
      <c r="D765" s="527" t="s">
        <v>4097</v>
      </c>
      <c r="E765" s="527" t="s">
        <v>4098</v>
      </c>
      <c r="F765" s="528">
        <v>1249.6300000000001</v>
      </c>
      <c r="G765" s="529">
        <v>1</v>
      </c>
      <c r="H765" s="527">
        <v>28</v>
      </c>
      <c r="I765" s="528">
        <v>1249.6300000000001</v>
      </c>
      <c r="J765" s="527">
        <v>96.84</v>
      </c>
      <c r="K765" s="527">
        <v>100</v>
      </c>
      <c r="L765" s="528">
        <v>0</v>
      </c>
      <c r="M765" s="528">
        <v>1249.6300000000001</v>
      </c>
      <c r="N765" s="527"/>
      <c r="O765" s="527"/>
      <c r="P765" s="530" t="s">
        <v>1128</v>
      </c>
      <c r="Q765" s="531" t="s">
        <v>5637</v>
      </c>
      <c r="R765" s="519" t="str">
        <f>VLOOKUP(Таблица3[[#This Row],[Комментарий]],Справочник!$A$6:$B$4224,2,0)</f>
        <v>Главный специалист</v>
      </c>
    </row>
    <row r="766" spans="1:19" x14ac:dyDescent="0.25">
      <c r="A766" s="527">
        <v>765</v>
      </c>
      <c r="B766" s="527" t="s">
        <v>4095</v>
      </c>
      <c r="C766" s="527" t="s">
        <v>5638</v>
      </c>
      <c r="D766" s="527" t="s">
        <v>4097</v>
      </c>
      <c r="E766" s="527" t="s">
        <v>4098</v>
      </c>
      <c r="F766" s="528">
        <v>1249.6300000000001</v>
      </c>
      <c r="G766" s="529">
        <v>1</v>
      </c>
      <c r="H766" s="527">
        <v>28</v>
      </c>
      <c r="I766" s="528">
        <v>1249.6300000000001</v>
      </c>
      <c r="J766" s="527">
        <v>96.84</v>
      </c>
      <c r="K766" s="527">
        <v>100</v>
      </c>
      <c r="L766" s="528">
        <v>0</v>
      </c>
      <c r="M766" s="528">
        <v>1249.6300000000001</v>
      </c>
      <c r="N766" s="527"/>
      <c r="O766" s="527"/>
      <c r="P766" s="530" t="s">
        <v>2199</v>
      </c>
      <c r="Q766" s="531" t="s">
        <v>5639</v>
      </c>
      <c r="R766" s="519" t="str">
        <f>VLOOKUP(Таблица3[[#This Row],[Комментарий]],Справочник!$A$6:$B$4224,2,0)</f>
        <v>Мастер по ДНГиК бр. № 1</v>
      </c>
    </row>
    <row r="767" spans="1:19" x14ac:dyDescent="0.25">
      <c r="A767" s="527">
        <v>766</v>
      </c>
      <c r="B767" s="527" t="s">
        <v>4095</v>
      </c>
      <c r="C767" s="527" t="s">
        <v>5640</v>
      </c>
      <c r="D767" s="527" t="s">
        <v>4097</v>
      </c>
      <c r="E767" s="527" t="s">
        <v>4098</v>
      </c>
      <c r="F767" s="528">
        <v>1249.6300000000001</v>
      </c>
      <c r="G767" s="529">
        <v>1</v>
      </c>
      <c r="H767" s="527">
        <v>28</v>
      </c>
      <c r="I767" s="528">
        <v>1249.6300000000001</v>
      </c>
      <c r="J767" s="527">
        <v>96.84</v>
      </c>
      <c r="K767" s="527">
        <v>100</v>
      </c>
      <c r="L767" s="528">
        <v>0</v>
      </c>
      <c r="M767" s="528">
        <v>1249.6300000000001</v>
      </c>
      <c r="N767" s="527"/>
      <c r="O767" s="527"/>
      <c r="P767" s="530" t="s">
        <v>237</v>
      </c>
      <c r="Q767" s="531" t="s">
        <v>5641</v>
      </c>
      <c r="R767" s="519" t="str">
        <f>VLOOKUP(Таблица3[[#This Row],[Комментарий]],Справочник!$A$6:$B$4224,2,0)</f>
        <v>Руководитель направления по формированию бизнес-кейсов</v>
      </c>
    </row>
    <row r="768" spans="1:19" x14ac:dyDescent="0.25">
      <c r="A768" s="527">
        <v>767</v>
      </c>
      <c r="B768" s="527" t="s">
        <v>4095</v>
      </c>
      <c r="C768" s="527" t="s">
        <v>5642</v>
      </c>
      <c r="D768" s="527" t="s">
        <v>4097</v>
      </c>
      <c r="E768" s="527" t="s">
        <v>4098</v>
      </c>
      <c r="F768" s="528">
        <v>1249.6300000000001</v>
      </c>
      <c r="G768" s="529">
        <v>1</v>
      </c>
      <c r="H768" s="527">
        <v>28</v>
      </c>
      <c r="I768" s="528">
        <v>1249.6300000000001</v>
      </c>
      <c r="J768" s="527">
        <v>96.84</v>
      </c>
      <c r="K768" s="527">
        <v>100</v>
      </c>
      <c r="L768" s="528">
        <v>0</v>
      </c>
      <c r="M768" s="528">
        <v>1249.6300000000001</v>
      </c>
      <c r="N768" s="527"/>
      <c r="O768" s="527"/>
      <c r="P768" s="530" t="s">
        <v>72</v>
      </c>
      <c r="Q768" s="531" t="s">
        <v>5643</v>
      </c>
      <c r="R768" s="519" t="str">
        <f>VLOOKUP(Таблица3[[#This Row],[Комментарий]],Справочник!$A$6:$B$4224,2,0)</f>
        <v>Главный аудитор</v>
      </c>
    </row>
    <row r="769" spans="1:19" x14ac:dyDescent="0.25">
      <c r="A769" s="527">
        <v>768</v>
      </c>
      <c r="B769" s="527" t="s">
        <v>4095</v>
      </c>
      <c r="C769" s="527" t="s">
        <v>5644</v>
      </c>
      <c r="D769" s="527" t="s">
        <v>4097</v>
      </c>
      <c r="E769" s="527" t="s">
        <v>4098</v>
      </c>
      <c r="F769" s="528">
        <v>1249.6300000000001</v>
      </c>
      <c r="G769" s="529">
        <v>1</v>
      </c>
      <c r="H769" s="527">
        <v>28</v>
      </c>
      <c r="I769" s="528">
        <v>1249.6300000000001</v>
      </c>
      <c r="J769" s="527">
        <v>96.84</v>
      </c>
      <c r="K769" s="527">
        <v>100</v>
      </c>
      <c r="L769" s="528">
        <v>0</v>
      </c>
      <c r="M769" s="528">
        <v>1249.6300000000001</v>
      </c>
      <c r="N769" s="527"/>
      <c r="O769" s="527"/>
      <c r="P769" s="530" t="s">
        <v>2274</v>
      </c>
      <c r="Q769" s="531" t="s">
        <v>5645</v>
      </c>
      <c r="R769" s="519" t="str">
        <f>VLOOKUP(Таблица3[[#This Row],[Комментарий]],Справочник!$A$6:$B$4224,2,0)</f>
        <v xml:space="preserve">Начальник цеха  </v>
      </c>
    </row>
    <row r="770" spans="1:19" x14ac:dyDescent="0.25">
      <c r="A770" s="527">
        <v>769</v>
      </c>
      <c r="B770" s="527" t="s">
        <v>4095</v>
      </c>
      <c r="C770" s="527" t="s">
        <v>5646</v>
      </c>
      <c r="D770" s="527" t="s">
        <v>4097</v>
      </c>
      <c r="E770" s="527" t="s">
        <v>4098</v>
      </c>
      <c r="F770" s="528">
        <v>1249.6300000000001</v>
      </c>
      <c r="G770" s="529">
        <v>1</v>
      </c>
      <c r="H770" s="527">
        <v>28</v>
      </c>
      <c r="I770" s="528">
        <v>1249.6300000000001</v>
      </c>
      <c r="J770" s="527">
        <v>96.84</v>
      </c>
      <c r="K770" s="527">
        <v>100</v>
      </c>
      <c r="L770" s="528">
        <v>0</v>
      </c>
      <c r="M770" s="528">
        <v>1249.6300000000001</v>
      </c>
      <c r="N770" s="527"/>
      <c r="O770" s="527"/>
      <c r="P770" s="530" t="s">
        <v>2524</v>
      </c>
      <c r="Q770" s="531" t="s">
        <v>5647</v>
      </c>
      <c r="R770" s="519" t="str">
        <f>VLOOKUP(Таблица3[[#This Row],[Комментарий]],Справочник!$A$6:$B$4224,2,0)</f>
        <v>Специалист
Северо-Покурское м/р,  Луговое м/р, Аганское м/р</v>
      </c>
    </row>
    <row r="771" spans="1:19" x14ac:dyDescent="0.25">
      <c r="A771" s="527">
        <v>770</v>
      </c>
      <c r="B771" s="527" t="s">
        <v>4095</v>
      </c>
      <c r="C771" s="527" t="s">
        <v>5648</v>
      </c>
      <c r="D771" s="527" t="s">
        <v>4097</v>
      </c>
      <c r="E771" s="527" t="s">
        <v>4098</v>
      </c>
      <c r="F771" s="528">
        <v>1249.6300000000001</v>
      </c>
      <c r="G771" s="529">
        <v>1</v>
      </c>
      <c r="H771" s="527">
        <v>28</v>
      </c>
      <c r="I771" s="528">
        <v>1249.6300000000001</v>
      </c>
      <c r="J771" s="527">
        <v>96.84</v>
      </c>
      <c r="K771" s="527">
        <v>100</v>
      </c>
      <c r="L771" s="528">
        <v>0</v>
      </c>
      <c r="M771" s="528">
        <v>1249.6300000000001</v>
      </c>
      <c r="N771" s="527"/>
      <c r="O771" s="527"/>
      <c r="P771" s="530" t="s">
        <v>2467</v>
      </c>
      <c r="Q771" s="531" t="s">
        <v>5649</v>
      </c>
      <c r="R771" s="519" t="str">
        <f>VLOOKUP(Таблица3[[#This Row],[Комментарий]],Справочник!$A$6:$B$4224,2,0)</f>
        <v>Зам. начальника по производству</v>
      </c>
    </row>
    <row r="772" spans="1:19" x14ac:dyDescent="0.25">
      <c r="A772" s="527">
        <v>771</v>
      </c>
      <c r="B772" s="527" t="s">
        <v>4095</v>
      </c>
      <c r="C772" s="527" t="s">
        <v>5650</v>
      </c>
      <c r="D772" s="527" t="s">
        <v>4097</v>
      </c>
      <c r="E772" s="527" t="s">
        <v>4098</v>
      </c>
      <c r="F772" s="528">
        <v>1249.6300000000001</v>
      </c>
      <c r="G772" s="529">
        <v>1</v>
      </c>
      <c r="H772" s="527">
        <v>28</v>
      </c>
      <c r="I772" s="528">
        <v>1249.6300000000001</v>
      </c>
      <c r="J772" s="527">
        <v>96.84</v>
      </c>
      <c r="K772" s="527">
        <v>100</v>
      </c>
      <c r="L772" s="528">
        <v>0</v>
      </c>
      <c r="M772" s="528">
        <v>1249.6300000000001</v>
      </c>
      <c r="N772" s="527"/>
      <c r="O772" s="527"/>
      <c r="P772" s="530" t="s">
        <v>152</v>
      </c>
      <c r="Q772" s="531" t="s">
        <v>5651</v>
      </c>
      <c r="R772" s="519" t="str">
        <f>VLOOKUP(Таблица3[[#This Row],[Комментарий]],Справочник!$A$6:$B$4224,2,0)</f>
        <v>Начальник отдела</v>
      </c>
    </row>
    <row r="773" spans="1:19" x14ac:dyDescent="0.25">
      <c r="A773" s="527">
        <v>772</v>
      </c>
      <c r="B773" s="527" t="s">
        <v>4095</v>
      </c>
      <c r="C773" s="527" t="s">
        <v>5652</v>
      </c>
      <c r="D773" s="527" t="s">
        <v>4097</v>
      </c>
      <c r="E773" s="527" t="s">
        <v>4098</v>
      </c>
      <c r="F773" s="528">
        <v>1249.6300000000001</v>
      </c>
      <c r="G773" s="529">
        <v>1</v>
      </c>
      <c r="H773" s="527">
        <v>28</v>
      </c>
      <c r="I773" s="528">
        <v>1249.6300000000001</v>
      </c>
      <c r="J773" s="527">
        <v>96.84</v>
      </c>
      <c r="K773" s="527">
        <v>100</v>
      </c>
      <c r="L773" s="528">
        <v>0</v>
      </c>
      <c r="M773" s="528">
        <v>1249.6300000000001</v>
      </c>
      <c r="N773" s="527"/>
      <c r="O773" s="527"/>
      <c r="P773" s="530" t="s">
        <v>294</v>
      </c>
      <c r="Q773" s="531" t="s">
        <v>5653</v>
      </c>
      <c r="R773" s="519" t="str">
        <f>VLOOKUP(Таблица3[[#This Row],[Комментарий]],Справочник!$A$6:$B$4224,2,0)</f>
        <v>Руководитель проектного офиса</v>
      </c>
    </row>
    <row r="774" spans="1:19" x14ac:dyDescent="0.25">
      <c r="A774" s="527">
        <v>773</v>
      </c>
      <c r="B774" s="527" t="s">
        <v>4095</v>
      </c>
      <c r="C774" s="527" t="s">
        <v>5654</v>
      </c>
      <c r="D774" s="527" t="s">
        <v>4097</v>
      </c>
      <c r="E774" s="527" t="s">
        <v>4098</v>
      </c>
      <c r="F774" s="528">
        <v>1249.6300000000001</v>
      </c>
      <c r="G774" s="529">
        <v>1</v>
      </c>
      <c r="H774" s="527">
        <v>28</v>
      </c>
      <c r="I774" s="528">
        <v>1249.6300000000001</v>
      </c>
      <c r="J774" s="527">
        <v>96.84</v>
      </c>
      <c r="K774" s="527">
        <v>100</v>
      </c>
      <c r="L774" s="528">
        <v>0</v>
      </c>
      <c r="M774" s="528">
        <v>1249.6300000000001</v>
      </c>
      <c r="N774" s="527"/>
      <c r="O774" s="527"/>
      <c r="P774" s="530" t="s">
        <v>445</v>
      </c>
      <c r="Q774" s="531" t="s">
        <v>5655</v>
      </c>
      <c r="R774" s="519" t="str">
        <f>VLOOKUP(Таблица3[[#This Row],[Комментарий]],Справочник!$A$6:$B$4224,2,0)</f>
        <v>Руководитель направления по производственной безопасности</v>
      </c>
    </row>
    <row r="775" spans="1:19" x14ac:dyDescent="0.25">
      <c r="A775" s="527">
        <v>774</v>
      </c>
      <c r="B775" s="527" t="s">
        <v>4095</v>
      </c>
      <c r="C775" s="527" t="s">
        <v>5656</v>
      </c>
      <c r="D775" s="527" t="s">
        <v>4097</v>
      </c>
      <c r="E775" s="527" t="s">
        <v>4098</v>
      </c>
      <c r="F775" s="528">
        <v>1249.6300000000001</v>
      </c>
      <c r="G775" s="529">
        <v>1</v>
      </c>
      <c r="H775" s="527">
        <v>28</v>
      </c>
      <c r="I775" s="528">
        <v>1249.6300000000001</v>
      </c>
      <c r="J775" s="527">
        <v>96.84</v>
      </c>
      <c r="K775" s="527">
        <v>100</v>
      </c>
      <c r="L775" s="528">
        <v>0</v>
      </c>
      <c r="M775" s="528">
        <v>1249.6300000000001</v>
      </c>
      <c r="N775" s="527"/>
      <c r="O775" s="527"/>
      <c r="P775" s="530" t="s">
        <v>1800</v>
      </c>
      <c r="Q775" s="531" t="s">
        <v>5657</v>
      </c>
      <c r="R775" s="519" t="str">
        <f>VLOOKUP(Таблица3[[#This Row],[Комментарий]],Справочник!$A$6:$B$4224,2,0)</f>
        <v>Ведущий инженер</v>
      </c>
    </row>
    <row r="776" spans="1:19" x14ac:dyDescent="0.25">
      <c r="A776" s="527">
        <v>775</v>
      </c>
      <c r="B776" s="527" t="s">
        <v>4095</v>
      </c>
      <c r="C776" s="527" t="s">
        <v>5658</v>
      </c>
      <c r="D776" s="527" t="s">
        <v>4097</v>
      </c>
      <c r="E776" s="527" t="s">
        <v>4098</v>
      </c>
      <c r="F776" s="528">
        <v>1249.6300000000001</v>
      </c>
      <c r="G776" s="529">
        <v>1</v>
      </c>
      <c r="H776" s="527">
        <v>28</v>
      </c>
      <c r="I776" s="528">
        <v>1249.6300000000001</v>
      </c>
      <c r="J776" s="527">
        <v>96.84</v>
      </c>
      <c r="K776" s="527">
        <v>100</v>
      </c>
      <c r="L776" s="528">
        <v>0</v>
      </c>
      <c r="M776" s="528">
        <v>1249.6300000000001</v>
      </c>
      <c r="N776" s="527"/>
      <c r="O776" s="527"/>
      <c r="P776" s="530" t="s">
        <v>1836</v>
      </c>
      <c r="Q776" s="531" t="s">
        <v>5659</v>
      </c>
      <c r="R776" s="519" t="str">
        <f>VLOOKUP(Таблица3[[#This Row],[Комментарий]],Справочник!$A$6:$B$4224,2,0)</f>
        <v>Специалист</v>
      </c>
    </row>
    <row r="777" spans="1:19" x14ac:dyDescent="0.25">
      <c r="A777" s="527">
        <v>776</v>
      </c>
      <c r="B777" s="527" t="s">
        <v>4095</v>
      </c>
      <c r="C777" s="527" t="s">
        <v>5660</v>
      </c>
      <c r="D777" s="527" t="s">
        <v>4097</v>
      </c>
      <c r="E777" s="527" t="s">
        <v>4098</v>
      </c>
      <c r="F777" s="528">
        <v>1249.6300000000001</v>
      </c>
      <c r="G777" s="529">
        <v>1</v>
      </c>
      <c r="H777" s="527">
        <v>28</v>
      </c>
      <c r="I777" s="528">
        <v>1249.6300000000001</v>
      </c>
      <c r="J777" s="527">
        <v>96.84</v>
      </c>
      <c r="K777" s="527">
        <v>100</v>
      </c>
      <c r="L777" s="528">
        <v>0</v>
      </c>
      <c r="M777" s="528">
        <v>1249.6300000000001</v>
      </c>
      <c r="N777" s="527"/>
      <c r="O777" s="527"/>
      <c r="P777" s="530" t="s">
        <v>2053</v>
      </c>
      <c r="Q777" s="531" t="s">
        <v>5661</v>
      </c>
      <c r="R777" s="519" t="str">
        <f>VLOOKUP(Таблица3[[#This Row],[Комментарий]],Справочник!$A$6:$B$4224,2,0)</f>
        <v>Помощник мастера</v>
      </c>
    </row>
    <row r="778" spans="1:19" x14ac:dyDescent="0.25">
      <c r="A778" s="527">
        <v>777</v>
      </c>
      <c r="B778" s="527" t="s">
        <v>4095</v>
      </c>
      <c r="C778" s="527" t="s">
        <v>5662</v>
      </c>
      <c r="D778" s="527" t="s">
        <v>4097</v>
      </c>
      <c r="E778" s="527" t="s">
        <v>4098</v>
      </c>
      <c r="F778" s="528">
        <v>1249.6300000000001</v>
      </c>
      <c r="G778" s="529">
        <v>1</v>
      </c>
      <c r="H778" s="527">
        <v>28</v>
      </c>
      <c r="I778" s="528">
        <v>1249.6300000000001</v>
      </c>
      <c r="J778" s="527">
        <v>96.84</v>
      </c>
      <c r="K778" s="527">
        <v>100</v>
      </c>
      <c r="L778" s="528">
        <v>0</v>
      </c>
      <c r="M778" s="528">
        <v>1249.6300000000001</v>
      </c>
      <c r="N778" s="527"/>
      <c r="O778" s="527"/>
      <c r="P778" s="530" t="s">
        <v>488</v>
      </c>
      <c r="Q778" s="531" t="s">
        <v>5663</v>
      </c>
      <c r="R778" s="519" t="str">
        <f>VLOOKUP(Таблица3[[#This Row],[Комментарий]],Справочник!$A$6:$B$4224,2,0)</f>
        <v>Руководитель направления по супервайзингу бурения</v>
      </c>
    </row>
    <row r="779" spans="1:19" x14ac:dyDescent="0.25">
      <c r="A779" s="527">
        <v>918</v>
      </c>
      <c r="B779" s="527" t="s">
        <v>4095</v>
      </c>
      <c r="C779" s="527" t="s">
        <v>5664</v>
      </c>
      <c r="D779" s="527" t="s">
        <v>4097</v>
      </c>
      <c r="E779" s="527" t="s">
        <v>4098</v>
      </c>
      <c r="F779" s="528">
        <v>1249.6300000000001</v>
      </c>
      <c r="G779" s="529">
        <v>1</v>
      </c>
      <c r="H779" s="527">
        <v>28</v>
      </c>
      <c r="I779" s="528">
        <v>1249.6300000000001</v>
      </c>
      <c r="J779" s="527">
        <v>96.84</v>
      </c>
      <c r="K779" s="527">
        <v>100</v>
      </c>
      <c r="L779" s="528">
        <v>0</v>
      </c>
      <c r="M779" s="528">
        <v>1249.6300000000001</v>
      </c>
      <c r="N779" s="527"/>
      <c r="O779" s="527"/>
      <c r="P779" s="530" t="s">
        <v>729</v>
      </c>
      <c r="Q779" s="531" t="s">
        <v>5665</v>
      </c>
      <c r="R779" s="519" t="str">
        <f>VLOOKUP(Таблица3[[#This Row],[Комментарий]],Справочник!$A$6:$B$4224,2,0)</f>
        <v>Главный специалист</v>
      </c>
    </row>
    <row r="780" spans="1:19" x14ac:dyDescent="0.25">
      <c r="A780" s="527">
        <v>779</v>
      </c>
      <c r="B780" s="527" t="s">
        <v>4095</v>
      </c>
      <c r="C780" s="527" t="s">
        <v>5666</v>
      </c>
      <c r="D780" s="527" t="s">
        <v>4097</v>
      </c>
      <c r="E780" s="527" t="s">
        <v>4098</v>
      </c>
      <c r="F780" s="528">
        <v>1249.6300000000001</v>
      </c>
      <c r="G780" s="529">
        <v>1</v>
      </c>
      <c r="H780" s="527">
        <v>28</v>
      </c>
      <c r="I780" s="528">
        <v>1249.6300000000001</v>
      </c>
      <c r="J780" s="527">
        <v>96.84</v>
      </c>
      <c r="K780" s="527">
        <v>100</v>
      </c>
      <c r="L780" s="528">
        <v>0</v>
      </c>
      <c r="M780" s="528">
        <v>1249.6300000000001</v>
      </c>
      <c r="N780" s="527"/>
      <c r="O780" s="527"/>
      <c r="P780" s="530" t="s">
        <v>656</v>
      </c>
      <c r="Q780" s="531" t="s">
        <v>5667</v>
      </c>
      <c r="R780" s="519" t="str">
        <f>VLOOKUP(Таблица3[[#This Row],[Комментарий]],Справочник!$A$6:$B$4224,2,0)</f>
        <v>Руководитель направления по добыче нефти и газа</v>
      </c>
    </row>
    <row r="781" spans="1:19" x14ac:dyDescent="0.25">
      <c r="A781" s="527">
        <v>964</v>
      </c>
      <c r="B781" s="527" t="s">
        <v>4095</v>
      </c>
      <c r="C781" s="527" t="s">
        <v>5668</v>
      </c>
      <c r="D781" s="527" t="s">
        <v>4097</v>
      </c>
      <c r="E781" s="527" t="s">
        <v>4098</v>
      </c>
      <c r="F781" s="528">
        <v>1249.6300000000001</v>
      </c>
      <c r="G781" s="529">
        <v>1</v>
      </c>
      <c r="H781" s="527">
        <v>28</v>
      </c>
      <c r="I781" s="528">
        <v>1249.6300000000001</v>
      </c>
      <c r="J781" s="527">
        <v>96.84</v>
      </c>
      <c r="K781" s="527">
        <v>100</v>
      </c>
      <c r="L781" s="528">
        <v>0</v>
      </c>
      <c r="M781" s="528">
        <v>1249.6300000000001</v>
      </c>
      <c r="N781" s="527"/>
      <c r="O781" s="527"/>
      <c r="P781" s="530" t="s">
        <v>5669</v>
      </c>
      <c r="Q781" s="531" t="s">
        <v>1144</v>
      </c>
      <c r="R781" s="519" t="e">
        <f>VLOOKUP(Таблица3[[#This Row],[Комментарий]],Справочник!$A$6:$B$4224,2,0)</f>
        <v>#N/A</v>
      </c>
      <c r="S781" s="519" t="str">
        <f>VLOOKUP(Таблица3[[#This Row],[Комментарий]],[7]Лист_1!$H$2:$J$15000,3,0)</f>
        <v>Главный специалист</v>
      </c>
    </row>
    <row r="782" spans="1:19" x14ac:dyDescent="0.25">
      <c r="A782" s="527">
        <v>781</v>
      </c>
      <c r="B782" s="527" t="s">
        <v>4095</v>
      </c>
      <c r="C782" s="527" t="s">
        <v>5670</v>
      </c>
      <c r="D782" s="527" t="s">
        <v>4097</v>
      </c>
      <c r="E782" s="527" t="s">
        <v>4098</v>
      </c>
      <c r="F782" s="528">
        <v>1249.6300000000001</v>
      </c>
      <c r="G782" s="529">
        <v>1</v>
      </c>
      <c r="H782" s="527">
        <v>28</v>
      </c>
      <c r="I782" s="528">
        <v>1249.6300000000001</v>
      </c>
      <c r="J782" s="527">
        <v>96.84</v>
      </c>
      <c r="K782" s="527">
        <v>100</v>
      </c>
      <c r="L782" s="528">
        <v>0</v>
      </c>
      <c r="M782" s="528">
        <v>1249.6300000000001</v>
      </c>
      <c r="N782" s="527"/>
      <c r="O782" s="527"/>
      <c r="P782" s="530" t="s">
        <v>838</v>
      </c>
      <c r="Q782" s="531" t="s">
        <v>5671</v>
      </c>
      <c r="R782" s="519" t="str">
        <f>VLOOKUP(Таблица3[[#This Row],[Комментарий]],Справочник!$A$6:$B$4224,2,0)</f>
        <v>Главный специалист</v>
      </c>
    </row>
    <row r="783" spans="1:19" x14ac:dyDescent="0.25">
      <c r="A783" s="527">
        <v>1113</v>
      </c>
      <c r="B783" s="527" t="s">
        <v>4095</v>
      </c>
      <c r="C783" s="527" t="s">
        <v>5672</v>
      </c>
      <c r="D783" s="527" t="s">
        <v>4097</v>
      </c>
      <c r="E783" s="527" t="s">
        <v>4098</v>
      </c>
      <c r="F783" s="528">
        <v>1249.6300000000001</v>
      </c>
      <c r="G783" s="529">
        <v>1</v>
      </c>
      <c r="H783" s="527">
        <v>28</v>
      </c>
      <c r="I783" s="528">
        <v>1249.6300000000001</v>
      </c>
      <c r="J783" s="527">
        <v>96.84</v>
      </c>
      <c r="K783" s="527">
        <v>100</v>
      </c>
      <c r="L783" s="528">
        <v>0</v>
      </c>
      <c r="M783" s="528">
        <v>1249.6300000000001</v>
      </c>
      <c r="N783" s="527"/>
      <c r="O783" s="527"/>
      <c r="P783" s="530" t="s">
        <v>5673</v>
      </c>
      <c r="Q783" s="531" t="s">
        <v>5674</v>
      </c>
      <c r="R783" s="519" t="e">
        <f>VLOOKUP(Таблица3[[#This Row],[Комментарий]],Справочник!$A$6:$B$4224,2,0)</f>
        <v>#N/A</v>
      </c>
      <c r="S783" s="519" t="str">
        <f>VLOOKUP(Таблица3[[#This Row],[Комментарий]],[7]Лист_1!$H$2:$J$15000,3,0)</f>
        <v>Главный специалист</v>
      </c>
    </row>
    <row r="784" spans="1:19" x14ac:dyDescent="0.25">
      <c r="A784" s="527">
        <v>783</v>
      </c>
      <c r="B784" s="527" t="s">
        <v>4095</v>
      </c>
      <c r="C784" s="527" t="s">
        <v>5675</v>
      </c>
      <c r="D784" s="527" t="s">
        <v>4097</v>
      </c>
      <c r="E784" s="527" t="s">
        <v>4098</v>
      </c>
      <c r="F784" s="528">
        <v>1249.6300000000001</v>
      </c>
      <c r="G784" s="529">
        <v>1</v>
      </c>
      <c r="H784" s="527">
        <v>28</v>
      </c>
      <c r="I784" s="528">
        <v>1249.6300000000001</v>
      </c>
      <c r="J784" s="527">
        <v>96.84</v>
      </c>
      <c r="K784" s="527">
        <v>100</v>
      </c>
      <c r="L784" s="528">
        <v>0</v>
      </c>
      <c r="M784" s="528">
        <v>1249.6300000000001</v>
      </c>
      <c r="N784" s="527"/>
      <c r="O784" s="527"/>
      <c r="P784" s="530" t="s">
        <v>583</v>
      </c>
      <c r="Q784" s="531" t="s">
        <v>5676</v>
      </c>
      <c r="R784" s="519" t="str">
        <f>VLOOKUP(Таблица3[[#This Row],[Комментарий]],Справочник!$A$6:$B$4224,2,0)</f>
        <v>Руководитель направления по повышению эффективности фонда скважин</v>
      </c>
    </row>
    <row r="785" spans="1:19" x14ac:dyDescent="0.25">
      <c r="A785" s="527">
        <v>784</v>
      </c>
      <c r="B785" s="527" t="s">
        <v>4095</v>
      </c>
      <c r="C785" s="527" t="s">
        <v>5677</v>
      </c>
      <c r="D785" s="527" t="s">
        <v>4097</v>
      </c>
      <c r="E785" s="527" t="s">
        <v>4098</v>
      </c>
      <c r="F785" s="528">
        <v>1249.6300000000001</v>
      </c>
      <c r="G785" s="529">
        <v>1</v>
      </c>
      <c r="H785" s="527">
        <v>28</v>
      </c>
      <c r="I785" s="528">
        <v>1249.6300000000001</v>
      </c>
      <c r="J785" s="527">
        <v>96.84</v>
      </c>
      <c r="K785" s="527">
        <v>100</v>
      </c>
      <c r="L785" s="528">
        <v>0</v>
      </c>
      <c r="M785" s="528">
        <v>1249.6300000000001</v>
      </c>
      <c r="N785" s="527"/>
      <c r="O785" s="527"/>
      <c r="P785" s="530" t="s">
        <v>141</v>
      </c>
      <c r="Q785" s="531" t="s">
        <v>5678</v>
      </c>
      <c r="R785" s="519" t="str">
        <f>VLOOKUP(Таблица3[[#This Row],[Комментарий]],Справочник!$A$6:$B$4224,2,0)</f>
        <v>Главный специалист</v>
      </c>
    </row>
    <row r="786" spans="1:19" x14ac:dyDescent="0.25">
      <c r="A786" s="527">
        <v>785</v>
      </c>
      <c r="B786" s="527" t="s">
        <v>4095</v>
      </c>
      <c r="C786" s="527" t="s">
        <v>5679</v>
      </c>
      <c r="D786" s="527" t="s">
        <v>4097</v>
      </c>
      <c r="E786" s="527" t="s">
        <v>4098</v>
      </c>
      <c r="F786" s="528">
        <v>1249.6300000000001</v>
      </c>
      <c r="G786" s="529">
        <v>1</v>
      </c>
      <c r="H786" s="527">
        <v>28</v>
      </c>
      <c r="I786" s="528">
        <v>1249.6300000000001</v>
      </c>
      <c r="J786" s="527">
        <v>96.84</v>
      </c>
      <c r="K786" s="527">
        <v>100</v>
      </c>
      <c r="L786" s="528">
        <v>0</v>
      </c>
      <c r="M786" s="528">
        <v>1249.6300000000001</v>
      </c>
      <c r="N786" s="527"/>
      <c r="O786" s="527"/>
      <c r="P786" s="530" t="s">
        <v>1218</v>
      </c>
      <c r="Q786" s="531" t="s">
        <v>5680</v>
      </c>
      <c r="R786" s="519" t="str">
        <f>VLOOKUP(Таблица3[[#This Row],[Комментарий]],Справочник!$A$6:$B$4224,2,0)</f>
        <v>Главный специалист по охране труда</v>
      </c>
    </row>
    <row r="787" spans="1:19" x14ac:dyDescent="0.25">
      <c r="A787" s="527">
        <v>786</v>
      </c>
      <c r="B787" s="527" t="s">
        <v>4095</v>
      </c>
      <c r="C787" s="527" t="s">
        <v>5681</v>
      </c>
      <c r="D787" s="527" t="s">
        <v>4097</v>
      </c>
      <c r="E787" s="527" t="s">
        <v>4098</v>
      </c>
      <c r="F787" s="528">
        <v>1249.6300000000001</v>
      </c>
      <c r="G787" s="529">
        <v>1</v>
      </c>
      <c r="H787" s="527">
        <v>28</v>
      </c>
      <c r="I787" s="528">
        <v>1249.6300000000001</v>
      </c>
      <c r="J787" s="527">
        <v>96.84</v>
      </c>
      <c r="K787" s="527">
        <v>100</v>
      </c>
      <c r="L787" s="528">
        <v>0</v>
      </c>
      <c r="M787" s="528">
        <v>1249.6300000000001</v>
      </c>
      <c r="N787" s="527"/>
      <c r="O787" s="527"/>
      <c r="P787" s="530" t="s">
        <v>1430</v>
      </c>
      <c r="Q787" s="531" t="s">
        <v>5682</v>
      </c>
      <c r="R787" s="519" t="str">
        <f>VLOOKUP(Таблица3[[#This Row],[Комментарий]],Справочник!$A$6:$B$4224,2,0)</f>
        <v>Начальник управления</v>
      </c>
    </row>
    <row r="788" spans="1:19" x14ac:dyDescent="0.25">
      <c r="A788" s="527">
        <v>787</v>
      </c>
      <c r="B788" s="527" t="s">
        <v>4095</v>
      </c>
      <c r="C788" s="527" t="s">
        <v>5683</v>
      </c>
      <c r="D788" s="527" t="s">
        <v>4097</v>
      </c>
      <c r="E788" s="527" t="s">
        <v>4098</v>
      </c>
      <c r="F788" s="528">
        <v>1249.6300000000001</v>
      </c>
      <c r="G788" s="529">
        <v>1</v>
      </c>
      <c r="H788" s="527">
        <v>28</v>
      </c>
      <c r="I788" s="528">
        <v>1249.6300000000001</v>
      </c>
      <c r="J788" s="527">
        <v>96.84</v>
      </c>
      <c r="K788" s="527">
        <v>100</v>
      </c>
      <c r="L788" s="528">
        <v>0</v>
      </c>
      <c r="M788" s="528">
        <v>1249.6300000000001</v>
      </c>
      <c r="N788" s="527"/>
      <c r="O788" s="527"/>
      <c r="P788" s="530" t="s">
        <v>326</v>
      </c>
      <c r="Q788" s="531" t="s">
        <v>5684</v>
      </c>
      <c r="R788" s="519" t="str">
        <f>VLOOKUP(Таблица3[[#This Row],[Комментарий]],Справочник!$A$6:$B$4224,2,0)</f>
        <v>Руководитель направления по поддержке и управлению бизнес-кейсами</v>
      </c>
    </row>
    <row r="789" spans="1:19" x14ac:dyDescent="0.25">
      <c r="A789" s="527">
        <v>788</v>
      </c>
      <c r="B789" s="527" t="s">
        <v>4095</v>
      </c>
      <c r="C789" s="527" t="s">
        <v>5685</v>
      </c>
      <c r="D789" s="527" t="s">
        <v>4097</v>
      </c>
      <c r="E789" s="527" t="s">
        <v>4098</v>
      </c>
      <c r="F789" s="528">
        <v>1249.6300000000001</v>
      </c>
      <c r="G789" s="529">
        <v>1</v>
      </c>
      <c r="H789" s="527">
        <v>28</v>
      </c>
      <c r="I789" s="528">
        <v>1249.6300000000001</v>
      </c>
      <c r="J789" s="527">
        <v>96.84</v>
      </c>
      <c r="K789" s="527">
        <v>100</v>
      </c>
      <c r="L789" s="528">
        <v>0</v>
      </c>
      <c r="M789" s="528">
        <v>1249.6300000000001</v>
      </c>
      <c r="N789" s="527"/>
      <c r="O789" s="527"/>
      <c r="P789" s="530" t="s">
        <v>2059</v>
      </c>
      <c r="Q789" s="531" t="s">
        <v>5686</v>
      </c>
      <c r="R789" s="519" t="str">
        <f>VLOOKUP(Таблица3[[#This Row],[Комментарий]],Справочник!$A$6:$B$4224,2,0)</f>
        <v>Мастер ППД по обслуживанию  КНС-4, 5, 9        бр. № 20  Ватинское м/р</v>
      </c>
    </row>
    <row r="790" spans="1:19" x14ac:dyDescent="0.25">
      <c r="A790" s="527">
        <v>789</v>
      </c>
      <c r="B790" s="527" t="s">
        <v>4095</v>
      </c>
      <c r="C790" s="527" t="s">
        <v>5687</v>
      </c>
      <c r="D790" s="527" t="s">
        <v>4097</v>
      </c>
      <c r="E790" s="527" t="s">
        <v>4098</v>
      </c>
      <c r="F790" s="528">
        <v>1249.6300000000001</v>
      </c>
      <c r="G790" s="529">
        <v>1</v>
      </c>
      <c r="H790" s="527">
        <v>28</v>
      </c>
      <c r="I790" s="528">
        <v>1249.6300000000001</v>
      </c>
      <c r="J790" s="527">
        <v>96.84</v>
      </c>
      <c r="K790" s="527">
        <v>100</v>
      </c>
      <c r="L790" s="528">
        <v>0</v>
      </c>
      <c r="M790" s="528">
        <v>1249.6300000000001</v>
      </c>
      <c r="N790" s="527"/>
      <c r="O790" s="527"/>
      <c r="P790" s="530" t="s">
        <v>1703</v>
      </c>
      <c r="Q790" s="531" t="s">
        <v>5688</v>
      </c>
      <c r="R790" s="519" t="str">
        <f>VLOOKUP(Таблица3[[#This Row],[Комментарий]],Справочник!$A$6:$B$4224,2,0)</f>
        <v>Ведущий специалист по сопровождению договорных документов</v>
      </c>
    </row>
    <row r="791" spans="1:19" x14ac:dyDescent="0.25">
      <c r="A791" s="527">
        <v>790</v>
      </c>
      <c r="B791" s="527" t="s">
        <v>4095</v>
      </c>
      <c r="C791" s="527" t="s">
        <v>5689</v>
      </c>
      <c r="D791" s="527" t="s">
        <v>4097</v>
      </c>
      <c r="E791" s="527" t="s">
        <v>4098</v>
      </c>
      <c r="F791" s="528">
        <v>1249.6300000000001</v>
      </c>
      <c r="G791" s="529">
        <v>1</v>
      </c>
      <c r="H791" s="527">
        <v>28</v>
      </c>
      <c r="I791" s="528">
        <v>1249.6300000000001</v>
      </c>
      <c r="J791" s="527">
        <v>96.84</v>
      </c>
      <c r="K791" s="527">
        <v>100</v>
      </c>
      <c r="L791" s="528">
        <v>0</v>
      </c>
      <c r="M791" s="528">
        <v>1249.6300000000001</v>
      </c>
      <c r="N791" s="527"/>
      <c r="O791" s="527"/>
      <c r="P791" s="530" t="s">
        <v>2280</v>
      </c>
      <c r="Q791" s="531" t="s">
        <v>5690</v>
      </c>
      <c r="R791" s="519" t="str">
        <f>VLOOKUP(Таблица3[[#This Row],[Комментарий]],Справочник!$A$6:$B$4224,2,0)</f>
        <v>Зам.начальника цеха Чистинного; Ачимовского м/я</v>
      </c>
    </row>
    <row r="792" spans="1:19" x14ac:dyDescent="0.25">
      <c r="A792" s="527">
        <v>791</v>
      </c>
      <c r="B792" s="527" t="s">
        <v>4095</v>
      </c>
      <c r="C792" s="527" t="s">
        <v>5691</v>
      </c>
      <c r="D792" s="527" t="s">
        <v>4097</v>
      </c>
      <c r="E792" s="527" t="s">
        <v>4098</v>
      </c>
      <c r="F792" s="528">
        <v>1249.6300000000001</v>
      </c>
      <c r="G792" s="529">
        <v>1</v>
      </c>
      <c r="H792" s="527">
        <v>28</v>
      </c>
      <c r="I792" s="528">
        <v>1249.6300000000001</v>
      </c>
      <c r="J792" s="527">
        <v>96.84</v>
      </c>
      <c r="K792" s="527">
        <v>100</v>
      </c>
      <c r="L792" s="528">
        <v>0</v>
      </c>
      <c r="M792" s="528">
        <v>1249.6300000000001</v>
      </c>
      <c r="N792" s="527"/>
      <c r="O792" s="527"/>
      <c r="P792" s="530" t="s">
        <v>178</v>
      </c>
      <c r="Q792" s="531" t="s">
        <v>5692</v>
      </c>
      <c r="R792" s="519" t="str">
        <f>VLOOKUP(Таблица3[[#This Row],[Комментарий]],Справочник!$A$6:$B$4224,2,0)</f>
        <v>Руководитель направления по анализу и оптимизации систем разработки</v>
      </c>
    </row>
    <row r="793" spans="1:19" x14ac:dyDescent="0.25">
      <c r="A793" s="527">
        <v>792</v>
      </c>
      <c r="B793" s="527" t="s">
        <v>4095</v>
      </c>
      <c r="C793" s="527" t="s">
        <v>5693</v>
      </c>
      <c r="D793" s="527" t="s">
        <v>4097</v>
      </c>
      <c r="E793" s="527" t="s">
        <v>4098</v>
      </c>
      <c r="F793" s="528">
        <v>1249.6300000000001</v>
      </c>
      <c r="G793" s="529">
        <v>1</v>
      </c>
      <c r="H793" s="527">
        <v>28</v>
      </c>
      <c r="I793" s="528">
        <v>1249.6300000000001</v>
      </c>
      <c r="J793" s="527">
        <v>96.84</v>
      </c>
      <c r="K793" s="527">
        <v>100</v>
      </c>
      <c r="L793" s="528">
        <v>0</v>
      </c>
      <c r="M793" s="528">
        <v>1249.6300000000001</v>
      </c>
      <c r="N793" s="527"/>
      <c r="O793" s="527"/>
      <c r="P793" s="530" t="s">
        <v>255</v>
      </c>
      <c r="Q793" s="531" t="s">
        <v>5694</v>
      </c>
      <c r="R793" s="519" t="str">
        <f>VLOOKUP(Таблица3[[#This Row],[Комментарий]],Справочник!$A$6:$B$4224,2,0)</f>
        <v>Главный специалист</v>
      </c>
    </row>
    <row r="794" spans="1:19" x14ac:dyDescent="0.25">
      <c r="A794" s="527">
        <v>1119</v>
      </c>
      <c r="B794" s="527" t="s">
        <v>4095</v>
      </c>
      <c r="C794" s="527" t="s">
        <v>5695</v>
      </c>
      <c r="D794" s="527" t="s">
        <v>4097</v>
      </c>
      <c r="E794" s="527" t="s">
        <v>4098</v>
      </c>
      <c r="F794" s="528">
        <v>1249.6300000000001</v>
      </c>
      <c r="G794" s="529">
        <v>1</v>
      </c>
      <c r="H794" s="527">
        <v>28</v>
      </c>
      <c r="I794" s="528">
        <v>1249.6300000000001</v>
      </c>
      <c r="J794" s="527">
        <v>96.84</v>
      </c>
      <c r="K794" s="527">
        <v>100</v>
      </c>
      <c r="L794" s="528">
        <v>0</v>
      </c>
      <c r="M794" s="528">
        <v>1249.6300000000001</v>
      </c>
      <c r="N794" s="527"/>
      <c r="O794" s="527"/>
      <c r="P794" s="530" t="s">
        <v>5696</v>
      </c>
      <c r="Q794" s="531" t="s">
        <v>5697</v>
      </c>
      <c r="R794" s="519" t="e">
        <f>VLOOKUP(Таблица3[[#This Row],[Комментарий]],Справочник!$A$6:$B$4224,2,0)</f>
        <v>#N/A</v>
      </c>
      <c r="S794" s="519" t="e">
        <f>VLOOKUP(Таблица3[[#This Row],[Комментарий]],[7]Лист_1!$H$2:$J$15000,3,0)</f>
        <v>#N/A</v>
      </c>
    </row>
    <row r="795" spans="1:19" x14ac:dyDescent="0.25">
      <c r="A795" s="527">
        <v>794</v>
      </c>
      <c r="B795" s="527" t="s">
        <v>4095</v>
      </c>
      <c r="C795" s="527" t="s">
        <v>5698</v>
      </c>
      <c r="D795" s="527" t="s">
        <v>4097</v>
      </c>
      <c r="E795" s="527" t="s">
        <v>4098</v>
      </c>
      <c r="F795" s="528">
        <v>1249.6300000000001</v>
      </c>
      <c r="G795" s="529">
        <v>1</v>
      </c>
      <c r="H795" s="527">
        <v>28</v>
      </c>
      <c r="I795" s="528">
        <v>1249.6300000000001</v>
      </c>
      <c r="J795" s="527">
        <v>96.84</v>
      </c>
      <c r="K795" s="527">
        <v>100</v>
      </c>
      <c r="L795" s="528">
        <v>0</v>
      </c>
      <c r="M795" s="528">
        <v>1249.6300000000001</v>
      </c>
      <c r="N795" s="527"/>
      <c r="O795" s="527"/>
      <c r="P795" s="530" t="s">
        <v>324</v>
      </c>
      <c r="Q795" s="531" t="s">
        <v>5699</v>
      </c>
      <c r="R795" s="519" t="str">
        <f>VLOOKUP(Таблица3[[#This Row],[Комментарий]],Справочник!$A$6:$B$4224,2,0)</f>
        <v>Руководитель проекта</v>
      </c>
    </row>
    <row r="796" spans="1:19" x14ac:dyDescent="0.25">
      <c r="A796" s="527">
        <v>795</v>
      </c>
      <c r="B796" s="527" t="s">
        <v>4095</v>
      </c>
      <c r="C796" s="527" t="s">
        <v>5700</v>
      </c>
      <c r="D796" s="527" t="s">
        <v>4097</v>
      </c>
      <c r="E796" s="527" t="s">
        <v>4098</v>
      </c>
      <c r="F796" s="528">
        <v>1249.6300000000001</v>
      </c>
      <c r="G796" s="529">
        <v>1</v>
      </c>
      <c r="H796" s="527">
        <v>28</v>
      </c>
      <c r="I796" s="528">
        <v>1249.6300000000001</v>
      </c>
      <c r="J796" s="527">
        <v>96.84</v>
      </c>
      <c r="K796" s="527">
        <v>100</v>
      </c>
      <c r="L796" s="528">
        <v>0</v>
      </c>
      <c r="M796" s="528">
        <v>1249.6300000000001</v>
      </c>
      <c r="N796" s="527"/>
      <c r="O796" s="527"/>
      <c r="P796" s="530" t="s">
        <v>1094</v>
      </c>
      <c r="Q796" s="531" t="s">
        <v>5701</v>
      </c>
      <c r="R796" s="519" t="str">
        <f>VLOOKUP(Таблица3[[#This Row],[Комментарий]],Справочник!$A$6:$B$4224,2,0)</f>
        <v>Руководитель проекта</v>
      </c>
    </row>
    <row r="797" spans="1:19" x14ac:dyDescent="0.25">
      <c r="A797" s="527">
        <v>796</v>
      </c>
      <c r="B797" s="527" t="s">
        <v>4095</v>
      </c>
      <c r="C797" s="527" t="s">
        <v>5702</v>
      </c>
      <c r="D797" s="527" t="s">
        <v>4097</v>
      </c>
      <c r="E797" s="527" t="s">
        <v>4098</v>
      </c>
      <c r="F797" s="528">
        <v>1249.6300000000001</v>
      </c>
      <c r="G797" s="529">
        <v>1</v>
      </c>
      <c r="H797" s="527">
        <v>28</v>
      </c>
      <c r="I797" s="528">
        <v>1249.6300000000001</v>
      </c>
      <c r="J797" s="527">
        <v>96.84</v>
      </c>
      <c r="K797" s="527">
        <v>100</v>
      </c>
      <c r="L797" s="528">
        <v>0</v>
      </c>
      <c r="M797" s="528">
        <v>1249.6300000000001</v>
      </c>
      <c r="N797" s="527"/>
      <c r="O797" s="527"/>
      <c r="P797" s="530" t="s">
        <v>36</v>
      </c>
      <c r="Q797" s="531" t="s">
        <v>5703</v>
      </c>
      <c r="R797" s="519" t="str">
        <f>VLOOKUP(Таблица3[[#This Row],[Комментарий]],Справочник!$A$6:$B$4224,2,0)</f>
        <v>Директор по перспективному развитию и управлению портфелем</v>
      </c>
    </row>
    <row r="798" spans="1:19" x14ac:dyDescent="0.25">
      <c r="A798" s="527">
        <v>797</v>
      </c>
      <c r="B798" s="527" t="s">
        <v>4095</v>
      </c>
      <c r="C798" s="527" t="s">
        <v>5704</v>
      </c>
      <c r="D798" s="527" t="s">
        <v>4097</v>
      </c>
      <c r="E798" s="527" t="s">
        <v>4098</v>
      </c>
      <c r="F798" s="528">
        <v>1249.6300000000001</v>
      </c>
      <c r="G798" s="529">
        <v>1</v>
      </c>
      <c r="H798" s="527">
        <v>28</v>
      </c>
      <c r="I798" s="528">
        <v>1249.6300000000001</v>
      </c>
      <c r="J798" s="527">
        <v>96.84</v>
      </c>
      <c r="K798" s="527">
        <v>100</v>
      </c>
      <c r="L798" s="528">
        <v>0</v>
      </c>
      <c r="M798" s="528">
        <v>1249.6300000000001</v>
      </c>
      <c r="N798" s="527"/>
      <c r="O798" s="527"/>
      <c r="P798" s="530" t="s">
        <v>2354</v>
      </c>
      <c r="Q798" s="531" t="s">
        <v>5705</v>
      </c>
      <c r="R798" s="519" t="str">
        <f>VLOOKUP(Таблица3[[#This Row],[Комментарий]],Справочник!$A$6:$B$4224,2,0)</f>
        <v>Мастер   бр. № 10</v>
      </c>
    </row>
    <row r="799" spans="1:19" x14ac:dyDescent="0.25">
      <c r="A799" s="527">
        <v>539</v>
      </c>
      <c r="B799" s="527" t="s">
        <v>4095</v>
      </c>
      <c r="C799" s="527" t="s">
        <v>5706</v>
      </c>
      <c r="D799" s="527" t="s">
        <v>4097</v>
      </c>
      <c r="E799" s="527" t="s">
        <v>4098</v>
      </c>
      <c r="F799" s="528">
        <v>1249.6300000000001</v>
      </c>
      <c r="G799" s="529">
        <v>1</v>
      </c>
      <c r="H799" s="527">
        <v>28</v>
      </c>
      <c r="I799" s="528">
        <v>1249.6300000000001</v>
      </c>
      <c r="J799" s="527">
        <v>96.84</v>
      </c>
      <c r="K799" s="527">
        <v>100</v>
      </c>
      <c r="L799" s="528">
        <v>0</v>
      </c>
      <c r="M799" s="528">
        <v>1249.6300000000001</v>
      </c>
      <c r="N799" s="527"/>
      <c r="O799" s="527"/>
      <c r="P799" s="530" t="s">
        <v>5707</v>
      </c>
      <c r="Q799" s="531" t="s">
        <v>5708</v>
      </c>
      <c r="R799" s="519" t="e">
        <f>VLOOKUP(Таблица3[[#This Row],[Комментарий]],Справочник!$A$6:$B$4224,2,0)</f>
        <v>#N/A</v>
      </c>
      <c r="S799" s="519" t="e">
        <f>VLOOKUP(Таблица3[[#This Row],[Комментарий]],[7]Лист_1!$H$2:$J$15000,3,0)</f>
        <v>#N/A</v>
      </c>
    </row>
    <row r="800" spans="1:19" x14ac:dyDescent="0.25">
      <c r="A800" s="527">
        <v>799</v>
      </c>
      <c r="B800" s="527" t="s">
        <v>4095</v>
      </c>
      <c r="C800" s="527" t="s">
        <v>5709</v>
      </c>
      <c r="D800" s="527" t="s">
        <v>4097</v>
      </c>
      <c r="E800" s="527" t="s">
        <v>4098</v>
      </c>
      <c r="F800" s="528">
        <v>1249.6300000000001</v>
      </c>
      <c r="G800" s="529">
        <v>1</v>
      </c>
      <c r="H800" s="527">
        <v>28</v>
      </c>
      <c r="I800" s="528">
        <v>1249.6300000000001</v>
      </c>
      <c r="J800" s="527">
        <v>96.84</v>
      </c>
      <c r="K800" s="527">
        <v>100</v>
      </c>
      <c r="L800" s="528">
        <v>0</v>
      </c>
      <c r="M800" s="528">
        <v>1249.6300000000001</v>
      </c>
      <c r="N800" s="527"/>
      <c r="O800" s="527"/>
      <c r="P800" s="530" t="s">
        <v>158</v>
      </c>
      <c r="Q800" s="531" t="s">
        <v>5710</v>
      </c>
      <c r="R800" s="519" t="str">
        <f>VLOOKUP(Таблица3[[#This Row],[Комментарий]],Справочник!$A$6:$B$4224,2,0)</f>
        <v>Ведущий инженер</v>
      </c>
    </row>
    <row r="801" spans="1:20" x14ac:dyDescent="0.25">
      <c r="A801" s="527">
        <v>800</v>
      </c>
      <c r="B801" s="527" t="s">
        <v>4095</v>
      </c>
      <c r="C801" s="527" t="s">
        <v>5711</v>
      </c>
      <c r="D801" s="527" t="s">
        <v>4097</v>
      </c>
      <c r="E801" s="527" t="s">
        <v>4098</v>
      </c>
      <c r="F801" s="528">
        <v>1249.6300000000001</v>
      </c>
      <c r="G801" s="529">
        <v>1</v>
      </c>
      <c r="H801" s="527">
        <v>28</v>
      </c>
      <c r="I801" s="528">
        <v>1249.6300000000001</v>
      </c>
      <c r="J801" s="527">
        <v>96.84</v>
      </c>
      <c r="K801" s="527">
        <v>100</v>
      </c>
      <c r="L801" s="528">
        <v>0</v>
      </c>
      <c r="M801" s="528">
        <v>1249.6300000000001</v>
      </c>
      <c r="N801" s="527"/>
      <c r="O801" s="527"/>
      <c r="P801" s="530" t="s">
        <v>2510</v>
      </c>
      <c r="Q801" s="531" t="s">
        <v>5712</v>
      </c>
      <c r="R801" s="519" t="str">
        <f>VLOOKUP(Таблица3[[#This Row],[Комментарий]],Справочник!$A$6:$B$4224,2,0)</f>
        <v>Нач.участка Западно-Усть-Балыкского м/р.</v>
      </c>
    </row>
    <row r="802" spans="1:20" x14ac:dyDescent="0.25">
      <c r="A802" s="527">
        <v>801</v>
      </c>
      <c r="B802" s="527" t="s">
        <v>4095</v>
      </c>
      <c r="C802" s="527" t="s">
        <v>5713</v>
      </c>
      <c r="D802" s="527" t="s">
        <v>4097</v>
      </c>
      <c r="E802" s="527" t="s">
        <v>4098</v>
      </c>
      <c r="F802" s="528">
        <v>1249.6300000000001</v>
      </c>
      <c r="G802" s="529">
        <v>1</v>
      </c>
      <c r="H802" s="527">
        <v>28</v>
      </c>
      <c r="I802" s="528">
        <v>1249.6300000000001</v>
      </c>
      <c r="J802" s="527">
        <v>96.84</v>
      </c>
      <c r="K802" s="527">
        <v>100</v>
      </c>
      <c r="L802" s="528">
        <v>0</v>
      </c>
      <c r="M802" s="528">
        <v>1249.6300000000001</v>
      </c>
      <c r="N802" s="527"/>
      <c r="O802" s="527"/>
      <c r="P802" s="530" t="s">
        <v>1246</v>
      </c>
      <c r="Q802" s="531" t="s">
        <v>5714</v>
      </c>
      <c r="R802" s="519" t="str">
        <f>VLOOKUP(Таблица3[[#This Row],[Комментарий]],Справочник!$A$6:$B$4224,2,0)</f>
        <v>Главный специалист по охране труда</v>
      </c>
    </row>
    <row r="803" spans="1:20" x14ac:dyDescent="0.25">
      <c r="A803" s="527">
        <v>802</v>
      </c>
      <c r="B803" s="527" t="s">
        <v>4095</v>
      </c>
      <c r="C803" s="527" t="s">
        <v>5715</v>
      </c>
      <c r="D803" s="527" t="s">
        <v>4097</v>
      </c>
      <c r="E803" s="527" t="s">
        <v>4098</v>
      </c>
      <c r="F803" s="528">
        <v>1249.6300000000001</v>
      </c>
      <c r="G803" s="529">
        <v>1</v>
      </c>
      <c r="H803" s="527">
        <v>28</v>
      </c>
      <c r="I803" s="528">
        <v>1249.6300000000001</v>
      </c>
      <c r="J803" s="527">
        <v>96.84</v>
      </c>
      <c r="K803" s="527">
        <v>100</v>
      </c>
      <c r="L803" s="528">
        <v>0</v>
      </c>
      <c r="M803" s="528">
        <v>1249.6300000000001</v>
      </c>
      <c r="N803" s="527"/>
      <c r="O803" s="527"/>
      <c r="P803" s="530" t="s">
        <v>858</v>
      </c>
      <c r="Q803" s="531" t="s">
        <v>5716</v>
      </c>
      <c r="R803" s="519" t="str">
        <f>VLOOKUP(Таблица3[[#This Row],[Комментарий]],Справочник!$A$6:$B$4224,2,0)</f>
        <v>Главный специалист</v>
      </c>
    </row>
    <row r="804" spans="1:20" x14ac:dyDescent="0.25">
      <c r="A804" s="527">
        <v>975</v>
      </c>
      <c r="B804" s="527" t="s">
        <v>4095</v>
      </c>
      <c r="C804" s="527" t="s">
        <v>5717</v>
      </c>
      <c r="D804" s="527" t="s">
        <v>4097</v>
      </c>
      <c r="E804" s="527" t="s">
        <v>4098</v>
      </c>
      <c r="F804" s="528">
        <v>1249.6300000000001</v>
      </c>
      <c r="G804" s="529">
        <v>1</v>
      </c>
      <c r="H804" s="527">
        <v>28</v>
      </c>
      <c r="I804" s="528">
        <v>1249.6300000000001</v>
      </c>
      <c r="J804" s="527">
        <v>96.84</v>
      </c>
      <c r="K804" s="527">
        <v>100</v>
      </c>
      <c r="L804" s="528">
        <v>0</v>
      </c>
      <c r="M804" s="528">
        <v>1249.6300000000001</v>
      </c>
      <c r="N804" s="527"/>
      <c r="O804" s="527"/>
      <c r="P804" s="530" t="s">
        <v>1484</v>
      </c>
      <c r="Q804" s="531" t="s">
        <v>5718</v>
      </c>
      <c r="R804" s="519" t="e">
        <f>VLOOKUP(Таблица3[[#This Row],[Комментарий]],Справочник!$A$6:$B$4224,2,0)</f>
        <v>#N/A</v>
      </c>
      <c r="S804" s="519" t="e">
        <f ca="1">[6]!ExtractElement(Таблица3[[#This Row],[Комментарий]],1," ")</f>
        <v>#NAME?</v>
      </c>
      <c r="T804" s="519" t="str">
        <f>Таблица3[[#This Row],[Комментарий]]</f>
        <v>Миргородский Дмитрий Александрович</v>
      </c>
    </row>
    <row r="805" spans="1:20" x14ac:dyDescent="0.25">
      <c r="A805" s="527">
        <v>804</v>
      </c>
      <c r="B805" s="527" t="s">
        <v>4095</v>
      </c>
      <c r="C805" s="527" t="s">
        <v>5719</v>
      </c>
      <c r="D805" s="527" t="s">
        <v>4097</v>
      </c>
      <c r="E805" s="527" t="s">
        <v>4098</v>
      </c>
      <c r="F805" s="528">
        <v>1249.6300000000001</v>
      </c>
      <c r="G805" s="529">
        <v>1</v>
      </c>
      <c r="H805" s="527">
        <v>28</v>
      </c>
      <c r="I805" s="528">
        <v>1249.6300000000001</v>
      </c>
      <c r="J805" s="527">
        <v>96.84</v>
      </c>
      <c r="K805" s="527">
        <v>100</v>
      </c>
      <c r="L805" s="528">
        <v>0</v>
      </c>
      <c r="M805" s="528">
        <v>1249.6300000000001</v>
      </c>
      <c r="N805" s="527"/>
      <c r="O805" s="527"/>
      <c r="P805" s="530" t="s">
        <v>1228</v>
      </c>
      <c r="Q805" s="531" t="s">
        <v>5720</v>
      </c>
      <c r="R805" s="519" t="str">
        <f>VLOOKUP(Таблица3[[#This Row],[Комментарий]],Справочник!$A$6:$B$4224,2,0)</f>
        <v>Руководитель направления по ПБ</v>
      </c>
    </row>
    <row r="806" spans="1:20" x14ac:dyDescent="0.25">
      <c r="A806" s="527">
        <v>805</v>
      </c>
      <c r="B806" s="527" t="s">
        <v>4095</v>
      </c>
      <c r="C806" s="527" t="s">
        <v>5721</v>
      </c>
      <c r="D806" s="527" t="s">
        <v>4097</v>
      </c>
      <c r="E806" s="527" t="s">
        <v>4098</v>
      </c>
      <c r="F806" s="528">
        <v>1249.6300000000001</v>
      </c>
      <c r="G806" s="529">
        <v>1</v>
      </c>
      <c r="H806" s="527">
        <v>28</v>
      </c>
      <c r="I806" s="528">
        <v>1249.6300000000001</v>
      </c>
      <c r="J806" s="527">
        <v>96.84</v>
      </c>
      <c r="K806" s="527">
        <v>100</v>
      </c>
      <c r="L806" s="528">
        <v>0</v>
      </c>
      <c r="M806" s="528">
        <v>1249.6300000000001</v>
      </c>
      <c r="N806" s="527"/>
      <c r="O806" s="527"/>
      <c r="P806" s="530" t="s">
        <v>233</v>
      </c>
      <c r="Q806" s="531" t="s">
        <v>5722</v>
      </c>
      <c r="R806" s="519" t="str">
        <f>VLOOKUP(Таблица3[[#This Row],[Комментарий]],Справочник!$A$6:$B$4224,2,0)</f>
        <v>Руководитель проекта</v>
      </c>
    </row>
    <row r="807" spans="1:20" x14ac:dyDescent="0.25">
      <c r="A807" s="527">
        <v>806</v>
      </c>
      <c r="B807" s="527" t="s">
        <v>4095</v>
      </c>
      <c r="C807" s="527" t="s">
        <v>5723</v>
      </c>
      <c r="D807" s="527" t="s">
        <v>4097</v>
      </c>
      <c r="E807" s="527" t="s">
        <v>4098</v>
      </c>
      <c r="F807" s="528">
        <v>1249.6300000000001</v>
      </c>
      <c r="G807" s="529">
        <v>1</v>
      </c>
      <c r="H807" s="527">
        <v>28</v>
      </c>
      <c r="I807" s="528">
        <v>1249.6300000000001</v>
      </c>
      <c r="J807" s="527">
        <v>96.84</v>
      </c>
      <c r="K807" s="527">
        <v>100</v>
      </c>
      <c r="L807" s="528">
        <v>0</v>
      </c>
      <c r="M807" s="528">
        <v>1249.6300000000001</v>
      </c>
      <c r="N807" s="527"/>
      <c r="O807" s="527"/>
      <c r="P807" s="530" t="s">
        <v>1537</v>
      </c>
      <c r="Q807" s="531" t="s">
        <v>5724</v>
      </c>
      <c r="R807" s="519" t="str">
        <f>VLOOKUP(Таблица3[[#This Row],[Комментарий]],Справочник!$A$6:$B$4224,2,0)</f>
        <v>Главный специалист</v>
      </c>
    </row>
    <row r="808" spans="1:20" x14ac:dyDescent="0.25">
      <c r="A808" s="527">
        <v>807</v>
      </c>
      <c r="B808" s="527" t="s">
        <v>4095</v>
      </c>
      <c r="C808" s="527" t="s">
        <v>5725</v>
      </c>
      <c r="D808" s="527" t="s">
        <v>4097</v>
      </c>
      <c r="E808" s="527" t="s">
        <v>4098</v>
      </c>
      <c r="F808" s="528">
        <v>1249.6300000000001</v>
      </c>
      <c r="G808" s="529">
        <v>1</v>
      </c>
      <c r="H808" s="527">
        <v>28</v>
      </c>
      <c r="I808" s="528">
        <v>1249.6300000000001</v>
      </c>
      <c r="J808" s="527">
        <v>96.84</v>
      </c>
      <c r="K808" s="527">
        <v>100</v>
      </c>
      <c r="L808" s="528">
        <v>0</v>
      </c>
      <c r="M808" s="528">
        <v>1249.6300000000001</v>
      </c>
      <c r="N808" s="527"/>
      <c r="O808" s="527"/>
      <c r="P808" s="530" t="s">
        <v>306</v>
      </c>
      <c r="Q808" s="531" t="s">
        <v>5726</v>
      </c>
      <c r="R808" s="519" t="str">
        <f>VLOOKUP(Таблица3[[#This Row],[Комментарий]],Справочник!$A$6:$B$4224,2,0)</f>
        <v>Руководитель проекта</v>
      </c>
    </row>
    <row r="809" spans="1:20" x14ac:dyDescent="0.25">
      <c r="A809" s="527">
        <v>808</v>
      </c>
      <c r="B809" s="527" t="s">
        <v>4095</v>
      </c>
      <c r="C809" s="527" t="s">
        <v>5727</v>
      </c>
      <c r="D809" s="527" t="s">
        <v>4097</v>
      </c>
      <c r="E809" s="527" t="s">
        <v>4098</v>
      </c>
      <c r="F809" s="528">
        <v>1249.6300000000001</v>
      </c>
      <c r="G809" s="529">
        <v>1</v>
      </c>
      <c r="H809" s="527">
        <v>28</v>
      </c>
      <c r="I809" s="528">
        <v>1249.6300000000001</v>
      </c>
      <c r="J809" s="527">
        <v>96.84</v>
      </c>
      <c r="K809" s="527">
        <v>100</v>
      </c>
      <c r="L809" s="528">
        <v>0</v>
      </c>
      <c r="M809" s="528">
        <v>1249.6300000000001</v>
      </c>
      <c r="N809" s="527"/>
      <c r="O809" s="527"/>
      <c r="P809" s="530" t="s">
        <v>64</v>
      </c>
      <c r="Q809" s="531" t="s">
        <v>5728</v>
      </c>
      <c r="R809" s="519" t="str">
        <f>VLOOKUP(Таблица3[[#This Row],[Комментарий]],Справочник!$A$6:$B$4224,2,0)</f>
        <v xml:space="preserve">Руководитель программы развития проектной деятельности и риск- менеджмента </v>
      </c>
    </row>
    <row r="810" spans="1:20" x14ac:dyDescent="0.25">
      <c r="A810" s="527">
        <v>809</v>
      </c>
      <c r="B810" s="527" t="s">
        <v>4095</v>
      </c>
      <c r="C810" s="527" t="s">
        <v>5729</v>
      </c>
      <c r="D810" s="527" t="s">
        <v>4097</v>
      </c>
      <c r="E810" s="527" t="s">
        <v>4098</v>
      </c>
      <c r="F810" s="528">
        <v>1249.6300000000001</v>
      </c>
      <c r="G810" s="529">
        <v>1</v>
      </c>
      <c r="H810" s="527">
        <v>28</v>
      </c>
      <c r="I810" s="528">
        <v>1249.6300000000001</v>
      </c>
      <c r="J810" s="527">
        <v>96.84</v>
      </c>
      <c r="K810" s="527">
        <v>100</v>
      </c>
      <c r="L810" s="528">
        <v>0</v>
      </c>
      <c r="M810" s="528">
        <v>1249.6300000000001</v>
      </c>
      <c r="N810" s="527"/>
      <c r="O810" s="527"/>
      <c r="P810" s="530" t="s">
        <v>1294</v>
      </c>
      <c r="Q810" s="531" t="s">
        <v>5730</v>
      </c>
      <c r="R810" s="519" t="str">
        <f>VLOOKUP(Таблица3[[#This Row],[Комментарий]],Справочник!$A$6:$B$4224,2,0)</f>
        <v>Начальник отдела</v>
      </c>
    </row>
    <row r="811" spans="1:20" x14ac:dyDescent="0.25">
      <c r="A811" s="527">
        <v>810</v>
      </c>
      <c r="B811" s="527" t="s">
        <v>4095</v>
      </c>
      <c r="C811" s="527" t="s">
        <v>5731</v>
      </c>
      <c r="D811" s="527" t="s">
        <v>4097</v>
      </c>
      <c r="E811" s="527" t="s">
        <v>4098</v>
      </c>
      <c r="F811" s="528">
        <v>1249.6300000000001</v>
      </c>
      <c r="G811" s="529">
        <v>1</v>
      </c>
      <c r="H811" s="527">
        <v>28</v>
      </c>
      <c r="I811" s="528">
        <v>1249.6300000000001</v>
      </c>
      <c r="J811" s="527">
        <v>96.84</v>
      </c>
      <c r="K811" s="527">
        <v>100</v>
      </c>
      <c r="L811" s="528">
        <v>0</v>
      </c>
      <c r="M811" s="528">
        <v>1249.6300000000001</v>
      </c>
      <c r="N811" s="527"/>
      <c r="O811" s="527"/>
      <c r="P811" s="530" t="s">
        <v>1405</v>
      </c>
      <c r="Q811" s="531" t="s">
        <v>5732</v>
      </c>
      <c r="R811" s="519" t="str">
        <f>VLOOKUP(Таблица3[[#This Row],[Комментарий]],Справочник!$A$6:$B$4224,2,0)</f>
        <v>Ведущий специалист</v>
      </c>
    </row>
    <row r="812" spans="1:20" x14ac:dyDescent="0.25">
      <c r="A812" s="527">
        <v>811</v>
      </c>
      <c r="B812" s="527" t="s">
        <v>4095</v>
      </c>
      <c r="C812" s="527" t="s">
        <v>5733</v>
      </c>
      <c r="D812" s="527" t="s">
        <v>4097</v>
      </c>
      <c r="E812" s="527" t="s">
        <v>4098</v>
      </c>
      <c r="F812" s="528">
        <v>1249.6300000000001</v>
      </c>
      <c r="G812" s="529">
        <v>1</v>
      </c>
      <c r="H812" s="527">
        <v>28</v>
      </c>
      <c r="I812" s="528">
        <v>1249.6300000000001</v>
      </c>
      <c r="J812" s="527">
        <v>96.84</v>
      </c>
      <c r="K812" s="527">
        <v>100</v>
      </c>
      <c r="L812" s="528">
        <v>0</v>
      </c>
      <c r="M812" s="528">
        <v>1249.6300000000001</v>
      </c>
      <c r="N812" s="527"/>
      <c r="O812" s="527"/>
      <c r="P812" s="530" t="s">
        <v>735</v>
      </c>
      <c r="Q812" s="531" t="s">
        <v>5734</v>
      </c>
      <c r="R812" s="519" t="str">
        <f>VLOOKUP(Таблица3[[#This Row],[Комментарий]],Справочник!$A$6:$B$4224,2,0)</f>
        <v>Специалист</v>
      </c>
    </row>
    <row r="813" spans="1:20" x14ac:dyDescent="0.25">
      <c r="A813" s="527">
        <v>812</v>
      </c>
      <c r="B813" s="527" t="s">
        <v>4095</v>
      </c>
      <c r="C813" s="527" t="s">
        <v>5735</v>
      </c>
      <c r="D813" s="527" t="s">
        <v>4097</v>
      </c>
      <c r="E813" s="527" t="s">
        <v>4098</v>
      </c>
      <c r="F813" s="528">
        <v>1249.6300000000001</v>
      </c>
      <c r="G813" s="529">
        <v>1</v>
      </c>
      <c r="H813" s="527">
        <v>28</v>
      </c>
      <c r="I813" s="528">
        <v>1249.6300000000001</v>
      </c>
      <c r="J813" s="527">
        <v>96.84</v>
      </c>
      <c r="K813" s="527">
        <v>100</v>
      </c>
      <c r="L813" s="528">
        <v>0</v>
      </c>
      <c r="M813" s="528">
        <v>1249.6300000000001</v>
      </c>
      <c r="N813" s="527"/>
      <c r="O813" s="527"/>
      <c r="P813" s="530" t="s">
        <v>1828</v>
      </c>
      <c r="Q813" s="531" t="s">
        <v>5736</v>
      </c>
      <c r="R813" s="519" t="str">
        <f>VLOOKUP(Таблица3[[#This Row],[Комментарий]],Справочник!$A$6:$B$4224,2,0)</f>
        <v>Специалист</v>
      </c>
    </row>
    <row r="814" spans="1:20" x14ac:dyDescent="0.25">
      <c r="A814" s="527">
        <v>813</v>
      </c>
      <c r="B814" s="527" t="s">
        <v>4095</v>
      </c>
      <c r="C814" s="527" t="s">
        <v>5737</v>
      </c>
      <c r="D814" s="527" t="s">
        <v>4097</v>
      </c>
      <c r="E814" s="527" t="s">
        <v>4098</v>
      </c>
      <c r="F814" s="528">
        <v>1249.6300000000001</v>
      </c>
      <c r="G814" s="529">
        <v>1</v>
      </c>
      <c r="H814" s="527">
        <v>28</v>
      </c>
      <c r="I814" s="528">
        <v>1249.6300000000001</v>
      </c>
      <c r="J814" s="527">
        <v>96.84</v>
      </c>
      <c r="K814" s="527">
        <v>100</v>
      </c>
      <c r="L814" s="528">
        <v>0</v>
      </c>
      <c r="M814" s="528">
        <v>1249.6300000000001</v>
      </c>
      <c r="N814" s="527"/>
      <c r="O814" s="527"/>
      <c r="P814" s="530" t="s">
        <v>1474</v>
      </c>
      <c r="Q814" s="531" t="s">
        <v>5738</v>
      </c>
      <c r="R814" s="519" t="str">
        <f>VLOOKUP(Таблица3[[#This Row],[Комментарий]],Справочник!$A$6:$B$4224,2,0)</f>
        <v xml:space="preserve">Руководитель направления </v>
      </c>
    </row>
    <row r="815" spans="1:20" x14ac:dyDescent="0.25">
      <c r="A815" s="527">
        <v>814</v>
      </c>
      <c r="B815" s="527" t="s">
        <v>4095</v>
      </c>
      <c r="C815" s="527" t="s">
        <v>5739</v>
      </c>
      <c r="D815" s="527" t="s">
        <v>4097</v>
      </c>
      <c r="E815" s="527" t="s">
        <v>4098</v>
      </c>
      <c r="F815" s="528">
        <v>1249.6300000000001</v>
      </c>
      <c r="G815" s="529">
        <v>1</v>
      </c>
      <c r="H815" s="527">
        <v>28</v>
      </c>
      <c r="I815" s="528">
        <v>1249.6300000000001</v>
      </c>
      <c r="J815" s="527">
        <v>96.84</v>
      </c>
      <c r="K815" s="527">
        <v>100</v>
      </c>
      <c r="L815" s="528">
        <v>0</v>
      </c>
      <c r="M815" s="528">
        <v>1249.6300000000001</v>
      </c>
      <c r="N815" s="527"/>
      <c r="O815" s="527"/>
      <c r="P815" s="530" t="s">
        <v>608</v>
      </c>
      <c r="Q815" s="531" t="s">
        <v>5740</v>
      </c>
      <c r="R815" s="519" t="str">
        <f>VLOOKUP(Таблица3[[#This Row],[Комментарий]],Справочник!$A$6:$B$4224,2,0)</f>
        <v>Ведущий специалист</v>
      </c>
    </row>
    <row r="816" spans="1:20" x14ac:dyDescent="0.25">
      <c r="A816" s="527">
        <v>815</v>
      </c>
      <c r="B816" s="527" t="s">
        <v>4095</v>
      </c>
      <c r="C816" s="527" t="s">
        <v>5741</v>
      </c>
      <c r="D816" s="527" t="s">
        <v>4097</v>
      </c>
      <c r="E816" s="527" t="s">
        <v>4098</v>
      </c>
      <c r="F816" s="528">
        <v>1249.6300000000001</v>
      </c>
      <c r="G816" s="529">
        <v>1</v>
      </c>
      <c r="H816" s="527">
        <v>28</v>
      </c>
      <c r="I816" s="528">
        <v>1249.6300000000001</v>
      </c>
      <c r="J816" s="527">
        <v>96.84</v>
      </c>
      <c r="K816" s="527">
        <v>100</v>
      </c>
      <c r="L816" s="528">
        <v>0</v>
      </c>
      <c r="M816" s="528">
        <v>1249.6300000000001</v>
      </c>
      <c r="N816" s="527"/>
      <c r="O816" s="527"/>
      <c r="P816" s="530" t="s">
        <v>1979</v>
      </c>
      <c r="Q816" s="531" t="s">
        <v>5742</v>
      </c>
      <c r="R816" s="519" t="str">
        <f>VLOOKUP(Таблица3[[#This Row],[Комментарий]],Справочник!$A$6:$B$4224,2,0)</f>
        <v>Ведущий инженер</v>
      </c>
    </row>
    <row r="817" spans="1:18" x14ac:dyDescent="0.25">
      <c r="A817" s="527">
        <v>816</v>
      </c>
      <c r="B817" s="527" t="s">
        <v>4095</v>
      </c>
      <c r="C817" s="527" t="s">
        <v>5743</v>
      </c>
      <c r="D817" s="527" t="s">
        <v>4097</v>
      </c>
      <c r="E817" s="527" t="s">
        <v>4098</v>
      </c>
      <c r="F817" s="528">
        <v>1249.6300000000001</v>
      </c>
      <c r="G817" s="529">
        <v>1</v>
      </c>
      <c r="H817" s="527">
        <v>28</v>
      </c>
      <c r="I817" s="528">
        <v>1249.6300000000001</v>
      </c>
      <c r="J817" s="527">
        <v>96.84</v>
      </c>
      <c r="K817" s="527">
        <v>100</v>
      </c>
      <c r="L817" s="528">
        <v>0</v>
      </c>
      <c r="M817" s="528">
        <v>1249.6300000000001</v>
      </c>
      <c r="N817" s="527"/>
      <c r="O817" s="527"/>
      <c r="P817" s="530" t="s">
        <v>378</v>
      </c>
      <c r="Q817" s="531" t="s">
        <v>5744</v>
      </c>
      <c r="R817" s="519" t="str">
        <f>VLOOKUP(Таблица3[[#This Row],[Комментарий]],Справочник!$A$6:$B$4224,2,0)</f>
        <v>Главный специалист</v>
      </c>
    </row>
    <row r="818" spans="1:18" x14ac:dyDescent="0.25">
      <c r="A818" s="527">
        <v>817</v>
      </c>
      <c r="B818" s="527" t="s">
        <v>4095</v>
      </c>
      <c r="C818" s="527" t="s">
        <v>5745</v>
      </c>
      <c r="D818" s="527" t="s">
        <v>4097</v>
      </c>
      <c r="E818" s="527" t="s">
        <v>4098</v>
      </c>
      <c r="F818" s="528">
        <v>1249.6300000000001</v>
      </c>
      <c r="G818" s="529">
        <v>1</v>
      </c>
      <c r="H818" s="527">
        <v>28</v>
      </c>
      <c r="I818" s="528">
        <v>1249.6300000000001</v>
      </c>
      <c r="J818" s="527">
        <v>96.84</v>
      </c>
      <c r="K818" s="527">
        <v>100</v>
      </c>
      <c r="L818" s="528">
        <v>0</v>
      </c>
      <c r="M818" s="528">
        <v>1249.6300000000001</v>
      </c>
      <c r="N818" s="527"/>
      <c r="O818" s="527"/>
      <c r="P818" s="530" t="s">
        <v>1810</v>
      </c>
      <c r="Q818" s="531" t="s">
        <v>5746</v>
      </c>
      <c r="R818" s="519" t="str">
        <f>VLOOKUP(Таблица3[[#This Row],[Комментарий]],Справочник!$A$6:$B$4224,2,0)</f>
        <v>Ведущий инженер</v>
      </c>
    </row>
    <row r="819" spans="1:18" x14ac:dyDescent="0.25">
      <c r="A819" s="527">
        <v>818</v>
      </c>
      <c r="B819" s="527" t="s">
        <v>4095</v>
      </c>
      <c r="C819" s="527" t="s">
        <v>5747</v>
      </c>
      <c r="D819" s="527" t="s">
        <v>4097</v>
      </c>
      <c r="E819" s="527" t="s">
        <v>4098</v>
      </c>
      <c r="F819" s="528">
        <v>1249.6300000000001</v>
      </c>
      <c r="G819" s="529">
        <v>1</v>
      </c>
      <c r="H819" s="527">
        <v>28</v>
      </c>
      <c r="I819" s="528">
        <v>1249.6300000000001</v>
      </c>
      <c r="J819" s="527">
        <v>96.84</v>
      </c>
      <c r="K819" s="527">
        <v>100</v>
      </c>
      <c r="L819" s="528">
        <v>0</v>
      </c>
      <c r="M819" s="528">
        <v>1249.6300000000001</v>
      </c>
      <c r="N819" s="527"/>
      <c r="O819" s="527"/>
      <c r="P819" s="530" t="s">
        <v>2079</v>
      </c>
      <c r="Q819" s="531" t="s">
        <v>5748</v>
      </c>
      <c r="R819" s="519" t="str">
        <f>VLOOKUP(Таблица3[[#This Row],[Комментарий]],Справочник!$A$6:$B$4224,2,0)</f>
        <v>Старший механик</v>
      </c>
    </row>
    <row r="820" spans="1:18" x14ac:dyDescent="0.25">
      <c r="A820" s="527">
        <v>819</v>
      </c>
      <c r="B820" s="527" t="s">
        <v>4095</v>
      </c>
      <c r="C820" s="527" t="s">
        <v>5749</v>
      </c>
      <c r="D820" s="527" t="s">
        <v>4097</v>
      </c>
      <c r="E820" s="527" t="s">
        <v>4098</v>
      </c>
      <c r="F820" s="528">
        <v>1249.6300000000001</v>
      </c>
      <c r="G820" s="529">
        <v>1</v>
      </c>
      <c r="H820" s="527">
        <v>28</v>
      </c>
      <c r="I820" s="528">
        <v>1249.6300000000001</v>
      </c>
      <c r="J820" s="527">
        <v>96.84</v>
      </c>
      <c r="K820" s="527">
        <v>100</v>
      </c>
      <c r="L820" s="528">
        <v>0</v>
      </c>
      <c r="M820" s="528">
        <v>1249.6300000000001</v>
      </c>
      <c r="N820" s="527"/>
      <c r="O820" s="527"/>
      <c r="P820" s="530" t="s">
        <v>5750</v>
      </c>
      <c r="Q820" s="531" t="s">
        <v>5751</v>
      </c>
      <c r="R820" s="519" t="e">
        <f>VLOOKUP(Таблица3[[#This Row],[Комментарий]],Справочник!$A$6:$B$4224,2,0)</f>
        <v>#N/A</v>
      </c>
    </row>
    <row r="821" spans="1:18" x14ac:dyDescent="0.25">
      <c r="A821" s="527">
        <v>820</v>
      </c>
      <c r="B821" s="527" t="s">
        <v>4095</v>
      </c>
      <c r="C821" s="527" t="s">
        <v>5752</v>
      </c>
      <c r="D821" s="527" t="s">
        <v>4097</v>
      </c>
      <c r="E821" s="527" t="s">
        <v>4098</v>
      </c>
      <c r="F821" s="528">
        <v>1249.6300000000001</v>
      </c>
      <c r="G821" s="529">
        <v>1</v>
      </c>
      <c r="H821" s="527">
        <v>28</v>
      </c>
      <c r="I821" s="528">
        <v>1249.6300000000001</v>
      </c>
      <c r="J821" s="527">
        <v>96.84</v>
      </c>
      <c r="K821" s="527">
        <v>100</v>
      </c>
      <c r="L821" s="528">
        <v>0</v>
      </c>
      <c r="M821" s="528">
        <v>1249.6300000000001</v>
      </c>
      <c r="N821" s="527"/>
      <c r="O821" s="527"/>
      <c r="P821" s="530" t="s">
        <v>1151</v>
      </c>
      <c r="Q821" s="531" t="s">
        <v>5753</v>
      </c>
      <c r="R821" s="519" t="str">
        <f>VLOOKUP(Таблица3[[#This Row],[Комментарий]],Справочник!$A$6:$B$4224,2,0)</f>
        <v>Начальник центра</v>
      </c>
    </row>
    <row r="822" spans="1:18" x14ac:dyDescent="0.25">
      <c r="A822" s="527">
        <v>821</v>
      </c>
      <c r="B822" s="527" t="s">
        <v>4095</v>
      </c>
      <c r="C822" s="527" t="s">
        <v>5754</v>
      </c>
      <c r="D822" s="527" t="s">
        <v>4097</v>
      </c>
      <c r="E822" s="527" t="s">
        <v>4098</v>
      </c>
      <c r="F822" s="528">
        <v>1249.6300000000001</v>
      </c>
      <c r="G822" s="529">
        <v>1</v>
      </c>
      <c r="H822" s="527">
        <v>28</v>
      </c>
      <c r="I822" s="528">
        <v>1249.6300000000001</v>
      </c>
      <c r="J822" s="527">
        <v>96.84</v>
      </c>
      <c r="K822" s="527">
        <v>100</v>
      </c>
      <c r="L822" s="528">
        <v>0</v>
      </c>
      <c r="M822" s="528">
        <v>1249.6300000000001</v>
      </c>
      <c r="N822" s="527"/>
      <c r="O822" s="527"/>
      <c r="P822" s="530" t="s">
        <v>2174</v>
      </c>
      <c r="Q822" s="531" t="s">
        <v>5755</v>
      </c>
      <c r="R822" s="519" t="str">
        <f>VLOOKUP(Таблица3[[#This Row],[Комментарий]],Справочник!$A$6:$B$4224,2,0)</f>
        <v>Заместитель начальника  цеха добычи и подготовки нефти</v>
      </c>
    </row>
    <row r="823" spans="1:18" x14ac:dyDescent="0.25">
      <c r="A823" s="527">
        <v>822</v>
      </c>
      <c r="B823" s="527" t="s">
        <v>4095</v>
      </c>
      <c r="C823" s="527" t="s">
        <v>5756</v>
      </c>
      <c r="D823" s="527" t="s">
        <v>4097</v>
      </c>
      <c r="E823" s="527" t="s">
        <v>4098</v>
      </c>
      <c r="F823" s="528">
        <v>1249.6300000000001</v>
      </c>
      <c r="G823" s="529">
        <v>1</v>
      </c>
      <c r="H823" s="527">
        <v>28</v>
      </c>
      <c r="I823" s="528">
        <v>1249.6300000000001</v>
      </c>
      <c r="J823" s="527">
        <v>96.84</v>
      </c>
      <c r="K823" s="527">
        <v>100</v>
      </c>
      <c r="L823" s="528">
        <v>0</v>
      </c>
      <c r="M823" s="528">
        <v>1249.6300000000001</v>
      </c>
      <c r="N823" s="527"/>
      <c r="O823" s="527"/>
      <c r="P823" s="530" t="s">
        <v>1864</v>
      </c>
      <c r="Q823" s="531" t="s">
        <v>5757</v>
      </c>
      <c r="R823" s="519" t="str">
        <f>VLOOKUP(Таблица3[[#This Row],[Комментарий]],Справочник!$A$6:$B$4224,2,0)</f>
        <v xml:space="preserve">Главный специалист </v>
      </c>
    </row>
    <row r="824" spans="1:18" x14ac:dyDescent="0.25">
      <c r="A824" s="527">
        <v>823</v>
      </c>
      <c r="B824" s="527" t="s">
        <v>4095</v>
      </c>
      <c r="C824" s="527" t="s">
        <v>5758</v>
      </c>
      <c r="D824" s="527" t="s">
        <v>4097</v>
      </c>
      <c r="E824" s="527" t="s">
        <v>4098</v>
      </c>
      <c r="F824" s="528">
        <v>1249.6300000000001</v>
      </c>
      <c r="G824" s="529">
        <v>1</v>
      </c>
      <c r="H824" s="527">
        <v>28</v>
      </c>
      <c r="I824" s="528">
        <v>1249.6300000000001</v>
      </c>
      <c r="J824" s="527">
        <v>96.84</v>
      </c>
      <c r="K824" s="527">
        <v>100</v>
      </c>
      <c r="L824" s="528">
        <v>0</v>
      </c>
      <c r="M824" s="528">
        <v>1249.6300000000001</v>
      </c>
      <c r="N824" s="527"/>
      <c r="O824" s="527"/>
      <c r="P824" s="530" t="s">
        <v>570</v>
      </c>
      <c r="Q824" s="531" t="s">
        <v>5759</v>
      </c>
      <c r="R824" s="519" t="str">
        <f>VLOOKUP(Таблица3[[#This Row],[Комментарий]],Справочник!$A$6:$B$4224,2,0)</f>
        <v>РН по противофонтанной безопасности</v>
      </c>
    </row>
    <row r="825" spans="1:18" x14ac:dyDescent="0.25">
      <c r="A825" s="527">
        <v>824</v>
      </c>
      <c r="B825" s="527" t="s">
        <v>4095</v>
      </c>
      <c r="C825" s="527" t="s">
        <v>5760</v>
      </c>
      <c r="D825" s="527" t="s">
        <v>4097</v>
      </c>
      <c r="E825" s="527" t="s">
        <v>4098</v>
      </c>
      <c r="F825" s="528">
        <v>1249.6300000000001</v>
      </c>
      <c r="G825" s="529">
        <v>1</v>
      </c>
      <c r="H825" s="527">
        <v>28</v>
      </c>
      <c r="I825" s="528">
        <v>1249.6300000000001</v>
      </c>
      <c r="J825" s="527">
        <v>96.84</v>
      </c>
      <c r="K825" s="527">
        <v>100</v>
      </c>
      <c r="L825" s="528">
        <v>0</v>
      </c>
      <c r="M825" s="528">
        <v>1249.6300000000001</v>
      </c>
      <c r="N825" s="527"/>
      <c r="O825" s="527"/>
      <c r="P825" s="530" t="s">
        <v>407</v>
      </c>
      <c r="Q825" s="531" t="s">
        <v>5761</v>
      </c>
      <c r="R825" s="519" t="str">
        <f>VLOOKUP(Таблица3[[#This Row],[Комментарий]],Справочник!$A$6:$B$4224,2,0)</f>
        <v>Руководитель направления по сложным работам</v>
      </c>
    </row>
    <row r="826" spans="1:18" x14ac:dyDescent="0.25">
      <c r="A826" s="527">
        <v>825</v>
      </c>
      <c r="B826" s="527" t="s">
        <v>4095</v>
      </c>
      <c r="C826" s="527" t="s">
        <v>5762</v>
      </c>
      <c r="D826" s="527" t="s">
        <v>4097</v>
      </c>
      <c r="E826" s="527" t="s">
        <v>4098</v>
      </c>
      <c r="F826" s="528">
        <v>1249.6300000000001</v>
      </c>
      <c r="G826" s="529">
        <v>1</v>
      </c>
      <c r="H826" s="527">
        <v>28</v>
      </c>
      <c r="I826" s="528">
        <v>1249.6300000000001</v>
      </c>
      <c r="J826" s="527">
        <v>96.84</v>
      </c>
      <c r="K826" s="527">
        <v>100</v>
      </c>
      <c r="L826" s="528">
        <v>0</v>
      </c>
      <c r="M826" s="528">
        <v>1249.6300000000001</v>
      </c>
      <c r="N826" s="527"/>
      <c r="O826" s="527"/>
      <c r="P826" s="530" t="s">
        <v>1971</v>
      </c>
      <c r="Q826" s="531" t="s">
        <v>5763</v>
      </c>
      <c r="R826" s="519" t="str">
        <f>VLOOKUP(Таблица3[[#This Row],[Комментарий]],Справочник!$A$6:$B$4224,2,0)</f>
        <v xml:space="preserve">Руководитель направления </v>
      </c>
    </row>
    <row r="827" spans="1:18" x14ac:dyDescent="0.25">
      <c r="A827" s="527">
        <v>826</v>
      </c>
      <c r="B827" s="527" t="s">
        <v>4095</v>
      </c>
      <c r="C827" s="527" t="s">
        <v>5764</v>
      </c>
      <c r="D827" s="527" t="s">
        <v>4097</v>
      </c>
      <c r="E827" s="527" t="s">
        <v>4098</v>
      </c>
      <c r="F827" s="528">
        <v>1249.6300000000001</v>
      </c>
      <c r="G827" s="529">
        <v>1</v>
      </c>
      <c r="H827" s="527">
        <v>28</v>
      </c>
      <c r="I827" s="528">
        <v>1249.6300000000001</v>
      </c>
      <c r="J827" s="527">
        <v>96.84</v>
      </c>
      <c r="K827" s="527">
        <v>100</v>
      </c>
      <c r="L827" s="528">
        <v>0</v>
      </c>
      <c r="M827" s="528">
        <v>1249.6300000000001</v>
      </c>
      <c r="N827" s="527"/>
      <c r="O827" s="527"/>
      <c r="P827" s="530" t="s">
        <v>1960</v>
      </c>
      <c r="Q827" s="531" t="s">
        <v>5765</v>
      </c>
      <c r="R827" s="519" t="str">
        <f>VLOOKUP(Таблица3[[#This Row],[Комментарий]],Справочник!$A$6:$B$4224,2,0)</f>
        <v xml:space="preserve">Руководитель направления </v>
      </c>
    </row>
    <row r="828" spans="1:18" x14ac:dyDescent="0.25">
      <c r="A828" s="527">
        <v>827</v>
      </c>
      <c r="B828" s="527" t="s">
        <v>4095</v>
      </c>
      <c r="C828" s="527" t="s">
        <v>5766</v>
      </c>
      <c r="D828" s="527" t="s">
        <v>4097</v>
      </c>
      <c r="E828" s="527" t="s">
        <v>4098</v>
      </c>
      <c r="F828" s="528">
        <v>1249.6300000000001</v>
      </c>
      <c r="G828" s="529">
        <v>1</v>
      </c>
      <c r="H828" s="527">
        <v>28</v>
      </c>
      <c r="I828" s="528">
        <v>1249.6300000000001</v>
      </c>
      <c r="J828" s="527">
        <v>96.84</v>
      </c>
      <c r="K828" s="527">
        <v>100</v>
      </c>
      <c r="L828" s="528">
        <v>0</v>
      </c>
      <c r="M828" s="528">
        <v>1249.6300000000001</v>
      </c>
      <c r="N828" s="527"/>
      <c r="O828" s="527"/>
      <c r="P828" s="530" t="s">
        <v>2175</v>
      </c>
      <c r="Q828" s="531" t="s">
        <v>5767</v>
      </c>
      <c r="R828" s="519" t="str">
        <f>VLOOKUP(Таблица3[[#This Row],[Комментарий]],Справочник!$A$6:$B$4224,2,0)</f>
        <v>Заместитель начальника  цеха добычи и подготовки нефти</v>
      </c>
    </row>
    <row r="829" spans="1:18" x14ac:dyDescent="0.25">
      <c r="A829" s="527">
        <v>828</v>
      </c>
      <c r="B829" s="527" t="s">
        <v>4095</v>
      </c>
      <c r="C829" s="527" t="s">
        <v>5768</v>
      </c>
      <c r="D829" s="527" t="s">
        <v>4097</v>
      </c>
      <c r="E829" s="527" t="s">
        <v>4098</v>
      </c>
      <c r="F829" s="528">
        <v>1249.6300000000001</v>
      </c>
      <c r="G829" s="529">
        <v>1</v>
      </c>
      <c r="H829" s="527">
        <v>28</v>
      </c>
      <c r="I829" s="528">
        <v>1249.6300000000001</v>
      </c>
      <c r="J829" s="527">
        <v>96.84</v>
      </c>
      <c r="K829" s="527">
        <v>100</v>
      </c>
      <c r="L829" s="528">
        <v>0</v>
      </c>
      <c r="M829" s="528">
        <v>1249.6300000000001</v>
      </c>
      <c r="N829" s="527"/>
      <c r="O829" s="527"/>
      <c r="P829" s="530" t="s">
        <v>614</v>
      </c>
      <c r="Q829" s="531" t="s">
        <v>5769</v>
      </c>
      <c r="R829" s="519" t="str">
        <f>VLOOKUP(Таблица3[[#This Row],[Комментарий]],Справочник!$A$6:$B$4224,2,0)</f>
        <v>Ведущий инженер</v>
      </c>
    </row>
    <row r="830" spans="1:18" x14ac:dyDescent="0.25">
      <c r="A830" s="527">
        <v>829</v>
      </c>
      <c r="B830" s="527" t="s">
        <v>4095</v>
      </c>
      <c r="C830" s="527" t="s">
        <v>5770</v>
      </c>
      <c r="D830" s="527" t="s">
        <v>4097</v>
      </c>
      <c r="E830" s="527" t="s">
        <v>4098</v>
      </c>
      <c r="F830" s="528">
        <v>1249.6300000000001</v>
      </c>
      <c r="G830" s="529">
        <v>1</v>
      </c>
      <c r="H830" s="527">
        <v>28</v>
      </c>
      <c r="I830" s="528">
        <v>1249.6300000000001</v>
      </c>
      <c r="J830" s="527">
        <v>96.84</v>
      </c>
      <c r="K830" s="527">
        <v>100</v>
      </c>
      <c r="L830" s="528">
        <v>0</v>
      </c>
      <c r="M830" s="528">
        <v>1249.6300000000001</v>
      </c>
      <c r="N830" s="527"/>
      <c r="O830" s="527"/>
      <c r="P830" s="530" t="s">
        <v>1901</v>
      </c>
      <c r="Q830" s="531" t="s">
        <v>5771</v>
      </c>
      <c r="R830" s="519" t="str">
        <f>VLOOKUP(Таблица3[[#This Row],[Комментарий]],Справочник!$A$6:$B$4224,2,0)</f>
        <v>Начальник смены</v>
      </c>
    </row>
    <row r="831" spans="1:18" x14ac:dyDescent="0.25">
      <c r="A831" s="527">
        <v>830</v>
      </c>
      <c r="B831" s="527" t="s">
        <v>4095</v>
      </c>
      <c r="C831" s="527" t="s">
        <v>5772</v>
      </c>
      <c r="D831" s="527" t="s">
        <v>4097</v>
      </c>
      <c r="E831" s="527" t="s">
        <v>4098</v>
      </c>
      <c r="F831" s="528">
        <v>1249.6300000000001</v>
      </c>
      <c r="G831" s="529">
        <v>1</v>
      </c>
      <c r="H831" s="527">
        <v>28</v>
      </c>
      <c r="I831" s="528">
        <v>1249.6300000000001</v>
      </c>
      <c r="J831" s="527">
        <v>96.84</v>
      </c>
      <c r="K831" s="527">
        <v>100</v>
      </c>
      <c r="L831" s="528">
        <v>0</v>
      </c>
      <c r="M831" s="528">
        <v>1249.6300000000001</v>
      </c>
      <c r="N831" s="527"/>
      <c r="O831" s="527"/>
      <c r="P831" s="530" t="s">
        <v>1230</v>
      </c>
      <c r="Q831" s="531" t="s">
        <v>5773</v>
      </c>
      <c r="R831" s="519" t="str">
        <f>VLOOKUP(Таблица3[[#This Row],[Комментарий]],Справочник!$A$6:$B$4224,2,0)</f>
        <v>Ведущий специалист по охране труда</v>
      </c>
    </row>
    <row r="832" spans="1:18" x14ac:dyDescent="0.25">
      <c r="A832" s="527">
        <v>831</v>
      </c>
      <c r="B832" s="527" t="s">
        <v>4095</v>
      </c>
      <c r="C832" s="527" t="s">
        <v>5774</v>
      </c>
      <c r="D832" s="527" t="s">
        <v>4097</v>
      </c>
      <c r="E832" s="527" t="s">
        <v>4098</v>
      </c>
      <c r="F832" s="528">
        <v>1249.6300000000001</v>
      </c>
      <c r="G832" s="529">
        <v>1</v>
      </c>
      <c r="H832" s="527">
        <v>28</v>
      </c>
      <c r="I832" s="528">
        <v>1249.6300000000001</v>
      </c>
      <c r="J832" s="527">
        <v>96.84</v>
      </c>
      <c r="K832" s="527">
        <v>100</v>
      </c>
      <c r="L832" s="528">
        <v>0</v>
      </c>
      <c r="M832" s="528">
        <v>1249.6300000000001</v>
      </c>
      <c r="N832" s="527"/>
      <c r="O832" s="527"/>
      <c r="P832" s="530" t="s">
        <v>67</v>
      </c>
      <c r="Q832" s="531" t="s">
        <v>5775</v>
      </c>
      <c r="R832" s="519" t="str">
        <f>VLOOKUP(Таблица3[[#This Row],[Комментарий]],Справочник!$A$6:$B$4224,2,0)</f>
        <v xml:space="preserve">Руководитель направления развития проектной деятельности и риск- менеджмента </v>
      </c>
    </row>
    <row r="833" spans="1:19" x14ac:dyDescent="0.25">
      <c r="A833" s="527">
        <v>832</v>
      </c>
      <c r="B833" s="527" t="s">
        <v>4095</v>
      </c>
      <c r="C833" s="527" t="s">
        <v>5776</v>
      </c>
      <c r="D833" s="527" t="s">
        <v>4097</v>
      </c>
      <c r="E833" s="527" t="s">
        <v>4098</v>
      </c>
      <c r="F833" s="528">
        <v>1249.6300000000001</v>
      </c>
      <c r="G833" s="529">
        <v>1</v>
      </c>
      <c r="H833" s="527">
        <v>28</v>
      </c>
      <c r="I833" s="528">
        <v>1249.6300000000001</v>
      </c>
      <c r="J833" s="527">
        <v>96.84</v>
      </c>
      <c r="K833" s="527">
        <v>100</v>
      </c>
      <c r="L833" s="528">
        <v>0</v>
      </c>
      <c r="M833" s="528">
        <v>1249.6300000000001</v>
      </c>
      <c r="N833" s="527"/>
      <c r="O833" s="527"/>
      <c r="P833" s="530" t="s">
        <v>35</v>
      </c>
      <c r="Q833" s="531" t="s">
        <v>5777</v>
      </c>
      <c r="R833" s="519" t="str">
        <f>VLOOKUP(Таблица3[[#This Row],[Комментарий]],Справочник!$A$6:$B$4224,2,0)</f>
        <v>Специалист</v>
      </c>
    </row>
    <row r="834" spans="1:19" x14ac:dyDescent="0.25">
      <c r="A834" s="527">
        <v>833</v>
      </c>
      <c r="B834" s="527" t="s">
        <v>4095</v>
      </c>
      <c r="C834" s="527" t="s">
        <v>5778</v>
      </c>
      <c r="D834" s="527" t="s">
        <v>4097</v>
      </c>
      <c r="E834" s="527" t="s">
        <v>4098</v>
      </c>
      <c r="F834" s="528">
        <v>1249.6300000000001</v>
      </c>
      <c r="G834" s="529">
        <v>1</v>
      </c>
      <c r="H834" s="527">
        <v>28</v>
      </c>
      <c r="I834" s="528">
        <v>1249.6300000000001</v>
      </c>
      <c r="J834" s="527">
        <v>96.84</v>
      </c>
      <c r="K834" s="527">
        <v>100</v>
      </c>
      <c r="L834" s="528">
        <v>0</v>
      </c>
      <c r="M834" s="528">
        <v>1249.6300000000001</v>
      </c>
      <c r="N834" s="527"/>
      <c r="O834" s="527"/>
      <c r="P834" s="530" t="s">
        <v>921</v>
      </c>
      <c r="Q834" s="531" t="s">
        <v>5779</v>
      </c>
      <c r="R834" s="519" t="str">
        <f>VLOOKUP(Таблица3[[#This Row],[Комментарий]],Справочник!$A$6:$B$4224,2,0)</f>
        <v>Ведущий специалист</v>
      </c>
    </row>
    <row r="835" spans="1:19" x14ac:dyDescent="0.25">
      <c r="A835" s="527">
        <v>968</v>
      </c>
      <c r="B835" s="527" t="s">
        <v>4095</v>
      </c>
      <c r="C835" s="527" t="s">
        <v>5780</v>
      </c>
      <c r="D835" s="527" t="s">
        <v>4097</v>
      </c>
      <c r="E835" s="527" t="s">
        <v>4098</v>
      </c>
      <c r="F835" s="528">
        <v>1249.6300000000001</v>
      </c>
      <c r="G835" s="529">
        <v>1</v>
      </c>
      <c r="H835" s="527">
        <v>28</v>
      </c>
      <c r="I835" s="528">
        <v>1249.6300000000001</v>
      </c>
      <c r="J835" s="527">
        <v>96.84</v>
      </c>
      <c r="K835" s="527">
        <v>100</v>
      </c>
      <c r="L835" s="528">
        <v>0</v>
      </c>
      <c r="M835" s="528">
        <v>1249.6300000000001</v>
      </c>
      <c r="N835" s="527"/>
      <c r="O835" s="527"/>
      <c r="P835" s="530" t="s">
        <v>5781</v>
      </c>
      <c r="Q835" s="531" t="s">
        <v>5782</v>
      </c>
      <c r="R835" s="519" t="e">
        <f>VLOOKUP(Таблица3[[#This Row],[Комментарий]],Справочник!$A$6:$B$4224,2,0)</f>
        <v>#N/A</v>
      </c>
      <c r="S835" s="519" t="str">
        <f>VLOOKUP(Таблица3[[#This Row],[Комментарий]],[7]Лист_1!$H$2:$J$15000,3,0)</f>
        <v>Машинист технологических насосов</v>
      </c>
    </row>
    <row r="836" spans="1:19" x14ac:dyDescent="0.25">
      <c r="A836" s="527">
        <v>835</v>
      </c>
      <c r="B836" s="527" t="s">
        <v>4095</v>
      </c>
      <c r="C836" s="527" t="s">
        <v>5783</v>
      </c>
      <c r="D836" s="527" t="s">
        <v>4097</v>
      </c>
      <c r="E836" s="527" t="s">
        <v>4098</v>
      </c>
      <c r="F836" s="528">
        <v>1249.6300000000001</v>
      </c>
      <c r="G836" s="529">
        <v>1</v>
      </c>
      <c r="H836" s="527">
        <v>28</v>
      </c>
      <c r="I836" s="528">
        <v>1249.6300000000001</v>
      </c>
      <c r="J836" s="527">
        <v>96.84</v>
      </c>
      <c r="K836" s="527">
        <v>100</v>
      </c>
      <c r="L836" s="528">
        <v>0</v>
      </c>
      <c r="M836" s="528">
        <v>1249.6300000000001</v>
      </c>
      <c r="N836" s="527"/>
      <c r="O836" s="527"/>
      <c r="P836" s="530" t="s">
        <v>206</v>
      </c>
      <c r="Q836" s="531" t="s">
        <v>5784</v>
      </c>
      <c r="R836" s="519" t="str">
        <f>VLOOKUP(Таблица3[[#This Row],[Комментарий]],Справочник!$A$6:$B$4224,2,0)</f>
        <v>Главный специалист</v>
      </c>
    </row>
    <row r="837" spans="1:19" x14ac:dyDescent="0.25">
      <c r="A837" s="527">
        <v>836</v>
      </c>
      <c r="B837" s="527" t="s">
        <v>4095</v>
      </c>
      <c r="C837" s="527" t="s">
        <v>5785</v>
      </c>
      <c r="D837" s="527" t="s">
        <v>4097</v>
      </c>
      <c r="E837" s="527" t="s">
        <v>4098</v>
      </c>
      <c r="F837" s="528">
        <v>1249.6300000000001</v>
      </c>
      <c r="G837" s="529">
        <v>1</v>
      </c>
      <c r="H837" s="527">
        <v>28</v>
      </c>
      <c r="I837" s="528">
        <v>1249.6300000000001</v>
      </c>
      <c r="J837" s="527">
        <v>96.84</v>
      </c>
      <c r="K837" s="527">
        <v>100</v>
      </c>
      <c r="L837" s="528">
        <v>0</v>
      </c>
      <c r="M837" s="528">
        <v>1249.6300000000001</v>
      </c>
      <c r="N837" s="527"/>
      <c r="O837" s="527"/>
      <c r="P837" s="530" t="s">
        <v>1792</v>
      </c>
      <c r="Q837" s="531" t="s">
        <v>5786</v>
      </c>
      <c r="R837" s="519" t="str">
        <f>VLOOKUP(Таблица3[[#This Row],[Комментарий]],Справочник!$A$6:$B$4224,2,0)</f>
        <v>Ведущий инженер</v>
      </c>
    </row>
    <row r="838" spans="1:19" x14ac:dyDescent="0.25">
      <c r="A838" s="527">
        <v>837</v>
      </c>
      <c r="B838" s="527" t="s">
        <v>4095</v>
      </c>
      <c r="C838" s="527" t="s">
        <v>5787</v>
      </c>
      <c r="D838" s="527" t="s">
        <v>4097</v>
      </c>
      <c r="E838" s="527" t="s">
        <v>4098</v>
      </c>
      <c r="F838" s="528">
        <v>1249.6300000000001</v>
      </c>
      <c r="G838" s="529">
        <v>1</v>
      </c>
      <c r="H838" s="527">
        <v>28</v>
      </c>
      <c r="I838" s="528">
        <v>1249.6300000000001</v>
      </c>
      <c r="J838" s="527">
        <v>96.84</v>
      </c>
      <c r="K838" s="527">
        <v>100</v>
      </c>
      <c r="L838" s="528">
        <v>0</v>
      </c>
      <c r="M838" s="528">
        <v>1249.6300000000001</v>
      </c>
      <c r="N838" s="527"/>
      <c r="O838" s="527"/>
      <c r="P838" s="530" t="s">
        <v>1846</v>
      </c>
      <c r="Q838" s="531" t="s">
        <v>5788</v>
      </c>
      <c r="R838" s="519" t="str">
        <f>VLOOKUP(Таблица3[[#This Row],[Комментарий]],Справочник!$A$6:$B$4224,2,0)</f>
        <v>Специалист вахта ЦДПН-4 Тайлаковский</v>
      </c>
    </row>
    <row r="839" spans="1:19" x14ac:dyDescent="0.25">
      <c r="A839" s="527">
        <v>838</v>
      </c>
      <c r="B839" s="527" t="s">
        <v>4095</v>
      </c>
      <c r="C839" s="527" t="s">
        <v>5789</v>
      </c>
      <c r="D839" s="527" t="s">
        <v>4097</v>
      </c>
      <c r="E839" s="527" t="s">
        <v>4098</v>
      </c>
      <c r="F839" s="528">
        <v>1249.6300000000001</v>
      </c>
      <c r="G839" s="529">
        <v>1</v>
      </c>
      <c r="H839" s="527">
        <v>28</v>
      </c>
      <c r="I839" s="528">
        <v>1249.6300000000001</v>
      </c>
      <c r="J839" s="527">
        <v>96.84</v>
      </c>
      <c r="K839" s="527">
        <v>100</v>
      </c>
      <c r="L839" s="528">
        <v>0</v>
      </c>
      <c r="M839" s="528">
        <v>1249.6300000000001</v>
      </c>
      <c r="N839" s="527"/>
      <c r="O839" s="527"/>
      <c r="P839" s="530" t="s">
        <v>1894</v>
      </c>
      <c r="Q839" s="531" t="s">
        <v>5790</v>
      </c>
      <c r="R839" s="519" t="str">
        <f>VLOOKUP(Таблица3[[#This Row],[Комментарий]],Справочник!$A$6:$B$4224,2,0)</f>
        <v>Руководитель направления</v>
      </c>
    </row>
    <row r="840" spans="1:19" x14ac:dyDescent="0.25">
      <c r="A840" s="527">
        <v>839</v>
      </c>
      <c r="B840" s="527" t="s">
        <v>4095</v>
      </c>
      <c r="C840" s="527" t="s">
        <v>5791</v>
      </c>
      <c r="D840" s="527" t="s">
        <v>4097</v>
      </c>
      <c r="E840" s="527" t="s">
        <v>4098</v>
      </c>
      <c r="F840" s="528">
        <v>1249.6300000000001</v>
      </c>
      <c r="G840" s="529">
        <v>1</v>
      </c>
      <c r="H840" s="527">
        <v>28</v>
      </c>
      <c r="I840" s="528">
        <v>1249.6300000000001</v>
      </c>
      <c r="J840" s="527">
        <v>96.84</v>
      </c>
      <c r="K840" s="527">
        <v>100</v>
      </c>
      <c r="L840" s="528">
        <v>0</v>
      </c>
      <c r="M840" s="528">
        <v>1249.6300000000001</v>
      </c>
      <c r="N840" s="527"/>
      <c r="O840" s="527"/>
      <c r="P840" s="530" t="s">
        <v>1154</v>
      </c>
      <c r="Q840" s="531" t="s">
        <v>5792</v>
      </c>
      <c r="R840" s="519" t="str">
        <f>VLOOKUP(Таблица3[[#This Row],[Комментарий]],Справочник!$A$6:$B$4224,2,0)</f>
        <v>Руководитель направления по корпоративному обучению и методологии</v>
      </c>
    </row>
    <row r="841" spans="1:19" x14ac:dyDescent="0.25">
      <c r="A841" s="527">
        <v>840</v>
      </c>
      <c r="B841" s="527" t="s">
        <v>4095</v>
      </c>
      <c r="C841" s="527" t="s">
        <v>5793</v>
      </c>
      <c r="D841" s="527" t="s">
        <v>4097</v>
      </c>
      <c r="E841" s="527" t="s">
        <v>4098</v>
      </c>
      <c r="F841" s="528">
        <v>1249.6300000000001</v>
      </c>
      <c r="G841" s="529">
        <v>1</v>
      </c>
      <c r="H841" s="527">
        <v>28</v>
      </c>
      <c r="I841" s="528">
        <v>1249.6300000000001</v>
      </c>
      <c r="J841" s="527">
        <v>96.84</v>
      </c>
      <c r="K841" s="527">
        <v>100</v>
      </c>
      <c r="L841" s="528">
        <v>0</v>
      </c>
      <c r="M841" s="528">
        <v>1249.6300000000001</v>
      </c>
      <c r="N841" s="527"/>
      <c r="O841" s="527"/>
      <c r="P841" s="530" t="s">
        <v>2610</v>
      </c>
      <c r="Q841" s="531" t="s">
        <v>5794</v>
      </c>
      <c r="R841" s="519" t="str">
        <f>VLOOKUP(Таблица3[[#This Row],[Комментарий]],Справочник!$A$6:$B$4224,2,0)</f>
        <v>Ведущий инженер  Ново-Покурское м/р,ЗАС,ЗУБ</v>
      </c>
    </row>
    <row r="842" spans="1:19" x14ac:dyDescent="0.25">
      <c r="A842" s="527">
        <v>841</v>
      </c>
      <c r="B842" s="527" t="s">
        <v>4095</v>
      </c>
      <c r="C842" s="527" t="s">
        <v>5795</v>
      </c>
      <c r="D842" s="527" t="s">
        <v>4097</v>
      </c>
      <c r="E842" s="527" t="s">
        <v>4098</v>
      </c>
      <c r="F842" s="528">
        <v>1249.6300000000001</v>
      </c>
      <c r="G842" s="529">
        <v>1</v>
      </c>
      <c r="H842" s="527">
        <v>28</v>
      </c>
      <c r="I842" s="528">
        <v>1249.6300000000001</v>
      </c>
      <c r="J842" s="527">
        <v>96.84</v>
      </c>
      <c r="K842" s="527">
        <v>100</v>
      </c>
      <c r="L842" s="528">
        <v>0</v>
      </c>
      <c r="M842" s="528">
        <v>1249.6300000000001</v>
      </c>
      <c r="N842" s="527"/>
      <c r="O842" s="527"/>
      <c r="P842" s="530" t="s">
        <v>258</v>
      </c>
      <c r="Q842" s="531" t="s">
        <v>5796</v>
      </c>
      <c r="R842" s="519" t="str">
        <f>VLOOKUP(Таблица3[[#This Row],[Комментарий]],Справочник!$A$6:$B$4224,2,0)</f>
        <v>Ведущий специалист</v>
      </c>
    </row>
    <row r="843" spans="1:19" x14ac:dyDescent="0.25">
      <c r="A843" s="527">
        <v>842</v>
      </c>
      <c r="B843" s="527" t="s">
        <v>4095</v>
      </c>
      <c r="C843" s="527" t="s">
        <v>5797</v>
      </c>
      <c r="D843" s="527" t="s">
        <v>4097</v>
      </c>
      <c r="E843" s="527" t="s">
        <v>4098</v>
      </c>
      <c r="F843" s="528">
        <v>1249.6300000000001</v>
      </c>
      <c r="G843" s="529">
        <v>1</v>
      </c>
      <c r="H843" s="527">
        <v>28</v>
      </c>
      <c r="I843" s="528">
        <v>1249.6300000000001</v>
      </c>
      <c r="J843" s="527">
        <v>96.84</v>
      </c>
      <c r="K843" s="527">
        <v>100</v>
      </c>
      <c r="L843" s="528">
        <v>0</v>
      </c>
      <c r="M843" s="528">
        <v>1249.6300000000001</v>
      </c>
      <c r="N843" s="527"/>
      <c r="O843" s="527"/>
      <c r="P843" s="530" t="s">
        <v>1076</v>
      </c>
      <c r="Q843" s="531" t="s">
        <v>5798</v>
      </c>
      <c r="R843" s="519" t="str">
        <f>VLOOKUP(Таблица3[[#This Row],[Комментарий]],Справочник!$A$6:$B$4224,2,0)</f>
        <v xml:space="preserve">Контрактный инженер </v>
      </c>
    </row>
    <row r="844" spans="1:19" x14ac:dyDescent="0.25">
      <c r="A844" s="527">
        <v>843</v>
      </c>
      <c r="B844" s="527" t="s">
        <v>4095</v>
      </c>
      <c r="C844" s="527" t="s">
        <v>5799</v>
      </c>
      <c r="D844" s="527" t="s">
        <v>4097</v>
      </c>
      <c r="E844" s="527" t="s">
        <v>4098</v>
      </c>
      <c r="F844" s="528">
        <v>1249.6300000000001</v>
      </c>
      <c r="G844" s="529">
        <v>1</v>
      </c>
      <c r="H844" s="527">
        <v>28</v>
      </c>
      <c r="I844" s="528">
        <v>1249.6300000000001</v>
      </c>
      <c r="J844" s="527">
        <v>96.84</v>
      </c>
      <c r="K844" s="527">
        <v>100</v>
      </c>
      <c r="L844" s="528">
        <v>0</v>
      </c>
      <c r="M844" s="528">
        <v>1249.6300000000001</v>
      </c>
      <c r="N844" s="527"/>
      <c r="O844" s="527"/>
      <c r="P844" s="530" t="s">
        <v>555</v>
      </c>
      <c r="Q844" s="531" t="s">
        <v>5800</v>
      </c>
      <c r="R844" s="519" t="str">
        <f>VLOOKUP(Таблица3[[#This Row],[Комментарий]],Справочник!$A$6:$B$4224,2,0)</f>
        <v>Ведущий специалист</v>
      </c>
    </row>
    <row r="845" spans="1:19" x14ac:dyDescent="0.25">
      <c r="A845" s="527">
        <v>844</v>
      </c>
      <c r="B845" s="527" t="s">
        <v>4095</v>
      </c>
      <c r="C845" s="527" t="s">
        <v>5801</v>
      </c>
      <c r="D845" s="527" t="s">
        <v>4097</v>
      </c>
      <c r="E845" s="527" t="s">
        <v>4098</v>
      </c>
      <c r="F845" s="528">
        <v>1249.6300000000001</v>
      </c>
      <c r="G845" s="529">
        <v>1</v>
      </c>
      <c r="H845" s="527">
        <v>28</v>
      </c>
      <c r="I845" s="528">
        <v>1249.6300000000001</v>
      </c>
      <c r="J845" s="527">
        <v>96.84</v>
      </c>
      <c r="K845" s="527">
        <v>100</v>
      </c>
      <c r="L845" s="528">
        <v>0</v>
      </c>
      <c r="M845" s="528">
        <v>1249.6300000000001</v>
      </c>
      <c r="N845" s="527"/>
      <c r="O845" s="527"/>
      <c r="P845" s="530" t="s">
        <v>973</v>
      </c>
      <c r="Q845" s="531" t="s">
        <v>5802</v>
      </c>
      <c r="R845" s="519" t="str">
        <f>VLOOKUP(Таблица3[[#This Row],[Комментарий]],Справочник!$A$6:$B$4224,2,0)</f>
        <v>Инженер-химик СИКН № 569 ПСП &lt;Юган&gt;</v>
      </c>
    </row>
    <row r="846" spans="1:19" x14ac:dyDescent="0.25">
      <c r="A846" s="527">
        <v>845</v>
      </c>
      <c r="B846" s="527" t="s">
        <v>4095</v>
      </c>
      <c r="C846" s="527" t="s">
        <v>5803</v>
      </c>
      <c r="D846" s="527" t="s">
        <v>4097</v>
      </c>
      <c r="E846" s="527" t="s">
        <v>4098</v>
      </c>
      <c r="F846" s="528">
        <v>1249.6300000000001</v>
      </c>
      <c r="G846" s="529">
        <v>1</v>
      </c>
      <c r="H846" s="527">
        <v>28</v>
      </c>
      <c r="I846" s="528">
        <v>1249.6300000000001</v>
      </c>
      <c r="J846" s="527">
        <v>96.84</v>
      </c>
      <c r="K846" s="527">
        <v>100</v>
      </c>
      <c r="L846" s="528">
        <v>0</v>
      </c>
      <c r="M846" s="528">
        <v>1249.6300000000001</v>
      </c>
      <c r="N846" s="527"/>
      <c r="O846" s="527"/>
      <c r="P846" s="530" t="s">
        <v>1841</v>
      </c>
      <c r="Q846" s="531" t="s">
        <v>5804</v>
      </c>
      <c r="R846" s="519" t="str">
        <f>VLOOKUP(Таблица3[[#This Row],[Комментарий]],Справочник!$A$6:$B$4224,2,0)</f>
        <v>Специалист вахта ЦДПН-3 Ново-Покурский</v>
      </c>
    </row>
    <row r="847" spans="1:19" x14ac:dyDescent="0.25">
      <c r="A847" s="527">
        <v>846</v>
      </c>
      <c r="B847" s="527" t="s">
        <v>4095</v>
      </c>
      <c r="C847" s="527" t="s">
        <v>5805</v>
      </c>
      <c r="D847" s="527" t="s">
        <v>4097</v>
      </c>
      <c r="E847" s="527" t="s">
        <v>4098</v>
      </c>
      <c r="F847" s="528">
        <v>1249.6300000000001</v>
      </c>
      <c r="G847" s="529">
        <v>1</v>
      </c>
      <c r="H847" s="527">
        <v>28</v>
      </c>
      <c r="I847" s="528">
        <v>1249.6300000000001</v>
      </c>
      <c r="J847" s="527">
        <v>96.84</v>
      </c>
      <c r="K847" s="527">
        <v>100</v>
      </c>
      <c r="L847" s="528">
        <v>0</v>
      </c>
      <c r="M847" s="528">
        <v>1249.6300000000001</v>
      </c>
      <c r="N847" s="527"/>
      <c r="O847" s="527"/>
      <c r="P847" s="530" t="s">
        <v>478</v>
      </c>
      <c r="Q847" s="531" t="s">
        <v>5806</v>
      </c>
      <c r="R847" s="519" t="str">
        <f>VLOOKUP(Таблица3[[#This Row],[Комментарий]],Справочник!$A$6:$B$4224,2,0)</f>
        <v>Главный специалист</v>
      </c>
    </row>
    <row r="848" spans="1:19" x14ac:dyDescent="0.25">
      <c r="A848" s="527">
        <v>847</v>
      </c>
      <c r="B848" s="527" t="s">
        <v>4095</v>
      </c>
      <c r="C848" s="527" t="s">
        <v>5807</v>
      </c>
      <c r="D848" s="527" t="s">
        <v>4097</v>
      </c>
      <c r="E848" s="527" t="s">
        <v>4098</v>
      </c>
      <c r="F848" s="528">
        <v>1249.6300000000001</v>
      </c>
      <c r="G848" s="529">
        <v>1</v>
      </c>
      <c r="H848" s="527">
        <v>28</v>
      </c>
      <c r="I848" s="528">
        <v>1249.6300000000001</v>
      </c>
      <c r="J848" s="527">
        <v>96.84</v>
      </c>
      <c r="K848" s="527">
        <v>100</v>
      </c>
      <c r="L848" s="528">
        <v>0</v>
      </c>
      <c r="M848" s="528">
        <v>1249.6300000000001</v>
      </c>
      <c r="N848" s="527"/>
      <c r="O848" s="527"/>
      <c r="P848" s="530" t="s">
        <v>1221</v>
      </c>
      <c r="Q848" s="531" t="s">
        <v>5808</v>
      </c>
      <c r="R848" s="519" t="str">
        <f>VLOOKUP(Таблица3[[#This Row],[Комментарий]],Справочник!$A$6:$B$4224,2,0)</f>
        <v>Руководитель направления по ПБ</v>
      </c>
    </row>
    <row r="849" spans="1:19" x14ac:dyDescent="0.25">
      <c r="A849" s="527">
        <v>848</v>
      </c>
      <c r="B849" s="527" t="s">
        <v>4095</v>
      </c>
      <c r="C849" s="527" t="s">
        <v>5809</v>
      </c>
      <c r="D849" s="527" t="s">
        <v>4097</v>
      </c>
      <c r="E849" s="527" t="s">
        <v>4098</v>
      </c>
      <c r="F849" s="528">
        <v>1249.6300000000001</v>
      </c>
      <c r="G849" s="529">
        <v>1</v>
      </c>
      <c r="H849" s="527">
        <v>28</v>
      </c>
      <c r="I849" s="528">
        <v>1249.6300000000001</v>
      </c>
      <c r="J849" s="527">
        <v>96.84</v>
      </c>
      <c r="K849" s="527">
        <v>100</v>
      </c>
      <c r="L849" s="528">
        <v>0</v>
      </c>
      <c r="M849" s="528">
        <v>1249.6300000000001</v>
      </c>
      <c r="N849" s="527"/>
      <c r="O849" s="527"/>
      <c r="P849" s="530" t="s">
        <v>2601</v>
      </c>
      <c r="Q849" s="531" t="s">
        <v>5810</v>
      </c>
      <c r="R849" s="519" t="str">
        <f>VLOOKUP(Таблица3[[#This Row],[Комментарий]],Справочник!$A$6:$B$4224,2,0)</f>
        <v>Заместитель начальника</v>
      </c>
    </row>
    <row r="850" spans="1:19" x14ac:dyDescent="0.25">
      <c r="A850" s="527">
        <v>849</v>
      </c>
      <c r="B850" s="527" t="s">
        <v>4095</v>
      </c>
      <c r="C850" s="527" t="s">
        <v>5811</v>
      </c>
      <c r="D850" s="527" t="s">
        <v>4097</v>
      </c>
      <c r="E850" s="527" t="s">
        <v>4098</v>
      </c>
      <c r="F850" s="528">
        <v>1249.6300000000001</v>
      </c>
      <c r="G850" s="529">
        <v>1</v>
      </c>
      <c r="H850" s="527">
        <v>28</v>
      </c>
      <c r="I850" s="528">
        <v>1249.6300000000001</v>
      </c>
      <c r="J850" s="527">
        <v>96.84</v>
      </c>
      <c r="K850" s="527">
        <v>100</v>
      </c>
      <c r="L850" s="528">
        <v>0</v>
      </c>
      <c r="M850" s="528">
        <v>1249.6300000000001</v>
      </c>
      <c r="N850" s="527"/>
      <c r="O850" s="527"/>
      <c r="P850" s="530" t="s">
        <v>1811</v>
      </c>
      <c r="Q850" s="531" t="s">
        <v>5812</v>
      </c>
      <c r="R850" s="519" t="str">
        <f>VLOOKUP(Таблица3[[#This Row],[Комментарий]],Справочник!$A$6:$B$4224,2,0)</f>
        <v>Ведущий инженер</v>
      </c>
    </row>
    <row r="851" spans="1:19" x14ac:dyDescent="0.25">
      <c r="A851" s="527">
        <v>850</v>
      </c>
      <c r="B851" s="527" t="s">
        <v>4095</v>
      </c>
      <c r="C851" s="527" t="s">
        <v>5813</v>
      </c>
      <c r="D851" s="527" t="s">
        <v>4097</v>
      </c>
      <c r="E851" s="527" t="s">
        <v>4098</v>
      </c>
      <c r="F851" s="528">
        <v>1249.6300000000001</v>
      </c>
      <c r="G851" s="529">
        <v>1</v>
      </c>
      <c r="H851" s="527">
        <v>28</v>
      </c>
      <c r="I851" s="528">
        <v>1249.6300000000001</v>
      </c>
      <c r="J851" s="527">
        <v>96.84</v>
      </c>
      <c r="K851" s="527">
        <v>100</v>
      </c>
      <c r="L851" s="528">
        <v>0</v>
      </c>
      <c r="M851" s="528">
        <v>1249.6300000000001</v>
      </c>
      <c r="N851" s="527"/>
      <c r="O851" s="527"/>
      <c r="P851" s="530" t="s">
        <v>2515</v>
      </c>
      <c r="Q851" s="531" t="s">
        <v>5814</v>
      </c>
      <c r="R851" s="519" t="str">
        <f>VLOOKUP(Таблица3[[#This Row],[Комментарий]],Справочник!$A$6:$B$4224,2,0)</f>
        <v>Начальник центра</v>
      </c>
    </row>
    <row r="852" spans="1:19" x14ac:dyDescent="0.25">
      <c r="A852" s="527">
        <v>851</v>
      </c>
      <c r="B852" s="527" t="s">
        <v>4095</v>
      </c>
      <c r="C852" s="527" t="s">
        <v>5815</v>
      </c>
      <c r="D852" s="527" t="s">
        <v>4097</v>
      </c>
      <c r="E852" s="527" t="s">
        <v>4098</v>
      </c>
      <c r="F852" s="528">
        <v>1249.6300000000001</v>
      </c>
      <c r="G852" s="529">
        <v>1</v>
      </c>
      <c r="H852" s="527">
        <v>28</v>
      </c>
      <c r="I852" s="528">
        <v>1249.6300000000001</v>
      </c>
      <c r="J852" s="527">
        <v>96.84</v>
      </c>
      <c r="K852" s="527">
        <v>100</v>
      </c>
      <c r="L852" s="528">
        <v>0</v>
      </c>
      <c r="M852" s="528">
        <v>1249.6300000000001</v>
      </c>
      <c r="N852" s="527"/>
      <c r="O852" s="527"/>
      <c r="P852" s="530" t="s">
        <v>405</v>
      </c>
      <c r="Q852" s="531" t="s">
        <v>5816</v>
      </c>
      <c r="R852" s="519" t="str">
        <f>VLOOKUP(Таблица3[[#This Row],[Комментарий]],Справочник!$A$6:$B$4224,2,0)</f>
        <v xml:space="preserve">Главный специалист </v>
      </c>
    </row>
    <row r="853" spans="1:19" x14ac:dyDescent="0.25">
      <c r="A853" s="527">
        <v>852</v>
      </c>
      <c r="B853" s="527" t="s">
        <v>4095</v>
      </c>
      <c r="C853" s="527" t="s">
        <v>5817</v>
      </c>
      <c r="D853" s="527" t="s">
        <v>4097</v>
      </c>
      <c r="E853" s="527" t="s">
        <v>4098</v>
      </c>
      <c r="F853" s="528">
        <v>1249.6300000000001</v>
      </c>
      <c r="G853" s="529">
        <v>1</v>
      </c>
      <c r="H853" s="527">
        <v>28</v>
      </c>
      <c r="I853" s="528">
        <v>1249.6300000000001</v>
      </c>
      <c r="J853" s="527">
        <v>96.84</v>
      </c>
      <c r="K853" s="527">
        <v>100</v>
      </c>
      <c r="L853" s="528">
        <v>0</v>
      </c>
      <c r="M853" s="528">
        <v>1249.6300000000001</v>
      </c>
      <c r="N853" s="527"/>
      <c r="O853" s="527"/>
      <c r="P853" s="530" t="s">
        <v>2117</v>
      </c>
      <c r="Q853" s="531" t="s">
        <v>5818</v>
      </c>
      <c r="R853" s="519" t="str">
        <f>VLOOKUP(Таблица3[[#This Row],[Комментарий]],Справочник!$A$6:$B$4224,2,0)</f>
        <v>Мастер по ДНГиК бр.№7 Северо-Покурского м/р</v>
      </c>
    </row>
    <row r="854" spans="1:19" x14ac:dyDescent="0.25">
      <c r="A854" s="527">
        <v>853</v>
      </c>
      <c r="B854" s="527" t="s">
        <v>4095</v>
      </c>
      <c r="C854" s="527" t="s">
        <v>5819</v>
      </c>
      <c r="D854" s="527" t="s">
        <v>4097</v>
      </c>
      <c r="E854" s="527" t="s">
        <v>4098</v>
      </c>
      <c r="F854" s="528">
        <v>1249.6300000000001</v>
      </c>
      <c r="G854" s="529">
        <v>1</v>
      </c>
      <c r="H854" s="527">
        <v>28</v>
      </c>
      <c r="I854" s="528">
        <v>1249.6300000000001</v>
      </c>
      <c r="J854" s="527">
        <v>96.84</v>
      </c>
      <c r="K854" s="527">
        <v>100</v>
      </c>
      <c r="L854" s="528">
        <v>0</v>
      </c>
      <c r="M854" s="528">
        <v>1249.6300000000001</v>
      </c>
      <c r="N854" s="527"/>
      <c r="O854" s="527"/>
      <c r="P854" s="530" t="s">
        <v>685</v>
      </c>
      <c r="Q854" s="531" t="s">
        <v>5820</v>
      </c>
      <c r="R854" s="519" t="str">
        <f>VLOOKUP(Таблица3[[#This Row],[Комментарий]],Справочник!$A$6:$B$4224,2,0)</f>
        <v>Руководитель направления по надежности трубопроводов</v>
      </c>
    </row>
    <row r="855" spans="1:19" x14ac:dyDescent="0.25">
      <c r="A855" s="527">
        <v>854</v>
      </c>
      <c r="B855" s="527" t="s">
        <v>4095</v>
      </c>
      <c r="C855" s="527" t="s">
        <v>5821</v>
      </c>
      <c r="D855" s="527" t="s">
        <v>4097</v>
      </c>
      <c r="E855" s="527" t="s">
        <v>4098</v>
      </c>
      <c r="F855" s="528">
        <v>1249.6300000000001</v>
      </c>
      <c r="G855" s="529">
        <v>1</v>
      </c>
      <c r="H855" s="527">
        <v>28</v>
      </c>
      <c r="I855" s="528">
        <v>1249.6300000000001</v>
      </c>
      <c r="J855" s="527">
        <v>96.84</v>
      </c>
      <c r="K855" s="527">
        <v>100</v>
      </c>
      <c r="L855" s="528">
        <v>0</v>
      </c>
      <c r="M855" s="528">
        <v>1249.6300000000001</v>
      </c>
      <c r="N855" s="527"/>
      <c r="O855" s="527"/>
      <c r="P855" s="530" t="s">
        <v>167</v>
      </c>
      <c r="Q855" s="531" t="s">
        <v>5822</v>
      </c>
      <c r="R855" s="519" t="str">
        <f>VLOOKUP(Таблица3[[#This Row],[Комментарий]],Справочник!$A$6:$B$4224,2,0)</f>
        <v>Ведущий маркшейдер</v>
      </c>
    </row>
    <row r="856" spans="1:19" x14ac:dyDescent="0.25">
      <c r="A856" s="527">
        <v>950</v>
      </c>
      <c r="B856" s="527" t="s">
        <v>4095</v>
      </c>
      <c r="C856" s="527" t="s">
        <v>5823</v>
      </c>
      <c r="D856" s="527" t="s">
        <v>4097</v>
      </c>
      <c r="E856" s="527" t="s">
        <v>4098</v>
      </c>
      <c r="F856" s="528">
        <v>1249.6300000000001</v>
      </c>
      <c r="G856" s="529">
        <v>1</v>
      </c>
      <c r="H856" s="527">
        <v>28</v>
      </c>
      <c r="I856" s="528">
        <v>1249.6300000000001</v>
      </c>
      <c r="J856" s="527">
        <v>96.84</v>
      </c>
      <c r="K856" s="527">
        <v>100</v>
      </c>
      <c r="L856" s="528">
        <v>0</v>
      </c>
      <c r="M856" s="528">
        <v>1249.6300000000001</v>
      </c>
      <c r="N856" s="527"/>
      <c r="O856" s="527"/>
      <c r="P856" s="530" t="s">
        <v>5824</v>
      </c>
      <c r="Q856" s="531" t="s">
        <v>815</v>
      </c>
      <c r="R856" s="519" t="e">
        <f>VLOOKUP(Таблица3[[#This Row],[Комментарий]],Справочник!$A$6:$B$4224,2,0)</f>
        <v>#N/A</v>
      </c>
      <c r="S856" s="519" t="e">
        <f>VLOOKUP(Таблица3[[#This Row],[Комментарий]],[7]Лист_1!$H$2:$J$15000,3,0)</f>
        <v>#N/A</v>
      </c>
    </row>
    <row r="857" spans="1:19" x14ac:dyDescent="0.25">
      <c r="A857" s="527">
        <v>607</v>
      </c>
      <c r="B857" s="527" t="s">
        <v>4095</v>
      </c>
      <c r="C857" s="527" t="s">
        <v>5825</v>
      </c>
      <c r="D857" s="527" t="s">
        <v>4097</v>
      </c>
      <c r="E857" s="527" t="s">
        <v>4098</v>
      </c>
      <c r="F857" s="528">
        <v>1249.6300000000001</v>
      </c>
      <c r="G857" s="529">
        <v>1</v>
      </c>
      <c r="H857" s="527">
        <v>28</v>
      </c>
      <c r="I857" s="528">
        <v>1249.6300000000001</v>
      </c>
      <c r="J857" s="527">
        <v>96.84</v>
      </c>
      <c r="K857" s="527">
        <v>100</v>
      </c>
      <c r="L857" s="528">
        <v>0</v>
      </c>
      <c r="M857" s="528">
        <v>1249.6300000000001</v>
      </c>
      <c r="N857" s="527"/>
      <c r="O857" s="527"/>
      <c r="P857" s="530" t="s">
        <v>5826</v>
      </c>
      <c r="Q857" s="531" t="s">
        <v>1281</v>
      </c>
      <c r="R857" s="519" t="e">
        <f>VLOOKUP(Таблица3[[#This Row],[Комментарий]],Справочник!$A$6:$B$4224,2,0)</f>
        <v>#N/A</v>
      </c>
      <c r="S857" s="519" t="str">
        <f>VLOOKUP(Таблица3[[#This Row],[Комментарий]],[7]Лист_1!$H$2:$J$15000,3,0)</f>
        <v>Руководитель направления по подготовке, сдаче и сбыту нефти</v>
      </c>
    </row>
    <row r="858" spans="1:19" x14ac:dyDescent="0.25">
      <c r="A858" s="527">
        <v>857</v>
      </c>
      <c r="B858" s="527" t="s">
        <v>4095</v>
      </c>
      <c r="C858" s="527" t="s">
        <v>5827</v>
      </c>
      <c r="D858" s="527" t="s">
        <v>4097</v>
      </c>
      <c r="E858" s="527" t="s">
        <v>4098</v>
      </c>
      <c r="F858" s="528">
        <v>1249.6300000000001</v>
      </c>
      <c r="G858" s="529">
        <v>1</v>
      </c>
      <c r="H858" s="527">
        <v>28</v>
      </c>
      <c r="I858" s="528">
        <v>1249.6300000000001</v>
      </c>
      <c r="J858" s="527">
        <v>96.84</v>
      </c>
      <c r="K858" s="527">
        <v>100</v>
      </c>
      <c r="L858" s="528">
        <v>0</v>
      </c>
      <c r="M858" s="528">
        <v>1249.6300000000001</v>
      </c>
      <c r="N858" s="527"/>
      <c r="O858" s="527"/>
      <c r="P858" s="530" t="s">
        <v>291</v>
      </c>
      <c r="Q858" s="531" t="s">
        <v>5828</v>
      </c>
      <c r="R858" s="519" t="str">
        <f>VLOOKUP(Таблица3[[#This Row],[Комментарий]],Справочник!$A$6:$B$4224,2,0)</f>
        <v>Главный специалист</v>
      </c>
    </row>
    <row r="859" spans="1:19" x14ac:dyDescent="0.25">
      <c r="A859" s="527">
        <v>858</v>
      </c>
      <c r="B859" s="527" t="s">
        <v>4095</v>
      </c>
      <c r="C859" s="527" t="s">
        <v>5829</v>
      </c>
      <c r="D859" s="527" t="s">
        <v>4097</v>
      </c>
      <c r="E859" s="527" t="s">
        <v>4098</v>
      </c>
      <c r="F859" s="528">
        <v>1249.6300000000001</v>
      </c>
      <c r="G859" s="529">
        <v>1</v>
      </c>
      <c r="H859" s="527">
        <v>28</v>
      </c>
      <c r="I859" s="528">
        <v>1249.6300000000001</v>
      </c>
      <c r="J859" s="527">
        <v>96.84</v>
      </c>
      <c r="K859" s="527">
        <v>100</v>
      </c>
      <c r="L859" s="528">
        <v>0</v>
      </c>
      <c r="M859" s="528">
        <v>1249.6300000000001</v>
      </c>
      <c r="N859" s="527"/>
      <c r="O859" s="527"/>
      <c r="P859" s="530" t="s">
        <v>1120</v>
      </c>
      <c r="Q859" s="531" t="s">
        <v>5830</v>
      </c>
      <c r="R859" s="519" t="str">
        <f>VLOOKUP(Таблица3[[#This Row],[Комментарий]],Справочник!$A$6:$B$4224,2,0)</f>
        <v>Начальник управления</v>
      </c>
    </row>
    <row r="860" spans="1:19" x14ac:dyDescent="0.25">
      <c r="A860" s="527">
        <v>859</v>
      </c>
      <c r="B860" s="527" t="s">
        <v>4095</v>
      </c>
      <c r="C860" s="527" t="s">
        <v>5831</v>
      </c>
      <c r="D860" s="527" t="s">
        <v>4097</v>
      </c>
      <c r="E860" s="527" t="s">
        <v>4098</v>
      </c>
      <c r="F860" s="528">
        <v>1249.6300000000001</v>
      </c>
      <c r="G860" s="529">
        <v>1</v>
      </c>
      <c r="H860" s="527">
        <v>28</v>
      </c>
      <c r="I860" s="528">
        <v>1249.6300000000001</v>
      </c>
      <c r="J860" s="527">
        <v>96.84</v>
      </c>
      <c r="K860" s="527">
        <v>100</v>
      </c>
      <c r="L860" s="528">
        <v>0</v>
      </c>
      <c r="M860" s="528">
        <v>1249.6300000000001</v>
      </c>
      <c r="N860" s="527"/>
      <c r="O860" s="527"/>
      <c r="P860" s="530" t="s">
        <v>1412</v>
      </c>
      <c r="Q860" s="531" t="s">
        <v>5832</v>
      </c>
      <c r="R860" s="519" t="str">
        <f>VLOOKUP(Таблица3[[#This Row],[Комментарий]],Справочник!$A$6:$B$4224,2,0)</f>
        <v>Главный  специалист</v>
      </c>
    </row>
    <row r="861" spans="1:19" x14ac:dyDescent="0.25">
      <c r="A861" s="527">
        <v>941</v>
      </c>
      <c r="B861" s="527" t="s">
        <v>4095</v>
      </c>
      <c r="C861" s="527" t="s">
        <v>5833</v>
      </c>
      <c r="D861" s="527" t="s">
        <v>4097</v>
      </c>
      <c r="E861" s="527" t="s">
        <v>4098</v>
      </c>
      <c r="F861" s="528">
        <v>1249.6300000000001</v>
      </c>
      <c r="G861" s="529">
        <v>1</v>
      </c>
      <c r="H861" s="527">
        <v>28</v>
      </c>
      <c r="I861" s="528">
        <v>1249.6300000000001</v>
      </c>
      <c r="J861" s="527">
        <v>96.84</v>
      </c>
      <c r="K861" s="527">
        <v>100</v>
      </c>
      <c r="L861" s="528">
        <v>0</v>
      </c>
      <c r="M861" s="528">
        <v>1249.6300000000001</v>
      </c>
      <c r="N861" s="527"/>
      <c r="O861" s="527"/>
      <c r="P861" s="530" t="s">
        <v>5834</v>
      </c>
      <c r="Q861" s="531" t="s">
        <v>209</v>
      </c>
      <c r="R861" s="519" t="e">
        <f>VLOOKUP(Таблица3[[#This Row],[Комментарий]],Справочник!$A$6:$B$4224,2,0)</f>
        <v>#N/A</v>
      </c>
      <c r="S861" s="519" t="e">
        <f>VLOOKUP(Таблица3[[#This Row],[Комментарий]],[7]Лист_1!$H$2:$J$15000,3,0)</f>
        <v>#N/A</v>
      </c>
    </row>
    <row r="862" spans="1:19" x14ac:dyDescent="0.25">
      <c r="A862" s="527">
        <v>861</v>
      </c>
      <c r="B862" s="527" t="s">
        <v>4095</v>
      </c>
      <c r="C862" s="527" t="s">
        <v>5835</v>
      </c>
      <c r="D862" s="527" t="s">
        <v>4097</v>
      </c>
      <c r="E862" s="527" t="s">
        <v>4098</v>
      </c>
      <c r="F862" s="528">
        <v>1249.6300000000001</v>
      </c>
      <c r="G862" s="529">
        <v>1</v>
      </c>
      <c r="H862" s="527">
        <v>28</v>
      </c>
      <c r="I862" s="528">
        <v>1249.6300000000001</v>
      </c>
      <c r="J862" s="527">
        <v>96.84</v>
      </c>
      <c r="K862" s="527">
        <v>100</v>
      </c>
      <c r="L862" s="528">
        <v>0</v>
      </c>
      <c r="M862" s="528">
        <v>1249.6300000000001</v>
      </c>
      <c r="N862" s="527"/>
      <c r="O862" s="527"/>
      <c r="P862" s="530" t="s">
        <v>1276</v>
      </c>
      <c r="Q862" s="531" t="s">
        <v>5836</v>
      </c>
      <c r="R862" s="519" t="str">
        <f>VLOOKUP(Таблица3[[#This Row],[Комментарий]],Справочник!$A$6:$B$4224,2,0)</f>
        <v xml:space="preserve">Главный специалист </v>
      </c>
    </row>
    <row r="863" spans="1:19" x14ac:dyDescent="0.25">
      <c r="A863" s="527">
        <v>862</v>
      </c>
      <c r="B863" s="527" t="s">
        <v>4095</v>
      </c>
      <c r="C863" s="527" t="s">
        <v>5837</v>
      </c>
      <c r="D863" s="527" t="s">
        <v>4097</v>
      </c>
      <c r="E863" s="527" t="s">
        <v>4098</v>
      </c>
      <c r="F863" s="528">
        <v>1249.6300000000001</v>
      </c>
      <c r="G863" s="529">
        <v>1</v>
      </c>
      <c r="H863" s="527">
        <v>28</v>
      </c>
      <c r="I863" s="528">
        <v>1249.6300000000001</v>
      </c>
      <c r="J863" s="527">
        <v>96.84</v>
      </c>
      <c r="K863" s="527">
        <v>100</v>
      </c>
      <c r="L863" s="528">
        <v>0</v>
      </c>
      <c r="M863" s="528">
        <v>1249.6300000000001</v>
      </c>
      <c r="N863" s="527"/>
      <c r="O863" s="527"/>
      <c r="P863" s="530" t="s">
        <v>687</v>
      </c>
      <c r="Q863" s="531" t="s">
        <v>5838</v>
      </c>
      <c r="R863" s="519" t="str">
        <f>VLOOKUP(Таблица3[[#This Row],[Комментарий]],Справочник!$A$6:$B$4224,2,0)</f>
        <v>Ведущий инженер</v>
      </c>
    </row>
    <row r="864" spans="1:19" x14ac:dyDescent="0.25">
      <c r="A864" s="527">
        <v>863</v>
      </c>
      <c r="B864" s="527" t="s">
        <v>4095</v>
      </c>
      <c r="C864" s="527" t="s">
        <v>5839</v>
      </c>
      <c r="D864" s="527" t="s">
        <v>4097</v>
      </c>
      <c r="E864" s="527" t="s">
        <v>4098</v>
      </c>
      <c r="F864" s="528">
        <v>1249.6300000000001</v>
      </c>
      <c r="G864" s="529">
        <v>1</v>
      </c>
      <c r="H864" s="527">
        <v>28</v>
      </c>
      <c r="I864" s="528">
        <v>1249.6300000000001</v>
      </c>
      <c r="J864" s="527">
        <v>96.84</v>
      </c>
      <c r="K864" s="527">
        <v>100</v>
      </c>
      <c r="L864" s="528">
        <v>0</v>
      </c>
      <c r="M864" s="528">
        <v>1249.6300000000001</v>
      </c>
      <c r="N864" s="527"/>
      <c r="O864" s="527"/>
      <c r="P864" s="530" t="s">
        <v>809</v>
      </c>
      <c r="Q864" s="531" t="s">
        <v>5840</v>
      </c>
      <c r="R864" s="519" t="str">
        <f>VLOOKUP(Таблица3[[#This Row],[Комментарий]],Справочник!$A$6:$B$4224,2,0)</f>
        <v>Руководитель направления совершенствования бизнес-процессов</v>
      </c>
    </row>
    <row r="865" spans="1:20" x14ac:dyDescent="0.25">
      <c r="A865" s="527">
        <v>1083</v>
      </c>
      <c r="B865" s="527" t="s">
        <v>4095</v>
      </c>
      <c r="C865" s="527" t="s">
        <v>5841</v>
      </c>
      <c r="D865" s="527" t="s">
        <v>4097</v>
      </c>
      <c r="E865" s="527" t="s">
        <v>4098</v>
      </c>
      <c r="F865" s="528">
        <v>1249.6300000000001</v>
      </c>
      <c r="G865" s="529">
        <v>1</v>
      </c>
      <c r="H865" s="527">
        <v>28</v>
      </c>
      <c r="I865" s="528">
        <v>1249.6300000000001</v>
      </c>
      <c r="J865" s="527">
        <v>96.84</v>
      </c>
      <c r="K865" s="527">
        <v>100</v>
      </c>
      <c r="L865" s="528">
        <v>0</v>
      </c>
      <c r="M865" s="528">
        <v>1249.6300000000001</v>
      </c>
      <c r="N865" s="527"/>
      <c r="O865" s="527"/>
      <c r="P865" s="530" t="s">
        <v>5842</v>
      </c>
      <c r="Q865" s="531" t="s">
        <v>5843</v>
      </c>
      <c r="R865" s="519" t="e">
        <f>VLOOKUP(Таблица3[[#This Row],[Комментарий]],Справочник!$A$6:$B$4224,2,0)</f>
        <v>#N/A</v>
      </c>
      <c r="S865" s="519" t="str">
        <f>VLOOKUP(Таблица3[[#This Row],[Комментарий]],[7]Лист_1!$H$2:$J$15000,3,0)</f>
        <v>Лаборант химического анализа</v>
      </c>
    </row>
    <row r="866" spans="1:20" x14ac:dyDescent="0.25">
      <c r="A866" s="527">
        <v>865</v>
      </c>
      <c r="B866" s="527" t="s">
        <v>4095</v>
      </c>
      <c r="C866" s="527" t="s">
        <v>5844</v>
      </c>
      <c r="D866" s="527" t="s">
        <v>4097</v>
      </c>
      <c r="E866" s="527" t="s">
        <v>4098</v>
      </c>
      <c r="F866" s="528">
        <v>1249.6300000000001</v>
      </c>
      <c r="G866" s="529">
        <v>1</v>
      </c>
      <c r="H866" s="527">
        <v>28</v>
      </c>
      <c r="I866" s="528">
        <v>1249.6300000000001</v>
      </c>
      <c r="J866" s="527">
        <v>96.84</v>
      </c>
      <c r="K866" s="527">
        <v>100</v>
      </c>
      <c r="L866" s="528">
        <v>0</v>
      </c>
      <c r="M866" s="528">
        <v>1249.6300000000001</v>
      </c>
      <c r="N866" s="527"/>
      <c r="O866" s="527"/>
      <c r="P866" s="530" t="s">
        <v>2239</v>
      </c>
      <c r="Q866" s="531" t="s">
        <v>5845</v>
      </c>
      <c r="R866" s="519" t="str">
        <f>VLOOKUP(Таблица3[[#This Row],[Комментарий]],Справочник!$A$6:$B$4224,2,0)</f>
        <v>Мастер по ремонту оборудования</v>
      </c>
    </row>
    <row r="867" spans="1:20" x14ac:dyDescent="0.25">
      <c r="A867" s="527">
        <v>866</v>
      </c>
      <c r="B867" s="527" t="s">
        <v>4095</v>
      </c>
      <c r="C867" s="527" t="s">
        <v>5846</v>
      </c>
      <c r="D867" s="527" t="s">
        <v>4097</v>
      </c>
      <c r="E867" s="527" t="s">
        <v>4098</v>
      </c>
      <c r="F867" s="528">
        <v>1249.6300000000001</v>
      </c>
      <c r="G867" s="529">
        <v>1</v>
      </c>
      <c r="H867" s="527">
        <v>28</v>
      </c>
      <c r="I867" s="528">
        <v>1249.6300000000001</v>
      </c>
      <c r="J867" s="527">
        <v>96.84</v>
      </c>
      <c r="K867" s="527">
        <v>100</v>
      </c>
      <c r="L867" s="528">
        <v>0</v>
      </c>
      <c r="M867" s="528">
        <v>1249.6300000000001</v>
      </c>
      <c r="N867" s="527"/>
      <c r="O867" s="527"/>
      <c r="P867" s="530" t="s">
        <v>1401</v>
      </c>
      <c r="Q867" s="531" t="s">
        <v>5847</v>
      </c>
      <c r="R867" s="519" t="str">
        <f>VLOOKUP(Таблица3[[#This Row],[Комментарий]],Справочник!$A$6:$B$4224,2,0)</f>
        <v>Главный специалист</v>
      </c>
    </row>
    <row r="868" spans="1:20" x14ac:dyDescent="0.25">
      <c r="A868" s="527">
        <v>635</v>
      </c>
      <c r="B868" s="527" t="s">
        <v>4095</v>
      </c>
      <c r="C868" s="527" t="s">
        <v>5848</v>
      </c>
      <c r="D868" s="527" t="s">
        <v>4097</v>
      </c>
      <c r="E868" s="527" t="s">
        <v>4098</v>
      </c>
      <c r="F868" s="528">
        <v>1249.6300000000001</v>
      </c>
      <c r="G868" s="529">
        <v>1</v>
      </c>
      <c r="H868" s="527">
        <v>28</v>
      </c>
      <c r="I868" s="528">
        <v>1249.6300000000001</v>
      </c>
      <c r="J868" s="527">
        <v>96.84</v>
      </c>
      <c r="K868" s="527">
        <v>100</v>
      </c>
      <c r="L868" s="528">
        <v>0</v>
      </c>
      <c r="M868" s="528">
        <v>1249.6300000000001</v>
      </c>
      <c r="N868" s="527"/>
      <c r="O868" s="527"/>
      <c r="P868" s="530" t="s">
        <v>1529</v>
      </c>
      <c r="Q868" s="531" t="s">
        <v>953</v>
      </c>
      <c r="R868" s="519" t="str">
        <f>VLOOKUP(Таблица3[[#This Row],[Комментарий]],Справочник!$A$6:$B$4224,2,0)</f>
        <v>Главный специалист по работе с активами</v>
      </c>
      <c r="S868" s="519" t="e">
        <f ca="1">[6]!ExtractElement(Таблица3[[#This Row],[Комментарий]],1," ")</f>
        <v>#NAME?</v>
      </c>
      <c r="T868" s="519" t="str">
        <f>Таблица3[[#This Row],[Комментарий]]</f>
        <v>Осовик Анастасия Сергеевна</v>
      </c>
    </row>
    <row r="869" spans="1:20" x14ac:dyDescent="0.25">
      <c r="A869" s="527">
        <v>868</v>
      </c>
      <c r="B869" s="527" t="s">
        <v>4095</v>
      </c>
      <c r="C869" s="527" t="s">
        <v>5849</v>
      </c>
      <c r="D869" s="527" t="s">
        <v>4097</v>
      </c>
      <c r="E869" s="527" t="s">
        <v>4098</v>
      </c>
      <c r="F869" s="528">
        <v>1249.6300000000001</v>
      </c>
      <c r="G869" s="529">
        <v>1</v>
      </c>
      <c r="H869" s="527">
        <v>28</v>
      </c>
      <c r="I869" s="528">
        <v>1249.6300000000001</v>
      </c>
      <c r="J869" s="527">
        <v>96.84</v>
      </c>
      <c r="K869" s="527">
        <v>100</v>
      </c>
      <c r="L869" s="528">
        <v>0</v>
      </c>
      <c r="M869" s="528">
        <v>1249.6300000000001</v>
      </c>
      <c r="N869" s="527"/>
      <c r="O869" s="527"/>
      <c r="P869" s="530" t="s">
        <v>1757</v>
      </c>
      <c r="Q869" s="531" t="s">
        <v>5850</v>
      </c>
      <c r="R869" s="519" t="str">
        <f>VLOOKUP(Таблица3[[#This Row],[Комментарий]],Справочник!$A$6:$B$4224,2,0)</f>
        <v xml:space="preserve">Начальник отдела </v>
      </c>
    </row>
    <row r="870" spans="1:20" x14ac:dyDescent="0.25">
      <c r="A870" s="527">
        <v>869</v>
      </c>
      <c r="B870" s="527" t="s">
        <v>4095</v>
      </c>
      <c r="C870" s="527" t="s">
        <v>5851</v>
      </c>
      <c r="D870" s="527" t="s">
        <v>4097</v>
      </c>
      <c r="E870" s="527" t="s">
        <v>4098</v>
      </c>
      <c r="F870" s="528">
        <v>1249.6300000000001</v>
      </c>
      <c r="G870" s="529">
        <v>1</v>
      </c>
      <c r="H870" s="527">
        <v>28</v>
      </c>
      <c r="I870" s="528">
        <v>1249.6300000000001</v>
      </c>
      <c r="J870" s="527">
        <v>96.84</v>
      </c>
      <c r="K870" s="527">
        <v>100</v>
      </c>
      <c r="L870" s="528">
        <v>0</v>
      </c>
      <c r="M870" s="528">
        <v>1249.6300000000001</v>
      </c>
      <c r="N870" s="527"/>
      <c r="O870" s="527"/>
      <c r="P870" s="530" t="s">
        <v>2340</v>
      </c>
      <c r="Q870" s="531" t="s">
        <v>5852</v>
      </c>
      <c r="R870" s="519" t="str">
        <f>VLOOKUP(Таблица3[[#This Row],[Комментарий]],Справочник!$A$6:$B$4224,2,0)</f>
        <v>Мастер  бр. № 7</v>
      </c>
    </row>
    <row r="871" spans="1:20" x14ac:dyDescent="0.25">
      <c r="A871" s="527">
        <v>870</v>
      </c>
      <c r="B871" s="527" t="s">
        <v>4095</v>
      </c>
      <c r="C871" s="527" t="s">
        <v>5853</v>
      </c>
      <c r="D871" s="527" t="s">
        <v>4097</v>
      </c>
      <c r="E871" s="527" t="s">
        <v>4098</v>
      </c>
      <c r="F871" s="528">
        <v>1249.6300000000001</v>
      </c>
      <c r="G871" s="529">
        <v>1</v>
      </c>
      <c r="H871" s="527">
        <v>28</v>
      </c>
      <c r="I871" s="528">
        <v>1249.6300000000001</v>
      </c>
      <c r="J871" s="527">
        <v>96.84</v>
      </c>
      <c r="K871" s="527">
        <v>100</v>
      </c>
      <c r="L871" s="528">
        <v>0</v>
      </c>
      <c r="M871" s="528">
        <v>1249.6300000000001</v>
      </c>
      <c r="N871" s="527"/>
      <c r="O871" s="527"/>
      <c r="P871" s="530" t="s">
        <v>792</v>
      </c>
      <c r="Q871" s="531" t="s">
        <v>5854</v>
      </c>
      <c r="R871" s="519" t="str">
        <f>VLOOKUP(Таблица3[[#This Row],[Комментарий]],Справочник!$A$6:$B$4224,2,0)</f>
        <v>Главный специалист</v>
      </c>
    </row>
    <row r="872" spans="1:20" x14ac:dyDescent="0.25">
      <c r="A872" s="527">
        <v>637</v>
      </c>
      <c r="B872" s="527" t="s">
        <v>4095</v>
      </c>
      <c r="C872" s="527" t="s">
        <v>5855</v>
      </c>
      <c r="D872" s="527" t="s">
        <v>4097</v>
      </c>
      <c r="E872" s="527" t="s">
        <v>4098</v>
      </c>
      <c r="F872" s="528">
        <v>1249.6300000000001</v>
      </c>
      <c r="G872" s="529">
        <v>1</v>
      </c>
      <c r="H872" s="527">
        <v>28</v>
      </c>
      <c r="I872" s="528">
        <v>1249.6300000000001</v>
      </c>
      <c r="J872" s="527">
        <v>96.84</v>
      </c>
      <c r="K872" s="527">
        <v>100</v>
      </c>
      <c r="L872" s="528">
        <v>0</v>
      </c>
      <c r="M872" s="528">
        <v>1249.6300000000001</v>
      </c>
      <c r="N872" s="527"/>
      <c r="O872" s="527"/>
      <c r="P872" s="530" t="s">
        <v>5856</v>
      </c>
      <c r="Q872" s="531" t="s">
        <v>1713</v>
      </c>
      <c r="R872" s="519" t="e">
        <f>VLOOKUP(Таблица3[[#This Row],[Комментарий]],Справочник!$A$6:$B$4224,2,0)</f>
        <v>#N/A</v>
      </c>
      <c r="S872" s="519" t="str">
        <f>VLOOKUP(Таблица3[[#This Row],[Комментарий]],[7]Лист_1!$H$2:$J$15000,3,0)</f>
        <v>Суперинтендант</v>
      </c>
    </row>
    <row r="873" spans="1:20" x14ac:dyDescent="0.25">
      <c r="A873" s="527">
        <v>872</v>
      </c>
      <c r="B873" s="527" t="s">
        <v>4095</v>
      </c>
      <c r="C873" s="527" t="s">
        <v>5857</v>
      </c>
      <c r="D873" s="527" t="s">
        <v>4097</v>
      </c>
      <c r="E873" s="527" t="s">
        <v>4098</v>
      </c>
      <c r="F873" s="528">
        <v>1249.6300000000001</v>
      </c>
      <c r="G873" s="529">
        <v>1</v>
      </c>
      <c r="H873" s="527">
        <v>28</v>
      </c>
      <c r="I873" s="528">
        <v>1249.6300000000001</v>
      </c>
      <c r="J873" s="527">
        <v>96.84</v>
      </c>
      <c r="K873" s="527">
        <v>100</v>
      </c>
      <c r="L873" s="528">
        <v>0</v>
      </c>
      <c r="M873" s="528">
        <v>1249.6300000000001</v>
      </c>
      <c r="N873" s="527"/>
      <c r="O873" s="527"/>
      <c r="P873" s="530" t="s">
        <v>392</v>
      </c>
      <c r="Q873" s="531" t="s">
        <v>5858</v>
      </c>
      <c r="R873" s="519" t="str">
        <f>VLOOKUP(Таблица3[[#This Row],[Комментарий]],Справочник!$A$6:$B$4224,2,0)</f>
        <v>Главный специалист ВМР</v>
      </c>
    </row>
    <row r="874" spans="1:20" x14ac:dyDescent="0.25">
      <c r="A874" s="527">
        <v>873</v>
      </c>
      <c r="B874" s="527" t="s">
        <v>4095</v>
      </c>
      <c r="C874" s="527" t="s">
        <v>5859</v>
      </c>
      <c r="D874" s="527" t="s">
        <v>4097</v>
      </c>
      <c r="E874" s="527" t="s">
        <v>4098</v>
      </c>
      <c r="F874" s="528">
        <v>1249.6300000000001</v>
      </c>
      <c r="G874" s="529">
        <v>1</v>
      </c>
      <c r="H874" s="527">
        <v>28</v>
      </c>
      <c r="I874" s="528">
        <v>1249.6300000000001</v>
      </c>
      <c r="J874" s="527">
        <v>96.84</v>
      </c>
      <c r="K874" s="527">
        <v>100</v>
      </c>
      <c r="L874" s="528">
        <v>0</v>
      </c>
      <c r="M874" s="528">
        <v>1249.6300000000001</v>
      </c>
      <c r="N874" s="527"/>
      <c r="O874" s="527"/>
      <c r="P874" s="530" t="s">
        <v>479</v>
      </c>
      <c r="Q874" s="531" t="s">
        <v>5860</v>
      </c>
      <c r="R874" s="519" t="str">
        <f>VLOOKUP(Таблица3[[#This Row],[Комментарий]],Справочник!$A$6:$B$4224,2,0)</f>
        <v>Главный специалист</v>
      </c>
    </row>
    <row r="875" spans="1:20" x14ac:dyDescent="0.25">
      <c r="A875" s="527">
        <v>874</v>
      </c>
      <c r="B875" s="527" t="s">
        <v>4095</v>
      </c>
      <c r="C875" s="527" t="s">
        <v>5861</v>
      </c>
      <c r="D875" s="527" t="s">
        <v>4097</v>
      </c>
      <c r="E875" s="527" t="s">
        <v>4098</v>
      </c>
      <c r="F875" s="528">
        <v>1249.6300000000001</v>
      </c>
      <c r="G875" s="529">
        <v>1</v>
      </c>
      <c r="H875" s="527">
        <v>28</v>
      </c>
      <c r="I875" s="528">
        <v>1249.6300000000001</v>
      </c>
      <c r="J875" s="527">
        <v>96.84</v>
      </c>
      <c r="K875" s="527">
        <v>100</v>
      </c>
      <c r="L875" s="528">
        <v>0</v>
      </c>
      <c r="M875" s="528">
        <v>1249.6300000000001</v>
      </c>
      <c r="N875" s="527"/>
      <c r="O875" s="527"/>
      <c r="P875" s="530" t="s">
        <v>358</v>
      </c>
      <c r="Q875" s="531" t="s">
        <v>5862</v>
      </c>
      <c r="R875" s="519" t="str">
        <f>VLOOKUP(Таблица3[[#This Row],[Комментарий]],Справочник!$A$6:$B$4224,2,0)</f>
        <v>Руководитель направления</v>
      </c>
    </row>
    <row r="876" spans="1:20" x14ac:dyDescent="0.25">
      <c r="A876" s="527">
        <v>875</v>
      </c>
      <c r="B876" s="527" t="s">
        <v>4095</v>
      </c>
      <c r="C876" s="527" t="s">
        <v>5863</v>
      </c>
      <c r="D876" s="527" t="s">
        <v>4097</v>
      </c>
      <c r="E876" s="527" t="s">
        <v>4098</v>
      </c>
      <c r="F876" s="528">
        <v>1249.6300000000001</v>
      </c>
      <c r="G876" s="529">
        <v>1</v>
      </c>
      <c r="H876" s="527">
        <v>28</v>
      </c>
      <c r="I876" s="528">
        <v>1249.6300000000001</v>
      </c>
      <c r="J876" s="527">
        <v>96.84</v>
      </c>
      <c r="K876" s="527">
        <v>100</v>
      </c>
      <c r="L876" s="528">
        <v>0</v>
      </c>
      <c r="M876" s="528">
        <v>1249.6300000000001</v>
      </c>
      <c r="N876" s="527"/>
      <c r="O876" s="527"/>
      <c r="P876" s="530" t="s">
        <v>1129</v>
      </c>
      <c r="Q876" s="531" t="s">
        <v>5864</v>
      </c>
      <c r="R876" s="519" t="str">
        <f>VLOOKUP(Таблица3[[#This Row],[Комментарий]],Справочник!$A$6:$B$4224,2,0)</f>
        <v>Главный специалист</v>
      </c>
    </row>
    <row r="877" spans="1:20" x14ac:dyDescent="0.25">
      <c r="A877" s="527">
        <v>876</v>
      </c>
      <c r="B877" s="527" t="s">
        <v>4095</v>
      </c>
      <c r="C877" s="527" t="s">
        <v>5865</v>
      </c>
      <c r="D877" s="527" t="s">
        <v>4097</v>
      </c>
      <c r="E877" s="527" t="s">
        <v>4098</v>
      </c>
      <c r="F877" s="528">
        <v>1249.6300000000001</v>
      </c>
      <c r="G877" s="529">
        <v>1</v>
      </c>
      <c r="H877" s="527">
        <v>28</v>
      </c>
      <c r="I877" s="528">
        <v>1249.6300000000001</v>
      </c>
      <c r="J877" s="527">
        <v>96.84</v>
      </c>
      <c r="K877" s="527">
        <v>100</v>
      </c>
      <c r="L877" s="528">
        <v>0</v>
      </c>
      <c r="M877" s="528">
        <v>1249.6300000000001</v>
      </c>
      <c r="N877" s="527"/>
      <c r="O877" s="527"/>
      <c r="P877" s="530" t="s">
        <v>2034</v>
      </c>
      <c r="Q877" s="531" t="s">
        <v>5866</v>
      </c>
      <c r="R877" s="519" t="str">
        <f>VLOOKUP(Таблица3[[#This Row],[Комментарий]],Справочник!$A$6:$B$4224,2,0)</f>
        <v>Мастер АКСП по обслуживанию пункта подготовки и собра нефти, КНС-1 бр. № 15 Аганское м/р</v>
      </c>
    </row>
    <row r="878" spans="1:20" x14ac:dyDescent="0.25">
      <c r="A878" s="527">
        <v>877</v>
      </c>
      <c r="B878" s="527" t="s">
        <v>4095</v>
      </c>
      <c r="C878" s="527" t="s">
        <v>5867</v>
      </c>
      <c r="D878" s="527" t="s">
        <v>4097</v>
      </c>
      <c r="E878" s="527" t="s">
        <v>4098</v>
      </c>
      <c r="F878" s="528">
        <v>1249.6300000000001</v>
      </c>
      <c r="G878" s="529">
        <v>1</v>
      </c>
      <c r="H878" s="527">
        <v>28</v>
      </c>
      <c r="I878" s="528">
        <v>1249.6300000000001</v>
      </c>
      <c r="J878" s="527">
        <v>96.84</v>
      </c>
      <c r="K878" s="527">
        <v>100</v>
      </c>
      <c r="L878" s="528">
        <v>0</v>
      </c>
      <c r="M878" s="528">
        <v>1249.6300000000001</v>
      </c>
      <c r="N878" s="527"/>
      <c r="O878" s="527"/>
      <c r="P878" s="530" t="s">
        <v>2603</v>
      </c>
      <c r="Q878" s="531" t="s">
        <v>5868</v>
      </c>
      <c r="R878" s="519" t="str">
        <f>VLOOKUP(Таблица3[[#This Row],[Комментарий]],Справочник!$A$6:$B$4224,2,0)</f>
        <v>Ведущий инженер</v>
      </c>
    </row>
    <row r="879" spans="1:20" x14ac:dyDescent="0.25">
      <c r="A879" s="527">
        <v>656</v>
      </c>
      <c r="B879" s="527" t="s">
        <v>4095</v>
      </c>
      <c r="C879" s="527" t="s">
        <v>5869</v>
      </c>
      <c r="D879" s="527" t="s">
        <v>4097</v>
      </c>
      <c r="E879" s="527" t="s">
        <v>4098</v>
      </c>
      <c r="F879" s="528">
        <v>1249.6300000000001</v>
      </c>
      <c r="G879" s="529">
        <v>1</v>
      </c>
      <c r="H879" s="527">
        <v>28</v>
      </c>
      <c r="I879" s="528">
        <v>1249.6300000000001</v>
      </c>
      <c r="J879" s="527">
        <v>96.84</v>
      </c>
      <c r="K879" s="527">
        <v>100</v>
      </c>
      <c r="L879" s="528">
        <v>0</v>
      </c>
      <c r="M879" s="528">
        <v>1249.6300000000001</v>
      </c>
      <c r="N879" s="527"/>
      <c r="O879" s="527"/>
      <c r="P879" s="530" t="s">
        <v>1067</v>
      </c>
      <c r="Q879" s="531" t="s">
        <v>388</v>
      </c>
      <c r="R879" s="519" t="str">
        <f>VLOOKUP(Таблица3[[#This Row],[Комментарий]],Справочник!$A$6:$B$4224,2,0)</f>
        <v xml:space="preserve">Контрактный инженер </v>
      </c>
      <c r="S879" s="519" t="e">
        <f ca="1">[6]!ExtractElement(Таблица3[[#This Row],[Комментарий]],1," ")</f>
        <v>#NAME?</v>
      </c>
      <c r="T879" s="519" t="str">
        <f>Таблица3[[#This Row],[Комментарий]]</f>
        <v>Петрова Олеся Федоровна</v>
      </c>
    </row>
    <row r="880" spans="1:20" x14ac:dyDescent="0.25">
      <c r="A880" s="527">
        <v>879</v>
      </c>
      <c r="B880" s="527" t="s">
        <v>4095</v>
      </c>
      <c r="C880" s="527" t="s">
        <v>5870</v>
      </c>
      <c r="D880" s="527" t="s">
        <v>4097</v>
      </c>
      <c r="E880" s="527" t="s">
        <v>4098</v>
      </c>
      <c r="F880" s="528">
        <v>1249.6300000000001</v>
      </c>
      <c r="G880" s="529">
        <v>1</v>
      </c>
      <c r="H880" s="527">
        <v>28</v>
      </c>
      <c r="I880" s="528">
        <v>1249.6300000000001</v>
      </c>
      <c r="J880" s="527">
        <v>96.84</v>
      </c>
      <c r="K880" s="527">
        <v>100</v>
      </c>
      <c r="L880" s="528">
        <v>0</v>
      </c>
      <c r="M880" s="528">
        <v>1249.6300000000001</v>
      </c>
      <c r="N880" s="527"/>
      <c r="O880" s="527"/>
      <c r="P880" s="530" t="s">
        <v>964</v>
      </c>
      <c r="Q880" s="531" t="s">
        <v>5871</v>
      </c>
      <c r="R880" s="519" t="str">
        <f>VLOOKUP(Таблица3[[#This Row],[Комментарий]],Справочник!$A$6:$B$4224,2,0)</f>
        <v>Инженер-химик СИКН № 512</v>
      </c>
    </row>
    <row r="881" spans="1:20" x14ac:dyDescent="0.25">
      <c r="A881" s="527">
        <v>880</v>
      </c>
      <c r="B881" s="527" t="s">
        <v>4095</v>
      </c>
      <c r="C881" s="527" t="s">
        <v>5872</v>
      </c>
      <c r="D881" s="527" t="s">
        <v>4097</v>
      </c>
      <c r="E881" s="527" t="s">
        <v>4098</v>
      </c>
      <c r="F881" s="528">
        <v>1249.6300000000001</v>
      </c>
      <c r="G881" s="529">
        <v>1</v>
      </c>
      <c r="H881" s="527">
        <v>28</v>
      </c>
      <c r="I881" s="528">
        <v>1249.6300000000001</v>
      </c>
      <c r="J881" s="527">
        <v>96.84</v>
      </c>
      <c r="K881" s="527">
        <v>100</v>
      </c>
      <c r="L881" s="528">
        <v>0</v>
      </c>
      <c r="M881" s="528">
        <v>1249.6300000000001</v>
      </c>
      <c r="N881" s="527"/>
      <c r="O881" s="527"/>
      <c r="P881" s="530" t="s">
        <v>2419</v>
      </c>
      <c r="Q881" s="531" t="s">
        <v>5873</v>
      </c>
      <c r="R881" s="519" t="str">
        <f>VLOOKUP(Таблица3[[#This Row],[Комментарий]],Справочник!$A$6:$B$4224,2,0)</f>
        <v xml:space="preserve">Мастер </v>
      </c>
    </row>
    <row r="882" spans="1:20" x14ac:dyDescent="0.25">
      <c r="A882" s="527">
        <v>881</v>
      </c>
      <c r="B882" s="527" t="s">
        <v>4095</v>
      </c>
      <c r="C882" s="527" t="s">
        <v>5874</v>
      </c>
      <c r="D882" s="527" t="s">
        <v>4097</v>
      </c>
      <c r="E882" s="527" t="s">
        <v>4098</v>
      </c>
      <c r="F882" s="528">
        <v>1249.6300000000001</v>
      </c>
      <c r="G882" s="529">
        <v>1</v>
      </c>
      <c r="H882" s="527">
        <v>28</v>
      </c>
      <c r="I882" s="528">
        <v>1249.6300000000001</v>
      </c>
      <c r="J882" s="527">
        <v>96.84</v>
      </c>
      <c r="K882" s="527">
        <v>100</v>
      </c>
      <c r="L882" s="528">
        <v>0</v>
      </c>
      <c r="M882" s="528">
        <v>1249.6300000000001</v>
      </c>
      <c r="N882" s="527"/>
      <c r="O882" s="527"/>
      <c r="P882" s="530" t="s">
        <v>2418</v>
      </c>
      <c r="Q882" s="531" t="s">
        <v>5875</v>
      </c>
      <c r="R882" s="519" t="str">
        <f>VLOOKUP(Таблица3[[#This Row],[Комментарий]],Справочник!$A$6:$B$4224,2,0)</f>
        <v xml:space="preserve">Мастер </v>
      </c>
    </row>
    <row r="883" spans="1:20" x14ac:dyDescent="0.25">
      <c r="A883" s="527">
        <v>882</v>
      </c>
      <c r="B883" s="527" t="s">
        <v>4095</v>
      </c>
      <c r="C883" s="527" t="s">
        <v>5876</v>
      </c>
      <c r="D883" s="527" t="s">
        <v>4097</v>
      </c>
      <c r="E883" s="527" t="s">
        <v>4098</v>
      </c>
      <c r="F883" s="528">
        <v>1249.6300000000001</v>
      </c>
      <c r="G883" s="529">
        <v>1</v>
      </c>
      <c r="H883" s="527">
        <v>28</v>
      </c>
      <c r="I883" s="528">
        <v>1249.6300000000001</v>
      </c>
      <c r="J883" s="527">
        <v>96.84</v>
      </c>
      <c r="K883" s="527">
        <v>100</v>
      </c>
      <c r="L883" s="528">
        <v>0</v>
      </c>
      <c r="M883" s="528">
        <v>1249.6300000000001</v>
      </c>
      <c r="N883" s="527"/>
      <c r="O883" s="527"/>
      <c r="P883" s="530" t="s">
        <v>366</v>
      </c>
      <c r="Q883" s="531" t="s">
        <v>5877</v>
      </c>
      <c r="R883" s="519" t="str">
        <f>VLOOKUP(Таблица3[[#This Row],[Комментарий]],Справочник!$A$6:$B$4224,2,0)</f>
        <v>Главный специалист</v>
      </c>
    </row>
    <row r="884" spans="1:20" x14ac:dyDescent="0.25">
      <c r="A884" s="527">
        <v>883</v>
      </c>
      <c r="B884" s="527" t="s">
        <v>4095</v>
      </c>
      <c r="C884" s="527" t="s">
        <v>5878</v>
      </c>
      <c r="D884" s="527" t="s">
        <v>4097</v>
      </c>
      <c r="E884" s="527" t="s">
        <v>4098</v>
      </c>
      <c r="F884" s="528">
        <v>1249.6300000000001</v>
      </c>
      <c r="G884" s="529">
        <v>1</v>
      </c>
      <c r="H884" s="527">
        <v>28</v>
      </c>
      <c r="I884" s="528">
        <v>1249.6300000000001</v>
      </c>
      <c r="J884" s="527">
        <v>96.84</v>
      </c>
      <c r="K884" s="527">
        <v>100</v>
      </c>
      <c r="L884" s="528">
        <v>0</v>
      </c>
      <c r="M884" s="528">
        <v>1249.6300000000001</v>
      </c>
      <c r="N884" s="527"/>
      <c r="O884" s="527"/>
      <c r="P884" s="530" t="s">
        <v>2425</v>
      </c>
      <c r="Q884" s="531" t="s">
        <v>5879</v>
      </c>
      <c r="R884" s="519" t="str">
        <f>VLOOKUP(Таблица3[[#This Row],[Комментарий]],Справочник!$A$6:$B$4224,2,0)</f>
        <v>Ведущий инженер</v>
      </c>
    </row>
    <row r="885" spans="1:20" x14ac:dyDescent="0.25">
      <c r="A885" s="527">
        <v>884</v>
      </c>
      <c r="B885" s="527" t="s">
        <v>4095</v>
      </c>
      <c r="C885" s="527" t="s">
        <v>5880</v>
      </c>
      <c r="D885" s="527" t="s">
        <v>4097</v>
      </c>
      <c r="E885" s="527" t="s">
        <v>4098</v>
      </c>
      <c r="F885" s="528">
        <v>1249.6300000000001</v>
      </c>
      <c r="G885" s="529">
        <v>1</v>
      </c>
      <c r="H885" s="527">
        <v>28</v>
      </c>
      <c r="I885" s="528">
        <v>1249.6300000000001</v>
      </c>
      <c r="J885" s="527">
        <v>96.84</v>
      </c>
      <c r="K885" s="527">
        <v>100</v>
      </c>
      <c r="L885" s="528">
        <v>0</v>
      </c>
      <c r="M885" s="528">
        <v>1249.6300000000001</v>
      </c>
      <c r="N885" s="527"/>
      <c r="O885" s="527"/>
      <c r="P885" s="530" t="s">
        <v>279</v>
      </c>
      <c r="Q885" s="531" t="s">
        <v>5881</v>
      </c>
      <c r="R885" s="519" t="str">
        <f>VLOOKUP(Таблица3[[#This Row],[Комментарий]],Справочник!$A$6:$B$4224,2,0)</f>
        <v>Ведущий геолог</v>
      </c>
    </row>
    <row r="886" spans="1:20" x14ac:dyDescent="0.25">
      <c r="A886" s="527">
        <v>885</v>
      </c>
      <c r="B886" s="527" t="s">
        <v>4095</v>
      </c>
      <c r="C886" s="527" t="s">
        <v>5882</v>
      </c>
      <c r="D886" s="527" t="s">
        <v>4097</v>
      </c>
      <c r="E886" s="527" t="s">
        <v>4098</v>
      </c>
      <c r="F886" s="528">
        <v>1249.6300000000001</v>
      </c>
      <c r="G886" s="529">
        <v>1</v>
      </c>
      <c r="H886" s="527">
        <v>28</v>
      </c>
      <c r="I886" s="528">
        <v>1249.6300000000001</v>
      </c>
      <c r="J886" s="527">
        <v>96.84</v>
      </c>
      <c r="K886" s="527">
        <v>100</v>
      </c>
      <c r="L886" s="528">
        <v>0</v>
      </c>
      <c r="M886" s="528">
        <v>1249.6300000000001</v>
      </c>
      <c r="N886" s="527"/>
      <c r="O886" s="527"/>
      <c r="P886" s="530" t="s">
        <v>1773</v>
      </c>
      <c r="Q886" s="531" t="s">
        <v>5883</v>
      </c>
      <c r="R886" s="519" t="str">
        <f>VLOOKUP(Таблица3[[#This Row],[Комментарий]],Справочник!$A$6:$B$4224,2,0)</f>
        <v>Руководитель сектора</v>
      </c>
    </row>
    <row r="887" spans="1:20" x14ac:dyDescent="0.25">
      <c r="A887" s="527">
        <v>886</v>
      </c>
      <c r="B887" s="527" t="s">
        <v>4095</v>
      </c>
      <c r="C887" s="527" t="s">
        <v>5884</v>
      </c>
      <c r="D887" s="527" t="s">
        <v>4097</v>
      </c>
      <c r="E887" s="527" t="s">
        <v>4098</v>
      </c>
      <c r="F887" s="528">
        <v>1249.6300000000001</v>
      </c>
      <c r="G887" s="529">
        <v>1</v>
      </c>
      <c r="H887" s="527">
        <v>28</v>
      </c>
      <c r="I887" s="528">
        <v>1249.6300000000001</v>
      </c>
      <c r="J887" s="527">
        <v>96.84</v>
      </c>
      <c r="K887" s="527">
        <v>100</v>
      </c>
      <c r="L887" s="528">
        <v>0</v>
      </c>
      <c r="M887" s="528">
        <v>1249.6300000000001</v>
      </c>
      <c r="N887" s="527"/>
      <c r="O887" s="527"/>
      <c r="P887" s="530" t="s">
        <v>1723</v>
      </c>
      <c r="Q887" s="531" t="s">
        <v>5885</v>
      </c>
      <c r="R887" s="519" t="str">
        <f>VLOOKUP(Таблица3[[#This Row],[Комментарий]],Справочник!$A$6:$B$4224,2,0)</f>
        <v xml:space="preserve">Ведущий экономист </v>
      </c>
    </row>
    <row r="888" spans="1:20" x14ac:dyDescent="0.25">
      <c r="A888" s="527">
        <v>1056</v>
      </c>
      <c r="B888" s="527" t="s">
        <v>4095</v>
      </c>
      <c r="C888" s="527" t="s">
        <v>5886</v>
      </c>
      <c r="D888" s="527" t="s">
        <v>4097</v>
      </c>
      <c r="E888" s="527" t="s">
        <v>4098</v>
      </c>
      <c r="F888" s="528">
        <v>1249.6300000000001</v>
      </c>
      <c r="G888" s="529">
        <v>1</v>
      </c>
      <c r="H888" s="527">
        <v>28</v>
      </c>
      <c r="I888" s="528">
        <v>1249.6300000000001</v>
      </c>
      <c r="J888" s="527">
        <v>96.84</v>
      </c>
      <c r="K888" s="527">
        <v>100</v>
      </c>
      <c r="L888" s="528">
        <v>0</v>
      </c>
      <c r="M888" s="528">
        <v>1249.6300000000001</v>
      </c>
      <c r="N888" s="527"/>
      <c r="O888" s="527"/>
      <c r="P888" s="530" t="s">
        <v>2211</v>
      </c>
      <c r="Q888" s="540" t="s">
        <v>6231</v>
      </c>
      <c r="R888" s="519" t="str">
        <f>VLOOKUP(Таблица3[[#This Row],[Комментарий]],Справочник!$A$6:$B$4224,2,0)</f>
        <v>Мастер по ДНГиК бр. № 4</v>
      </c>
      <c r="S888" s="519" t="e">
        <f ca="1">[6]!ExtractElement(Таблица3[[#This Row],[Комментарий]],1," ")</f>
        <v>#NAME?</v>
      </c>
      <c r="T888" s="519" t="str">
        <f>Таблица3[[#This Row],[Комментарий]]</f>
        <v>Пилишенко Владимир Вячеславович</v>
      </c>
    </row>
    <row r="889" spans="1:20" x14ac:dyDescent="0.25">
      <c r="A889" s="527">
        <v>888</v>
      </c>
      <c r="B889" s="527" t="s">
        <v>4095</v>
      </c>
      <c r="C889" s="527" t="s">
        <v>5887</v>
      </c>
      <c r="D889" s="527" t="s">
        <v>4097</v>
      </c>
      <c r="E889" s="527" t="s">
        <v>4098</v>
      </c>
      <c r="F889" s="528">
        <v>1249.6300000000001</v>
      </c>
      <c r="G889" s="529">
        <v>1</v>
      </c>
      <c r="H889" s="527">
        <v>28</v>
      </c>
      <c r="I889" s="528">
        <v>1249.6300000000001</v>
      </c>
      <c r="J889" s="527">
        <v>96.84</v>
      </c>
      <c r="K889" s="527">
        <v>100</v>
      </c>
      <c r="L889" s="528">
        <v>0</v>
      </c>
      <c r="M889" s="528">
        <v>1249.6300000000001</v>
      </c>
      <c r="N889" s="527"/>
      <c r="O889" s="527"/>
      <c r="P889" s="530" t="s">
        <v>736</v>
      </c>
      <c r="Q889" s="531" t="s">
        <v>5888</v>
      </c>
      <c r="R889" s="519" t="str">
        <f>VLOOKUP(Таблица3[[#This Row],[Комментарий]],Справочник!$A$6:$B$4224,2,0)</f>
        <v>Специалист</v>
      </c>
    </row>
    <row r="890" spans="1:20" x14ac:dyDescent="0.25">
      <c r="A890" s="527">
        <v>889</v>
      </c>
      <c r="B890" s="527" t="s">
        <v>4095</v>
      </c>
      <c r="C890" s="527" t="s">
        <v>5889</v>
      </c>
      <c r="D890" s="527" t="s">
        <v>4097</v>
      </c>
      <c r="E890" s="527" t="s">
        <v>4098</v>
      </c>
      <c r="F890" s="528">
        <v>1249.6300000000001</v>
      </c>
      <c r="G890" s="529">
        <v>1</v>
      </c>
      <c r="H890" s="527">
        <v>28</v>
      </c>
      <c r="I890" s="528">
        <v>1249.6300000000001</v>
      </c>
      <c r="J890" s="527">
        <v>96.84</v>
      </c>
      <c r="K890" s="527">
        <v>100</v>
      </c>
      <c r="L890" s="528">
        <v>0</v>
      </c>
      <c r="M890" s="528">
        <v>1249.6300000000001</v>
      </c>
      <c r="N890" s="527"/>
      <c r="O890" s="527"/>
      <c r="P890" s="530" t="s">
        <v>2520</v>
      </c>
      <c r="Q890" s="531" t="s">
        <v>5890</v>
      </c>
      <c r="R890" s="519" t="str">
        <f>VLOOKUP(Таблица3[[#This Row],[Комментарий]],Справочник!$A$6:$B$4224,2,0)</f>
        <v>Главный специалист</v>
      </c>
    </row>
    <row r="891" spans="1:20" x14ac:dyDescent="0.25">
      <c r="A891" s="527">
        <v>890</v>
      </c>
      <c r="B891" s="527" t="s">
        <v>4095</v>
      </c>
      <c r="C891" s="527" t="s">
        <v>5891</v>
      </c>
      <c r="D891" s="527" t="s">
        <v>4097</v>
      </c>
      <c r="E891" s="527" t="s">
        <v>4098</v>
      </c>
      <c r="F891" s="528">
        <v>1249.6300000000001</v>
      </c>
      <c r="G891" s="529">
        <v>1</v>
      </c>
      <c r="H891" s="527">
        <v>28</v>
      </c>
      <c r="I891" s="528">
        <v>1249.6300000000001</v>
      </c>
      <c r="J891" s="527">
        <v>96.84</v>
      </c>
      <c r="K891" s="527">
        <v>100</v>
      </c>
      <c r="L891" s="528">
        <v>0</v>
      </c>
      <c r="M891" s="528">
        <v>1249.6300000000001</v>
      </c>
      <c r="N891" s="527"/>
      <c r="O891" s="527"/>
      <c r="P891" s="530" t="s">
        <v>2482</v>
      </c>
      <c r="Q891" s="531" t="s">
        <v>5892</v>
      </c>
      <c r="R891" s="519" t="str">
        <f>VLOOKUP(Таблица3[[#This Row],[Комментарий]],Справочник!$A$6:$B$4224,2,0)</f>
        <v>Нач.участка  Ватинского, Аганского, Узунского м/р.</v>
      </c>
    </row>
    <row r="892" spans="1:20" x14ac:dyDescent="0.25">
      <c r="A892" s="527">
        <v>891</v>
      </c>
      <c r="B892" s="527" t="s">
        <v>4095</v>
      </c>
      <c r="C892" s="527" t="s">
        <v>5893</v>
      </c>
      <c r="D892" s="527" t="s">
        <v>4097</v>
      </c>
      <c r="E892" s="527" t="s">
        <v>4098</v>
      </c>
      <c r="F892" s="528">
        <v>1249.6300000000001</v>
      </c>
      <c r="G892" s="529">
        <v>1</v>
      </c>
      <c r="H892" s="527">
        <v>28</v>
      </c>
      <c r="I892" s="528">
        <v>1249.6300000000001</v>
      </c>
      <c r="J892" s="527">
        <v>96.84</v>
      </c>
      <c r="K892" s="527">
        <v>100</v>
      </c>
      <c r="L892" s="528">
        <v>0</v>
      </c>
      <c r="M892" s="528">
        <v>1249.6300000000001</v>
      </c>
      <c r="N892" s="527"/>
      <c r="O892" s="527"/>
      <c r="P892" s="530" t="s">
        <v>1157</v>
      </c>
      <c r="Q892" s="531" t="s">
        <v>5894</v>
      </c>
      <c r="R892" s="519" t="str">
        <f>VLOOKUP(Таблица3[[#This Row],[Комментарий]],Справочник!$A$6:$B$4224,2,0)</f>
        <v xml:space="preserve">Руководитель направления по практическому обучению </v>
      </c>
    </row>
    <row r="893" spans="1:20" x14ac:dyDescent="0.25">
      <c r="A893" s="527">
        <v>892</v>
      </c>
      <c r="B893" s="527" t="s">
        <v>4095</v>
      </c>
      <c r="C893" s="527" t="s">
        <v>5895</v>
      </c>
      <c r="D893" s="527" t="s">
        <v>4097</v>
      </c>
      <c r="E893" s="527" t="s">
        <v>4098</v>
      </c>
      <c r="F893" s="528">
        <v>1249.6300000000001</v>
      </c>
      <c r="G893" s="529">
        <v>1</v>
      </c>
      <c r="H893" s="527">
        <v>28</v>
      </c>
      <c r="I893" s="528">
        <v>1249.6300000000001</v>
      </c>
      <c r="J893" s="527">
        <v>96.84</v>
      </c>
      <c r="K893" s="527">
        <v>100</v>
      </c>
      <c r="L893" s="528">
        <v>0</v>
      </c>
      <c r="M893" s="528">
        <v>1249.6300000000001</v>
      </c>
      <c r="N893" s="527"/>
      <c r="O893" s="527"/>
      <c r="P893" s="530" t="s">
        <v>2167</v>
      </c>
      <c r="Q893" s="531" t="s">
        <v>5896</v>
      </c>
      <c r="R893" s="519" t="str">
        <f>VLOOKUP(Таблица3[[#This Row],[Комментарий]],Справочник!$A$6:$B$4224,2,0)</f>
        <v>Начальник цеха добычи и подготовки нефти</v>
      </c>
    </row>
    <row r="894" spans="1:20" x14ac:dyDescent="0.25">
      <c r="A894" s="527">
        <v>893</v>
      </c>
      <c r="B894" s="527" t="s">
        <v>4095</v>
      </c>
      <c r="C894" s="527" t="s">
        <v>5897</v>
      </c>
      <c r="D894" s="527" t="s">
        <v>4097</v>
      </c>
      <c r="E894" s="527" t="s">
        <v>4098</v>
      </c>
      <c r="F894" s="528">
        <v>1249.6300000000001</v>
      </c>
      <c r="G894" s="529">
        <v>1</v>
      </c>
      <c r="H894" s="527">
        <v>28</v>
      </c>
      <c r="I894" s="528">
        <v>1249.6300000000001</v>
      </c>
      <c r="J894" s="527">
        <v>96.84</v>
      </c>
      <c r="K894" s="527">
        <v>100</v>
      </c>
      <c r="L894" s="528">
        <v>0</v>
      </c>
      <c r="M894" s="528">
        <v>1249.6300000000001</v>
      </c>
      <c r="N894" s="527"/>
      <c r="O894" s="527"/>
      <c r="P894" s="530" t="s">
        <v>307</v>
      </c>
      <c r="Q894" s="531" t="s">
        <v>5898</v>
      </c>
      <c r="R894" s="519" t="str">
        <f>VLOOKUP(Таблица3[[#This Row],[Комментарий]],Справочник!$A$6:$B$4224,2,0)</f>
        <v>Руководитель направления по поддержке и управлению БК</v>
      </c>
    </row>
    <row r="895" spans="1:20" x14ac:dyDescent="0.25">
      <c r="A895" s="527">
        <v>937</v>
      </c>
      <c r="B895" s="527" t="s">
        <v>4095</v>
      </c>
      <c r="C895" s="527" t="s">
        <v>5899</v>
      </c>
      <c r="D895" s="527" t="s">
        <v>4097</v>
      </c>
      <c r="E895" s="527" t="s">
        <v>4098</v>
      </c>
      <c r="F895" s="528">
        <v>1249.6300000000001</v>
      </c>
      <c r="G895" s="529">
        <v>1</v>
      </c>
      <c r="H895" s="527">
        <v>28</v>
      </c>
      <c r="I895" s="528">
        <v>1249.6300000000001</v>
      </c>
      <c r="J895" s="527">
        <v>96.84</v>
      </c>
      <c r="K895" s="527">
        <v>100</v>
      </c>
      <c r="L895" s="528">
        <v>0</v>
      </c>
      <c r="M895" s="528">
        <v>1249.6300000000001</v>
      </c>
      <c r="N895" s="527"/>
      <c r="O895" s="527"/>
      <c r="P895" s="530" t="s">
        <v>5900</v>
      </c>
      <c r="Q895" s="531" t="s">
        <v>5901</v>
      </c>
      <c r="R895" s="519" t="e">
        <f>VLOOKUP(Таблица3[[#This Row],[Комментарий]],Справочник!$A$6:$B$4224,2,0)</f>
        <v>#N/A</v>
      </c>
      <c r="S895" s="519" t="e">
        <f>VLOOKUP(Таблица3[[#This Row],[Комментарий]],[7]Лист_1!$H$2:$J$15000,3,0)</f>
        <v>#N/A</v>
      </c>
    </row>
    <row r="896" spans="1:20" x14ac:dyDescent="0.25">
      <c r="A896" s="527">
        <v>895</v>
      </c>
      <c r="B896" s="527" t="s">
        <v>4095</v>
      </c>
      <c r="C896" s="527" t="s">
        <v>5902</v>
      </c>
      <c r="D896" s="527" t="s">
        <v>4097</v>
      </c>
      <c r="E896" s="527" t="s">
        <v>4098</v>
      </c>
      <c r="F896" s="528">
        <v>1249.6300000000001</v>
      </c>
      <c r="G896" s="529">
        <v>1</v>
      </c>
      <c r="H896" s="527">
        <v>28</v>
      </c>
      <c r="I896" s="528">
        <v>1249.6300000000001</v>
      </c>
      <c r="J896" s="527">
        <v>96.84</v>
      </c>
      <c r="K896" s="527">
        <v>100</v>
      </c>
      <c r="L896" s="528">
        <v>0</v>
      </c>
      <c r="M896" s="528">
        <v>1249.6300000000001</v>
      </c>
      <c r="N896" s="527"/>
      <c r="O896" s="527"/>
      <c r="P896" s="530" t="s">
        <v>2135</v>
      </c>
      <c r="Q896" s="531" t="s">
        <v>5903</v>
      </c>
      <c r="R896" s="519" t="e">
        <f>VLOOKUP(Таблица3[[#This Row],[Комментарий]],Справочник!$A$6:$B$4224,2,0)</f>
        <v>#N/A</v>
      </c>
    </row>
    <row r="897" spans="1:19" x14ac:dyDescent="0.25">
      <c r="A897" s="527">
        <v>1097</v>
      </c>
      <c r="B897" s="527" t="s">
        <v>4095</v>
      </c>
      <c r="C897" s="527" t="s">
        <v>5904</v>
      </c>
      <c r="D897" s="527" t="s">
        <v>4097</v>
      </c>
      <c r="E897" s="527" t="s">
        <v>4098</v>
      </c>
      <c r="F897" s="528">
        <v>1249.6300000000001</v>
      </c>
      <c r="G897" s="529">
        <v>1</v>
      </c>
      <c r="H897" s="527">
        <v>28</v>
      </c>
      <c r="I897" s="528">
        <v>1249.6300000000001</v>
      </c>
      <c r="J897" s="527">
        <v>96.84</v>
      </c>
      <c r="K897" s="527">
        <v>100</v>
      </c>
      <c r="L897" s="528">
        <v>0</v>
      </c>
      <c r="M897" s="528">
        <v>1249.6300000000001</v>
      </c>
      <c r="N897" s="527"/>
      <c r="O897" s="527"/>
      <c r="P897" s="530" t="s">
        <v>5905</v>
      </c>
      <c r="Q897" s="531" t="s">
        <v>835</v>
      </c>
      <c r="R897" s="519" t="e">
        <f>VLOOKUP(Таблица3[[#This Row],[Комментарий]],Справочник!$A$6:$B$4224,2,0)</f>
        <v>#N/A</v>
      </c>
      <c r="S897" s="519" t="e">
        <f>VLOOKUP(Таблица3[[#This Row],[Комментарий]],[7]Лист_1!$H$2:$J$15000,3,0)</f>
        <v>#N/A</v>
      </c>
    </row>
    <row r="898" spans="1:19" x14ac:dyDescent="0.25">
      <c r="A898" s="527">
        <v>897</v>
      </c>
      <c r="B898" s="527" t="s">
        <v>4095</v>
      </c>
      <c r="C898" s="527" t="s">
        <v>5906</v>
      </c>
      <c r="D898" s="527" t="s">
        <v>4097</v>
      </c>
      <c r="E898" s="527" t="s">
        <v>4098</v>
      </c>
      <c r="F898" s="528">
        <v>1249.6300000000001</v>
      </c>
      <c r="G898" s="529">
        <v>1</v>
      </c>
      <c r="H898" s="527">
        <v>28</v>
      </c>
      <c r="I898" s="528">
        <v>1249.6300000000001</v>
      </c>
      <c r="J898" s="527">
        <v>96.84</v>
      </c>
      <c r="K898" s="527">
        <v>100</v>
      </c>
      <c r="L898" s="528">
        <v>0</v>
      </c>
      <c r="M898" s="528">
        <v>1249.6300000000001</v>
      </c>
      <c r="N898" s="527"/>
      <c r="O898" s="527"/>
      <c r="P898" s="530" t="s">
        <v>5907</v>
      </c>
      <c r="Q898" s="531" t="s">
        <v>5908</v>
      </c>
      <c r="R898" s="519" t="e">
        <f>VLOOKUP(Таблица3[[#This Row],[Комментарий]],Справочник!$A$6:$B$4224,2,0)</f>
        <v>#N/A</v>
      </c>
    </row>
    <row r="899" spans="1:19" x14ac:dyDescent="0.25">
      <c r="A899" s="527">
        <v>898</v>
      </c>
      <c r="B899" s="527" t="s">
        <v>4095</v>
      </c>
      <c r="C899" s="527" t="s">
        <v>5909</v>
      </c>
      <c r="D899" s="527" t="s">
        <v>4097</v>
      </c>
      <c r="E899" s="527" t="s">
        <v>4098</v>
      </c>
      <c r="F899" s="528">
        <v>1249.6300000000001</v>
      </c>
      <c r="G899" s="529">
        <v>1</v>
      </c>
      <c r="H899" s="527">
        <v>28</v>
      </c>
      <c r="I899" s="528">
        <v>1249.6300000000001</v>
      </c>
      <c r="J899" s="527">
        <v>96.84</v>
      </c>
      <c r="K899" s="527">
        <v>100</v>
      </c>
      <c r="L899" s="528">
        <v>0</v>
      </c>
      <c r="M899" s="528">
        <v>1249.6300000000001</v>
      </c>
      <c r="N899" s="527"/>
      <c r="O899" s="527"/>
      <c r="P899" s="530" t="s">
        <v>567</v>
      </c>
      <c r="Q899" s="531" t="s">
        <v>5910</v>
      </c>
      <c r="R899" s="519" t="str">
        <f>VLOOKUP(Таблица3[[#This Row],[Комментарий]],Справочник!$A$6:$B$4224,2,0)</f>
        <v>Главный специалист (ПЦСС, Тех.предел)</v>
      </c>
    </row>
    <row r="900" spans="1:19" x14ac:dyDescent="0.25">
      <c r="A900" s="527">
        <v>899</v>
      </c>
      <c r="B900" s="527" t="s">
        <v>4095</v>
      </c>
      <c r="C900" s="527" t="s">
        <v>5911</v>
      </c>
      <c r="D900" s="527" t="s">
        <v>4097</v>
      </c>
      <c r="E900" s="527" t="s">
        <v>4098</v>
      </c>
      <c r="F900" s="528">
        <v>1249.6300000000001</v>
      </c>
      <c r="G900" s="529">
        <v>1</v>
      </c>
      <c r="H900" s="527">
        <v>28</v>
      </c>
      <c r="I900" s="528">
        <v>1249.6300000000001</v>
      </c>
      <c r="J900" s="527">
        <v>96.84</v>
      </c>
      <c r="K900" s="527">
        <v>100</v>
      </c>
      <c r="L900" s="528">
        <v>0</v>
      </c>
      <c r="M900" s="528">
        <v>1249.6300000000001</v>
      </c>
      <c r="N900" s="527"/>
      <c r="O900" s="527"/>
      <c r="P900" s="530" t="s">
        <v>1353</v>
      </c>
      <c r="Q900" s="531" t="s">
        <v>5912</v>
      </c>
      <c r="R900" s="519" t="str">
        <f>VLOOKUP(Таблица3[[#This Row],[Комментарий]],Справочник!$A$6:$B$4224,2,0)</f>
        <v>Ведущий специалист</v>
      </c>
    </row>
    <row r="901" spans="1:19" x14ac:dyDescent="0.25">
      <c r="A901" s="527">
        <v>900</v>
      </c>
      <c r="B901" s="527" t="s">
        <v>4095</v>
      </c>
      <c r="C901" s="527" t="s">
        <v>5913</v>
      </c>
      <c r="D901" s="527" t="s">
        <v>4097</v>
      </c>
      <c r="E901" s="527" t="s">
        <v>4098</v>
      </c>
      <c r="F901" s="528">
        <v>1249.6300000000001</v>
      </c>
      <c r="G901" s="529">
        <v>1</v>
      </c>
      <c r="H901" s="527">
        <v>28</v>
      </c>
      <c r="I901" s="528">
        <v>1249.6300000000001</v>
      </c>
      <c r="J901" s="527">
        <v>96.84</v>
      </c>
      <c r="K901" s="527">
        <v>100</v>
      </c>
      <c r="L901" s="528">
        <v>0</v>
      </c>
      <c r="M901" s="528">
        <v>1249.6300000000001</v>
      </c>
      <c r="N901" s="527"/>
      <c r="O901" s="527"/>
      <c r="P901" s="530" t="s">
        <v>2297</v>
      </c>
      <c r="Q901" s="531" t="s">
        <v>5914</v>
      </c>
      <c r="R901" s="519" t="str">
        <f>VLOOKUP(Таблица3[[#This Row],[Комментарий]],Справочник!$A$6:$B$4224,2,0)</f>
        <v xml:space="preserve">Оператор пульта </v>
      </c>
    </row>
    <row r="902" spans="1:19" x14ac:dyDescent="0.25">
      <c r="A902" s="527">
        <v>901</v>
      </c>
      <c r="B902" s="527" t="s">
        <v>4095</v>
      </c>
      <c r="C902" s="527" t="s">
        <v>5915</v>
      </c>
      <c r="D902" s="527" t="s">
        <v>4097</v>
      </c>
      <c r="E902" s="527" t="s">
        <v>4098</v>
      </c>
      <c r="F902" s="528">
        <v>1249.6300000000001</v>
      </c>
      <c r="G902" s="529">
        <v>1</v>
      </c>
      <c r="H902" s="527">
        <v>28</v>
      </c>
      <c r="I902" s="528">
        <v>1249.6300000000001</v>
      </c>
      <c r="J902" s="527">
        <v>96.84</v>
      </c>
      <c r="K902" s="527">
        <v>100</v>
      </c>
      <c r="L902" s="528">
        <v>0</v>
      </c>
      <c r="M902" s="528">
        <v>1249.6300000000001</v>
      </c>
      <c r="N902" s="527"/>
      <c r="O902" s="527"/>
      <c r="P902" s="530" t="s">
        <v>2276</v>
      </c>
      <c r="Q902" s="531" t="s">
        <v>5916</v>
      </c>
      <c r="R902" s="519" t="str">
        <f>VLOOKUP(Таблица3[[#This Row],[Комментарий]],Справочник!$A$6:$B$4224,2,0)</f>
        <v xml:space="preserve">Начальник цеха  </v>
      </c>
    </row>
    <row r="903" spans="1:19" x14ac:dyDescent="0.25">
      <c r="A903" s="527">
        <v>902</v>
      </c>
      <c r="B903" s="527" t="s">
        <v>4095</v>
      </c>
      <c r="C903" s="527" t="s">
        <v>5917</v>
      </c>
      <c r="D903" s="527" t="s">
        <v>4097</v>
      </c>
      <c r="E903" s="527" t="s">
        <v>4098</v>
      </c>
      <c r="F903" s="528">
        <v>1249.6300000000001</v>
      </c>
      <c r="G903" s="529">
        <v>1</v>
      </c>
      <c r="H903" s="527">
        <v>28</v>
      </c>
      <c r="I903" s="528">
        <v>1249.6300000000001</v>
      </c>
      <c r="J903" s="527">
        <v>96.84</v>
      </c>
      <c r="K903" s="527">
        <v>100</v>
      </c>
      <c r="L903" s="528">
        <v>0</v>
      </c>
      <c r="M903" s="528">
        <v>1249.6300000000001</v>
      </c>
      <c r="N903" s="527"/>
      <c r="O903" s="527"/>
      <c r="P903" s="530" t="s">
        <v>1207</v>
      </c>
      <c r="Q903" s="531" t="s">
        <v>5918</v>
      </c>
      <c r="R903" s="519" t="str">
        <f>VLOOKUP(Таблица3[[#This Row],[Комментарий]],Справочник!$A$6:$B$4224,2,0)</f>
        <v>Начальник отдела</v>
      </c>
    </row>
    <row r="904" spans="1:19" x14ac:dyDescent="0.25">
      <c r="A904" s="527">
        <v>903</v>
      </c>
      <c r="B904" s="527" t="s">
        <v>4095</v>
      </c>
      <c r="C904" s="527" t="s">
        <v>5919</v>
      </c>
      <c r="D904" s="527" t="s">
        <v>4097</v>
      </c>
      <c r="E904" s="527" t="s">
        <v>4098</v>
      </c>
      <c r="F904" s="528">
        <v>1249.6300000000001</v>
      </c>
      <c r="G904" s="529">
        <v>1</v>
      </c>
      <c r="H904" s="527">
        <v>28</v>
      </c>
      <c r="I904" s="528">
        <v>1249.6300000000001</v>
      </c>
      <c r="J904" s="527">
        <v>96.84</v>
      </c>
      <c r="K904" s="527">
        <v>100</v>
      </c>
      <c r="L904" s="528">
        <v>0</v>
      </c>
      <c r="M904" s="528">
        <v>1249.6300000000001</v>
      </c>
      <c r="N904" s="527"/>
      <c r="O904" s="527"/>
      <c r="P904" s="530" t="s">
        <v>317</v>
      </c>
      <c r="Q904" s="531" t="s">
        <v>5920</v>
      </c>
      <c r="R904" s="519" t="str">
        <f>VLOOKUP(Таблица3[[#This Row],[Комментарий]],Справочник!$A$6:$B$4224,2,0)</f>
        <v>Руководитель проекта</v>
      </c>
    </row>
    <row r="905" spans="1:19" x14ac:dyDescent="0.25">
      <c r="A905" s="527">
        <v>904</v>
      </c>
      <c r="B905" s="527" t="s">
        <v>4095</v>
      </c>
      <c r="C905" s="527" t="s">
        <v>5921</v>
      </c>
      <c r="D905" s="527" t="s">
        <v>4097</v>
      </c>
      <c r="E905" s="527" t="s">
        <v>4098</v>
      </c>
      <c r="F905" s="528">
        <v>1249.6300000000001</v>
      </c>
      <c r="G905" s="529">
        <v>1</v>
      </c>
      <c r="H905" s="527">
        <v>28</v>
      </c>
      <c r="I905" s="528">
        <v>1249.6300000000001</v>
      </c>
      <c r="J905" s="527">
        <v>96.84</v>
      </c>
      <c r="K905" s="527">
        <v>100</v>
      </c>
      <c r="L905" s="528">
        <v>0</v>
      </c>
      <c r="M905" s="528">
        <v>1249.6300000000001</v>
      </c>
      <c r="N905" s="527"/>
      <c r="O905" s="527"/>
      <c r="P905" s="530" t="s">
        <v>977</v>
      </c>
      <c r="Q905" s="531" t="s">
        <v>5922</v>
      </c>
      <c r="R905" s="519" t="str">
        <f>VLOOKUP(Таблица3[[#This Row],[Комментарий]],Справочник!$A$6:$B$4224,2,0)</f>
        <v>Инженер-химик СИКН № 1502 ПСП &lt;Славнефть&gt;</v>
      </c>
    </row>
    <row r="906" spans="1:19" x14ac:dyDescent="0.25">
      <c r="A906" s="527">
        <v>905</v>
      </c>
      <c r="B906" s="527" t="s">
        <v>4095</v>
      </c>
      <c r="C906" s="527" t="s">
        <v>5923</v>
      </c>
      <c r="D906" s="527" t="s">
        <v>4097</v>
      </c>
      <c r="E906" s="527" t="s">
        <v>4098</v>
      </c>
      <c r="F906" s="528">
        <v>1249.6300000000001</v>
      </c>
      <c r="G906" s="529">
        <v>1</v>
      </c>
      <c r="H906" s="527">
        <v>28</v>
      </c>
      <c r="I906" s="528">
        <v>1249.6300000000001</v>
      </c>
      <c r="J906" s="527">
        <v>96.84</v>
      </c>
      <c r="K906" s="527">
        <v>100</v>
      </c>
      <c r="L906" s="528">
        <v>0</v>
      </c>
      <c r="M906" s="528">
        <v>1249.6300000000001</v>
      </c>
      <c r="N906" s="527"/>
      <c r="O906" s="527"/>
      <c r="P906" s="530" t="s">
        <v>1602</v>
      </c>
      <c r="Q906" s="531" t="s">
        <v>5924</v>
      </c>
      <c r="R906" s="519" t="str">
        <f>VLOOKUP(Таблица3[[#This Row],[Комментарий]],Справочник!$A$6:$B$4224,2,0)</f>
        <v>Ведущий специалист</v>
      </c>
    </row>
    <row r="907" spans="1:19" x14ac:dyDescent="0.25">
      <c r="A907" s="527">
        <v>906</v>
      </c>
      <c r="B907" s="527" t="s">
        <v>4095</v>
      </c>
      <c r="C907" s="527" t="s">
        <v>5925</v>
      </c>
      <c r="D907" s="527" t="s">
        <v>4097</v>
      </c>
      <c r="E907" s="527" t="s">
        <v>4098</v>
      </c>
      <c r="F907" s="528">
        <v>1249.6300000000001</v>
      </c>
      <c r="G907" s="529">
        <v>1</v>
      </c>
      <c r="H907" s="527">
        <v>28</v>
      </c>
      <c r="I907" s="528">
        <v>1249.6300000000001</v>
      </c>
      <c r="J907" s="527">
        <v>96.84</v>
      </c>
      <c r="K907" s="527">
        <v>100</v>
      </c>
      <c r="L907" s="528">
        <v>0</v>
      </c>
      <c r="M907" s="528">
        <v>1249.6300000000001</v>
      </c>
      <c r="N907" s="527"/>
      <c r="O907" s="527"/>
      <c r="P907" s="530" t="s">
        <v>1508</v>
      </c>
      <c r="Q907" s="531" t="s">
        <v>5926</v>
      </c>
      <c r="R907" s="519" t="str">
        <f>VLOOKUP(Таблица3[[#This Row],[Комментарий]],Справочник!$A$6:$B$4224,2,0)</f>
        <v>Ведущий специалист</v>
      </c>
    </row>
    <row r="908" spans="1:19" x14ac:dyDescent="0.25">
      <c r="A908" s="527">
        <v>907</v>
      </c>
      <c r="B908" s="527" t="s">
        <v>4095</v>
      </c>
      <c r="C908" s="527" t="s">
        <v>5927</v>
      </c>
      <c r="D908" s="527" t="s">
        <v>4097</v>
      </c>
      <c r="E908" s="527" t="s">
        <v>4098</v>
      </c>
      <c r="F908" s="528">
        <v>1249.6300000000001</v>
      </c>
      <c r="G908" s="529">
        <v>1</v>
      </c>
      <c r="H908" s="527">
        <v>28</v>
      </c>
      <c r="I908" s="528">
        <v>1249.6300000000001</v>
      </c>
      <c r="J908" s="527">
        <v>96.84</v>
      </c>
      <c r="K908" s="527">
        <v>100</v>
      </c>
      <c r="L908" s="528">
        <v>0</v>
      </c>
      <c r="M908" s="528">
        <v>1249.6300000000001</v>
      </c>
      <c r="N908" s="527"/>
      <c r="O908" s="527"/>
      <c r="P908" s="530" t="s">
        <v>1914</v>
      </c>
      <c r="Q908" s="531" t="s">
        <v>5928</v>
      </c>
      <c r="R908" s="519" t="str">
        <f>VLOOKUP(Таблица3[[#This Row],[Комментарий]],Справочник!$A$6:$B$4224,2,0)</f>
        <v>Ведущий специалист</v>
      </c>
    </row>
    <row r="909" spans="1:19" x14ac:dyDescent="0.25">
      <c r="A909" s="527">
        <v>908</v>
      </c>
      <c r="B909" s="527" t="s">
        <v>4095</v>
      </c>
      <c r="C909" s="527" t="s">
        <v>5929</v>
      </c>
      <c r="D909" s="527" t="s">
        <v>4097</v>
      </c>
      <c r="E909" s="527" t="s">
        <v>4098</v>
      </c>
      <c r="F909" s="528">
        <v>1249.6300000000001</v>
      </c>
      <c r="G909" s="529">
        <v>1</v>
      </c>
      <c r="H909" s="527">
        <v>28</v>
      </c>
      <c r="I909" s="528">
        <v>1249.6300000000001</v>
      </c>
      <c r="J909" s="527">
        <v>96.84</v>
      </c>
      <c r="K909" s="527">
        <v>100</v>
      </c>
      <c r="L909" s="528">
        <v>0</v>
      </c>
      <c r="M909" s="528">
        <v>1249.6300000000001</v>
      </c>
      <c r="N909" s="527"/>
      <c r="O909" s="527"/>
      <c r="P909" s="530" t="s">
        <v>616</v>
      </c>
      <c r="Q909" s="531" t="s">
        <v>5930</v>
      </c>
      <c r="R909" s="519" t="str">
        <f>VLOOKUP(Таблица3[[#This Row],[Комментарий]],Справочник!$A$6:$B$4224,2,0)</f>
        <v xml:space="preserve">Инженер </v>
      </c>
    </row>
    <row r="910" spans="1:19" x14ac:dyDescent="0.25">
      <c r="A910" s="527">
        <v>909</v>
      </c>
      <c r="B910" s="527" t="s">
        <v>4095</v>
      </c>
      <c r="C910" s="527" t="s">
        <v>5931</v>
      </c>
      <c r="D910" s="527" t="s">
        <v>4097</v>
      </c>
      <c r="E910" s="527" t="s">
        <v>4098</v>
      </c>
      <c r="F910" s="528">
        <v>1249.6300000000001</v>
      </c>
      <c r="G910" s="529">
        <v>1</v>
      </c>
      <c r="H910" s="527">
        <v>28</v>
      </c>
      <c r="I910" s="528">
        <v>1249.6300000000001</v>
      </c>
      <c r="J910" s="527">
        <v>96.84</v>
      </c>
      <c r="K910" s="527">
        <v>100</v>
      </c>
      <c r="L910" s="528">
        <v>0</v>
      </c>
      <c r="M910" s="528">
        <v>1249.6300000000001</v>
      </c>
      <c r="N910" s="527"/>
      <c r="O910" s="527"/>
      <c r="P910" s="530" t="s">
        <v>1180</v>
      </c>
      <c r="Q910" s="531" t="s">
        <v>5932</v>
      </c>
      <c r="R910" s="519" t="str">
        <f>VLOOKUP(Таблица3[[#This Row],[Комментарий]],Справочник!$A$6:$B$4224,2,0)</f>
        <v>Ведущий специалист</v>
      </c>
    </row>
    <row r="911" spans="1:19" x14ac:dyDescent="0.25">
      <c r="A911" s="527">
        <v>910</v>
      </c>
      <c r="B911" s="527" t="s">
        <v>4095</v>
      </c>
      <c r="C911" s="527" t="s">
        <v>5933</v>
      </c>
      <c r="D911" s="527" t="s">
        <v>4097</v>
      </c>
      <c r="E911" s="527" t="s">
        <v>4098</v>
      </c>
      <c r="F911" s="528">
        <v>1249.6300000000001</v>
      </c>
      <c r="G911" s="529">
        <v>1</v>
      </c>
      <c r="H911" s="527">
        <v>28</v>
      </c>
      <c r="I911" s="528">
        <v>1249.6300000000001</v>
      </c>
      <c r="J911" s="527">
        <v>96.84</v>
      </c>
      <c r="K911" s="527">
        <v>100</v>
      </c>
      <c r="L911" s="528">
        <v>0</v>
      </c>
      <c r="M911" s="528">
        <v>1249.6300000000001</v>
      </c>
      <c r="N911" s="527"/>
      <c r="O911" s="527"/>
      <c r="P911" s="530" t="s">
        <v>1913</v>
      </c>
      <c r="Q911" s="531" t="s">
        <v>5934</v>
      </c>
      <c r="R911" s="519" t="str">
        <f>VLOOKUP(Таблица3[[#This Row],[Комментарий]],Справочник!$A$6:$B$4224,2,0)</f>
        <v>Главный специалист</v>
      </c>
    </row>
    <row r="912" spans="1:19" x14ac:dyDescent="0.25">
      <c r="A912" s="527">
        <v>911</v>
      </c>
      <c r="B912" s="527" t="s">
        <v>4095</v>
      </c>
      <c r="C912" s="527" t="s">
        <v>5935</v>
      </c>
      <c r="D912" s="527" t="s">
        <v>4097</v>
      </c>
      <c r="E912" s="527" t="s">
        <v>4098</v>
      </c>
      <c r="F912" s="528">
        <v>1249.6300000000001</v>
      </c>
      <c r="G912" s="529">
        <v>1</v>
      </c>
      <c r="H912" s="527">
        <v>28</v>
      </c>
      <c r="I912" s="528">
        <v>1249.6300000000001</v>
      </c>
      <c r="J912" s="527">
        <v>96.84</v>
      </c>
      <c r="K912" s="527">
        <v>100</v>
      </c>
      <c r="L912" s="528">
        <v>0</v>
      </c>
      <c r="M912" s="528">
        <v>1249.6300000000001</v>
      </c>
      <c r="N912" s="527"/>
      <c r="O912" s="527"/>
      <c r="P912" s="530" t="s">
        <v>1512</v>
      </c>
      <c r="Q912" s="531" t="s">
        <v>5936</v>
      </c>
      <c r="R912" s="519" t="e">
        <f>VLOOKUP(Таблица3[[#This Row],[Комментарий]],Справочник!$A$6:$B$4224,2,0)</f>
        <v>#N/A</v>
      </c>
    </row>
    <row r="913" spans="1:19" x14ac:dyDescent="0.25">
      <c r="A913" s="527">
        <v>912</v>
      </c>
      <c r="B913" s="527" t="s">
        <v>4095</v>
      </c>
      <c r="C913" s="527" t="s">
        <v>5937</v>
      </c>
      <c r="D913" s="527" t="s">
        <v>4097</v>
      </c>
      <c r="E913" s="527" t="s">
        <v>4098</v>
      </c>
      <c r="F913" s="528">
        <v>1249.6300000000001</v>
      </c>
      <c r="G913" s="529">
        <v>1</v>
      </c>
      <c r="H913" s="527">
        <v>28</v>
      </c>
      <c r="I913" s="528">
        <v>1249.6300000000001</v>
      </c>
      <c r="J913" s="527">
        <v>96.84</v>
      </c>
      <c r="K913" s="527">
        <v>100</v>
      </c>
      <c r="L913" s="528">
        <v>0</v>
      </c>
      <c r="M913" s="528">
        <v>1249.6300000000001</v>
      </c>
      <c r="N913" s="527"/>
      <c r="O913" s="527"/>
      <c r="P913" s="530" t="s">
        <v>1534</v>
      </c>
      <c r="Q913" s="531" t="s">
        <v>5938</v>
      </c>
      <c r="R913" s="519" t="str">
        <f>VLOOKUP(Таблица3[[#This Row],[Комментарий]],Справочник!$A$6:$B$4224,2,0)</f>
        <v>Начальник отдела</v>
      </c>
    </row>
    <row r="914" spans="1:19" x14ac:dyDescent="0.25">
      <c r="A914" s="527">
        <v>913</v>
      </c>
      <c r="B914" s="527" t="s">
        <v>4095</v>
      </c>
      <c r="C914" s="527" t="s">
        <v>5939</v>
      </c>
      <c r="D914" s="527" t="s">
        <v>4097</v>
      </c>
      <c r="E914" s="527" t="s">
        <v>4098</v>
      </c>
      <c r="F914" s="528">
        <v>1249.6300000000001</v>
      </c>
      <c r="G914" s="529">
        <v>1</v>
      </c>
      <c r="H914" s="527">
        <v>28</v>
      </c>
      <c r="I914" s="528">
        <v>1249.6300000000001</v>
      </c>
      <c r="J914" s="527">
        <v>96.84</v>
      </c>
      <c r="K914" s="527">
        <v>100</v>
      </c>
      <c r="L914" s="528">
        <v>0</v>
      </c>
      <c r="M914" s="528">
        <v>1249.6300000000001</v>
      </c>
      <c r="N914" s="527"/>
      <c r="O914" s="527"/>
      <c r="P914" s="530" t="s">
        <v>247</v>
      </c>
      <c r="Q914" s="531" t="s">
        <v>5940</v>
      </c>
      <c r="R914" s="519" t="str">
        <f>VLOOKUP(Таблица3[[#This Row],[Комментарий]],Справочник!$A$6:$B$4224,2,0)</f>
        <v>Ведущий геолог</v>
      </c>
    </row>
    <row r="915" spans="1:19" x14ac:dyDescent="0.25">
      <c r="A915" s="527">
        <v>914</v>
      </c>
      <c r="B915" s="527" t="s">
        <v>4095</v>
      </c>
      <c r="C915" s="527" t="s">
        <v>5941</v>
      </c>
      <c r="D915" s="527" t="s">
        <v>4097</v>
      </c>
      <c r="E915" s="527" t="s">
        <v>4098</v>
      </c>
      <c r="F915" s="528">
        <v>1249.6300000000001</v>
      </c>
      <c r="G915" s="529">
        <v>1</v>
      </c>
      <c r="H915" s="527">
        <v>28</v>
      </c>
      <c r="I915" s="528">
        <v>1249.6300000000001</v>
      </c>
      <c r="J915" s="527">
        <v>96.84</v>
      </c>
      <c r="K915" s="527">
        <v>100</v>
      </c>
      <c r="L915" s="528">
        <v>0</v>
      </c>
      <c r="M915" s="528">
        <v>1249.6300000000001</v>
      </c>
      <c r="N915" s="527"/>
      <c r="O915" s="527"/>
      <c r="P915" s="530" t="s">
        <v>2326</v>
      </c>
      <c r="Q915" s="531" t="s">
        <v>5942</v>
      </c>
      <c r="R915" s="519" t="str">
        <f>VLOOKUP(Таблица3[[#This Row],[Комментарий]],Справочник!$A$6:$B$4224,2,0)</f>
        <v>Мастер ДНГиК ДНС-2 бр№4</v>
      </c>
    </row>
    <row r="916" spans="1:19" x14ac:dyDescent="0.25">
      <c r="A916" s="527">
        <v>915</v>
      </c>
      <c r="B916" s="527" t="s">
        <v>4095</v>
      </c>
      <c r="C916" s="527" t="s">
        <v>5943</v>
      </c>
      <c r="D916" s="527" t="s">
        <v>4097</v>
      </c>
      <c r="E916" s="527" t="s">
        <v>4098</v>
      </c>
      <c r="F916" s="528">
        <v>1249.6300000000001</v>
      </c>
      <c r="G916" s="529">
        <v>1</v>
      </c>
      <c r="H916" s="527">
        <v>28</v>
      </c>
      <c r="I916" s="528">
        <v>1249.6300000000001</v>
      </c>
      <c r="J916" s="527">
        <v>96.84</v>
      </c>
      <c r="K916" s="527">
        <v>100</v>
      </c>
      <c r="L916" s="528">
        <v>0</v>
      </c>
      <c r="M916" s="528">
        <v>1249.6300000000001</v>
      </c>
      <c r="N916" s="527"/>
      <c r="O916" s="527"/>
      <c r="P916" s="530" t="s">
        <v>2472</v>
      </c>
      <c r="Q916" s="531" t="s">
        <v>5944</v>
      </c>
      <c r="R916" s="519" t="str">
        <f>VLOOKUP(Таблица3[[#This Row],[Комментарий]],Справочник!$A$6:$B$4224,2,0)</f>
        <v>Технолог первой категории сменный</v>
      </c>
    </row>
    <row r="917" spans="1:19" x14ac:dyDescent="0.25">
      <c r="A917" s="527">
        <v>916</v>
      </c>
      <c r="B917" s="527" t="s">
        <v>4095</v>
      </c>
      <c r="C917" s="527" t="s">
        <v>5945</v>
      </c>
      <c r="D917" s="527" t="s">
        <v>4097</v>
      </c>
      <c r="E917" s="527" t="s">
        <v>4098</v>
      </c>
      <c r="F917" s="528">
        <v>1249.6300000000001</v>
      </c>
      <c r="G917" s="529">
        <v>1</v>
      </c>
      <c r="H917" s="527">
        <v>28</v>
      </c>
      <c r="I917" s="528">
        <v>1249.6300000000001</v>
      </c>
      <c r="J917" s="527">
        <v>96.84</v>
      </c>
      <c r="K917" s="527">
        <v>100</v>
      </c>
      <c r="L917" s="528">
        <v>0</v>
      </c>
      <c r="M917" s="528">
        <v>1249.6300000000001</v>
      </c>
      <c r="N917" s="527"/>
      <c r="O917" s="527"/>
      <c r="P917" s="530" t="s">
        <v>2229</v>
      </c>
      <c r="Q917" s="531" t="s">
        <v>5946</v>
      </c>
      <c r="R917" s="519" t="str">
        <f>VLOOKUP(Таблица3[[#This Row],[Комментарий]],Справочник!$A$6:$B$4224,2,0)</f>
        <v>Мастер</v>
      </c>
    </row>
    <row r="918" spans="1:19" x14ac:dyDescent="0.25">
      <c r="A918" s="527">
        <v>917</v>
      </c>
      <c r="B918" s="527" t="s">
        <v>4095</v>
      </c>
      <c r="C918" s="527" t="s">
        <v>5947</v>
      </c>
      <c r="D918" s="527" t="s">
        <v>4097</v>
      </c>
      <c r="E918" s="527" t="s">
        <v>4098</v>
      </c>
      <c r="F918" s="528">
        <v>1249.6300000000001</v>
      </c>
      <c r="G918" s="529">
        <v>1</v>
      </c>
      <c r="H918" s="527">
        <v>28</v>
      </c>
      <c r="I918" s="528">
        <v>1249.6300000000001</v>
      </c>
      <c r="J918" s="527">
        <v>96.84</v>
      </c>
      <c r="K918" s="527">
        <v>100</v>
      </c>
      <c r="L918" s="528">
        <v>0</v>
      </c>
      <c r="M918" s="528">
        <v>1249.6300000000001</v>
      </c>
      <c r="N918" s="527"/>
      <c r="O918" s="527"/>
      <c r="P918" s="530" t="s">
        <v>1655</v>
      </c>
      <c r="Q918" s="531" t="s">
        <v>5948</v>
      </c>
      <c r="R918" s="519" t="str">
        <f>VLOOKUP(Таблица3[[#This Row],[Комментарий]],Справочник!$A$6:$B$4224,2,0)</f>
        <v>Начальник отдела</v>
      </c>
    </row>
    <row r="919" spans="1:19" x14ac:dyDescent="0.25">
      <c r="A919" s="527">
        <v>746</v>
      </c>
      <c r="B919" s="527" t="s">
        <v>4095</v>
      </c>
      <c r="C919" s="527" t="s">
        <v>5949</v>
      </c>
      <c r="D919" s="527" t="s">
        <v>4097</v>
      </c>
      <c r="E919" s="527" t="s">
        <v>4098</v>
      </c>
      <c r="F919" s="528">
        <v>1249.6300000000001</v>
      </c>
      <c r="G919" s="529">
        <v>1</v>
      </c>
      <c r="H919" s="527">
        <v>28</v>
      </c>
      <c r="I919" s="528">
        <v>1249.6300000000001</v>
      </c>
      <c r="J919" s="527">
        <v>96.84</v>
      </c>
      <c r="K919" s="527">
        <v>100</v>
      </c>
      <c r="L919" s="528">
        <v>0</v>
      </c>
      <c r="M919" s="528">
        <v>1249.6300000000001</v>
      </c>
      <c r="N919" s="527"/>
      <c r="O919" s="527"/>
      <c r="P919" s="530" t="s">
        <v>5950</v>
      </c>
      <c r="Q919" s="531" t="s">
        <v>731</v>
      </c>
      <c r="R919" s="519" t="e">
        <f>VLOOKUP(Таблица3[[#This Row],[Комментарий]],Справочник!$A$6:$B$4224,2,0)</f>
        <v>#N/A</v>
      </c>
      <c r="S919" s="519" t="str">
        <f>VLOOKUP(Таблица3[[#This Row],[Комментарий]],[7]Лист_1!$H$2:$J$15000,3,0)</f>
        <v>Мастер</v>
      </c>
    </row>
    <row r="920" spans="1:19" x14ac:dyDescent="0.25">
      <c r="A920" s="527">
        <v>919</v>
      </c>
      <c r="B920" s="527" t="s">
        <v>4095</v>
      </c>
      <c r="C920" s="527" t="s">
        <v>5951</v>
      </c>
      <c r="D920" s="527" t="s">
        <v>4097</v>
      </c>
      <c r="E920" s="527" t="s">
        <v>4098</v>
      </c>
      <c r="F920" s="528">
        <v>1249.6300000000001</v>
      </c>
      <c r="G920" s="529">
        <v>1</v>
      </c>
      <c r="H920" s="527">
        <v>28</v>
      </c>
      <c r="I920" s="528">
        <v>1249.6300000000001</v>
      </c>
      <c r="J920" s="527">
        <v>96.84</v>
      </c>
      <c r="K920" s="527">
        <v>100</v>
      </c>
      <c r="L920" s="528">
        <v>0</v>
      </c>
      <c r="M920" s="528">
        <v>1249.6300000000001</v>
      </c>
      <c r="N920" s="527"/>
      <c r="O920" s="527"/>
      <c r="P920" s="530" t="s">
        <v>1434</v>
      </c>
      <c r="Q920" s="531" t="s">
        <v>5952</v>
      </c>
      <c r="R920" s="519" t="str">
        <f>VLOOKUP(Таблица3[[#This Row],[Комментарий]],Справочник!$A$6:$B$4224,2,0)</f>
        <v>РН по строительству трубопроводов</v>
      </c>
    </row>
    <row r="921" spans="1:19" x14ac:dyDescent="0.25">
      <c r="A921" s="527">
        <v>920</v>
      </c>
      <c r="B921" s="527" t="s">
        <v>4095</v>
      </c>
      <c r="C921" s="527" t="s">
        <v>5953</v>
      </c>
      <c r="D921" s="527" t="s">
        <v>4097</v>
      </c>
      <c r="E921" s="527" t="s">
        <v>4098</v>
      </c>
      <c r="F921" s="528">
        <v>1249.6300000000001</v>
      </c>
      <c r="G921" s="529">
        <v>1</v>
      </c>
      <c r="H921" s="527">
        <v>28</v>
      </c>
      <c r="I921" s="528">
        <v>1249.6300000000001</v>
      </c>
      <c r="J921" s="527">
        <v>96.84</v>
      </c>
      <c r="K921" s="527">
        <v>100</v>
      </c>
      <c r="L921" s="528">
        <v>0</v>
      </c>
      <c r="M921" s="528">
        <v>1249.6300000000001</v>
      </c>
      <c r="N921" s="527"/>
      <c r="O921" s="527"/>
      <c r="P921" s="530" t="s">
        <v>2618</v>
      </c>
      <c r="Q921" s="531" t="s">
        <v>5954</v>
      </c>
      <c r="R921" s="519" t="str">
        <f>VLOOKUP(Таблица3[[#This Row],[Комментарий]],Справочник!$A$6:$B$4224,2,0)</f>
        <v>Мастер по РО Бригада№8 Тайлаковское м/р  ДНС-2</v>
      </c>
    </row>
    <row r="922" spans="1:19" x14ac:dyDescent="0.25">
      <c r="A922" s="527">
        <v>921</v>
      </c>
      <c r="B922" s="527" t="s">
        <v>4095</v>
      </c>
      <c r="C922" s="527" t="s">
        <v>5955</v>
      </c>
      <c r="D922" s="527" t="s">
        <v>4097</v>
      </c>
      <c r="E922" s="527" t="s">
        <v>4098</v>
      </c>
      <c r="F922" s="528">
        <v>1249.6300000000001</v>
      </c>
      <c r="G922" s="529">
        <v>1</v>
      </c>
      <c r="H922" s="527">
        <v>28</v>
      </c>
      <c r="I922" s="528">
        <v>1249.6300000000001</v>
      </c>
      <c r="J922" s="527">
        <v>96.84</v>
      </c>
      <c r="K922" s="527">
        <v>100</v>
      </c>
      <c r="L922" s="528">
        <v>0</v>
      </c>
      <c r="M922" s="528">
        <v>1249.6300000000001</v>
      </c>
      <c r="N922" s="527"/>
      <c r="O922" s="527"/>
      <c r="P922" s="530" t="s">
        <v>535</v>
      </c>
      <c r="Q922" s="531" t="s">
        <v>5956</v>
      </c>
      <c r="R922" s="519" t="str">
        <f>VLOOKUP(Таблица3[[#This Row],[Комментарий]],Справочник!$A$6:$B$4224,2,0)</f>
        <v>Руководитель направления по учету и списанию материально-технических ресурсов</v>
      </c>
    </row>
    <row r="923" spans="1:19" x14ac:dyDescent="0.25">
      <c r="A923" s="527">
        <v>922</v>
      </c>
      <c r="B923" s="527" t="s">
        <v>4095</v>
      </c>
      <c r="C923" s="527" t="s">
        <v>5957</v>
      </c>
      <c r="D923" s="527" t="s">
        <v>4097</v>
      </c>
      <c r="E923" s="527" t="s">
        <v>4098</v>
      </c>
      <c r="F923" s="528">
        <v>1249.6300000000001</v>
      </c>
      <c r="G923" s="529">
        <v>1</v>
      </c>
      <c r="H923" s="527">
        <v>28</v>
      </c>
      <c r="I923" s="528">
        <v>1249.6300000000001</v>
      </c>
      <c r="J923" s="527">
        <v>96.84</v>
      </c>
      <c r="K923" s="527">
        <v>100</v>
      </c>
      <c r="L923" s="528">
        <v>0</v>
      </c>
      <c r="M923" s="528">
        <v>1249.6300000000001</v>
      </c>
      <c r="N923" s="527"/>
      <c r="O923" s="527"/>
      <c r="P923" s="530" t="s">
        <v>354</v>
      </c>
      <c r="Q923" s="531" t="s">
        <v>5958</v>
      </c>
      <c r="R923" s="519" t="str">
        <f>VLOOKUP(Таблица3[[#This Row],[Комментарий]],Справочник!$A$6:$B$4224,2,0)</f>
        <v>Руководитель направления</v>
      </c>
    </row>
    <row r="924" spans="1:19" x14ac:dyDescent="0.25">
      <c r="A924" s="527">
        <v>923</v>
      </c>
      <c r="B924" s="527" t="s">
        <v>4095</v>
      </c>
      <c r="C924" s="527" t="s">
        <v>5959</v>
      </c>
      <c r="D924" s="527" t="s">
        <v>4097</v>
      </c>
      <c r="E924" s="527" t="s">
        <v>4098</v>
      </c>
      <c r="F924" s="528">
        <v>1249.6300000000001</v>
      </c>
      <c r="G924" s="529">
        <v>1</v>
      </c>
      <c r="H924" s="527">
        <v>28</v>
      </c>
      <c r="I924" s="528">
        <v>1249.6300000000001</v>
      </c>
      <c r="J924" s="527">
        <v>96.84</v>
      </c>
      <c r="K924" s="527">
        <v>100</v>
      </c>
      <c r="L924" s="528">
        <v>0</v>
      </c>
      <c r="M924" s="528">
        <v>1249.6300000000001</v>
      </c>
      <c r="N924" s="527"/>
      <c r="O924" s="527"/>
      <c r="P924" s="530" t="s">
        <v>2446</v>
      </c>
      <c r="Q924" s="531" t="s">
        <v>5960</v>
      </c>
      <c r="R924" s="519" t="str">
        <f>VLOOKUP(Таблица3[[#This Row],[Комментарий]],Справочник!$A$6:$B$4224,2,0)</f>
        <v>Мастер по ремонту оборудования (Ново-Покурского м/р)</v>
      </c>
    </row>
    <row r="925" spans="1:19" x14ac:dyDescent="0.25">
      <c r="A925" s="527">
        <v>924</v>
      </c>
      <c r="B925" s="527" t="s">
        <v>4095</v>
      </c>
      <c r="C925" s="527" t="s">
        <v>5961</v>
      </c>
      <c r="D925" s="527" t="s">
        <v>4097</v>
      </c>
      <c r="E925" s="527" t="s">
        <v>4098</v>
      </c>
      <c r="F925" s="528">
        <v>1249.6300000000001</v>
      </c>
      <c r="G925" s="529">
        <v>1</v>
      </c>
      <c r="H925" s="527">
        <v>28</v>
      </c>
      <c r="I925" s="528">
        <v>1249.6300000000001</v>
      </c>
      <c r="J925" s="527">
        <v>96.84</v>
      </c>
      <c r="K925" s="527">
        <v>100</v>
      </c>
      <c r="L925" s="528">
        <v>0</v>
      </c>
      <c r="M925" s="528">
        <v>1249.6300000000001</v>
      </c>
      <c r="N925" s="527"/>
      <c r="O925" s="527"/>
      <c r="P925" s="530" t="s">
        <v>1573</v>
      </c>
      <c r="Q925" s="531" t="s">
        <v>5962</v>
      </c>
      <c r="R925" s="519" t="str">
        <f>VLOOKUP(Таблица3[[#This Row],[Комментарий]],Справочник!$A$6:$B$4224,2,0)</f>
        <v>Начальник отдела</v>
      </c>
    </row>
    <row r="926" spans="1:19" x14ac:dyDescent="0.25">
      <c r="A926" s="527">
        <v>925</v>
      </c>
      <c r="B926" s="527" t="s">
        <v>4095</v>
      </c>
      <c r="C926" s="527" t="s">
        <v>5963</v>
      </c>
      <c r="D926" s="527" t="s">
        <v>4097</v>
      </c>
      <c r="E926" s="527" t="s">
        <v>4098</v>
      </c>
      <c r="F926" s="528">
        <v>1249.6300000000001</v>
      </c>
      <c r="G926" s="529">
        <v>1</v>
      </c>
      <c r="H926" s="527">
        <v>28</v>
      </c>
      <c r="I926" s="528">
        <v>1249.6300000000001</v>
      </c>
      <c r="J926" s="527">
        <v>96.84</v>
      </c>
      <c r="K926" s="527">
        <v>100</v>
      </c>
      <c r="L926" s="528">
        <v>0</v>
      </c>
      <c r="M926" s="528">
        <v>1249.6300000000001</v>
      </c>
      <c r="N926" s="527"/>
      <c r="O926" s="527"/>
      <c r="P926" s="530" t="s">
        <v>1063</v>
      </c>
      <c r="Q926" s="531" t="s">
        <v>5964</v>
      </c>
      <c r="R926" s="519" t="str">
        <f>VLOOKUP(Таблица3[[#This Row],[Комментарий]],Справочник!$A$6:$B$4224,2,0)</f>
        <v xml:space="preserve">Контрактный инженер </v>
      </c>
    </row>
    <row r="927" spans="1:19" x14ac:dyDescent="0.25">
      <c r="A927" s="527">
        <v>926</v>
      </c>
      <c r="B927" s="527" t="s">
        <v>4095</v>
      </c>
      <c r="C927" s="527" t="s">
        <v>5965</v>
      </c>
      <c r="D927" s="527" t="s">
        <v>4097</v>
      </c>
      <c r="E927" s="527" t="s">
        <v>4098</v>
      </c>
      <c r="F927" s="528">
        <v>1249.6300000000001</v>
      </c>
      <c r="G927" s="529">
        <v>1</v>
      </c>
      <c r="H927" s="527">
        <v>28</v>
      </c>
      <c r="I927" s="528">
        <v>1249.6300000000001</v>
      </c>
      <c r="J927" s="527">
        <v>96.84</v>
      </c>
      <c r="K927" s="527">
        <v>100</v>
      </c>
      <c r="L927" s="528">
        <v>0</v>
      </c>
      <c r="M927" s="528">
        <v>1249.6300000000001</v>
      </c>
      <c r="N927" s="527"/>
      <c r="O927" s="527"/>
      <c r="P927" s="530" t="s">
        <v>928</v>
      </c>
      <c r="Q927" s="531" t="s">
        <v>5966</v>
      </c>
      <c r="R927" s="519" t="str">
        <f>VLOOKUP(Таблица3[[#This Row],[Комментарий]],Справочник!$A$6:$B$4224,2,0)</f>
        <v>Главный специалист</v>
      </c>
    </row>
    <row r="928" spans="1:19" x14ac:dyDescent="0.25">
      <c r="A928" s="527">
        <v>927</v>
      </c>
      <c r="B928" s="527" t="s">
        <v>4095</v>
      </c>
      <c r="C928" s="527" t="s">
        <v>5967</v>
      </c>
      <c r="D928" s="527" t="s">
        <v>4097</v>
      </c>
      <c r="E928" s="527" t="s">
        <v>4098</v>
      </c>
      <c r="F928" s="528">
        <v>1249.6300000000001</v>
      </c>
      <c r="G928" s="529">
        <v>1</v>
      </c>
      <c r="H928" s="527">
        <v>28</v>
      </c>
      <c r="I928" s="528">
        <v>1249.6300000000001</v>
      </c>
      <c r="J928" s="527">
        <v>96.84</v>
      </c>
      <c r="K928" s="527">
        <v>100</v>
      </c>
      <c r="L928" s="528">
        <v>0</v>
      </c>
      <c r="M928" s="528">
        <v>1249.6300000000001</v>
      </c>
      <c r="N928" s="527"/>
      <c r="O928" s="527"/>
      <c r="P928" s="530" t="s">
        <v>170</v>
      </c>
      <c r="Q928" s="531" t="s">
        <v>5968</v>
      </c>
      <c r="R928" s="519" t="str">
        <f>VLOOKUP(Таблица3[[#This Row],[Комментарий]],Справочник!$A$6:$B$4224,2,0)</f>
        <v>Ведущий маркшейдер</v>
      </c>
    </row>
    <row r="929" spans="1:20" x14ac:dyDescent="0.25">
      <c r="A929" s="527">
        <v>928</v>
      </c>
      <c r="B929" s="527" t="s">
        <v>4095</v>
      </c>
      <c r="C929" s="527" t="s">
        <v>5969</v>
      </c>
      <c r="D929" s="527" t="s">
        <v>4097</v>
      </c>
      <c r="E929" s="527" t="s">
        <v>4098</v>
      </c>
      <c r="F929" s="528">
        <v>1249.6300000000001</v>
      </c>
      <c r="G929" s="529">
        <v>1</v>
      </c>
      <c r="H929" s="527">
        <v>28</v>
      </c>
      <c r="I929" s="528">
        <v>1249.6300000000001</v>
      </c>
      <c r="J929" s="527">
        <v>96.84</v>
      </c>
      <c r="K929" s="527">
        <v>100</v>
      </c>
      <c r="L929" s="528">
        <v>0</v>
      </c>
      <c r="M929" s="528">
        <v>1249.6300000000001</v>
      </c>
      <c r="N929" s="527"/>
      <c r="O929" s="527"/>
      <c r="P929" s="530" t="s">
        <v>256</v>
      </c>
      <c r="Q929" s="531" t="s">
        <v>5970</v>
      </c>
      <c r="R929" s="519" t="str">
        <f>VLOOKUP(Таблица3[[#This Row],[Комментарий]],Справочник!$A$6:$B$4224,2,0)</f>
        <v>Руководитель направления по целостности инфраструктуры</v>
      </c>
    </row>
    <row r="930" spans="1:20" x14ac:dyDescent="0.25">
      <c r="A930" s="527">
        <v>929</v>
      </c>
      <c r="B930" s="527" t="s">
        <v>4095</v>
      </c>
      <c r="C930" s="527" t="s">
        <v>5971</v>
      </c>
      <c r="D930" s="527" t="s">
        <v>4097</v>
      </c>
      <c r="E930" s="527" t="s">
        <v>4098</v>
      </c>
      <c r="F930" s="528">
        <v>1249.6300000000001</v>
      </c>
      <c r="G930" s="529">
        <v>1</v>
      </c>
      <c r="H930" s="527">
        <v>28</v>
      </c>
      <c r="I930" s="528">
        <v>1249.6300000000001</v>
      </c>
      <c r="J930" s="527">
        <v>96.84</v>
      </c>
      <c r="K930" s="527">
        <v>100</v>
      </c>
      <c r="L930" s="528">
        <v>0</v>
      </c>
      <c r="M930" s="528">
        <v>1249.6300000000001</v>
      </c>
      <c r="N930" s="527"/>
      <c r="O930" s="527"/>
      <c r="P930" s="530" t="s">
        <v>924</v>
      </c>
      <c r="Q930" s="531" t="s">
        <v>5972</v>
      </c>
      <c r="R930" s="519" t="str">
        <f>VLOOKUP(Таблица3[[#This Row],[Комментарий]],Справочник!$A$6:$B$4224,2,0)</f>
        <v>Специалист</v>
      </c>
    </row>
    <row r="931" spans="1:20" x14ac:dyDescent="0.25">
      <c r="A931" s="527">
        <v>930</v>
      </c>
      <c r="B931" s="527" t="s">
        <v>4095</v>
      </c>
      <c r="C931" s="527" t="s">
        <v>5973</v>
      </c>
      <c r="D931" s="527" t="s">
        <v>4097</v>
      </c>
      <c r="E931" s="527" t="s">
        <v>4098</v>
      </c>
      <c r="F931" s="528">
        <v>1249.6300000000001</v>
      </c>
      <c r="G931" s="529">
        <v>1</v>
      </c>
      <c r="H931" s="527">
        <v>28</v>
      </c>
      <c r="I931" s="528">
        <v>1249.6300000000001</v>
      </c>
      <c r="J931" s="527">
        <v>96.84</v>
      </c>
      <c r="K931" s="527">
        <v>100</v>
      </c>
      <c r="L931" s="528">
        <v>0</v>
      </c>
      <c r="M931" s="528">
        <v>1249.6300000000001</v>
      </c>
      <c r="N931" s="527"/>
      <c r="O931" s="527"/>
      <c r="P931" s="530" t="s">
        <v>722</v>
      </c>
      <c r="Q931" s="531" t="s">
        <v>5974</v>
      </c>
      <c r="R931" s="519" t="str">
        <f>VLOOKUP(Таблица3[[#This Row],[Комментарий]],Справочник!$A$6:$B$4224,2,0)</f>
        <v>Главный специалист</v>
      </c>
    </row>
    <row r="932" spans="1:20" x14ac:dyDescent="0.25">
      <c r="A932" s="527">
        <v>931</v>
      </c>
      <c r="B932" s="527" t="s">
        <v>4095</v>
      </c>
      <c r="C932" s="527" t="s">
        <v>5975</v>
      </c>
      <c r="D932" s="527" t="s">
        <v>4097</v>
      </c>
      <c r="E932" s="527" t="s">
        <v>4098</v>
      </c>
      <c r="F932" s="528">
        <v>1249.6300000000001</v>
      </c>
      <c r="G932" s="529">
        <v>1</v>
      </c>
      <c r="H932" s="527">
        <v>28</v>
      </c>
      <c r="I932" s="528">
        <v>1249.6300000000001</v>
      </c>
      <c r="J932" s="527">
        <v>96.84</v>
      </c>
      <c r="K932" s="527">
        <v>100</v>
      </c>
      <c r="L932" s="528">
        <v>0</v>
      </c>
      <c r="M932" s="528">
        <v>1249.6300000000001</v>
      </c>
      <c r="N932" s="527"/>
      <c r="O932" s="527"/>
      <c r="P932" s="530" t="s">
        <v>1754</v>
      </c>
      <c r="Q932" s="531" t="s">
        <v>5976</v>
      </c>
      <c r="R932" s="519" t="str">
        <f>VLOOKUP(Таблица3[[#This Row],[Комментарий]],Справочник!$A$6:$B$4224,2,0)</f>
        <v>Главный специалист</v>
      </c>
    </row>
    <row r="933" spans="1:20" x14ac:dyDescent="0.25">
      <c r="A933" s="527">
        <v>932</v>
      </c>
      <c r="B933" s="527" t="s">
        <v>4095</v>
      </c>
      <c r="C933" s="527" t="s">
        <v>5977</v>
      </c>
      <c r="D933" s="527" t="s">
        <v>4097</v>
      </c>
      <c r="E933" s="527" t="s">
        <v>4098</v>
      </c>
      <c r="F933" s="528">
        <v>1249.6300000000001</v>
      </c>
      <c r="G933" s="529">
        <v>1</v>
      </c>
      <c r="H933" s="527">
        <v>28</v>
      </c>
      <c r="I933" s="528">
        <v>1249.6300000000001</v>
      </c>
      <c r="J933" s="527">
        <v>96.84</v>
      </c>
      <c r="K933" s="527">
        <v>100</v>
      </c>
      <c r="L933" s="528">
        <v>0</v>
      </c>
      <c r="M933" s="528">
        <v>1249.6300000000001</v>
      </c>
      <c r="N933" s="527"/>
      <c r="O933" s="527"/>
      <c r="P933" s="530" t="s">
        <v>144</v>
      </c>
      <c r="Q933" s="531" t="s">
        <v>5978</v>
      </c>
      <c r="R933" s="519" t="str">
        <f>VLOOKUP(Таблица3[[#This Row],[Комментарий]],Справочник!$A$6:$B$4224,2,0)</f>
        <v>Ведущий специалист</v>
      </c>
    </row>
    <row r="934" spans="1:20" x14ac:dyDescent="0.25">
      <c r="A934" s="527">
        <v>933</v>
      </c>
      <c r="B934" s="527" t="s">
        <v>4095</v>
      </c>
      <c r="C934" s="527" t="s">
        <v>5979</v>
      </c>
      <c r="D934" s="527" t="s">
        <v>4097</v>
      </c>
      <c r="E934" s="527" t="s">
        <v>4098</v>
      </c>
      <c r="F934" s="528">
        <v>1249.6300000000001</v>
      </c>
      <c r="G934" s="529">
        <v>1</v>
      </c>
      <c r="H934" s="527">
        <v>28</v>
      </c>
      <c r="I934" s="528">
        <v>1249.6300000000001</v>
      </c>
      <c r="J934" s="527">
        <v>96.84</v>
      </c>
      <c r="K934" s="527">
        <v>100</v>
      </c>
      <c r="L934" s="528">
        <v>0</v>
      </c>
      <c r="M934" s="528">
        <v>1249.6300000000001</v>
      </c>
      <c r="N934" s="527"/>
      <c r="O934" s="527"/>
      <c r="P934" s="530" t="s">
        <v>1990</v>
      </c>
      <c r="Q934" s="531" t="s">
        <v>5980</v>
      </c>
      <c r="R934" s="519" t="str">
        <f>VLOOKUP(Таблица3[[#This Row],[Комментарий]],Справочник!$A$6:$B$4224,2,0)</f>
        <v xml:space="preserve">Технолог  сменный </v>
      </c>
    </row>
    <row r="935" spans="1:20" x14ac:dyDescent="0.25">
      <c r="A935" s="527">
        <v>934</v>
      </c>
      <c r="B935" s="527" t="s">
        <v>4095</v>
      </c>
      <c r="C935" s="527" t="s">
        <v>5981</v>
      </c>
      <c r="D935" s="527" t="s">
        <v>4097</v>
      </c>
      <c r="E935" s="527" t="s">
        <v>4098</v>
      </c>
      <c r="F935" s="528">
        <v>1249.6300000000001</v>
      </c>
      <c r="G935" s="529">
        <v>1</v>
      </c>
      <c r="H935" s="527">
        <v>28</v>
      </c>
      <c r="I935" s="528">
        <v>1249.6300000000001</v>
      </c>
      <c r="J935" s="527">
        <v>96.84</v>
      </c>
      <c r="K935" s="527">
        <v>100</v>
      </c>
      <c r="L935" s="528">
        <v>0</v>
      </c>
      <c r="M935" s="528">
        <v>1249.6300000000001</v>
      </c>
      <c r="N935" s="527"/>
      <c r="O935" s="527"/>
      <c r="P935" s="530" t="s">
        <v>950</v>
      </c>
      <c r="Q935" s="531" t="s">
        <v>5982</v>
      </c>
      <c r="R935" s="519" t="str">
        <f>VLOOKUP(Таблица3[[#This Row],[Комментарий]],Справочник!$A$6:$B$4224,2,0)</f>
        <v>Инженер-химик Тайлаковского м/р ДНС-1</v>
      </c>
    </row>
    <row r="936" spans="1:20" x14ac:dyDescent="0.25">
      <c r="A936" s="527">
        <v>935</v>
      </c>
      <c r="B936" s="527" t="s">
        <v>4095</v>
      </c>
      <c r="C936" s="527" t="s">
        <v>5983</v>
      </c>
      <c r="D936" s="527" t="s">
        <v>4097</v>
      </c>
      <c r="E936" s="527" t="s">
        <v>4098</v>
      </c>
      <c r="F936" s="528">
        <v>1249.6300000000001</v>
      </c>
      <c r="G936" s="529">
        <v>1</v>
      </c>
      <c r="H936" s="527">
        <v>28</v>
      </c>
      <c r="I936" s="528">
        <v>1249.6300000000001</v>
      </c>
      <c r="J936" s="527">
        <v>96.84</v>
      </c>
      <c r="K936" s="527">
        <v>100</v>
      </c>
      <c r="L936" s="528">
        <v>0</v>
      </c>
      <c r="M936" s="528">
        <v>1249.6300000000001</v>
      </c>
      <c r="N936" s="527"/>
      <c r="O936" s="527"/>
      <c r="P936" s="530" t="s">
        <v>2650</v>
      </c>
      <c r="Q936" s="531" t="s">
        <v>5984</v>
      </c>
      <c r="R936" s="519" t="str">
        <f>VLOOKUP(Таблица3[[#This Row],[Комментарий]],Справочник!$A$6:$B$4224,2,0)</f>
        <v>Механик</v>
      </c>
    </row>
    <row r="937" spans="1:20" x14ac:dyDescent="0.25">
      <c r="A937" s="527">
        <v>936</v>
      </c>
      <c r="B937" s="527" t="s">
        <v>4095</v>
      </c>
      <c r="C937" s="527" t="s">
        <v>5985</v>
      </c>
      <c r="D937" s="527" t="s">
        <v>4097</v>
      </c>
      <c r="E937" s="527" t="s">
        <v>4098</v>
      </c>
      <c r="F937" s="528">
        <v>1249.6300000000001</v>
      </c>
      <c r="G937" s="529">
        <v>1</v>
      </c>
      <c r="H937" s="527">
        <v>28</v>
      </c>
      <c r="I937" s="528">
        <v>1249.6300000000001</v>
      </c>
      <c r="J937" s="527">
        <v>96.84</v>
      </c>
      <c r="K937" s="527">
        <v>100</v>
      </c>
      <c r="L937" s="528">
        <v>0</v>
      </c>
      <c r="M937" s="528">
        <v>1249.6300000000001</v>
      </c>
      <c r="N937" s="527"/>
      <c r="O937" s="527"/>
      <c r="P937" s="530" t="s">
        <v>2497</v>
      </c>
      <c r="Q937" s="531" t="s">
        <v>5986</v>
      </c>
      <c r="R937" s="519" t="str">
        <f>VLOOKUP(Таблица3[[#This Row],[Комментарий]],Справочник!$A$6:$B$4224,2,0)</f>
        <v>Мастер Тайлаковского м/р</v>
      </c>
    </row>
    <row r="938" spans="1:20" x14ac:dyDescent="0.25">
      <c r="A938" s="527">
        <v>753</v>
      </c>
      <c r="B938" s="527" t="s">
        <v>4095</v>
      </c>
      <c r="C938" s="527" t="s">
        <v>5987</v>
      </c>
      <c r="D938" s="527" t="s">
        <v>4097</v>
      </c>
      <c r="E938" s="527" t="s">
        <v>4098</v>
      </c>
      <c r="F938" s="528">
        <v>1249.6300000000001</v>
      </c>
      <c r="G938" s="529">
        <v>1</v>
      </c>
      <c r="H938" s="527">
        <v>28</v>
      </c>
      <c r="I938" s="528">
        <v>1249.6300000000001</v>
      </c>
      <c r="J938" s="527">
        <v>96.84</v>
      </c>
      <c r="K938" s="527">
        <v>100</v>
      </c>
      <c r="L938" s="528">
        <v>0</v>
      </c>
      <c r="M938" s="528">
        <v>1249.6300000000001</v>
      </c>
      <c r="N938" s="527"/>
      <c r="O938" s="527"/>
      <c r="P938" s="530" t="s">
        <v>274</v>
      </c>
      <c r="Q938" s="540" t="s">
        <v>275</v>
      </c>
      <c r="R938" s="519" t="str">
        <f>VLOOKUP(Таблица3[[#This Row],[Комментарий]],Справочник!$A$6:$B$4224,2,0)</f>
        <v>Главный специалист</v>
      </c>
      <c r="S938" s="519" t="e">
        <f ca="1">[6]!ExtractElement(Таблица3[[#This Row],[Комментарий]],1," ")</f>
        <v>#NAME?</v>
      </c>
      <c r="T938" s="519" t="str">
        <f>Таблица3[[#This Row],[Комментарий]]</f>
        <v>Рахматуллин Ренат Сайфуллович</v>
      </c>
    </row>
    <row r="939" spans="1:20" x14ac:dyDescent="0.25">
      <c r="A939" s="527">
        <v>1109</v>
      </c>
      <c r="B939" s="527" t="s">
        <v>4095</v>
      </c>
      <c r="C939" s="527" t="s">
        <v>5988</v>
      </c>
      <c r="D939" s="527" t="s">
        <v>4097</v>
      </c>
      <c r="E939" s="527" t="s">
        <v>4098</v>
      </c>
      <c r="F939" s="528">
        <v>1249.6300000000001</v>
      </c>
      <c r="G939" s="529">
        <v>1</v>
      </c>
      <c r="H939" s="527">
        <v>28</v>
      </c>
      <c r="I939" s="528">
        <v>1249.6300000000001</v>
      </c>
      <c r="J939" s="527">
        <v>96.84</v>
      </c>
      <c r="K939" s="527">
        <v>100</v>
      </c>
      <c r="L939" s="528">
        <v>0</v>
      </c>
      <c r="M939" s="528">
        <v>1249.6300000000001</v>
      </c>
      <c r="N939" s="527"/>
      <c r="O939" s="527"/>
      <c r="P939" s="530" t="s">
        <v>5989</v>
      </c>
      <c r="Q939" s="531" t="s">
        <v>5990</v>
      </c>
      <c r="R939" s="519" t="e">
        <f>VLOOKUP(Таблица3[[#This Row],[Комментарий]],Справочник!$A$6:$B$4224,2,0)</f>
        <v>#N/A</v>
      </c>
      <c r="S939" s="519" t="e">
        <f>VLOOKUP(Таблица3[[#This Row],[Комментарий]],[7]Лист_1!$H$2:$J$15000,3,0)</f>
        <v>#N/A</v>
      </c>
    </row>
    <row r="940" spans="1:20" x14ac:dyDescent="0.25">
      <c r="A940" s="527">
        <v>939</v>
      </c>
      <c r="B940" s="527" t="s">
        <v>4095</v>
      </c>
      <c r="C940" s="527" t="s">
        <v>5991</v>
      </c>
      <c r="D940" s="527" t="s">
        <v>4097</v>
      </c>
      <c r="E940" s="527" t="s">
        <v>4098</v>
      </c>
      <c r="F940" s="528">
        <v>1249.6300000000001</v>
      </c>
      <c r="G940" s="529">
        <v>1</v>
      </c>
      <c r="H940" s="527">
        <v>28</v>
      </c>
      <c r="I940" s="528">
        <v>1249.6300000000001</v>
      </c>
      <c r="J940" s="527">
        <v>96.84</v>
      </c>
      <c r="K940" s="527">
        <v>100</v>
      </c>
      <c r="L940" s="528">
        <v>0</v>
      </c>
      <c r="M940" s="528">
        <v>1249.6300000000001</v>
      </c>
      <c r="N940" s="527"/>
      <c r="O940" s="527"/>
      <c r="P940" s="530" t="s">
        <v>1762</v>
      </c>
      <c r="Q940" s="531" t="s">
        <v>5992</v>
      </c>
      <c r="R940" s="519" t="str">
        <f>VLOOKUP(Таблица3[[#This Row],[Комментарий]],Справочник!$A$6:$B$4224,2,0)</f>
        <v>Главный специалист</v>
      </c>
    </row>
    <row r="941" spans="1:20" x14ac:dyDescent="0.25">
      <c r="A941" s="527">
        <v>940</v>
      </c>
      <c r="B941" s="527" t="s">
        <v>4095</v>
      </c>
      <c r="C941" s="527" t="s">
        <v>5993</v>
      </c>
      <c r="D941" s="527" t="s">
        <v>4097</v>
      </c>
      <c r="E941" s="527" t="s">
        <v>4098</v>
      </c>
      <c r="F941" s="528">
        <v>1249.6300000000001</v>
      </c>
      <c r="G941" s="529">
        <v>1</v>
      </c>
      <c r="H941" s="527">
        <v>28</v>
      </c>
      <c r="I941" s="528">
        <v>1249.6300000000001</v>
      </c>
      <c r="J941" s="527">
        <v>96.84</v>
      </c>
      <c r="K941" s="527">
        <v>100</v>
      </c>
      <c r="L941" s="528">
        <v>0</v>
      </c>
      <c r="M941" s="528">
        <v>1249.6300000000001</v>
      </c>
      <c r="N941" s="527"/>
      <c r="O941" s="527"/>
      <c r="P941" s="530" t="s">
        <v>1464</v>
      </c>
      <c r="Q941" s="531" t="s">
        <v>5994</v>
      </c>
      <c r="R941" s="519" t="str">
        <f>VLOOKUP(Таблица3[[#This Row],[Комментарий]],Справочник!$A$6:$B$4224,2,0)</f>
        <v>Начальник отдела</v>
      </c>
    </row>
    <row r="942" spans="1:20" x14ac:dyDescent="0.25">
      <c r="A942" s="527">
        <v>1049</v>
      </c>
      <c r="B942" s="527" t="s">
        <v>4095</v>
      </c>
      <c r="C942" s="527" t="s">
        <v>5995</v>
      </c>
      <c r="D942" s="527" t="s">
        <v>4097</v>
      </c>
      <c r="E942" s="527" t="s">
        <v>4098</v>
      </c>
      <c r="F942" s="528">
        <v>1249.6300000000001</v>
      </c>
      <c r="G942" s="529">
        <v>1</v>
      </c>
      <c r="H942" s="527">
        <v>28</v>
      </c>
      <c r="I942" s="528">
        <v>1249.6300000000001</v>
      </c>
      <c r="J942" s="527">
        <v>96.84</v>
      </c>
      <c r="K942" s="527">
        <v>100</v>
      </c>
      <c r="L942" s="528">
        <v>0</v>
      </c>
      <c r="M942" s="528">
        <v>1249.6300000000001</v>
      </c>
      <c r="N942" s="527"/>
      <c r="O942" s="527"/>
      <c r="P942" s="530" t="s">
        <v>1633</v>
      </c>
      <c r="Q942" s="531" t="s">
        <v>5996</v>
      </c>
      <c r="R942" s="519" t="str">
        <f>VLOOKUP(Таблица3[[#This Row],[Комментарий]],Справочник!$A$6:$B$4224,2,0)</f>
        <v>Начальник управления</v>
      </c>
      <c r="S942" s="519" t="e">
        <f ca="1">[6]!ExtractElement(Таблица3[[#This Row],[Комментарий]],1," ")</f>
        <v>#NAME?</v>
      </c>
      <c r="T942" s="519" t="str">
        <f>Таблица3[[#This Row],[Комментарий]]</f>
        <v>Рузина Мария Юрьевна</v>
      </c>
    </row>
    <row r="943" spans="1:20" x14ac:dyDescent="0.25">
      <c r="A943" s="527">
        <v>942</v>
      </c>
      <c r="B943" s="527" t="s">
        <v>4095</v>
      </c>
      <c r="C943" s="527" t="s">
        <v>5997</v>
      </c>
      <c r="D943" s="527" t="s">
        <v>4097</v>
      </c>
      <c r="E943" s="527" t="s">
        <v>4098</v>
      </c>
      <c r="F943" s="528">
        <v>1249.6300000000001</v>
      </c>
      <c r="G943" s="529">
        <v>1</v>
      </c>
      <c r="H943" s="527">
        <v>28</v>
      </c>
      <c r="I943" s="528">
        <v>1249.6300000000001</v>
      </c>
      <c r="J943" s="527">
        <v>96.84</v>
      </c>
      <c r="K943" s="527">
        <v>100</v>
      </c>
      <c r="L943" s="528">
        <v>0</v>
      </c>
      <c r="M943" s="528">
        <v>1249.6300000000001</v>
      </c>
      <c r="N943" s="527"/>
      <c r="O943" s="527"/>
      <c r="P943" s="530" t="s">
        <v>818</v>
      </c>
      <c r="Q943" s="531" t="s">
        <v>5998</v>
      </c>
      <c r="R943" s="519" t="str">
        <f>VLOOKUP(Таблица3[[#This Row],[Комментарий]],Справочник!$A$6:$B$4224,2,0)</f>
        <v>Руководитель направления по реализации IT-проектов</v>
      </c>
    </row>
    <row r="944" spans="1:20" x14ac:dyDescent="0.25">
      <c r="A944" s="527">
        <v>943</v>
      </c>
      <c r="B944" s="527" t="s">
        <v>4095</v>
      </c>
      <c r="C944" s="527" t="s">
        <v>5999</v>
      </c>
      <c r="D944" s="527" t="s">
        <v>4097</v>
      </c>
      <c r="E944" s="527" t="s">
        <v>4098</v>
      </c>
      <c r="F944" s="528">
        <v>1249.6300000000001</v>
      </c>
      <c r="G944" s="529">
        <v>1</v>
      </c>
      <c r="H944" s="527">
        <v>28</v>
      </c>
      <c r="I944" s="528">
        <v>1249.6300000000001</v>
      </c>
      <c r="J944" s="527">
        <v>96.84</v>
      </c>
      <c r="K944" s="527">
        <v>100</v>
      </c>
      <c r="L944" s="528">
        <v>0</v>
      </c>
      <c r="M944" s="528">
        <v>1249.6300000000001</v>
      </c>
      <c r="N944" s="527"/>
      <c r="O944" s="527"/>
      <c r="P944" s="530" t="s">
        <v>2114</v>
      </c>
      <c r="Q944" s="531" t="s">
        <v>6000</v>
      </c>
      <c r="R944" s="519" t="str">
        <f>VLOOKUP(Таблица3[[#This Row],[Комментарий]],Справочник!$A$6:$B$4224,2,0)</f>
        <v>Мастер по ДНГиК бр.№6 ДНС-1 Мегионского м/р, Мыхпайского м/р</v>
      </c>
    </row>
    <row r="945" spans="1:20" x14ac:dyDescent="0.25">
      <c r="A945" s="527">
        <v>944</v>
      </c>
      <c r="B945" s="527" t="s">
        <v>4095</v>
      </c>
      <c r="C945" s="527" t="s">
        <v>6001</v>
      </c>
      <c r="D945" s="527" t="s">
        <v>4097</v>
      </c>
      <c r="E945" s="527" t="s">
        <v>4098</v>
      </c>
      <c r="F945" s="528">
        <v>1249.6300000000001</v>
      </c>
      <c r="G945" s="529">
        <v>1</v>
      </c>
      <c r="H945" s="527">
        <v>28</v>
      </c>
      <c r="I945" s="528">
        <v>1249.6300000000001</v>
      </c>
      <c r="J945" s="527">
        <v>96.84</v>
      </c>
      <c r="K945" s="527">
        <v>100</v>
      </c>
      <c r="L945" s="528">
        <v>0</v>
      </c>
      <c r="M945" s="528">
        <v>1249.6300000000001</v>
      </c>
      <c r="N945" s="527"/>
      <c r="O945" s="527"/>
      <c r="P945" s="530" t="s">
        <v>458</v>
      </c>
      <c r="Q945" s="531" t="s">
        <v>6002</v>
      </c>
      <c r="R945" s="519" t="str">
        <f>VLOOKUP(Таблица3[[#This Row],[Комментарий]],Справочник!$A$6:$B$4224,2,0)</f>
        <v>Главный специалист</v>
      </c>
    </row>
    <row r="946" spans="1:20" x14ac:dyDescent="0.25">
      <c r="A946" s="527">
        <v>945</v>
      </c>
      <c r="B946" s="527" t="s">
        <v>4095</v>
      </c>
      <c r="C946" s="527" t="s">
        <v>6003</v>
      </c>
      <c r="D946" s="527" t="s">
        <v>4097</v>
      </c>
      <c r="E946" s="527" t="s">
        <v>4098</v>
      </c>
      <c r="F946" s="528">
        <v>1249.6300000000001</v>
      </c>
      <c r="G946" s="529">
        <v>1</v>
      </c>
      <c r="H946" s="527">
        <v>28</v>
      </c>
      <c r="I946" s="528">
        <v>1249.6300000000001</v>
      </c>
      <c r="J946" s="527">
        <v>96.84</v>
      </c>
      <c r="K946" s="527">
        <v>100</v>
      </c>
      <c r="L946" s="528">
        <v>0</v>
      </c>
      <c r="M946" s="528">
        <v>1249.6300000000001</v>
      </c>
      <c r="N946" s="527"/>
      <c r="O946" s="527"/>
      <c r="P946" s="530" t="s">
        <v>1072</v>
      </c>
      <c r="Q946" s="531" t="s">
        <v>6004</v>
      </c>
      <c r="R946" s="519" t="str">
        <f>VLOOKUP(Таблица3[[#This Row],[Комментарий]],Справочник!$A$6:$B$4224,2,0)</f>
        <v>Начальник отдела</v>
      </c>
    </row>
    <row r="947" spans="1:20" x14ac:dyDescent="0.25">
      <c r="A947" s="527">
        <v>946</v>
      </c>
      <c r="B947" s="527" t="s">
        <v>4095</v>
      </c>
      <c r="C947" s="527" t="s">
        <v>6005</v>
      </c>
      <c r="D947" s="527" t="s">
        <v>4097</v>
      </c>
      <c r="E947" s="527" t="s">
        <v>4098</v>
      </c>
      <c r="F947" s="528">
        <v>1249.6300000000001</v>
      </c>
      <c r="G947" s="529">
        <v>1</v>
      </c>
      <c r="H947" s="527">
        <v>28</v>
      </c>
      <c r="I947" s="528">
        <v>1249.6300000000001</v>
      </c>
      <c r="J947" s="527">
        <v>96.84</v>
      </c>
      <c r="K947" s="527">
        <v>100</v>
      </c>
      <c r="L947" s="528">
        <v>0</v>
      </c>
      <c r="M947" s="528">
        <v>1249.6300000000001</v>
      </c>
      <c r="N947" s="527"/>
      <c r="O947" s="527"/>
      <c r="P947" s="530" t="s">
        <v>1854</v>
      </c>
      <c r="Q947" s="531" t="s">
        <v>6006</v>
      </c>
      <c r="R947" s="519" t="str">
        <f>VLOOKUP(Таблица3[[#This Row],[Комментарий]],Справочник!$A$6:$B$4224,2,0)</f>
        <v>Специалист</v>
      </c>
    </row>
    <row r="948" spans="1:20" x14ac:dyDescent="0.25">
      <c r="A948" s="527">
        <v>947</v>
      </c>
      <c r="B948" s="527" t="s">
        <v>4095</v>
      </c>
      <c r="C948" s="527" t="s">
        <v>6007</v>
      </c>
      <c r="D948" s="527" t="s">
        <v>4097</v>
      </c>
      <c r="E948" s="527" t="s">
        <v>4098</v>
      </c>
      <c r="F948" s="528">
        <v>1249.6300000000001</v>
      </c>
      <c r="G948" s="529">
        <v>1</v>
      </c>
      <c r="H948" s="527">
        <v>28</v>
      </c>
      <c r="I948" s="528">
        <v>1249.6300000000001</v>
      </c>
      <c r="J948" s="527">
        <v>96.84</v>
      </c>
      <c r="K948" s="527">
        <v>100</v>
      </c>
      <c r="L948" s="528">
        <v>0</v>
      </c>
      <c r="M948" s="528">
        <v>1249.6300000000001</v>
      </c>
      <c r="N948" s="527"/>
      <c r="O948" s="527"/>
      <c r="P948" s="530" t="s">
        <v>2072</v>
      </c>
      <c r="Q948" s="531" t="s">
        <v>6008</v>
      </c>
      <c r="R948" s="519" t="str">
        <f>VLOOKUP(Таблица3[[#This Row],[Комментарий]],Справочник!$A$6:$B$4224,2,0)</f>
        <v>Заместитель начальника цеха</v>
      </c>
    </row>
    <row r="949" spans="1:20" x14ac:dyDescent="0.25">
      <c r="A949" s="527">
        <v>948</v>
      </c>
      <c r="B949" s="527" t="s">
        <v>4095</v>
      </c>
      <c r="C949" s="527" t="s">
        <v>6009</v>
      </c>
      <c r="D949" s="527" t="s">
        <v>4097</v>
      </c>
      <c r="E949" s="527" t="s">
        <v>4098</v>
      </c>
      <c r="F949" s="528">
        <v>1249.6300000000001</v>
      </c>
      <c r="G949" s="529">
        <v>1</v>
      </c>
      <c r="H949" s="527">
        <v>28</v>
      </c>
      <c r="I949" s="528">
        <v>1249.6300000000001</v>
      </c>
      <c r="J949" s="527">
        <v>96.84</v>
      </c>
      <c r="K949" s="527">
        <v>100</v>
      </c>
      <c r="L949" s="528">
        <v>0</v>
      </c>
      <c r="M949" s="528">
        <v>1249.6300000000001</v>
      </c>
      <c r="N949" s="527"/>
      <c r="O949" s="527"/>
      <c r="P949" s="530" t="s">
        <v>2444</v>
      </c>
      <c r="Q949" s="531" t="s">
        <v>6010</v>
      </c>
      <c r="R949" s="519" t="str">
        <f>VLOOKUP(Таблица3[[#This Row],[Комментарий]],Справочник!$A$6:$B$4224,2,0)</f>
        <v>Мастер по ремонту оборудования (Ново-Покурского м/р)</v>
      </c>
    </row>
    <row r="950" spans="1:20" x14ac:dyDescent="0.25">
      <c r="A950" s="527">
        <v>949</v>
      </c>
      <c r="B950" s="527" t="s">
        <v>4095</v>
      </c>
      <c r="C950" s="527" t="s">
        <v>6011</v>
      </c>
      <c r="D950" s="527" t="s">
        <v>4097</v>
      </c>
      <c r="E950" s="527" t="s">
        <v>4098</v>
      </c>
      <c r="F950" s="528">
        <v>1249.6300000000001</v>
      </c>
      <c r="G950" s="529">
        <v>1</v>
      </c>
      <c r="H950" s="527">
        <v>28</v>
      </c>
      <c r="I950" s="528">
        <v>1249.6300000000001</v>
      </c>
      <c r="J950" s="527">
        <v>96.84</v>
      </c>
      <c r="K950" s="527">
        <v>100</v>
      </c>
      <c r="L950" s="528">
        <v>0</v>
      </c>
      <c r="M950" s="528">
        <v>1249.6300000000001</v>
      </c>
      <c r="N950" s="527"/>
      <c r="O950" s="527"/>
      <c r="P950" s="530" t="s">
        <v>2382</v>
      </c>
      <c r="Q950" s="531" t="s">
        <v>6012</v>
      </c>
      <c r="R950" s="519" t="str">
        <f>VLOOKUP(Таблица3[[#This Row],[Комментарий]],Справочник!$A$6:$B$4224,2,0)</f>
        <v>Мастер по ремонту оборудования бригады № 4 по РТО</v>
      </c>
    </row>
    <row r="951" spans="1:20" x14ac:dyDescent="0.25">
      <c r="A951" s="527">
        <v>1004</v>
      </c>
      <c r="B951" s="527" t="s">
        <v>4095</v>
      </c>
      <c r="C951" s="527" t="s">
        <v>6013</v>
      </c>
      <c r="D951" s="527" t="s">
        <v>4097</v>
      </c>
      <c r="E951" s="527" t="s">
        <v>4098</v>
      </c>
      <c r="F951" s="528">
        <v>1249.6300000000001</v>
      </c>
      <c r="G951" s="529">
        <v>1</v>
      </c>
      <c r="H951" s="527">
        <v>28</v>
      </c>
      <c r="I951" s="528">
        <v>1249.6300000000001</v>
      </c>
      <c r="J951" s="527">
        <v>96.84</v>
      </c>
      <c r="K951" s="527">
        <v>100</v>
      </c>
      <c r="L951" s="528">
        <v>0</v>
      </c>
      <c r="M951" s="528">
        <v>1249.6300000000001</v>
      </c>
      <c r="N951" s="527"/>
      <c r="O951" s="527"/>
      <c r="P951" s="530" t="s">
        <v>6014</v>
      </c>
      <c r="Q951" s="531" t="s">
        <v>6015</v>
      </c>
      <c r="R951" s="519" t="str">
        <f>VLOOKUP(Таблица3[[#This Row],[Комментарий]],Справочник!$A$6:$B$4224,2,0)</f>
        <v>Помощник мастера по подготовке и стабилизации нефти, бригада № 11 по обслуживанию ДНС-1 Мегионского месторождения</v>
      </c>
      <c r="S951" s="519" t="str">
        <f>VLOOKUP(Таблица3[[#This Row],[Комментарий]],[7]Лист_1!$H$2:$J$15000,3,0)</f>
        <v>Помощник мастера по подготовке и стабилизации нефти</v>
      </c>
    </row>
    <row r="952" spans="1:20" x14ac:dyDescent="0.25">
      <c r="A952" s="527">
        <v>951</v>
      </c>
      <c r="B952" s="527" t="s">
        <v>4095</v>
      </c>
      <c r="C952" s="527" t="s">
        <v>6016</v>
      </c>
      <c r="D952" s="527" t="s">
        <v>4097</v>
      </c>
      <c r="E952" s="527" t="s">
        <v>4098</v>
      </c>
      <c r="F952" s="528">
        <v>1249.6300000000001</v>
      </c>
      <c r="G952" s="529">
        <v>1</v>
      </c>
      <c r="H952" s="527">
        <v>28</v>
      </c>
      <c r="I952" s="528">
        <v>1249.6300000000001</v>
      </c>
      <c r="J952" s="527">
        <v>96.84</v>
      </c>
      <c r="K952" s="527">
        <v>100</v>
      </c>
      <c r="L952" s="528">
        <v>0</v>
      </c>
      <c r="M952" s="528">
        <v>1249.6300000000001</v>
      </c>
      <c r="N952" s="527"/>
      <c r="O952" s="527"/>
      <c r="P952" s="530" t="s">
        <v>661</v>
      </c>
      <c r="Q952" s="531" t="s">
        <v>6017</v>
      </c>
      <c r="R952" s="519" t="str">
        <f>VLOOKUP(Таблица3[[#This Row],[Комментарий]],Справочник!$A$6:$B$4224,2,0)</f>
        <v>Руководитель направления</v>
      </c>
    </row>
    <row r="953" spans="1:20" x14ac:dyDescent="0.25">
      <c r="A953" s="527">
        <v>952</v>
      </c>
      <c r="B953" s="527" t="s">
        <v>4095</v>
      </c>
      <c r="C953" s="527" t="s">
        <v>6018</v>
      </c>
      <c r="D953" s="527" t="s">
        <v>4097</v>
      </c>
      <c r="E953" s="527" t="s">
        <v>4098</v>
      </c>
      <c r="F953" s="528">
        <v>1249.6300000000001</v>
      </c>
      <c r="G953" s="529">
        <v>1</v>
      </c>
      <c r="H953" s="527">
        <v>28</v>
      </c>
      <c r="I953" s="528">
        <v>1249.6300000000001</v>
      </c>
      <c r="J953" s="527">
        <v>96.84</v>
      </c>
      <c r="K953" s="527">
        <v>100</v>
      </c>
      <c r="L953" s="528">
        <v>0</v>
      </c>
      <c r="M953" s="528">
        <v>1249.6300000000001</v>
      </c>
      <c r="N953" s="527"/>
      <c r="O953" s="527"/>
      <c r="P953" s="530" t="s">
        <v>2179</v>
      </c>
      <c r="Q953" s="531" t="s">
        <v>6019</v>
      </c>
      <c r="R953" s="519" t="str">
        <f>VLOOKUP(Таблица3[[#This Row],[Комментарий]],Справочник!$A$6:$B$4224,2,0)</f>
        <v>Ведущий инженер</v>
      </c>
    </row>
    <row r="954" spans="1:20" x14ac:dyDescent="0.25">
      <c r="A954" s="527">
        <v>953</v>
      </c>
      <c r="B954" s="527" t="s">
        <v>4095</v>
      </c>
      <c r="C954" s="527" t="s">
        <v>6020</v>
      </c>
      <c r="D954" s="527" t="s">
        <v>4097</v>
      </c>
      <c r="E954" s="527" t="s">
        <v>4098</v>
      </c>
      <c r="F954" s="528">
        <v>1249.6300000000001</v>
      </c>
      <c r="G954" s="529">
        <v>1</v>
      </c>
      <c r="H954" s="527">
        <v>28</v>
      </c>
      <c r="I954" s="528">
        <v>1249.6300000000001</v>
      </c>
      <c r="J954" s="527">
        <v>96.84</v>
      </c>
      <c r="K954" s="527">
        <v>100</v>
      </c>
      <c r="L954" s="528">
        <v>0</v>
      </c>
      <c r="M954" s="528">
        <v>1249.6300000000001</v>
      </c>
      <c r="N954" s="527"/>
      <c r="O954" s="527"/>
      <c r="P954" s="530" t="s">
        <v>2153</v>
      </c>
      <c r="Q954" s="531" t="s">
        <v>6021</v>
      </c>
      <c r="R954" s="519" t="str">
        <f>VLOOKUP(Таблица3[[#This Row],[Комментарий]],Справочник!$A$6:$B$4224,2,0)</f>
        <v>Мастер по поддержанию пластового давления, Бригада № 15 по обслуживанию КНС-3, 3б, МБКНС-1, МБКНС-3 Мегионского месторождения</v>
      </c>
    </row>
    <row r="955" spans="1:20" x14ac:dyDescent="0.25">
      <c r="A955" s="527">
        <v>954</v>
      </c>
      <c r="B955" s="527" t="s">
        <v>4095</v>
      </c>
      <c r="C955" s="527" t="s">
        <v>6022</v>
      </c>
      <c r="D955" s="527" t="s">
        <v>4097</v>
      </c>
      <c r="E955" s="527" t="s">
        <v>4098</v>
      </c>
      <c r="F955" s="528">
        <v>1249.6300000000001</v>
      </c>
      <c r="G955" s="529">
        <v>1</v>
      </c>
      <c r="H955" s="527">
        <v>28</v>
      </c>
      <c r="I955" s="528">
        <v>1249.6300000000001</v>
      </c>
      <c r="J955" s="527">
        <v>96.84</v>
      </c>
      <c r="K955" s="527">
        <v>100</v>
      </c>
      <c r="L955" s="528">
        <v>0</v>
      </c>
      <c r="M955" s="528">
        <v>1249.6300000000001</v>
      </c>
      <c r="N955" s="527"/>
      <c r="O955" s="527"/>
      <c r="P955" s="530" t="s">
        <v>6023</v>
      </c>
      <c r="Q955" s="531" t="s">
        <v>6024</v>
      </c>
      <c r="R955" s="519" t="e">
        <f>VLOOKUP(Таблица3[[#This Row],[Комментарий]],Справочник!$A$6:$B$4224,2,0)</f>
        <v>#N/A</v>
      </c>
    </row>
    <row r="956" spans="1:20" x14ac:dyDescent="0.25">
      <c r="A956" s="527">
        <v>955</v>
      </c>
      <c r="B956" s="527" t="s">
        <v>4095</v>
      </c>
      <c r="C956" s="527" t="s">
        <v>6025</v>
      </c>
      <c r="D956" s="527" t="s">
        <v>4097</v>
      </c>
      <c r="E956" s="527" t="s">
        <v>4098</v>
      </c>
      <c r="F956" s="528">
        <v>1249.6300000000001</v>
      </c>
      <c r="G956" s="529">
        <v>1</v>
      </c>
      <c r="H956" s="527">
        <v>28</v>
      </c>
      <c r="I956" s="528">
        <v>1249.6300000000001</v>
      </c>
      <c r="J956" s="527">
        <v>96.84</v>
      </c>
      <c r="K956" s="527">
        <v>100</v>
      </c>
      <c r="L956" s="528">
        <v>0</v>
      </c>
      <c r="M956" s="528">
        <v>1249.6300000000001</v>
      </c>
      <c r="N956" s="527"/>
      <c r="O956" s="527"/>
      <c r="P956" s="530" t="s">
        <v>923</v>
      </c>
      <c r="Q956" s="531" t="s">
        <v>6026</v>
      </c>
      <c r="R956" s="519" t="str">
        <f>VLOOKUP(Таблица3[[#This Row],[Комментарий]],Справочник!$A$6:$B$4224,2,0)</f>
        <v>Специалист</v>
      </c>
    </row>
    <row r="957" spans="1:20" x14ac:dyDescent="0.25">
      <c r="A957" s="527">
        <v>956</v>
      </c>
      <c r="B957" s="527" t="s">
        <v>4095</v>
      </c>
      <c r="C957" s="527" t="s">
        <v>6027</v>
      </c>
      <c r="D957" s="527" t="s">
        <v>4097</v>
      </c>
      <c r="E957" s="527" t="s">
        <v>4098</v>
      </c>
      <c r="F957" s="528">
        <v>1249.6300000000001</v>
      </c>
      <c r="G957" s="529">
        <v>1</v>
      </c>
      <c r="H957" s="527">
        <v>28</v>
      </c>
      <c r="I957" s="528">
        <v>1249.6300000000001</v>
      </c>
      <c r="J957" s="527">
        <v>96.84</v>
      </c>
      <c r="K957" s="527">
        <v>100</v>
      </c>
      <c r="L957" s="528">
        <v>0</v>
      </c>
      <c r="M957" s="528">
        <v>1249.6300000000001</v>
      </c>
      <c r="N957" s="527"/>
      <c r="O957" s="527"/>
      <c r="P957" s="530" t="s">
        <v>2184</v>
      </c>
      <c r="Q957" s="531" t="s">
        <v>6028</v>
      </c>
      <c r="R957" s="519" t="str">
        <f>VLOOKUP(Таблица3[[#This Row],[Комментарий]],Справочник!$A$6:$B$4224,2,0)</f>
        <v>Специалист</v>
      </c>
    </row>
    <row r="958" spans="1:20" x14ac:dyDescent="0.25">
      <c r="A958" s="527">
        <v>957</v>
      </c>
      <c r="B958" s="527" t="s">
        <v>4095</v>
      </c>
      <c r="C958" s="527" t="s">
        <v>6029</v>
      </c>
      <c r="D958" s="527" t="s">
        <v>4097</v>
      </c>
      <c r="E958" s="527" t="s">
        <v>4098</v>
      </c>
      <c r="F958" s="528">
        <v>1249.6300000000001</v>
      </c>
      <c r="G958" s="529">
        <v>1</v>
      </c>
      <c r="H958" s="527">
        <v>28</v>
      </c>
      <c r="I958" s="528">
        <v>1249.6300000000001</v>
      </c>
      <c r="J958" s="527">
        <v>96.84</v>
      </c>
      <c r="K958" s="527">
        <v>100</v>
      </c>
      <c r="L958" s="528">
        <v>0</v>
      </c>
      <c r="M958" s="528">
        <v>1249.6300000000001</v>
      </c>
      <c r="N958" s="527"/>
      <c r="O958" s="527"/>
      <c r="P958" s="530" t="s">
        <v>1478</v>
      </c>
      <c r="Q958" s="531" t="s">
        <v>6030</v>
      </c>
      <c r="R958" s="519" t="e">
        <f>VLOOKUP(Таблица3[[#This Row],[Комментарий]],Справочник!$A$6:$B$4224,2,0)</f>
        <v>#N/A</v>
      </c>
    </row>
    <row r="959" spans="1:20" x14ac:dyDescent="0.25">
      <c r="A959" s="527">
        <v>778</v>
      </c>
      <c r="B959" s="527" t="s">
        <v>4095</v>
      </c>
      <c r="C959" s="527" t="s">
        <v>6031</v>
      </c>
      <c r="D959" s="527" t="s">
        <v>4097</v>
      </c>
      <c r="E959" s="527" t="s">
        <v>4098</v>
      </c>
      <c r="F959" s="528">
        <v>1249.6300000000001</v>
      </c>
      <c r="G959" s="529">
        <v>1</v>
      </c>
      <c r="H959" s="527">
        <v>28</v>
      </c>
      <c r="I959" s="528">
        <v>1249.6300000000001</v>
      </c>
      <c r="J959" s="527">
        <v>96.84</v>
      </c>
      <c r="K959" s="527">
        <v>100</v>
      </c>
      <c r="L959" s="528">
        <v>0</v>
      </c>
      <c r="M959" s="528">
        <v>1249.6300000000001</v>
      </c>
      <c r="N959" s="527"/>
      <c r="O959" s="527"/>
      <c r="P959" s="530" t="s">
        <v>2227</v>
      </c>
      <c r="Q959" s="531" t="s">
        <v>1441</v>
      </c>
      <c r="R959" s="519" t="str">
        <f>VLOOKUP(Таблица3[[#This Row],[Комментарий]],Справочник!$A$6:$B$4224,2,0)</f>
        <v>Мастер ДНГиК бр. №8</v>
      </c>
      <c r="S959" s="519" t="e">
        <f ca="1">[6]!ExtractElement(Таблица3[[#This Row],[Комментарий]],1," ")</f>
        <v>#NAME?</v>
      </c>
      <c r="T959" s="519" t="str">
        <f>Таблица3[[#This Row],[Комментарий]]</f>
        <v>Самарин Артем Юрьевич</v>
      </c>
    </row>
    <row r="960" spans="1:20" x14ac:dyDescent="0.25">
      <c r="A960" s="527">
        <v>780</v>
      </c>
      <c r="B960" s="527" t="s">
        <v>4095</v>
      </c>
      <c r="C960" s="527" t="s">
        <v>6032</v>
      </c>
      <c r="D960" s="527" t="s">
        <v>4097</v>
      </c>
      <c r="E960" s="527" t="s">
        <v>4098</v>
      </c>
      <c r="F960" s="528">
        <v>1249.6300000000001</v>
      </c>
      <c r="G960" s="529">
        <v>1</v>
      </c>
      <c r="H960" s="527">
        <v>28</v>
      </c>
      <c r="I960" s="528">
        <v>1249.6300000000001</v>
      </c>
      <c r="J960" s="527">
        <v>96.84</v>
      </c>
      <c r="K960" s="527">
        <v>100</v>
      </c>
      <c r="L960" s="528">
        <v>0</v>
      </c>
      <c r="M960" s="528">
        <v>1249.6300000000001</v>
      </c>
      <c r="N960" s="527"/>
      <c r="O960" s="527"/>
      <c r="P960" s="530" t="s">
        <v>1143</v>
      </c>
      <c r="Q960" s="531" t="s">
        <v>6033</v>
      </c>
      <c r="R960" s="519" t="str">
        <f>VLOOKUP(Таблица3[[#This Row],[Комментарий]],Справочник!$A$6:$B$4224,2,0)</f>
        <v>Главный специалист</v>
      </c>
      <c r="S960" s="519" t="e">
        <f>#NAME?</f>
        <v>#NAME?</v>
      </c>
      <c r="T960" s="519" t="str">
        <f>Таблица3[[#This Row],[Комментарий]]</f>
        <v>Самарцева Юлия Тахировна</v>
      </c>
    </row>
    <row r="961" spans="1:20" x14ac:dyDescent="0.25">
      <c r="A961" s="527">
        <v>960</v>
      </c>
      <c r="B961" s="527" t="s">
        <v>4095</v>
      </c>
      <c r="C961" s="527" t="s">
        <v>6034</v>
      </c>
      <c r="D961" s="527" t="s">
        <v>4097</v>
      </c>
      <c r="E961" s="527" t="s">
        <v>4098</v>
      </c>
      <c r="F961" s="528">
        <v>1249.6300000000001</v>
      </c>
      <c r="G961" s="529">
        <v>1</v>
      </c>
      <c r="H961" s="527">
        <v>28</v>
      </c>
      <c r="I961" s="528">
        <v>1249.6300000000001</v>
      </c>
      <c r="J961" s="527">
        <v>96.84</v>
      </c>
      <c r="K961" s="527">
        <v>100</v>
      </c>
      <c r="L961" s="528">
        <v>0</v>
      </c>
      <c r="M961" s="528">
        <v>1249.6300000000001</v>
      </c>
      <c r="N961" s="527"/>
      <c r="O961" s="527"/>
      <c r="P961" s="530" t="s">
        <v>1880</v>
      </c>
      <c r="Q961" s="531" t="s">
        <v>6035</v>
      </c>
      <c r="R961" s="519" t="str">
        <f>VLOOKUP(Таблица3[[#This Row],[Комментарий]],Справочник!$A$6:$B$4224,2,0)</f>
        <v>Руководитель направления по управлению проектом пласта</v>
      </c>
    </row>
    <row r="962" spans="1:20" x14ac:dyDescent="0.25">
      <c r="A962" s="527">
        <v>961</v>
      </c>
      <c r="B962" s="527" t="s">
        <v>4095</v>
      </c>
      <c r="C962" s="527" t="s">
        <v>6036</v>
      </c>
      <c r="D962" s="527" t="s">
        <v>4097</v>
      </c>
      <c r="E962" s="527" t="s">
        <v>4098</v>
      </c>
      <c r="F962" s="528">
        <v>1249.6300000000001</v>
      </c>
      <c r="G962" s="529">
        <v>1</v>
      </c>
      <c r="H962" s="527">
        <v>28</v>
      </c>
      <c r="I962" s="528">
        <v>1249.6300000000001</v>
      </c>
      <c r="J962" s="527">
        <v>96.84</v>
      </c>
      <c r="K962" s="527">
        <v>100</v>
      </c>
      <c r="L962" s="528">
        <v>0</v>
      </c>
      <c r="M962" s="528">
        <v>1249.6300000000001</v>
      </c>
      <c r="N962" s="527"/>
      <c r="O962" s="527"/>
      <c r="P962" s="530" t="s">
        <v>1542</v>
      </c>
      <c r="Q962" s="531" t="s">
        <v>6037</v>
      </c>
      <c r="R962" s="519" t="str">
        <f>VLOOKUP(Таблица3[[#This Row],[Комментарий]],Справочник!$A$6:$B$4224,2,0)</f>
        <v>Начальник отдела</v>
      </c>
    </row>
    <row r="963" spans="1:20" x14ac:dyDescent="0.25">
      <c r="A963" s="527">
        <v>962</v>
      </c>
      <c r="B963" s="527" t="s">
        <v>4095</v>
      </c>
      <c r="C963" s="527" t="s">
        <v>6038</v>
      </c>
      <c r="D963" s="527" t="s">
        <v>4097</v>
      </c>
      <c r="E963" s="527" t="s">
        <v>4098</v>
      </c>
      <c r="F963" s="528">
        <v>1249.6300000000001</v>
      </c>
      <c r="G963" s="529">
        <v>1</v>
      </c>
      <c r="H963" s="527">
        <v>28</v>
      </c>
      <c r="I963" s="528">
        <v>1249.6300000000001</v>
      </c>
      <c r="J963" s="527">
        <v>96.84</v>
      </c>
      <c r="K963" s="527">
        <v>100</v>
      </c>
      <c r="L963" s="528">
        <v>0</v>
      </c>
      <c r="M963" s="528">
        <v>1249.6300000000001</v>
      </c>
      <c r="N963" s="527"/>
      <c r="O963" s="527"/>
      <c r="P963" s="530" t="s">
        <v>1663</v>
      </c>
      <c r="Q963" s="531" t="s">
        <v>6039</v>
      </c>
      <c r="R963" s="519" t="str">
        <f>VLOOKUP(Таблица3[[#This Row],[Комментарий]],Справочник!$A$6:$B$4224,2,0)</f>
        <v xml:space="preserve">Специалист </v>
      </c>
    </row>
    <row r="964" spans="1:20" x14ac:dyDescent="0.25">
      <c r="A964" s="527">
        <v>963</v>
      </c>
      <c r="B964" s="527" t="s">
        <v>4095</v>
      </c>
      <c r="C964" s="527" t="s">
        <v>6040</v>
      </c>
      <c r="D964" s="527" t="s">
        <v>4097</v>
      </c>
      <c r="E964" s="527" t="s">
        <v>4098</v>
      </c>
      <c r="F964" s="528">
        <v>1249.6300000000001</v>
      </c>
      <c r="G964" s="529">
        <v>1</v>
      </c>
      <c r="H964" s="527">
        <v>28</v>
      </c>
      <c r="I964" s="528">
        <v>1249.6300000000001</v>
      </c>
      <c r="J964" s="527">
        <v>96.84</v>
      </c>
      <c r="K964" s="527">
        <v>100</v>
      </c>
      <c r="L964" s="528">
        <v>0</v>
      </c>
      <c r="M964" s="528">
        <v>1249.6300000000001</v>
      </c>
      <c r="N964" s="527"/>
      <c r="O964" s="527"/>
      <c r="P964" s="530" t="s">
        <v>1637</v>
      </c>
      <c r="Q964" s="531" t="s">
        <v>6041</v>
      </c>
      <c r="R964" s="519" t="str">
        <f>VLOOKUP(Таблица3[[#This Row],[Комментарий]],Справочник!$A$6:$B$4224,2,0)</f>
        <v>Начальник отдела</v>
      </c>
    </row>
    <row r="965" spans="1:20" x14ac:dyDescent="0.25">
      <c r="A965" s="527">
        <v>782</v>
      </c>
      <c r="B965" s="527" t="s">
        <v>4095</v>
      </c>
      <c r="C965" s="527" t="s">
        <v>6042</v>
      </c>
      <c r="D965" s="527" t="s">
        <v>4097</v>
      </c>
      <c r="E965" s="527" t="s">
        <v>4098</v>
      </c>
      <c r="F965" s="528">
        <v>1249.6300000000001</v>
      </c>
      <c r="G965" s="529">
        <v>1</v>
      </c>
      <c r="H965" s="527">
        <v>28</v>
      </c>
      <c r="I965" s="528">
        <v>1249.6300000000001</v>
      </c>
      <c r="J965" s="527">
        <v>96.84</v>
      </c>
      <c r="K965" s="527">
        <v>100</v>
      </c>
      <c r="L965" s="528">
        <v>0</v>
      </c>
      <c r="M965" s="528">
        <v>1249.6300000000001</v>
      </c>
      <c r="N965" s="527"/>
      <c r="O965" s="527"/>
      <c r="P965" s="530" t="s">
        <v>6043</v>
      </c>
      <c r="Q965" s="531" t="s">
        <v>6044</v>
      </c>
      <c r="R965" s="519" t="e">
        <f>VLOOKUP(Таблица3[[#This Row],[Комментарий]],Справочник!$A$6:$B$4224,2,0)</f>
        <v>#N/A</v>
      </c>
      <c r="S965" s="519" t="str">
        <f>VLOOKUP(Таблица3[[#This Row],[Комментарий]],[7]Лист_1!$H$2:$J$15000,3,0)</f>
        <v>Суперинтендант</v>
      </c>
    </row>
    <row r="966" spans="1:20" x14ac:dyDescent="0.25">
      <c r="A966" s="527">
        <v>965</v>
      </c>
      <c r="B966" s="527" t="s">
        <v>4095</v>
      </c>
      <c r="C966" s="527" t="s">
        <v>6045</v>
      </c>
      <c r="D966" s="527" t="s">
        <v>4097</v>
      </c>
      <c r="E966" s="527" t="s">
        <v>4098</v>
      </c>
      <c r="F966" s="528">
        <v>1249.6300000000001</v>
      </c>
      <c r="G966" s="529">
        <v>1</v>
      </c>
      <c r="H966" s="527">
        <v>28</v>
      </c>
      <c r="I966" s="528">
        <v>1249.6300000000001</v>
      </c>
      <c r="J966" s="527">
        <v>96.84</v>
      </c>
      <c r="K966" s="527">
        <v>100</v>
      </c>
      <c r="L966" s="528">
        <v>0</v>
      </c>
      <c r="M966" s="528">
        <v>1249.6300000000001</v>
      </c>
      <c r="N966" s="527"/>
      <c r="O966" s="527"/>
      <c r="P966" s="530" t="s">
        <v>1852</v>
      </c>
      <c r="Q966" s="531" t="s">
        <v>6046</v>
      </c>
      <c r="R966" s="519" t="str">
        <f>VLOOKUP(Таблица3[[#This Row],[Комментарий]],Справочник!$A$6:$B$4224,2,0)</f>
        <v>Ведущий специалист</v>
      </c>
    </row>
    <row r="967" spans="1:20" x14ac:dyDescent="0.25">
      <c r="A967" s="527">
        <v>966</v>
      </c>
      <c r="B967" s="527" t="s">
        <v>4095</v>
      </c>
      <c r="C967" s="527" t="s">
        <v>6047</v>
      </c>
      <c r="D967" s="527" t="s">
        <v>4097</v>
      </c>
      <c r="E967" s="527" t="s">
        <v>4098</v>
      </c>
      <c r="F967" s="528">
        <v>1249.6300000000001</v>
      </c>
      <c r="G967" s="529">
        <v>1</v>
      </c>
      <c r="H967" s="527">
        <v>28</v>
      </c>
      <c r="I967" s="528">
        <v>1249.6300000000001</v>
      </c>
      <c r="J967" s="527">
        <v>96.84</v>
      </c>
      <c r="K967" s="527">
        <v>100</v>
      </c>
      <c r="L967" s="528">
        <v>0</v>
      </c>
      <c r="M967" s="528">
        <v>1249.6300000000001</v>
      </c>
      <c r="N967" s="527"/>
      <c r="O967" s="527"/>
      <c r="P967" s="530" t="s">
        <v>991</v>
      </c>
      <c r="Q967" s="531" t="s">
        <v>6048</v>
      </c>
      <c r="R967" s="519" t="str">
        <f>VLOOKUP(Таблица3[[#This Row],[Комментарий]],Справочник!$A$6:$B$4224,2,0)</f>
        <v>Специалист</v>
      </c>
    </row>
    <row r="968" spans="1:20" x14ac:dyDescent="0.25">
      <c r="A968" s="527">
        <v>967</v>
      </c>
      <c r="B968" s="527" t="s">
        <v>4095</v>
      </c>
      <c r="C968" s="527" t="s">
        <v>6049</v>
      </c>
      <c r="D968" s="527" t="s">
        <v>4097</v>
      </c>
      <c r="E968" s="527" t="s">
        <v>4098</v>
      </c>
      <c r="F968" s="528">
        <v>1249.6300000000001</v>
      </c>
      <c r="G968" s="529">
        <v>1</v>
      </c>
      <c r="H968" s="527">
        <v>28</v>
      </c>
      <c r="I968" s="528">
        <v>1249.6300000000001</v>
      </c>
      <c r="J968" s="527">
        <v>96.84</v>
      </c>
      <c r="K968" s="527">
        <v>100</v>
      </c>
      <c r="L968" s="528">
        <v>0</v>
      </c>
      <c r="M968" s="528">
        <v>1249.6300000000001</v>
      </c>
      <c r="N968" s="527"/>
      <c r="O968" s="527"/>
      <c r="P968" s="530" t="s">
        <v>2402</v>
      </c>
      <c r="Q968" s="531" t="s">
        <v>6050</v>
      </c>
      <c r="R968" s="519" t="str">
        <f>VLOOKUP(Таблица3[[#This Row],[Комментарий]],Справочник!$A$6:$B$4224,2,0)</f>
        <v>Начальник пункта</v>
      </c>
    </row>
    <row r="969" spans="1:20" x14ac:dyDescent="0.25">
      <c r="A969" s="527">
        <v>575</v>
      </c>
      <c r="B969" s="527" t="s">
        <v>4095</v>
      </c>
      <c r="C969" s="527" t="s">
        <v>6051</v>
      </c>
      <c r="D969" s="527" t="s">
        <v>4097</v>
      </c>
      <c r="E969" s="527" t="s">
        <v>4098</v>
      </c>
      <c r="F969" s="528">
        <v>1249.6300000000001</v>
      </c>
      <c r="G969" s="529">
        <v>1</v>
      </c>
      <c r="H969" s="527">
        <v>28</v>
      </c>
      <c r="I969" s="528">
        <v>1249.6300000000001</v>
      </c>
      <c r="J969" s="527">
        <v>96.84</v>
      </c>
      <c r="K969" s="527">
        <v>100</v>
      </c>
      <c r="L969" s="528">
        <v>0</v>
      </c>
      <c r="M969" s="528">
        <v>1249.6300000000001</v>
      </c>
      <c r="N969" s="527"/>
      <c r="O969" s="527"/>
      <c r="P969" s="530" t="s">
        <v>1140</v>
      </c>
      <c r="Q969" s="531" t="s">
        <v>6052</v>
      </c>
      <c r="R969" s="519" t="str">
        <f>VLOOKUP(Таблица3[[#This Row],[Комментарий]],Справочник!$A$6:$B$4224,2,0)</f>
        <v>Начальник службы</v>
      </c>
      <c r="S969" s="519" t="e">
        <f ca="1">[6]!ExtractElement(Таблица3[[#This Row],[Комментарий]],1," ")</f>
        <v>#NAME?</v>
      </c>
      <c r="T969" s="519" t="str">
        <f>Таблица3[[#This Row],[Комментарий]]</f>
        <v>Селезнева Наталья Ивановна</v>
      </c>
    </row>
    <row r="970" spans="1:20" x14ac:dyDescent="0.25">
      <c r="A970" s="527">
        <v>969</v>
      </c>
      <c r="B970" s="527" t="s">
        <v>4095</v>
      </c>
      <c r="C970" s="527" t="s">
        <v>6053</v>
      </c>
      <c r="D970" s="527" t="s">
        <v>4097</v>
      </c>
      <c r="E970" s="527" t="s">
        <v>4098</v>
      </c>
      <c r="F970" s="528">
        <v>1249.6300000000001</v>
      </c>
      <c r="G970" s="529">
        <v>1</v>
      </c>
      <c r="H970" s="527">
        <v>28</v>
      </c>
      <c r="I970" s="528">
        <v>1249.6300000000001</v>
      </c>
      <c r="J970" s="527">
        <v>96.84</v>
      </c>
      <c r="K970" s="527">
        <v>100</v>
      </c>
      <c r="L970" s="528">
        <v>0</v>
      </c>
      <c r="M970" s="528">
        <v>1249.6300000000001</v>
      </c>
      <c r="N970" s="527"/>
      <c r="O970" s="527"/>
      <c r="P970" s="530" t="s">
        <v>2330</v>
      </c>
      <c r="Q970" s="531" t="s">
        <v>6054</v>
      </c>
      <c r="R970" s="519" t="str">
        <f>VLOOKUP(Таблица3[[#This Row],[Комментарий]],Справочник!$A$6:$B$4224,2,0)</f>
        <v>Мастер ДНГиК бр. №5</v>
      </c>
    </row>
    <row r="971" spans="1:20" x14ac:dyDescent="0.25">
      <c r="A971" s="527">
        <v>970</v>
      </c>
      <c r="B971" s="527" t="s">
        <v>4095</v>
      </c>
      <c r="C971" s="527" t="s">
        <v>6055</v>
      </c>
      <c r="D971" s="527" t="s">
        <v>4097</v>
      </c>
      <c r="E971" s="527" t="s">
        <v>4098</v>
      </c>
      <c r="F971" s="528">
        <v>1249.6300000000001</v>
      </c>
      <c r="G971" s="529">
        <v>1</v>
      </c>
      <c r="H971" s="527">
        <v>28</v>
      </c>
      <c r="I971" s="528">
        <v>1249.6300000000001</v>
      </c>
      <c r="J971" s="527">
        <v>96.84</v>
      </c>
      <c r="K971" s="527">
        <v>100</v>
      </c>
      <c r="L971" s="528">
        <v>0</v>
      </c>
      <c r="M971" s="528">
        <v>1249.6300000000001</v>
      </c>
      <c r="N971" s="527"/>
      <c r="O971" s="527"/>
      <c r="P971" s="530" t="s">
        <v>2197</v>
      </c>
      <c r="Q971" s="531" t="s">
        <v>6056</v>
      </c>
      <c r="R971" s="519" t="str">
        <f>VLOOKUP(Таблица3[[#This Row],[Комментарий]],Справочник!$A$6:$B$4224,2,0)</f>
        <v>Мастер по ДНГиК бр. № 1</v>
      </c>
    </row>
    <row r="972" spans="1:20" x14ac:dyDescent="0.25">
      <c r="A972" s="527">
        <v>971</v>
      </c>
      <c r="B972" s="527" t="s">
        <v>4095</v>
      </c>
      <c r="C972" s="527" t="s">
        <v>6057</v>
      </c>
      <c r="D972" s="527" t="s">
        <v>4097</v>
      </c>
      <c r="E972" s="527" t="s">
        <v>4098</v>
      </c>
      <c r="F972" s="528">
        <v>1249.6300000000001</v>
      </c>
      <c r="G972" s="529">
        <v>1</v>
      </c>
      <c r="H972" s="527">
        <v>28</v>
      </c>
      <c r="I972" s="528">
        <v>1249.6300000000001</v>
      </c>
      <c r="J972" s="527">
        <v>96.84</v>
      </c>
      <c r="K972" s="527">
        <v>100</v>
      </c>
      <c r="L972" s="528">
        <v>0</v>
      </c>
      <c r="M972" s="528">
        <v>1249.6300000000001</v>
      </c>
      <c r="N972" s="527"/>
      <c r="O972" s="527"/>
      <c r="P972" s="530" t="s">
        <v>1601</v>
      </c>
      <c r="Q972" s="531" t="s">
        <v>6058</v>
      </c>
      <c r="R972" s="519" t="str">
        <f>VLOOKUP(Таблица3[[#This Row],[Комментарий]],Справочник!$A$6:$B$4224,2,0)</f>
        <v>Главный специалист</v>
      </c>
    </row>
    <row r="973" spans="1:20" x14ac:dyDescent="0.25">
      <c r="A973" s="527">
        <v>972</v>
      </c>
      <c r="B973" s="527" t="s">
        <v>4095</v>
      </c>
      <c r="C973" s="527" t="s">
        <v>6059</v>
      </c>
      <c r="D973" s="527" t="s">
        <v>4097</v>
      </c>
      <c r="E973" s="527" t="s">
        <v>4098</v>
      </c>
      <c r="F973" s="528">
        <v>1249.6300000000001</v>
      </c>
      <c r="G973" s="529">
        <v>1</v>
      </c>
      <c r="H973" s="527">
        <v>28</v>
      </c>
      <c r="I973" s="528">
        <v>1249.6300000000001</v>
      </c>
      <c r="J973" s="527">
        <v>96.84</v>
      </c>
      <c r="K973" s="527">
        <v>100</v>
      </c>
      <c r="L973" s="528">
        <v>0</v>
      </c>
      <c r="M973" s="528">
        <v>1249.6300000000001</v>
      </c>
      <c r="N973" s="527"/>
      <c r="O973" s="527"/>
      <c r="P973" s="530" t="s">
        <v>159</v>
      </c>
      <c r="Q973" s="531" t="s">
        <v>6060</v>
      </c>
      <c r="R973" s="519" t="str">
        <f>VLOOKUP(Таблица3[[#This Row],[Комментарий]],Справочник!$A$6:$B$4224,2,0)</f>
        <v>Ведущий специалист</v>
      </c>
    </row>
    <row r="974" spans="1:20" x14ac:dyDescent="0.25">
      <c r="A974" s="527">
        <v>973</v>
      </c>
      <c r="B974" s="527" t="s">
        <v>4095</v>
      </c>
      <c r="C974" s="527" t="s">
        <v>6061</v>
      </c>
      <c r="D974" s="527" t="s">
        <v>4097</v>
      </c>
      <c r="E974" s="527" t="s">
        <v>4098</v>
      </c>
      <c r="F974" s="528">
        <v>1249.6300000000001</v>
      </c>
      <c r="G974" s="529">
        <v>1</v>
      </c>
      <c r="H974" s="527">
        <v>28</v>
      </c>
      <c r="I974" s="528">
        <v>1249.6300000000001</v>
      </c>
      <c r="J974" s="527">
        <v>96.84</v>
      </c>
      <c r="K974" s="527">
        <v>100</v>
      </c>
      <c r="L974" s="528">
        <v>0</v>
      </c>
      <c r="M974" s="528">
        <v>1249.6300000000001</v>
      </c>
      <c r="N974" s="527"/>
      <c r="O974" s="527"/>
      <c r="P974" s="530" t="s">
        <v>1976</v>
      </c>
      <c r="Q974" s="531" t="s">
        <v>6062</v>
      </c>
      <c r="R974" s="519" t="str">
        <f>VLOOKUP(Таблица3[[#This Row],[Комментарий]],Справочник!$A$6:$B$4224,2,0)</f>
        <v>Заместитель начальника цеха</v>
      </c>
    </row>
    <row r="975" spans="1:20" x14ac:dyDescent="0.25">
      <c r="A975" s="527">
        <v>974</v>
      </c>
      <c r="B975" s="527" t="s">
        <v>4095</v>
      </c>
      <c r="C975" s="527" t="s">
        <v>6063</v>
      </c>
      <c r="D975" s="527" t="s">
        <v>4097</v>
      </c>
      <c r="E975" s="527" t="s">
        <v>4098</v>
      </c>
      <c r="F975" s="528">
        <v>1249.6300000000001</v>
      </c>
      <c r="G975" s="529">
        <v>1</v>
      </c>
      <c r="H975" s="527">
        <v>28</v>
      </c>
      <c r="I975" s="528">
        <v>1249.6300000000001</v>
      </c>
      <c r="J975" s="527">
        <v>96.84</v>
      </c>
      <c r="K975" s="527">
        <v>100</v>
      </c>
      <c r="L975" s="528">
        <v>0</v>
      </c>
      <c r="M975" s="528">
        <v>1249.6300000000001</v>
      </c>
      <c r="N975" s="527"/>
      <c r="O975" s="527"/>
      <c r="P975" s="530" t="s">
        <v>658</v>
      </c>
      <c r="Q975" s="531" t="s">
        <v>6064</v>
      </c>
      <c r="R975" s="519" t="str">
        <f>VLOOKUP(Таблица3[[#This Row],[Комментарий]],Справочник!$A$6:$B$4224,2,0)</f>
        <v>Главный специалист</v>
      </c>
    </row>
    <row r="976" spans="1:20" x14ac:dyDescent="0.25">
      <c r="A976" s="527">
        <v>1103</v>
      </c>
      <c r="B976" s="527" t="s">
        <v>4095</v>
      </c>
      <c r="C976" s="527" t="s">
        <v>6065</v>
      </c>
      <c r="D976" s="527" t="s">
        <v>4097</v>
      </c>
      <c r="E976" s="527" t="s">
        <v>4098</v>
      </c>
      <c r="F976" s="528">
        <v>1249.6300000000001</v>
      </c>
      <c r="G976" s="529">
        <v>1</v>
      </c>
      <c r="H976" s="527">
        <v>28</v>
      </c>
      <c r="I976" s="528">
        <v>1249.6300000000001</v>
      </c>
      <c r="J976" s="527">
        <v>96.84</v>
      </c>
      <c r="K976" s="527">
        <v>100</v>
      </c>
      <c r="L976" s="528">
        <v>0</v>
      </c>
      <c r="M976" s="528">
        <v>1249.6300000000001</v>
      </c>
      <c r="N976" s="527"/>
      <c r="O976" s="527"/>
      <c r="P976" s="530" t="s">
        <v>6066</v>
      </c>
      <c r="Q976" s="531" t="s">
        <v>1485</v>
      </c>
      <c r="R976" s="519" t="e">
        <f>VLOOKUP(Таблица3[[#This Row],[Комментарий]],Справочник!$A$6:$B$4224,2,0)</f>
        <v>#N/A</v>
      </c>
      <c r="S976" s="519" t="e">
        <f>VLOOKUP(Таблица3[[#This Row],[Комментарий]],[7]Лист_1!$H$2:$J$15000,3,0)</f>
        <v>#N/A</v>
      </c>
    </row>
    <row r="977" spans="1:19" x14ac:dyDescent="0.25">
      <c r="A977" s="527">
        <v>976</v>
      </c>
      <c r="B977" s="527" t="s">
        <v>4095</v>
      </c>
      <c r="C977" s="527" t="s">
        <v>6067</v>
      </c>
      <c r="D977" s="527" t="s">
        <v>4097</v>
      </c>
      <c r="E977" s="527" t="s">
        <v>4098</v>
      </c>
      <c r="F977" s="528">
        <v>1249.6300000000001</v>
      </c>
      <c r="G977" s="529">
        <v>1</v>
      </c>
      <c r="H977" s="527">
        <v>28</v>
      </c>
      <c r="I977" s="528">
        <v>1249.6300000000001</v>
      </c>
      <c r="J977" s="527">
        <v>96.84</v>
      </c>
      <c r="K977" s="527">
        <v>100</v>
      </c>
      <c r="L977" s="528">
        <v>0</v>
      </c>
      <c r="M977" s="528">
        <v>1249.6300000000001</v>
      </c>
      <c r="N977" s="527"/>
      <c r="O977" s="527"/>
      <c r="P977" s="530" t="s">
        <v>1674</v>
      </c>
      <c r="Q977" s="531" t="s">
        <v>6068</v>
      </c>
      <c r="R977" s="519" t="str">
        <f>VLOOKUP(Таблица3[[#This Row],[Комментарий]],Справочник!$A$6:$B$4224,2,0)</f>
        <v>Ведущий специалист</v>
      </c>
    </row>
    <row r="978" spans="1:19" x14ac:dyDescent="0.25">
      <c r="A978" s="527">
        <v>977</v>
      </c>
      <c r="B978" s="527" t="s">
        <v>4095</v>
      </c>
      <c r="C978" s="527" t="s">
        <v>6069</v>
      </c>
      <c r="D978" s="527" t="s">
        <v>4097</v>
      </c>
      <c r="E978" s="527" t="s">
        <v>4098</v>
      </c>
      <c r="F978" s="528">
        <v>1249.6300000000001</v>
      </c>
      <c r="G978" s="529">
        <v>1</v>
      </c>
      <c r="H978" s="527">
        <v>28</v>
      </c>
      <c r="I978" s="528">
        <v>1249.6300000000001</v>
      </c>
      <c r="J978" s="527">
        <v>96.84</v>
      </c>
      <c r="K978" s="527">
        <v>100</v>
      </c>
      <c r="L978" s="528">
        <v>0</v>
      </c>
      <c r="M978" s="528">
        <v>1249.6300000000001</v>
      </c>
      <c r="N978" s="527"/>
      <c r="O978" s="527"/>
      <c r="P978" s="530" t="s">
        <v>889</v>
      </c>
      <c r="Q978" s="531" t="s">
        <v>6070</v>
      </c>
      <c r="R978" s="519" t="str">
        <f>VLOOKUP(Таблица3[[#This Row],[Комментарий]],Справочник!$A$6:$B$4224,2,0)</f>
        <v>Ведущий специалист</v>
      </c>
    </row>
    <row r="979" spans="1:19" x14ac:dyDescent="0.25">
      <c r="A979" s="527">
        <v>798</v>
      </c>
      <c r="B979" s="527" t="s">
        <v>4095</v>
      </c>
      <c r="C979" s="527" t="s">
        <v>6071</v>
      </c>
      <c r="D979" s="527" t="s">
        <v>4097</v>
      </c>
      <c r="E979" s="527" t="s">
        <v>4098</v>
      </c>
      <c r="F979" s="528">
        <v>1249.6300000000001</v>
      </c>
      <c r="G979" s="529">
        <v>1</v>
      </c>
      <c r="H979" s="527">
        <v>28</v>
      </c>
      <c r="I979" s="528">
        <v>1249.6300000000001</v>
      </c>
      <c r="J979" s="527">
        <v>96.84</v>
      </c>
      <c r="K979" s="527">
        <v>100</v>
      </c>
      <c r="L979" s="528">
        <v>0</v>
      </c>
      <c r="M979" s="528">
        <v>1249.6300000000001</v>
      </c>
      <c r="N979" s="527"/>
      <c r="O979" s="527"/>
      <c r="P979" s="530" t="s">
        <v>6072</v>
      </c>
      <c r="Q979" s="531" t="s">
        <v>1985</v>
      </c>
      <c r="R979" s="519" t="e">
        <f>VLOOKUP(Таблица3[[#This Row],[Комментарий]],Справочник!$A$6:$B$4224,2,0)</f>
        <v>#N/A</v>
      </c>
      <c r="S979" s="519" t="str">
        <f>VLOOKUP(Таблица3[[#This Row],[Комментарий]],[7]Лист_1!$H$2:$J$15000,3,0)</f>
        <v>Помощник мастера по подготовке и стабилизации нефти</v>
      </c>
    </row>
    <row r="980" spans="1:19" x14ac:dyDescent="0.25">
      <c r="A980" s="527">
        <v>979</v>
      </c>
      <c r="B980" s="527" t="s">
        <v>4095</v>
      </c>
      <c r="C980" s="527" t="s">
        <v>6073</v>
      </c>
      <c r="D980" s="527" t="s">
        <v>4097</v>
      </c>
      <c r="E980" s="527" t="s">
        <v>4098</v>
      </c>
      <c r="F980" s="528">
        <v>1249.6300000000001</v>
      </c>
      <c r="G980" s="529">
        <v>1</v>
      </c>
      <c r="H980" s="527">
        <v>28</v>
      </c>
      <c r="I980" s="528">
        <v>1249.6300000000001</v>
      </c>
      <c r="J980" s="527">
        <v>96.84</v>
      </c>
      <c r="K980" s="527">
        <v>100</v>
      </c>
      <c r="L980" s="528">
        <v>0</v>
      </c>
      <c r="M980" s="528">
        <v>1249.6300000000001</v>
      </c>
      <c r="N980" s="527"/>
      <c r="O980" s="527"/>
      <c r="P980" s="530" t="s">
        <v>1789</v>
      </c>
      <c r="Q980" s="531" t="s">
        <v>6074</v>
      </c>
      <c r="R980" s="519" t="str">
        <f>VLOOKUP(Таблица3[[#This Row],[Комментарий]],Справочник!$A$6:$B$4224,2,0)</f>
        <v>Главный специалист</v>
      </c>
    </row>
    <row r="981" spans="1:19" x14ac:dyDescent="0.25">
      <c r="A981" s="527">
        <v>980</v>
      </c>
      <c r="B981" s="527" t="s">
        <v>4095</v>
      </c>
      <c r="C981" s="527" t="s">
        <v>6075</v>
      </c>
      <c r="D981" s="527" t="s">
        <v>4097</v>
      </c>
      <c r="E981" s="527" t="s">
        <v>4098</v>
      </c>
      <c r="F981" s="528">
        <v>1249.6300000000001</v>
      </c>
      <c r="G981" s="529">
        <v>1</v>
      </c>
      <c r="H981" s="527">
        <v>28</v>
      </c>
      <c r="I981" s="528">
        <v>1249.6300000000001</v>
      </c>
      <c r="J981" s="527">
        <v>96.84</v>
      </c>
      <c r="K981" s="527">
        <v>100</v>
      </c>
      <c r="L981" s="528">
        <v>0</v>
      </c>
      <c r="M981" s="528">
        <v>1249.6300000000001</v>
      </c>
      <c r="N981" s="527"/>
      <c r="O981" s="527"/>
      <c r="P981" s="530" t="s">
        <v>2284</v>
      </c>
      <c r="Q981" s="531" t="s">
        <v>6076</v>
      </c>
      <c r="R981" s="519" t="str">
        <f>VLOOKUP(Таблица3[[#This Row],[Комментарий]],Справочник!$A$6:$B$4224,2,0)</f>
        <v>Ведущий инженер</v>
      </c>
    </row>
    <row r="982" spans="1:19" x14ac:dyDescent="0.25">
      <c r="A982" s="527">
        <v>981</v>
      </c>
      <c r="B982" s="527" t="s">
        <v>4095</v>
      </c>
      <c r="C982" s="527" t="s">
        <v>6077</v>
      </c>
      <c r="D982" s="527" t="s">
        <v>4097</v>
      </c>
      <c r="E982" s="527" t="s">
        <v>4098</v>
      </c>
      <c r="F982" s="528">
        <v>1249.6300000000001</v>
      </c>
      <c r="G982" s="529">
        <v>1</v>
      </c>
      <c r="H982" s="527">
        <v>28</v>
      </c>
      <c r="I982" s="528">
        <v>1249.6300000000001</v>
      </c>
      <c r="J982" s="527">
        <v>96.84</v>
      </c>
      <c r="K982" s="527">
        <v>100</v>
      </c>
      <c r="L982" s="528">
        <v>0</v>
      </c>
      <c r="M982" s="528">
        <v>1249.6300000000001</v>
      </c>
      <c r="N982" s="527"/>
      <c r="O982" s="527"/>
      <c r="P982" s="530" t="s">
        <v>664</v>
      </c>
      <c r="Q982" s="531" t="s">
        <v>6078</v>
      </c>
      <c r="R982" s="519" t="str">
        <f>VLOOKUP(Таблица3[[#This Row],[Комментарий]],Справочник!$A$6:$B$4224,2,0)</f>
        <v>Главный специалист</v>
      </c>
    </row>
    <row r="983" spans="1:19" x14ac:dyDescent="0.25">
      <c r="A983" s="527">
        <v>982</v>
      </c>
      <c r="B983" s="527" t="s">
        <v>4095</v>
      </c>
      <c r="C983" s="527" t="s">
        <v>6079</v>
      </c>
      <c r="D983" s="527" t="s">
        <v>4097</v>
      </c>
      <c r="E983" s="527" t="s">
        <v>4098</v>
      </c>
      <c r="F983" s="528">
        <v>1249.6300000000001</v>
      </c>
      <c r="G983" s="529">
        <v>1</v>
      </c>
      <c r="H983" s="527">
        <v>28</v>
      </c>
      <c r="I983" s="528">
        <v>1249.6300000000001</v>
      </c>
      <c r="J983" s="527">
        <v>96.84</v>
      </c>
      <c r="K983" s="527">
        <v>100</v>
      </c>
      <c r="L983" s="528">
        <v>0</v>
      </c>
      <c r="M983" s="528">
        <v>1249.6300000000001</v>
      </c>
      <c r="N983" s="527"/>
      <c r="O983" s="527"/>
      <c r="P983" s="530" t="s">
        <v>1823</v>
      </c>
      <c r="Q983" s="531" t="s">
        <v>6080</v>
      </c>
      <c r="R983" s="519" t="str">
        <f>VLOOKUP(Таблица3[[#This Row],[Комментарий]],Справочник!$A$6:$B$4224,2,0)</f>
        <v>Руководитель направления</v>
      </c>
    </row>
    <row r="984" spans="1:19" x14ac:dyDescent="0.25">
      <c r="A984" s="527">
        <v>983</v>
      </c>
      <c r="B984" s="527" t="s">
        <v>4095</v>
      </c>
      <c r="C984" s="527" t="s">
        <v>6081</v>
      </c>
      <c r="D984" s="527" t="s">
        <v>4097</v>
      </c>
      <c r="E984" s="527" t="s">
        <v>4098</v>
      </c>
      <c r="F984" s="528">
        <v>1249.6300000000001</v>
      </c>
      <c r="G984" s="529">
        <v>1</v>
      </c>
      <c r="H984" s="527">
        <v>28</v>
      </c>
      <c r="I984" s="528">
        <v>1249.6300000000001</v>
      </c>
      <c r="J984" s="527">
        <v>96.84</v>
      </c>
      <c r="K984" s="527">
        <v>100</v>
      </c>
      <c r="L984" s="528">
        <v>0</v>
      </c>
      <c r="M984" s="528">
        <v>1249.6300000000001</v>
      </c>
      <c r="N984" s="527"/>
      <c r="O984" s="527"/>
      <c r="P984" s="530" t="s">
        <v>1388</v>
      </c>
      <c r="Q984" s="531" t="s">
        <v>6082</v>
      </c>
      <c r="R984" s="519" t="str">
        <f>VLOOKUP(Таблица3[[#This Row],[Комментарий]],Справочник!$A$6:$B$4224,2,0)</f>
        <v>Ведущий специалист</v>
      </c>
    </row>
    <row r="985" spans="1:19" x14ac:dyDescent="0.25">
      <c r="A985" s="527">
        <v>984</v>
      </c>
      <c r="B985" s="527" t="s">
        <v>4095</v>
      </c>
      <c r="C985" s="527" t="s">
        <v>6083</v>
      </c>
      <c r="D985" s="527" t="s">
        <v>4097</v>
      </c>
      <c r="E985" s="527" t="s">
        <v>4098</v>
      </c>
      <c r="F985" s="528">
        <v>1249.6300000000001</v>
      </c>
      <c r="G985" s="529">
        <v>1</v>
      </c>
      <c r="H985" s="527">
        <v>28</v>
      </c>
      <c r="I985" s="528">
        <v>1249.6300000000001</v>
      </c>
      <c r="J985" s="527">
        <v>96.84</v>
      </c>
      <c r="K985" s="527">
        <v>100</v>
      </c>
      <c r="L985" s="528">
        <v>0</v>
      </c>
      <c r="M985" s="528">
        <v>1249.6300000000001</v>
      </c>
      <c r="N985" s="527"/>
      <c r="O985" s="527"/>
      <c r="P985" s="530" t="s">
        <v>705</v>
      </c>
      <c r="Q985" s="531" t="s">
        <v>6084</v>
      </c>
      <c r="R985" s="519" t="str">
        <f>VLOOKUP(Таблица3[[#This Row],[Комментарий]],Справочник!$A$6:$B$4224,2,0)</f>
        <v>Начальник управления</v>
      </c>
    </row>
    <row r="986" spans="1:19" x14ac:dyDescent="0.25">
      <c r="A986" s="527">
        <v>985</v>
      </c>
      <c r="B986" s="527" t="s">
        <v>4095</v>
      </c>
      <c r="C986" s="527" t="s">
        <v>6085</v>
      </c>
      <c r="D986" s="527" t="s">
        <v>4097</v>
      </c>
      <c r="E986" s="527" t="s">
        <v>4098</v>
      </c>
      <c r="F986" s="528">
        <v>1249.6300000000001</v>
      </c>
      <c r="G986" s="529">
        <v>1</v>
      </c>
      <c r="H986" s="527">
        <v>28</v>
      </c>
      <c r="I986" s="528">
        <v>1249.6300000000001</v>
      </c>
      <c r="J986" s="527">
        <v>96.84</v>
      </c>
      <c r="K986" s="527">
        <v>100</v>
      </c>
      <c r="L986" s="528">
        <v>0</v>
      </c>
      <c r="M986" s="528">
        <v>1249.6300000000001</v>
      </c>
      <c r="N986" s="527"/>
      <c r="O986" s="527"/>
      <c r="P986" s="530" t="s">
        <v>1834</v>
      </c>
      <c r="Q986" s="531" t="s">
        <v>6086</v>
      </c>
      <c r="R986" s="519" t="str">
        <f>VLOOKUP(Таблица3[[#This Row],[Комментарий]],Справочник!$A$6:$B$4224,2,0)</f>
        <v>Ведущий специалист</v>
      </c>
    </row>
    <row r="987" spans="1:19" x14ac:dyDescent="0.25">
      <c r="A987" s="527">
        <v>986</v>
      </c>
      <c r="B987" s="527" t="s">
        <v>4095</v>
      </c>
      <c r="C987" s="527" t="s">
        <v>6087</v>
      </c>
      <c r="D987" s="527" t="s">
        <v>4097</v>
      </c>
      <c r="E987" s="527" t="s">
        <v>4098</v>
      </c>
      <c r="F987" s="528">
        <v>1249.6300000000001</v>
      </c>
      <c r="G987" s="529">
        <v>1</v>
      </c>
      <c r="H987" s="527">
        <v>28</v>
      </c>
      <c r="I987" s="528">
        <v>1249.6300000000001</v>
      </c>
      <c r="J987" s="527">
        <v>96.84</v>
      </c>
      <c r="K987" s="527">
        <v>100</v>
      </c>
      <c r="L987" s="528">
        <v>0</v>
      </c>
      <c r="M987" s="528">
        <v>1249.6300000000001</v>
      </c>
      <c r="N987" s="527"/>
      <c r="O987" s="527"/>
      <c r="P987" s="530" t="s">
        <v>1784</v>
      </c>
      <c r="Q987" s="531" t="s">
        <v>6088</v>
      </c>
      <c r="R987" s="519" t="str">
        <f>VLOOKUP(Таблица3[[#This Row],[Комментарий]],Справочник!$A$6:$B$4224,2,0)</f>
        <v xml:space="preserve">Ведущий инженер </v>
      </c>
    </row>
    <row r="988" spans="1:19" x14ac:dyDescent="0.25">
      <c r="A988" s="527">
        <v>987</v>
      </c>
      <c r="B988" s="527" t="s">
        <v>4095</v>
      </c>
      <c r="C988" s="527" t="s">
        <v>6089</v>
      </c>
      <c r="D988" s="527" t="s">
        <v>4097</v>
      </c>
      <c r="E988" s="527" t="s">
        <v>4098</v>
      </c>
      <c r="F988" s="528">
        <v>1249.6300000000001</v>
      </c>
      <c r="G988" s="529">
        <v>1</v>
      </c>
      <c r="H988" s="527">
        <v>28</v>
      </c>
      <c r="I988" s="528">
        <v>1249.6300000000001</v>
      </c>
      <c r="J988" s="527">
        <v>96.84</v>
      </c>
      <c r="K988" s="527">
        <v>100</v>
      </c>
      <c r="L988" s="528">
        <v>0</v>
      </c>
      <c r="M988" s="528">
        <v>1249.6300000000001</v>
      </c>
      <c r="N988" s="527"/>
      <c r="O988" s="527"/>
      <c r="P988" s="530" t="s">
        <v>421</v>
      </c>
      <c r="Q988" s="531" t="s">
        <v>6090</v>
      </c>
      <c r="R988" s="519" t="str">
        <f>VLOOKUP(Таблица3[[#This Row],[Комментарий]],Справочник!$A$6:$B$4224,2,0)</f>
        <v>Главный специалист</v>
      </c>
    </row>
    <row r="989" spans="1:19" x14ac:dyDescent="0.25">
      <c r="A989" s="527">
        <v>988</v>
      </c>
      <c r="B989" s="527" t="s">
        <v>4095</v>
      </c>
      <c r="C989" s="527" t="s">
        <v>6091</v>
      </c>
      <c r="D989" s="527" t="s">
        <v>4097</v>
      </c>
      <c r="E989" s="527" t="s">
        <v>4098</v>
      </c>
      <c r="F989" s="528">
        <v>1249.6300000000001</v>
      </c>
      <c r="G989" s="529">
        <v>1</v>
      </c>
      <c r="H989" s="527">
        <v>28</v>
      </c>
      <c r="I989" s="528">
        <v>1249.6300000000001</v>
      </c>
      <c r="J989" s="527">
        <v>96.84</v>
      </c>
      <c r="K989" s="527">
        <v>100</v>
      </c>
      <c r="L989" s="528">
        <v>0</v>
      </c>
      <c r="M989" s="528">
        <v>1249.6300000000001</v>
      </c>
      <c r="N989" s="527"/>
      <c r="O989" s="527"/>
      <c r="P989" s="530" t="s">
        <v>2223</v>
      </c>
      <c r="Q989" s="531" t="s">
        <v>6092</v>
      </c>
      <c r="R989" s="519" t="str">
        <f>VLOOKUP(Таблица3[[#This Row],[Комментарий]],Справочник!$A$6:$B$4224,2,0)</f>
        <v>Мастер ДНГиК бр. №7</v>
      </c>
    </row>
    <row r="990" spans="1:19" x14ac:dyDescent="0.25">
      <c r="A990" s="527">
        <v>989</v>
      </c>
      <c r="B990" s="527" t="s">
        <v>4095</v>
      </c>
      <c r="C990" s="527" t="s">
        <v>6093</v>
      </c>
      <c r="D990" s="527" t="s">
        <v>4097</v>
      </c>
      <c r="E990" s="527" t="s">
        <v>4098</v>
      </c>
      <c r="F990" s="528">
        <v>1249.6300000000001</v>
      </c>
      <c r="G990" s="529">
        <v>1</v>
      </c>
      <c r="H990" s="527">
        <v>28</v>
      </c>
      <c r="I990" s="528">
        <v>1249.6300000000001</v>
      </c>
      <c r="J990" s="527">
        <v>96.84</v>
      </c>
      <c r="K990" s="527">
        <v>100</v>
      </c>
      <c r="L990" s="528">
        <v>0</v>
      </c>
      <c r="M990" s="528">
        <v>1249.6300000000001</v>
      </c>
      <c r="N990" s="527"/>
      <c r="O990" s="527"/>
      <c r="P990" s="530" t="s">
        <v>1804</v>
      </c>
      <c r="Q990" s="531" t="s">
        <v>6094</v>
      </c>
      <c r="R990" s="519" t="str">
        <f>VLOOKUP(Таблица3[[#This Row],[Комментарий]],Справочник!$A$6:$B$4224,2,0)</f>
        <v>Ведущий инженер</v>
      </c>
    </row>
    <row r="991" spans="1:19" x14ac:dyDescent="0.25">
      <c r="A991" s="527">
        <v>990</v>
      </c>
      <c r="B991" s="527" t="s">
        <v>4095</v>
      </c>
      <c r="C991" s="527" t="s">
        <v>6095</v>
      </c>
      <c r="D991" s="527" t="s">
        <v>4097</v>
      </c>
      <c r="E991" s="527" t="s">
        <v>4098</v>
      </c>
      <c r="F991" s="528">
        <v>1249.6300000000001</v>
      </c>
      <c r="G991" s="529">
        <v>1</v>
      </c>
      <c r="H991" s="527">
        <v>28</v>
      </c>
      <c r="I991" s="528">
        <v>1249.6300000000001</v>
      </c>
      <c r="J991" s="527">
        <v>96.84</v>
      </c>
      <c r="K991" s="527">
        <v>100</v>
      </c>
      <c r="L991" s="528">
        <v>0</v>
      </c>
      <c r="M991" s="528">
        <v>1249.6300000000001</v>
      </c>
      <c r="N991" s="527"/>
      <c r="O991" s="527"/>
      <c r="P991" s="530" t="s">
        <v>2237</v>
      </c>
      <c r="Q991" s="531" t="s">
        <v>6096</v>
      </c>
      <c r="R991" s="519" t="str">
        <f>VLOOKUP(Таблица3[[#This Row],[Комментарий]],Справочник!$A$6:$B$4224,2,0)</f>
        <v>Мастер</v>
      </c>
    </row>
    <row r="992" spans="1:19" x14ac:dyDescent="0.25">
      <c r="A992" s="527">
        <v>991</v>
      </c>
      <c r="B992" s="527" t="s">
        <v>4095</v>
      </c>
      <c r="C992" s="527" t="s">
        <v>6097</v>
      </c>
      <c r="D992" s="527" t="s">
        <v>4097</v>
      </c>
      <c r="E992" s="527" t="s">
        <v>4098</v>
      </c>
      <c r="F992" s="528">
        <v>1249.6300000000001</v>
      </c>
      <c r="G992" s="529">
        <v>1</v>
      </c>
      <c r="H992" s="527">
        <v>28</v>
      </c>
      <c r="I992" s="528">
        <v>1249.6300000000001</v>
      </c>
      <c r="J992" s="527">
        <v>96.84</v>
      </c>
      <c r="K992" s="527">
        <v>100</v>
      </c>
      <c r="L992" s="528">
        <v>0</v>
      </c>
      <c r="M992" s="528">
        <v>1249.6300000000001</v>
      </c>
      <c r="N992" s="527"/>
      <c r="O992" s="527"/>
      <c r="P992" s="530" t="s">
        <v>1501</v>
      </c>
      <c r="Q992" s="531" t="s">
        <v>6098</v>
      </c>
      <c r="R992" s="519" t="str">
        <f>VLOOKUP(Таблица3[[#This Row],[Комментарий]],Справочник!$A$6:$B$4224,2,0)</f>
        <v>РН по контролю освоения капитальных вложений</v>
      </c>
    </row>
    <row r="993" spans="1:20" x14ac:dyDescent="0.25">
      <c r="A993" s="527">
        <v>992</v>
      </c>
      <c r="B993" s="527" t="s">
        <v>4095</v>
      </c>
      <c r="C993" s="527" t="s">
        <v>6099</v>
      </c>
      <c r="D993" s="527" t="s">
        <v>4097</v>
      </c>
      <c r="E993" s="527" t="s">
        <v>4098</v>
      </c>
      <c r="F993" s="528">
        <v>1249.6300000000001</v>
      </c>
      <c r="G993" s="529">
        <v>1</v>
      </c>
      <c r="H993" s="527">
        <v>28</v>
      </c>
      <c r="I993" s="528">
        <v>1249.6300000000001</v>
      </c>
      <c r="J993" s="527">
        <v>96.84</v>
      </c>
      <c r="K993" s="527">
        <v>100</v>
      </c>
      <c r="L993" s="528">
        <v>0</v>
      </c>
      <c r="M993" s="528">
        <v>1249.6300000000001</v>
      </c>
      <c r="N993" s="527"/>
      <c r="O993" s="527"/>
      <c r="P993" s="530" t="s">
        <v>2283</v>
      </c>
      <c r="Q993" s="531" t="s">
        <v>6100</v>
      </c>
      <c r="R993" s="519" t="str">
        <f>VLOOKUP(Таблица3[[#This Row],[Комментарий]],Справочник!$A$6:$B$4224,2,0)</f>
        <v>Ведущий инженер</v>
      </c>
      <c r="S993" s="519" t="e">
        <f ca="1">[6]!ExtractElement(Таблица3[[#This Row],[Комментарий]],1," ")</f>
        <v>#NAME?</v>
      </c>
      <c r="T993" s="519" t="str">
        <f>Таблица3[[#This Row],[Комментарий]]</f>
        <v>Сковородников Максим Константинович</v>
      </c>
    </row>
    <row r="994" spans="1:20" x14ac:dyDescent="0.25">
      <c r="A994" s="527">
        <v>993</v>
      </c>
      <c r="B994" s="527" t="s">
        <v>4095</v>
      </c>
      <c r="C994" s="527" t="s">
        <v>6101</v>
      </c>
      <c r="D994" s="527" t="s">
        <v>4097</v>
      </c>
      <c r="E994" s="527" t="s">
        <v>4098</v>
      </c>
      <c r="F994" s="528">
        <v>1249.6300000000001</v>
      </c>
      <c r="G994" s="529">
        <v>1</v>
      </c>
      <c r="H994" s="527">
        <v>28</v>
      </c>
      <c r="I994" s="528">
        <v>1249.6300000000001</v>
      </c>
      <c r="J994" s="527">
        <v>96.84</v>
      </c>
      <c r="K994" s="527">
        <v>100</v>
      </c>
      <c r="L994" s="528">
        <v>0</v>
      </c>
      <c r="M994" s="528">
        <v>1249.6300000000001</v>
      </c>
      <c r="N994" s="527"/>
      <c r="O994" s="527"/>
      <c r="P994" s="530" t="s">
        <v>2693</v>
      </c>
      <c r="Q994" s="531" t="s">
        <v>6102</v>
      </c>
      <c r="R994" s="519" t="str">
        <f>VLOOKUP(Таблица3[[#This Row],[Комментарий]],Справочник!$A$6:$B$4224,2,0)</f>
        <v xml:space="preserve">Ведущий специалист </v>
      </c>
    </row>
    <row r="995" spans="1:20" x14ac:dyDescent="0.25">
      <c r="A995" s="527">
        <v>994</v>
      </c>
      <c r="B995" s="527" t="s">
        <v>4095</v>
      </c>
      <c r="C995" s="527" t="s">
        <v>6103</v>
      </c>
      <c r="D995" s="527" t="s">
        <v>4097</v>
      </c>
      <c r="E995" s="527" t="s">
        <v>4098</v>
      </c>
      <c r="F995" s="528">
        <v>1249.6300000000001</v>
      </c>
      <c r="G995" s="529">
        <v>1</v>
      </c>
      <c r="H995" s="527">
        <v>28</v>
      </c>
      <c r="I995" s="528">
        <v>1249.6300000000001</v>
      </c>
      <c r="J995" s="527">
        <v>96.84</v>
      </c>
      <c r="K995" s="527">
        <v>100</v>
      </c>
      <c r="L995" s="528">
        <v>0</v>
      </c>
      <c r="M995" s="528">
        <v>1249.6300000000001</v>
      </c>
      <c r="N995" s="527"/>
      <c r="O995" s="527"/>
      <c r="P995" s="530" t="s">
        <v>3539</v>
      </c>
      <c r="Q995" s="531" t="s">
        <v>6104</v>
      </c>
      <c r="R995" s="519" t="str">
        <f>VLOOKUP(Таблица3[[#This Row],[Комментарий]],Справочник!$A$6:$B$4224,2,0)</f>
        <v>Начальник отдела закупок материально-технических ресурсов</v>
      </c>
    </row>
    <row r="996" spans="1:20" x14ac:dyDescent="0.25">
      <c r="A996" s="527">
        <v>995</v>
      </c>
      <c r="B996" s="527" t="s">
        <v>4095</v>
      </c>
      <c r="C996" s="527" t="s">
        <v>6105</v>
      </c>
      <c r="D996" s="527" t="s">
        <v>4097</v>
      </c>
      <c r="E996" s="527" t="s">
        <v>4098</v>
      </c>
      <c r="F996" s="528">
        <v>1249.6300000000001</v>
      </c>
      <c r="G996" s="529">
        <v>1</v>
      </c>
      <c r="H996" s="527">
        <v>28</v>
      </c>
      <c r="I996" s="528">
        <v>1249.6300000000001</v>
      </c>
      <c r="J996" s="527">
        <v>96.84</v>
      </c>
      <c r="K996" s="527">
        <v>100</v>
      </c>
      <c r="L996" s="528">
        <v>0</v>
      </c>
      <c r="M996" s="528">
        <v>1249.6300000000001</v>
      </c>
      <c r="N996" s="527"/>
      <c r="O996" s="527"/>
      <c r="P996" s="530" t="s">
        <v>1075</v>
      </c>
      <c r="Q996" s="531" t="s">
        <v>6106</v>
      </c>
      <c r="R996" s="519" t="str">
        <f>VLOOKUP(Таблица3[[#This Row],[Комментарий]],Справочник!$A$6:$B$4224,2,0)</f>
        <v xml:space="preserve">Контрактный инженер </v>
      </c>
    </row>
    <row r="997" spans="1:20" x14ac:dyDescent="0.25">
      <c r="A997" s="527">
        <v>996</v>
      </c>
      <c r="B997" s="527" t="s">
        <v>4095</v>
      </c>
      <c r="C997" s="527" t="s">
        <v>6107</v>
      </c>
      <c r="D997" s="527" t="s">
        <v>4097</v>
      </c>
      <c r="E997" s="527" t="s">
        <v>4098</v>
      </c>
      <c r="F997" s="528">
        <v>1249.6300000000001</v>
      </c>
      <c r="G997" s="529">
        <v>1</v>
      </c>
      <c r="H997" s="527">
        <v>28</v>
      </c>
      <c r="I997" s="528">
        <v>1249.6300000000001</v>
      </c>
      <c r="J997" s="527">
        <v>96.84</v>
      </c>
      <c r="K997" s="527">
        <v>100</v>
      </c>
      <c r="L997" s="528">
        <v>0</v>
      </c>
      <c r="M997" s="528">
        <v>1249.6300000000001</v>
      </c>
      <c r="N997" s="527"/>
      <c r="O997" s="527"/>
      <c r="P997" s="530" t="s">
        <v>2649</v>
      </c>
      <c r="Q997" s="531" t="s">
        <v>6108</v>
      </c>
      <c r="R997" s="519" t="str">
        <f>VLOOKUP(Таблица3[[#This Row],[Комментарий]],Справочник!$A$6:$B$4224,2,0)</f>
        <v>Механик</v>
      </c>
    </row>
    <row r="998" spans="1:20" x14ac:dyDescent="0.25">
      <c r="A998" s="527">
        <v>997</v>
      </c>
      <c r="B998" s="527" t="s">
        <v>4095</v>
      </c>
      <c r="C998" s="527" t="s">
        <v>6109</v>
      </c>
      <c r="D998" s="527" t="s">
        <v>4097</v>
      </c>
      <c r="E998" s="527" t="s">
        <v>4098</v>
      </c>
      <c r="F998" s="528">
        <v>1249.6300000000001</v>
      </c>
      <c r="G998" s="529">
        <v>1</v>
      </c>
      <c r="H998" s="527">
        <v>28</v>
      </c>
      <c r="I998" s="528">
        <v>1249.6300000000001</v>
      </c>
      <c r="J998" s="527">
        <v>96.84</v>
      </c>
      <c r="K998" s="527">
        <v>100</v>
      </c>
      <c r="L998" s="528">
        <v>0</v>
      </c>
      <c r="M998" s="528">
        <v>1249.6300000000001</v>
      </c>
      <c r="N998" s="527"/>
      <c r="O998" s="527"/>
      <c r="P998" s="530" t="s">
        <v>2215</v>
      </c>
      <c r="Q998" s="531" t="s">
        <v>6110</v>
      </c>
      <c r="R998" s="519" t="str">
        <f>VLOOKUP(Таблица3[[#This Row],[Комментарий]],Справочник!$A$6:$B$4224,2,0)</f>
        <v>Мастер ДНГиК бр. №5</v>
      </c>
    </row>
    <row r="999" spans="1:20" x14ac:dyDescent="0.25">
      <c r="A999" s="527">
        <v>998</v>
      </c>
      <c r="B999" s="527" t="s">
        <v>4095</v>
      </c>
      <c r="C999" s="527" t="s">
        <v>6111</v>
      </c>
      <c r="D999" s="527" t="s">
        <v>4097</v>
      </c>
      <c r="E999" s="527" t="s">
        <v>4098</v>
      </c>
      <c r="F999" s="528">
        <v>1249.6300000000001</v>
      </c>
      <c r="G999" s="529">
        <v>1</v>
      </c>
      <c r="H999" s="527">
        <v>28</v>
      </c>
      <c r="I999" s="528">
        <v>1249.6300000000001</v>
      </c>
      <c r="J999" s="527">
        <v>96.84</v>
      </c>
      <c r="K999" s="527">
        <v>100</v>
      </c>
      <c r="L999" s="528">
        <v>0</v>
      </c>
      <c r="M999" s="528">
        <v>1249.6300000000001</v>
      </c>
      <c r="N999" s="527"/>
      <c r="O999" s="527"/>
      <c r="P999" s="530" t="s">
        <v>2203</v>
      </c>
      <c r="Q999" s="531" t="s">
        <v>6112</v>
      </c>
      <c r="R999" s="519" t="str">
        <f>VLOOKUP(Таблица3[[#This Row],[Комментарий]],Справочник!$A$6:$B$4224,2,0)</f>
        <v>Мастер по ДНГиК бр. № 2</v>
      </c>
    </row>
    <row r="1000" spans="1:20" x14ac:dyDescent="0.25">
      <c r="A1000" s="527">
        <v>999</v>
      </c>
      <c r="B1000" s="527" t="s">
        <v>4095</v>
      </c>
      <c r="C1000" s="527" t="s">
        <v>6113</v>
      </c>
      <c r="D1000" s="527" t="s">
        <v>4097</v>
      </c>
      <c r="E1000" s="527" t="s">
        <v>4098</v>
      </c>
      <c r="F1000" s="528">
        <v>1249.6300000000001</v>
      </c>
      <c r="G1000" s="529">
        <v>1</v>
      </c>
      <c r="H1000" s="527">
        <v>28</v>
      </c>
      <c r="I1000" s="528">
        <v>1249.6300000000001</v>
      </c>
      <c r="J1000" s="527">
        <v>96.84</v>
      </c>
      <c r="K1000" s="527">
        <v>100</v>
      </c>
      <c r="L1000" s="528">
        <v>0</v>
      </c>
      <c r="M1000" s="528">
        <v>1249.6300000000001</v>
      </c>
      <c r="N1000" s="527"/>
      <c r="O1000" s="527"/>
      <c r="P1000" s="530" t="s">
        <v>695</v>
      </c>
      <c r="Q1000" s="531" t="s">
        <v>6114</v>
      </c>
      <c r="R1000" s="519" t="str">
        <f>VLOOKUP(Таблица3[[#This Row],[Комментарий]],Справочник!$A$6:$B$4224,2,0)</f>
        <v>Ведущий специалист</v>
      </c>
    </row>
    <row r="1001" spans="1:20" x14ac:dyDescent="0.25">
      <c r="A1001" s="527">
        <v>1000</v>
      </c>
      <c r="B1001" s="527" t="s">
        <v>4095</v>
      </c>
      <c r="C1001" s="527" t="s">
        <v>6115</v>
      </c>
      <c r="D1001" s="527" t="s">
        <v>4097</v>
      </c>
      <c r="E1001" s="527" t="s">
        <v>4098</v>
      </c>
      <c r="F1001" s="528">
        <v>1249.6300000000001</v>
      </c>
      <c r="G1001" s="529">
        <v>1</v>
      </c>
      <c r="H1001" s="527">
        <v>28</v>
      </c>
      <c r="I1001" s="528">
        <v>1249.6300000000001</v>
      </c>
      <c r="J1001" s="527">
        <v>96.84</v>
      </c>
      <c r="K1001" s="527">
        <v>100</v>
      </c>
      <c r="L1001" s="528">
        <v>0</v>
      </c>
      <c r="M1001" s="528">
        <v>1249.6300000000001</v>
      </c>
      <c r="N1001" s="527"/>
      <c r="O1001" s="527"/>
      <c r="P1001" s="530" t="s">
        <v>2219</v>
      </c>
      <c r="Q1001" s="531" t="s">
        <v>6116</v>
      </c>
      <c r="R1001" s="519" t="str">
        <f>VLOOKUP(Таблица3[[#This Row],[Комментарий]],Справочник!$A$6:$B$4224,2,0)</f>
        <v>Мастер ДНГиК бр. №6</v>
      </c>
    </row>
    <row r="1002" spans="1:20" x14ac:dyDescent="0.25">
      <c r="A1002" s="527">
        <v>1001</v>
      </c>
      <c r="B1002" s="527" t="s">
        <v>4095</v>
      </c>
      <c r="C1002" s="527" t="s">
        <v>6117</v>
      </c>
      <c r="D1002" s="527" t="s">
        <v>4097</v>
      </c>
      <c r="E1002" s="527" t="s">
        <v>4098</v>
      </c>
      <c r="F1002" s="528">
        <v>1249.6300000000001</v>
      </c>
      <c r="G1002" s="529">
        <v>1</v>
      </c>
      <c r="H1002" s="527">
        <v>28</v>
      </c>
      <c r="I1002" s="528">
        <v>1249.6300000000001</v>
      </c>
      <c r="J1002" s="527">
        <v>96.84</v>
      </c>
      <c r="K1002" s="527">
        <v>100</v>
      </c>
      <c r="L1002" s="528">
        <v>0</v>
      </c>
      <c r="M1002" s="528">
        <v>1249.6300000000001</v>
      </c>
      <c r="N1002" s="527"/>
      <c r="O1002" s="527"/>
      <c r="P1002" s="530" t="s">
        <v>1132</v>
      </c>
      <c r="Q1002" s="531" t="s">
        <v>6118</v>
      </c>
      <c r="R1002" s="519" t="str">
        <f>VLOOKUP(Таблица3[[#This Row],[Комментарий]],Справочник!$A$6:$B$4224,2,0)</f>
        <v>Начальник отдела</v>
      </c>
    </row>
    <row r="1003" spans="1:20" x14ac:dyDescent="0.25">
      <c r="A1003" s="527">
        <v>1002</v>
      </c>
      <c r="B1003" s="527" t="s">
        <v>4095</v>
      </c>
      <c r="C1003" s="527" t="s">
        <v>6119</v>
      </c>
      <c r="D1003" s="527" t="s">
        <v>4097</v>
      </c>
      <c r="E1003" s="527" t="s">
        <v>4098</v>
      </c>
      <c r="F1003" s="528">
        <v>1249.6300000000001</v>
      </c>
      <c r="G1003" s="529">
        <v>1</v>
      </c>
      <c r="H1003" s="527">
        <v>28</v>
      </c>
      <c r="I1003" s="528">
        <v>1249.6300000000001</v>
      </c>
      <c r="J1003" s="527">
        <v>96.84</v>
      </c>
      <c r="K1003" s="527">
        <v>100</v>
      </c>
      <c r="L1003" s="528">
        <v>0</v>
      </c>
      <c r="M1003" s="528">
        <v>1249.6300000000001</v>
      </c>
      <c r="N1003" s="527"/>
      <c r="O1003" s="527"/>
      <c r="P1003" s="530" t="s">
        <v>134</v>
      </c>
      <c r="Q1003" s="531" t="s">
        <v>6120</v>
      </c>
      <c r="R1003" s="519" t="str">
        <f>VLOOKUP(Таблица3[[#This Row],[Комментарий]],Справочник!$A$6:$B$4224,2,0)</f>
        <v>Начальник управления</v>
      </c>
    </row>
    <row r="1004" spans="1:20" x14ac:dyDescent="0.25">
      <c r="A1004" s="527">
        <v>1003</v>
      </c>
      <c r="B1004" s="527" t="s">
        <v>4095</v>
      </c>
      <c r="C1004" s="527" t="s">
        <v>6121</v>
      </c>
      <c r="D1004" s="527" t="s">
        <v>4097</v>
      </c>
      <c r="E1004" s="527" t="s">
        <v>4098</v>
      </c>
      <c r="F1004" s="528">
        <v>1249.6300000000001</v>
      </c>
      <c r="G1004" s="529">
        <v>1</v>
      </c>
      <c r="H1004" s="527">
        <v>28</v>
      </c>
      <c r="I1004" s="528">
        <v>1249.6300000000001</v>
      </c>
      <c r="J1004" s="527">
        <v>96.84</v>
      </c>
      <c r="K1004" s="527">
        <v>100</v>
      </c>
      <c r="L1004" s="528">
        <v>0</v>
      </c>
      <c r="M1004" s="528">
        <v>1249.6300000000001</v>
      </c>
      <c r="N1004" s="527"/>
      <c r="O1004" s="527"/>
      <c r="P1004" s="530" t="s">
        <v>1213</v>
      </c>
      <c r="Q1004" s="531" t="s">
        <v>6122</v>
      </c>
      <c r="R1004" s="519" t="str">
        <f>VLOOKUP(Таблица3[[#This Row],[Комментарий]],Справочник!$A$6:$B$4224,2,0)</f>
        <v>Руководитель направления по ПК</v>
      </c>
    </row>
    <row r="1005" spans="1:20" x14ac:dyDescent="0.25">
      <c r="A1005" s="527">
        <v>834</v>
      </c>
      <c r="B1005" s="527" t="s">
        <v>4095</v>
      </c>
      <c r="C1005" s="527" t="s">
        <v>6123</v>
      </c>
      <c r="D1005" s="527" t="s">
        <v>4097</v>
      </c>
      <c r="E1005" s="527" t="s">
        <v>4098</v>
      </c>
      <c r="F1005" s="528">
        <v>1249.6300000000001</v>
      </c>
      <c r="G1005" s="529">
        <v>1</v>
      </c>
      <c r="H1005" s="527">
        <v>28</v>
      </c>
      <c r="I1005" s="528">
        <v>1249.6300000000001</v>
      </c>
      <c r="J1005" s="527">
        <v>96.84</v>
      </c>
      <c r="K1005" s="527">
        <v>100</v>
      </c>
      <c r="L1005" s="528">
        <v>0</v>
      </c>
      <c r="M1005" s="528">
        <v>1249.6300000000001</v>
      </c>
      <c r="N1005" s="527"/>
      <c r="O1005" s="527"/>
      <c r="P1005" s="530" t="s">
        <v>6124</v>
      </c>
      <c r="Q1005" s="531" t="s">
        <v>6125</v>
      </c>
      <c r="R1005" s="519" t="e">
        <f>VLOOKUP(Таблица3[[#This Row],[Комментарий]],Справочник!$A$6:$B$4224,2,0)</f>
        <v>#N/A</v>
      </c>
      <c r="S1005" s="519" t="str">
        <f>VLOOKUP(Таблица3[[#This Row],[Комментарий]],[7]Лист_1!$H$2:$J$15000,3,0)</f>
        <v>Суперинтендант</v>
      </c>
    </row>
    <row r="1006" spans="1:20" x14ac:dyDescent="0.25">
      <c r="A1006" s="527">
        <v>1005</v>
      </c>
      <c r="B1006" s="527" t="s">
        <v>4095</v>
      </c>
      <c r="C1006" s="527" t="s">
        <v>6126</v>
      </c>
      <c r="D1006" s="527" t="s">
        <v>4097</v>
      </c>
      <c r="E1006" s="527" t="s">
        <v>4098</v>
      </c>
      <c r="F1006" s="528">
        <v>1249.6300000000001</v>
      </c>
      <c r="G1006" s="529">
        <v>1</v>
      </c>
      <c r="H1006" s="527">
        <v>28</v>
      </c>
      <c r="I1006" s="528">
        <v>1249.6300000000001</v>
      </c>
      <c r="J1006" s="527">
        <v>96.84</v>
      </c>
      <c r="K1006" s="527">
        <v>100</v>
      </c>
      <c r="L1006" s="528">
        <v>0</v>
      </c>
      <c r="M1006" s="528">
        <v>1249.6300000000001</v>
      </c>
      <c r="N1006" s="527"/>
      <c r="O1006" s="527"/>
      <c r="P1006" s="530" t="s">
        <v>966</v>
      </c>
      <c r="Q1006" s="531" t="s">
        <v>6127</v>
      </c>
      <c r="R1006" s="519" t="str">
        <f>VLOOKUP(Таблица3[[#This Row],[Комментарий]],Справочник!$A$6:$B$4224,2,0)</f>
        <v>Инженер-химик СИКН № 512</v>
      </c>
    </row>
    <row r="1007" spans="1:20" x14ac:dyDescent="0.25">
      <c r="A1007" s="527">
        <v>1006</v>
      </c>
      <c r="B1007" s="527" t="s">
        <v>4095</v>
      </c>
      <c r="C1007" s="527" t="s">
        <v>6128</v>
      </c>
      <c r="D1007" s="527" t="s">
        <v>4097</v>
      </c>
      <c r="E1007" s="527" t="s">
        <v>4098</v>
      </c>
      <c r="F1007" s="528">
        <v>1249.6300000000001</v>
      </c>
      <c r="G1007" s="529">
        <v>1</v>
      </c>
      <c r="H1007" s="527">
        <v>28</v>
      </c>
      <c r="I1007" s="528">
        <v>1249.6300000000001</v>
      </c>
      <c r="J1007" s="527">
        <v>96.84</v>
      </c>
      <c r="K1007" s="527">
        <v>100</v>
      </c>
      <c r="L1007" s="528">
        <v>0</v>
      </c>
      <c r="M1007" s="528">
        <v>1249.6300000000001</v>
      </c>
      <c r="N1007" s="527"/>
      <c r="O1007" s="527"/>
      <c r="P1007" s="530" t="s">
        <v>14</v>
      </c>
      <c r="Q1007" s="531" t="s">
        <v>6129</v>
      </c>
      <c r="R1007" s="519" t="str">
        <f>VLOOKUP(Таблица3[[#This Row],[Комментарий]],Справочник!$A$6:$B$4224,2,0)</f>
        <v>Помощник руководителя</v>
      </c>
    </row>
    <row r="1008" spans="1:20" x14ac:dyDescent="0.25">
      <c r="A1008" s="527">
        <v>1007</v>
      </c>
      <c r="B1008" s="527" t="s">
        <v>4095</v>
      </c>
      <c r="C1008" s="527" t="s">
        <v>6130</v>
      </c>
      <c r="D1008" s="527" t="s">
        <v>4097</v>
      </c>
      <c r="E1008" s="527" t="s">
        <v>4098</v>
      </c>
      <c r="F1008" s="528">
        <v>1249.6300000000001</v>
      </c>
      <c r="G1008" s="529">
        <v>1</v>
      </c>
      <c r="H1008" s="527">
        <v>28</v>
      </c>
      <c r="I1008" s="528">
        <v>1249.6300000000001</v>
      </c>
      <c r="J1008" s="527">
        <v>96.84</v>
      </c>
      <c r="K1008" s="527">
        <v>100</v>
      </c>
      <c r="L1008" s="528">
        <v>0</v>
      </c>
      <c r="M1008" s="528">
        <v>1249.6300000000001</v>
      </c>
      <c r="N1008" s="527"/>
      <c r="O1008" s="527"/>
      <c r="P1008" s="530" t="s">
        <v>2209</v>
      </c>
      <c r="Q1008" s="531" t="s">
        <v>6131</v>
      </c>
      <c r="R1008" s="519" t="str">
        <f>VLOOKUP(Таблица3[[#This Row],[Комментарий]],Справочник!$A$6:$B$4224,2,0)</f>
        <v>Мастер по ДНГиК бр. № 4</v>
      </c>
    </row>
    <row r="1009" spans="1:20" x14ac:dyDescent="0.25">
      <c r="A1009" s="527">
        <v>1008</v>
      </c>
      <c r="B1009" s="527" t="s">
        <v>4095</v>
      </c>
      <c r="C1009" s="527" t="s">
        <v>6132</v>
      </c>
      <c r="D1009" s="527" t="s">
        <v>4097</v>
      </c>
      <c r="E1009" s="527" t="s">
        <v>4098</v>
      </c>
      <c r="F1009" s="528">
        <v>1249.6300000000001</v>
      </c>
      <c r="G1009" s="529">
        <v>1</v>
      </c>
      <c r="H1009" s="527">
        <v>28</v>
      </c>
      <c r="I1009" s="528">
        <v>1249.6300000000001</v>
      </c>
      <c r="J1009" s="527">
        <v>96.84</v>
      </c>
      <c r="K1009" s="527">
        <v>100</v>
      </c>
      <c r="L1009" s="528">
        <v>0</v>
      </c>
      <c r="M1009" s="528">
        <v>1249.6300000000001</v>
      </c>
      <c r="N1009" s="527"/>
      <c r="O1009" s="527"/>
      <c r="P1009" s="530" t="s">
        <v>245</v>
      </c>
      <c r="Q1009" s="531" t="s">
        <v>6133</v>
      </c>
      <c r="R1009" s="519" t="str">
        <f>VLOOKUP(Таблица3[[#This Row],[Комментарий]],Справочник!$A$6:$B$4224,2,0)</f>
        <v>Руководитель направления по планированию и анализу эффективности бизнес-кейсов</v>
      </c>
    </row>
    <row r="1010" spans="1:20" x14ac:dyDescent="0.25">
      <c r="A1010" s="527">
        <v>1009</v>
      </c>
      <c r="B1010" s="527" t="s">
        <v>4095</v>
      </c>
      <c r="C1010" s="527" t="s">
        <v>6134</v>
      </c>
      <c r="D1010" s="527" t="s">
        <v>4097</v>
      </c>
      <c r="E1010" s="527" t="s">
        <v>4098</v>
      </c>
      <c r="F1010" s="528">
        <v>1249.6300000000001</v>
      </c>
      <c r="G1010" s="529">
        <v>1</v>
      </c>
      <c r="H1010" s="527">
        <v>28</v>
      </c>
      <c r="I1010" s="528">
        <v>1249.6300000000001</v>
      </c>
      <c r="J1010" s="527">
        <v>96.84</v>
      </c>
      <c r="K1010" s="527">
        <v>100</v>
      </c>
      <c r="L1010" s="528">
        <v>0</v>
      </c>
      <c r="M1010" s="528">
        <v>1249.6300000000001</v>
      </c>
      <c r="N1010" s="527"/>
      <c r="O1010" s="527"/>
      <c r="P1010" s="530" t="s">
        <v>1369</v>
      </c>
      <c r="Q1010" s="531" t="s">
        <v>6135</v>
      </c>
      <c r="R1010" s="519" t="str">
        <f>VLOOKUP(Таблица3[[#This Row],[Комментарий]],Справочник!$A$6:$B$4224,2,0)</f>
        <v>Ведущий специалист</v>
      </c>
    </row>
    <row r="1011" spans="1:20" x14ac:dyDescent="0.25">
      <c r="A1011" s="527">
        <v>1010</v>
      </c>
      <c r="B1011" s="527" t="s">
        <v>4095</v>
      </c>
      <c r="C1011" s="527" t="s">
        <v>6136</v>
      </c>
      <c r="D1011" s="527" t="s">
        <v>4097</v>
      </c>
      <c r="E1011" s="527" t="s">
        <v>4098</v>
      </c>
      <c r="F1011" s="528">
        <v>1249.6300000000001</v>
      </c>
      <c r="G1011" s="529">
        <v>1</v>
      </c>
      <c r="H1011" s="527">
        <v>28</v>
      </c>
      <c r="I1011" s="528">
        <v>1249.6300000000001</v>
      </c>
      <c r="J1011" s="527">
        <v>96.84</v>
      </c>
      <c r="K1011" s="527">
        <v>100</v>
      </c>
      <c r="L1011" s="528">
        <v>0</v>
      </c>
      <c r="M1011" s="528">
        <v>1249.6300000000001</v>
      </c>
      <c r="N1011" s="527"/>
      <c r="O1011" s="527"/>
      <c r="P1011" s="530" t="s">
        <v>1397</v>
      </c>
      <c r="Q1011" s="531" t="s">
        <v>6137</v>
      </c>
      <c r="R1011" s="519" t="str">
        <f>VLOOKUP(Таблица3[[#This Row],[Комментарий]],Справочник!$A$6:$B$4224,2,0)</f>
        <v>Руководитель направления по закупке услуг внутрискважинных работ</v>
      </c>
    </row>
    <row r="1012" spans="1:20" x14ac:dyDescent="0.25">
      <c r="A1012" s="527">
        <v>1011</v>
      </c>
      <c r="B1012" s="527" t="s">
        <v>4095</v>
      </c>
      <c r="C1012" s="527" t="s">
        <v>6138</v>
      </c>
      <c r="D1012" s="527" t="s">
        <v>4097</v>
      </c>
      <c r="E1012" s="527" t="s">
        <v>4098</v>
      </c>
      <c r="F1012" s="528">
        <v>1249.6300000000001</v>
      </c>
      <c r="G1012" s="529">
        <v>1</v>
      </c>
      <c r="H1012" s="527">
        <v>28</v>
      </c>
      <c r="I1012" s="528">
        <v>1249.6300000000001</v>
      </c>
      <c r="J1012" s="527">
        <v>96.84</v>
      </c>
      <c r="K1012" s="527">
        <v>100</v>
      </c>
      <c r="L1012" s="528">
        <v>0</v>
      </c>
      <c r="M1012" s="528">
        <v>1249.6300000000001</v>
      </c>
      <c r="N1012" s="527"/>
      <c r="O1012" s="527"/>
      <c r="P1012" s="530" t="s">
        <v>1254</v>
      </c>
      <c r="Q1012" s="531" t="s">
        <v>6139</v>
      </c>
      <c r="R1012" s="519" t="str">
        <f>VLOOKUP(Таблица3[[#This Row],[Комментарий]],Справочник!$A$6:$B$4224,2,0)</f>
        <v xml:space="preserve">Главный специалист </v>
      </c>
    </row>
    <row r="1013" spans="1:20" x14ac:dyDescent="0.25">
      <c r="A1013" s="527">
        <v>1012</v>
      </c>
      <c r="B1013" s="527" t="s">
        <v>4095</v>
      </c>
      <c r="C1013" s="527" t="s">
        <v>6140</v>
      </c>
      <c r="D1013" s="527" t="s">
        <v>4097</v>
      </c>
      <c r="E1013" s="527" t="s">
        <v>4098</v>
      </c>
      <c r="F1013" s="528">
        <v>1249.6300000000001</v>
      </c>
      <c r="G1013" s="529">
        <v>1</v>
      </c>
      <c r="H1013" s="527">
        <v>28</v>
      </c>
      <c r="I1013" s="528">
        <v>1249.6300000000001</v>
      </c>
      <c r="J1013" s="527">
        <v>96.84</v>
      </c>
      <c r="K1013" s="527">
        <v>100</v>
      </c>
      <c r="L1013" s="528">
        <v>0</v>
      </c>
      <c r="M1013" s="528">
        <v>1249.6300000000001</v>
      </c>
      <c r="N1013" s="527"/>
      <c r="O1013" s="527"/>
      <c r="P1013" s="530" t="s">
        <v>2508</v>
      </c>
      <c r="Q1013" s="531" t="s">
        <v>6141</v>
      </c>
      <c r="R1013" s="519" t="str">
        <f>VLOOKUP(Таблица3[[#This Row],[Комментарий]],Справочник!$A$6:$B$4224,2,0)</f>
        <v>Нач.участка Западно-Усть-Балыкского м/р.</v>
      </c>
    </row>
    <row r="1014" spans="1:20" x14ac:dyDescent="0.25">
      <c r="A1014" s="527">
        <v>1013</v>
      </c>
      <c r="B1014" s="527" t="s">
        <v>4095</v>
      </c>
      <c r="C1014" s="527" t="s">
        <v>6142</v>
      </c>
      <c r="D1014" s="527" t="s">
        <v>4097</v>
      </c>
      <c r="E1014" s="527" t="s">
        <v>4098</v>
      </c>
      <c r="F1014" s="528">
        <v>1249.6300000000001</v>
      </c>
      <c r="G1014" s="529">
        <v>1</v>
      </c>
      <c r="H1014" s="527">
        <v>28</v>
      </c>
      <c r="I1014" s="528">
        <v>1249.6300000000001</v>
      </c>
      <c r="J1014" s="527">
        <v>96.84</v>
      </c>
      <c r="K1014" s="527">
        <v>100</v>
      </c>
      <c r="L1014" s="528">
        <v>0</v>
      </c>
      <c r="M1014" s="528">
        <v>1249.6300000000001</v>
      </c>
      <c r="N1014" s="527"/>
      <c r="O1014" s="527"/>
      <c r="P1014" s="530" t="s">
        <v>528</v>
      </c>
      <c r="Q1014" s="531" t="s">
        <v>6143</v>
      </c>
      <c r="R1014" s="519" t="str">
        <f>VLOOKUP(Таблица3[[#This Row],[Комментарий]],Справочник!$A$6:$B$4224,2,0)</f>
        <v>Главный специалист</v>
      </c>
    </row>
    <row r="1015" spans="1:20" x14ac:dyDescent="0.25">
      <c r="A1015" s="527">
        <v>1014</v>
      </c>
      <c r="B1015" s="527" t="s">
        <v>4095</v>
      </c>
      <c r="C1015" s="527" t="s">
        <v>6144</v>
      </c>
      <c r="D1015" s="527" t="s">
        <v>4097</v>
      </c>
      <c r="E1015" s="527" t="s">
        <v>4098</v>
      </c>
      <c r="F1015" s="528">
        <v>1249.6300000000001</v>
      </c>
      <c r="G1015" s="529">
        <v>1</v>
      </c>
      <c r="H1015" s="527">
        <v>28</v>
      </c>
      <c r="I1015" s="528">
        <v>1249.6300000000001</v>
      </c>
      <c r="J1015" s="527">
        <v>96.84</v>
      </c>
      <c r="K1015" s="527">
        <v>100</v>
      </c>
      <c r="L1015" s="528">
        <v>0</v>
      </c>
      <c r="M1015" s="528">
        <v>1249.6300000000001</v>
      </c>
      <c r="N1015" s="527"/>
      <c r="O1015" s="527"/>
      <c r="P1015" s="530" t="s">
        <v>1387</v>
      </c>
      <c r="Q1015" s="531" t="s">
        <v>6145</v>
      </c>
      <c r="R1015" s="519" t="str">
        <f>VLOOKUP(Таблица3[[#This Row],[Комментарий]],Справочник!$A$6:$B$4224,2,0)</f>
        <v>Ведущий специалист</v>
      </c>
    </row>
    <row r="1016" spans="1:20" x14ac:dyDescent="0.25">
      <c r="A1016" s="527">
        <v>1015</v>
      </c>
      <c r="B1016" s="527" t="s">
        <v>4095</v>
      </c>
      <c r="C1016" s="527" t="s">
        <v>6146</v>
      </c>
      <c r="D1016" s="527" t="s">
        <v>4097</v>
      </c>
      <c r="E1016" s="527" t="s">
        <v>4098</v>
      </c>
      <c r="F1016" s="528">
        <v>1249.6300000000001</v>
      </c>
      <c r="G1016" s="529">
        <v>1</v>
      </c>
      <c r="H1016" s="527">
        <v>28</v>
      </c>
      <c r="I1016" s="528">
        <v>1249.6300000000001</v>
      </c>
      <c r="J1016" s="527">
        <v>96.84</v>
      </c>
      <c r="K1016" s="527">
        <v>100</v>
      </c>
      <c r="L1016" s="528">
        <v>0</v>
      </c>
      <c r="M1016" s="528">
        <v>1249.6300000000001</v>
      </c>
      <c r="N1016" s="527"/>
      <c r="O1016" s="527"/>
      <c r="P1016" s="530" t="s">
        <v>1351</v>
      </c>
      <c r="Q1016" s="531" t="s">
        <v>6147</v>
      </c>
      <c r="R1016" s="519" t="str">
        <f>VLOOKUP(Таблица3[[#This Row],[Комментарий]],Справочник!$A$6:$B$4224,2,0)</f>
        <v xml:space="preserve">Ведущий специалист </v>
      </c>
    </row>
    <row r="1017" spans="1:20" x14ac:dyDescent="0.25">
      <c r="A1017" s="527">
        <v>1016</v>
      </c>
      <c r="B1017" s="527" t="s">
        <v>4095</v>
      </c>
      <c r="C1017" s="527" t="s">
        <v>6148</v>
      </c>
      <c r="D1017" s="527" t="s">
        <v>4097</v>
      </c>
      <c r="E1017" s="527" t="s">
        <v>4098</v>
      </c>
      <c r="F1017" s="528">
        <v>1249.6300000000001</v>
      </c>
      <c r="G1017" s="529">
        <v>1</v>
      </c>
      <c r="H1017" s="527">
        <v>28</v>
      </c>
      <c r="I1017" s="528">
        <v>1249.6300000000001</v>
      </c>
      <c r="J1017" s="527">
        <v>96.84</v>
      </c>
      <c r="K1017" s="527">
        <v>100</v>
      </c>
      <c r="L1017" s="528">
        <v>0</v>
      </c>
      <c r="M1017" s="528">
        <v>1249.6300000000001</v>
      </c>
      <c r="N1017" s="527"/>
      <c r="O1017" s="527"/>
      <c r="P1017" s="530" t="s">
        <v>619</v>
      </c>
      <c r="Q1017" s="531" t="s">
        <v>6149</v>
      </c>
      <c r="R1017" s="519" t="str">
        <f>VLOOKUP(Таблица3[[#This Row],[Комментарий]],Справочник!$A$6:$B$4224,2,0)</f>
        <v>Начальник отдела</v>
      </c>
    </row>
    <row r="1018" spans="1:20" x14ac:dyDescent="0.25">
      <c r="A1018" s="527">
        <v>1017</v>
      </c>
      <c r="B1018" s="527" t="s">
        <v>4095</v>
      </c>
      <c r="C1018" s="527" t="s">
        <v>6150</v>
      </c>
      <c r="D1018" s="527" t="s">
        <v>4097</v>
      </c>
      <c r="E1018" s="527" t="s">
        <v>4098</v>
      </c>
      <c r="F1018" s="528">
        <v>1249.6300000000001</v>
      </c>
      <c r="G1018" s="529">
        <v>1</v>
      </c>
      <c r="H1018" s="527">
        <v>28</v>
      </c>
      <c r="I1018" s="528">
        <v>1249.6300000000001</v>
      </c>
      <c r="J1018" s="527">
        <v>96.84</v>
      </c>
      <c r="K1018" s="527">
        <v>100</v>
      </c>
      <c r="L1018" s="528">
        <v>0</v>
      </c>
      <c r="M1018" s="528">
        <v>1249.6300000000001</v>
      </c>
      <c r="N1018" s="527"/>
      <c r="O1018" s="527"/>
      <c r="P1018" s="530" t="s">
        <v>2324</v>
      </c>
      <c r="Q1018" s="531" t="s">
        <v>6151</v>
      </c>
      <c r="R1018" s="519" t="str">
        <f>VLOOKUP(Таблица3[[#This Row],[Комментарий]],Справочник!$A$6:$B$4224,2,0)</f>
        <v>Мастер ДНГиК ДНС-2 бр№3</v>
      </c>
    </row>
    <row r="1019" spans="1:20" x14ac:dyDescent="0.25">
      <c r="A1019" s="527">
        <v>1125</v>
      </c>
      <c r="B1019" s="527" t="s">
        <v>4095</v>
      </c>
      <c r="C1019" s="527" t="s">
        <v>6152</v>
      </c>
      <c r="D1019" s="527" t="s">
        <v>4097</v>
      </c>
      <c r="E1019" s="527" t="s">
        <v>4098</v>
      </c>
      <c r="F1019" s="528">
        <v>1249.6300000000001</v>
      </c>
      <c r="G1019" s="529">
        <v>1</v>
      </c>
      <c r="H1019" s="527">
        <v>28</v>
      </c>
      <c r="I1019" s="528">
        <v>1249.6300000000001</v>
      </c>
      <c r="J1019" s="527">
        <v>96.84</v>
      </c>
      <c r="K1019" s="527">
        <v>100</v>
      </c>
      <c r="L1019" s="528">
        <v>0</v>
      </c>
      <c r="M1019" s="528">
        <v>1249.6300000000001</v>
      </c>
      <c r="N1019" s="527"/>
      <c r="O1019" s="527"/>
      <c r="P1019" s="530" t="s">
        <v>852</v>
      </c>
      <c r="Q1019" s="531" t="s">
        <v>1125</v>
      </c>
      <c r="R1019" s="519" t="str">
        <f>VLOOKUP(Таблица3[[#This Row],[Комментарий]],Справочник!$A$6:$B$4224,2,0)</f>
        <v>Ведущий специалист</v>
      </c>
      <c r="S1019" s="519" t="e">
        <f ca="1">[6]!ExtractElement(Таблица3[[#This Row],[Комментарий]],1," ")</f>
        <v>#NAME?</v>
      </c>
      <c r="T1019" s="519" t="str">
        <f>Таблица3[[#This Row],[Комментарий]]</f>
        <v>Тамасханов Магомед Ибрагимович</v>
      </c>
    </row>
    <row r="1020" spans="1:20" x14ac:dyDescent="0.25">
      <c r="A1020" s="527">
        <v>1019</v>
      </c>
      <c r="B1020" s="527" t="s">
        <v>4095</v>
      </c>
      <c r="C1020" s="527" t="s">
        <v>6153</v>
      </c>
      <c r="D1020" s="527" t="s">
        <v>4097</v>
      </c>
      <c r="E1020" s="527" t="s">
        <v>4098</v>
      </c>
      <c r="F1020" s="528">
        <v>1249.6300000000001</v>
      </c>
      <c r="G1020" s="529">
        <v>1</v>
      </c>
      <c r="H1020" s="527">
        <v>28</v>
      </c>
      <c r="I1020" s="528">
        <v>1249.6300000000001</v>
      </c>
      <c r="J1020" s="527">
        <v>96.84</v>
      </c>
      <c r="K1020" s="527">
        <v>100</v>
      </c>
      <c r="L1020" s="528">
        <v>0</v>
      </c>
      <c r="M1020" s="528">
        <v>1249.6300000000001</v>
      </c>
      <c r="N1020" s="527"/>
      <c r="O1020" s="527"/>
      <c r="P1020" s="530" t="s">
        <v>1301</v>
      </c>
      <c r="Q1020" s="531" t="s">
        <v>6154</v>
      </c>
      <c r="R1020" s="519" t="str">
        <f>VLOOKUP(Таблица3[[#This Row],[Комментарий]],Справочник!$A$6:$B$4224,2,0)</f>
        <v xml:space="preserve">Руководитель проекта по совершенствованию промышленной медицины и охраны здоровья  </v>
      </c>
    </row>
    <row r="1021" spans="1:20" x14ac:dyDescent="0.25">
      <c r="A1021" s="527">
        <v>1020</v>
      </c>
      <c r="B1021" s="527" t="s">
        <v>4095</v>
      </c>
      <c r="C1021" s="527" t="s">
        <v>6155</v>
      </c>
      <c r="D1021" s="527" t="s">
        <v>4097</v>
      </c>
      <c r="E1021" s="527" t="s">
        <v>4098</v>
      </c>
      <c r="F1021" s="528">
        <v>1249.6300000000001</v>
      </c>
      <c r="G1021" s="529">
        <v>1</v>
      </c>
      <c r="H1021" s="527">
        <v>28</v>
      </c>
      <c r="I1021" s="528">
        <v>1249.6300000000001</v>
      </c>
      <c r="J1021" s="527">
        <v>96.84</v>
      </c>
      <c r="K1021" s="527">
        <v>100</v>
      </c>
      <c r="L1021" s="528">
        <v>0</v>
      </c>
      <c r="M1021" s="528">
        <v>1249.6300000000001</v>
      </c>
      <c r="N1021" s="527"/>
      <c r="O1021" s="527"/>
      <c r="P1021" s="530" t="s">
        <v>2036</v>
      </c>
      <c r="Q1021" s="531" t="s">
        <v>6156</v>
      </c>
      <c r="R1021" s="519" t="str">
        <f>VLOOKUP(Таблица3[[#This Row],[Комментарий]],Справочник!$A$6:$B$4224,2,0)</f>
        <v>Помощник мастера</v>
      </c>
    </row>
    <row r="1022" spans="1:20" x14ac:dyDescent="0.25">
      <c r="A1022" s="527">
        <v>1021</v>
      </c>
      <c r="B1022" s="527" t="s">
        <v>4095</v>
      </c>
      <c r="C1022" s="527" t="s">
        <v>6157</v>
      </c>
      <c r="D1022" s="527" t="s">
        <v>4097</v>
      </c>
      <c r="E1022" s="527" t="s">
        <v>4098</v>
      </c>
      <c r="F1022" s="528">
        <v>1249.6300000000001</v>
      </c>
      <c r="G1022" s="529">
        <v>1</v>
      </c>
      <c r="H1022" s="527">
        <v>28</v>
      </c>
      <c r="I1022" s="528">
        <v>1249.6300000000001</v>
      </c>
      <c r="J1022" s="527">
        <v>96.84</v>
      </c>
      <c r="K1022" s="527">
        <v>100</v>
      </c>
      <c r="L1022" s="528">
        <v>0</v>
      </c>
      <c r="M1022" s="528">
        <v>1249.6300000000001</v>
      </c>
      <c r="N1022" s="527"/>
      <c r="O1022" s="527"/>
      <c r="P1022" s="530" t="s">
        <v>696</v>
      </c>
      <c r="Q1022" s="531" t="s">
        <v>6158</v>
      </c>
      <c r="R1022" s="519" t="str">
        <f>VLOOKUP(Таблица3[[#This Row],[Комментарий]],Справочник!$A$6:$B$4224,2,0)</f>
        <v>Главный специалист</v>
      </c>
    </row>
    <row r="1023" spans="1:20" x14ac:dyDescent="0.25">
      <c r="A1023" s="527">
        <v>1022</v>
      </c>
      <c r="B1023" s="527" t="s">
        <v>4095</v>
      </c>
      <c r="C1023" s="527" t="s">
        <v>6159</v>
      </c>
      <c r="D1023" s="527" t="s">
        <v>4097</v>
      </c>
      <c r="E1023" s="527" t="s">
        <v>4098</v>
      </c>
      <c r="F1023" s="528">
        <v>1249.6300000000001</v>
      </c>
      <c r="G1023" s="529">
        <v>1</v>
      </c>
      <c r="H1023" s="527">
        <v>28</v>
      </c>
      <c r="I1023" s="528">
        <v>1249.6300000000001</v>
      </c>
      <c r="J1023" s="527">
        <v>96.84</v>
      </c>
      <c r="K1023" s="527">
        <v>100</v>
      </c>
      <c r="L1023" s="528">
        <v>0</v>
      </c>
      <c r="M1023" s="528">
        <v>1249.6300000000001</v>
      </c>
      <c r="N1023" s="527"/>
      <c r="O1023" s="527"/>
      <c r="P1023" s="530" t="s">
        <v>381</v>
      </c>
      <c r="Q1023" s="531" t="s">
        <v>6160</v>
      </c>
      <c r="R1023" s="519" t="str">
        <f>VLOOKUP(Таблица3[[#This Row],[Комментарий]],Справочник!$A$6:$B$4224,2,0)</f>
        <v>Главный специалист</v>
      </c>
    </row>
    <row r="1024" spans="1:20" x14ac:dyDescent="0.25">
      <c r="A1024" s="527">
        <v>1023</v>
      </c>
      <c r="B1024" s="527" t="s">
        <v>4095</v>
      </c>
      <c r="C1024" s="527" t="s">
        <v>6161</v>
      </c>
      <c r="D1024" s="527" t="s">
        <v>4097</v>
      </c>
      <c r="E1024" s="527" t="s">
        <v>4098</v>
      </c>
      <c r="F1024" s="528">
        <v>1249.6300000000001</v>
      </c>
      <c r="G1024" s="529">
        <v>1</v>
      </c>
      <c r="H1024" s="527">
        <v>28</v>
      </c>
      <c r="I1024" s="528">
        <v>1249.6300000000001</v>
      </c>
      <c r="J1024" s="527">
        <v>96.84</v>
      </c>
      <c r="K1024" s="527">
        <v>100</v>
      </c>
      <c r="L1024" s="528">
        <v>0</v>
      </c>
      <c r="M1024" s="528">
        <v>1249.6300000000001</v>
      </c>
      <c r="N1024" s="527"/>
      <c r="O1024" s="527"/>
      <c r="P1024" s="530" t="s">
        <v>1059</v>
      </c>
      <c r="Q1024" s="531" t="s">
        <v>6162</v>
      </c>
      <c r="R1024" s="519" t="str">
        <f>VLOOKUP(Таблица3[[#This Row],[Комментарий]],Справочник!$A$6:$B$4224,2,0)</f>
        <v xml:space="preserve">Контрактный инженер </v>
      </c>
    </row>
    <row r="1025" spans="1:20" x14ac:dyDescent="0.25">
      <c r="A1025" s="527">
        <v>1024</v>
      </c>
      <c r="B1025" s="527" t="s">
        <v>4095</v>
      </c>
      <c r="C1025" s="527" t="s">
        <v>6163</v>
      </c>
      <c r="D1025" s="527" t="s">
        <v>4097</v>
      </c>
      <c r="E1025" s="527" t="s">
        <v>4098</v>
      </c>
      <c r="F1025" s="528">
        <v>1249.6300000000001</v>
      </c>
      <c r="G1025" s="529">
        <v>1</v>
      </c>
      <c r="H1025" s="527">
        <v>28</v>
      </c>
      <c r="I1025" s="528">
        <v>1249.6300000000001</v>
      </c>
      <c r="J1025" s="527">
        <v>96.84</v>
      </c>
      <c r="K1025" s="527">
        <v>100</v>
      </c>
      <c r="L1025" s="528">
        <v>0</v>
      </c>
      <c r="M1025" s="528">
        <v>1249.6300000000001</v>
      </c>
      <c r="N1025" s="527"/>
      <c r="O1025" s="527"/>
      <c r="P1025" s="530" t="s">
        <v>715</v>
      </c>
      <c r="Q1025" s="531" t="s">
        <v>6164</v>
      </c>
      <c r="R1025" s="519" t="str">
        <f>VLOOKUP(Таблица3[[#This Row],[Комментарий]],Справочник!$A$6:$B$4224,2,0)</f>
        <v>РН по сопровождению ГРП</v>
      </c>
    </row>
    <row r="1026" spans="1:20" x14ac:dyDescent="0.25">
      <c r="A1026" s="527">
        <v>855</v>
      </c>
      <c r="B1026" s="527" t="s">
        <v>4095</v>
      </c>
      <c r="C1026" s="527" t="s">
        <v>6165</v>
      </c>
      <c r="D1026" s="527" t="s">
        <v>4097</v>
      </c>
      <c r="E1026" s="527" t="s">
        <v>4098</v>
      </c>
      <c r="F1026" s="528">
        <v>1249.6300000000001</v>
      </c>
      <c r="G1026" s="529">
        <v>1</v>
      </c>
      <c r="H1026" s="527">
        <v>28</v>
      </c>
      <c r="I1026" s="528">
        <v>1249.6300000000001</v>
      </c>
      <c r="J1026" s="527">
        <v>96.84</v>
      </c>
      <c r="K1026" s="527">
        <v>100</v>
      </c>
      <c r="L1026" s="528">
        <v>0</v>
      </c>
      <c r="M1026" s="528">
        <v>1249.6300000000001</v>
      </c>
      <c r="N1026" s="527"/>
      <c r="O1026" s="527"/>
      <c r="P1026" s="530" t="s">
        <v>813</v>
      </c>
      <c r="Q1026" s="531" t="s">
        <v>6166</v>
      </c>
      <c r="R1026" s="519" t="str">
        <f>VLOOKUP(Таблица3[[#This Row],[Комментарий]],Справочник!$A$6:$B$4224,2,0)</f>
        <v>Главный специалист (Идея)</v>
      </c>
      <c r="S1026" s="519" t="e">
        <f ca="1">[6]!ExtractElement(Таблица3[[#This Row],[Комментарий]],1," ")</f>
        <v>#NAME?</v>
      </c>
      <c r="T1026" s="519" t="str">
        <f>Таблица3[[#This Row],[Комментарий]]</f>
        <v>Татарина Анна Ивановна</v>
      </c>
    </row>
    <row r="1027" spans="1:20" x14ac:dyDescent="0.25">
      <c r="A1027" s="527">
        <v>1026</v>
      </c>
      <c r="B1027" s="527" t="s">
        <v>4095</v>
      </c>
      <c r="C1027" s="527" t="s">
        <v>6167</v>
      </c>
      <c r="D1027" s="527" t="s">
        <v>4097</v>
      </c>
      <c r="E1027" s="527" t="s">
        <v>4098</v>
      </c>
      <c r="F1027" s="528">
        <v>1249.6300000000001</v>
      </c>
      <c r="G1027" s="529">
        <v>1</v>
      </c>
      <c r="H1027" s="527">
        <v>28</v>
      </c>
      <c r="I1027" s="528">
        <v>1249.6300000000001</v>
      </c>
      <c r="J1027" s="527">
        <v>96.84</v>
      </c>
      <c r="K1027" s="527">
        <v>100</v>
      </c>
      <c r="L1027" s="528">
        <v>0</v>
      </c>
      <c r="M1027" s="528">
        <v>1249.6300000000001</v>
      </c>
      <c r="N1027" s="527"/>
      <c r="O1027" s="527"/>
      <c r="P1027" s="530" t="s">
        <v>1919</v>
      </c>
      <c r="Q1027" s="531" t="s">
        <v>6168</v>
      </c>
      <c r="R1027" s="519" t="str">
        <f>VLOOKUP(Таблица3[[#This Row],[Комментарий]],Справочник!$A$6:$B$4224,2,0)</f>
        <v>Ведущий инженер</v>
      </c>
    </row>
    <row r="1028" spans="1:20" x14ac:dyDescent="0.25">
      <c r="A1028" s="527">
        <v>1027</v>
      </c>
      <c r="B1028" s="527" t="s">
        <v>4095</v>
      </c>
      <c r="C1028" s="527" t="s">
        <v>6169</v>
      </c>
      <c r="D1028" s="527" t="s">
        <v>4097</v>
      </c>
      <c r="E1028" s="527" t="s">
        <v>4098</v>
      </c>
      <c r="F1028" s="528">
        <v>1249.6300000000001</v>
      </c>
      <c r="G1028" s="529">
        <v>1</v>
      </c>
      <c r="H1028" s="527">
        <v>28</v>
      </c>
      <c r="I1028" s="528">
        <v>1249.6300000000001</v>
      </c>
      <c r="J1028" s="527">
        <v>96.84</v>
      </c>
      <c r="K1028" s="527">
        <v>100</v>
      </c>
      <c r="L1028" s="528">
        <v>0</v>
      </c>
      <c r="M1028" s="528">
        <v>1249.6300000000001</v>
      </c>
      <c r="N1028" s="527"/>
      <c r="O1028" s="527"/>
      <c r="P1028" s="530" t="s">
        <v>946</v>
      </c>
      <c r="Q1028" s="531" t="s">
        <v>6170</v>
      </c>
      <c r="R1028" s="519" t="str">
        <f>VLOOKUP(Таблица3[[#This Row],[Комментарий]],Справочник!$A$6:$B$4224,2,0)</f>
        <v>Инженер-химик направление входного контроля</v>
      </c>
    </row>
    <row r="1029" spans="1:20" x14ac:dyDescent="0.25">
      <c r="A1029" s="527">
        <v>1028</v>
      </c>
      <c r="B1029" s="527" t="s">
        <v>4095</v>
      </c>
      <c r="C1029" s="527" t="s">
        <v>6171</v>
      </c>
      <c r="D1029" s="527" t="s">
        <v>4097</v>
      </c>
      <c r="E1029" s="527" t="s">
        <v>4098</v>
      </c>
      <c r="F1029" s="528">
        <v>1249.6300000000001</v>
      </c>
      <c r="G1029" s="529">
        <v>1</v>
      </c>
      <c r="H1029" s="527">
        <v>28</v>
      </c>
      <c r="I1029" s="528">
        <v>1249.6300000000001</v>
      </c>
      <c r="J1029" s="527">
        <v>96.84</v>
      </c>
      <c r="K1029" s="527">
        <v>100</v>
      </c>
      <c r="L1029" s="528">
        <v>0</v>
      </c>
      <c r="M1029" s="528">
        <v>1249.6300000000001</v>
      </c>
      <c r="N1029" s="527"/>
      <c r="O1029" s="527"/>
      <c r="P1029" s="530" t="s">
        <v>854</v>
      </c>
      <c r="Q1029" s="531" t="s">
        <v>6172</v>
      </c>
      <c r="R1029" s="519" t="str">
        <f>VLOOKUP(Таблица3[[#This Row],[Комментарий]],Справочник!$A$6:$B$4224,2,0)</f>
        <v>Специалист</v>
      </c>
    </row>
    <row r="1030" spans="1:20" x14ac:dyDescent="0.25">
      <c r="A1030" s="527">
        <v>1029</v>
      </c>
      <c r="B1030" s="527" t="s">
        <v>4095</v>
      </c>
      <c r="C1030" s="527" t="s">
        <v>6173</v>
      </c>
      <c r="D1030" s="527" t="s">
        <v>4097</v>
      </c>
      <c r="E1030" s="527" t="s">
        <v>4098</v>
      </c>
      <c r="F1030" s="528">
        <v>1249.6300000000001</v>
      </c>
      <c r="G1030" s="529">
        <v>1</v>
      </c>
      <c r="H1030" s="527">
        <v>28</v>
      </c>
      <c r="I1030" s="528">
        <v>1249.6300000000001</v>
      </c>
      <c r="J1030" s="527">
        <v>96.84</v>
      </c>
      <c r="K1030" s="527">
        <v>100</v>
      </c>
      <c r="L1030" s="528">
        <v>0</v>
      </c>
      <c r="M1030" s="528">
        <v>1249.6300000000001</v>
      </c>
      <c r="N1030" s="527"/>
      <c r="O1030" s="527"/>
      <c r="P1030" s="530" t="s">
        <v>2464</v>
      </c>
      <c r="Q1030" s="531" t="s">
        <v>6174</v>
      </c>
      <c r="R1030" s="519" t="str">
        <f>VLOOKUP(Таблица3[[#This Row],[Комментарий]],Справочник!$A$6:$B$4224,2,0)</f>
        <v>Начальник ПСП</v>
      </c>
    </row>
    <row r="1031" spans="1:20" x14ac:dyDescent="0.25">
      <c r="A1031" s="527">
        <v>1030</v>
      </c>
      <c r="B1031" s="527" t="s">
        <v>4095</v>
      </c>
      <c r="C1031" s="527" t="s">
        <v>6175</v>
      </c>
      <c r="D1031" s="527" t="s">
        <v>4097</v>
      </c>
      <c r="E1031" s="527" t="s">
        <v>4098</v>
      </c>
      <c r="F1031" s="528">
        <v>1249.6300000000001</v>
      </c>
      <c r="G1031" s="529">
        <v>1</v>
      </c>
      <c r="H1031" s="527">
        <v>28</v>
      </c>
      <c r="I1031" s="528">
        <v>1249.6300000000001</v>
      </c>
      <c r="J1031" s="527">
        <v>96.84</v>
      </c>
      <c r="K1031" s="527">
        <v>100</v>
      </c>
      <c r="L1031" s="528">
        <v>0</v>
      </c>
      <c r="M1031" s="528">
        <v>1249.6300000000001</v>
      </c>
      <c r="N1031" s="527"/>
      <c r="O1031" s="527"/>
      <c r="P1031" s="530" t="s">
        <v>2331</v>
      </c>
      <c r="Q1031" s="531" t="s">
        <v>6176</v>
      </c>
      <c r="R1031" s="519" t="str">
        <f>VLOOKUP(Таблица3[[#This Row],[Комментарий]],Справочник!$A$6:$B$4224,2,0)</f>
        <v>Мастер ДНГиК бр. № 5</v>
      </c>
    </row>
    <row r="1032" spans="1:20" x14ac:dyDescent="0.25">
      <c r="A1032" s="527">
        <v>1031</v>
      </c>
      <c r="B1032" s="527" t="s">
        <v>4095</v>
      </c>
      <c r="C1032" s="527" t="s">
        <v>6177</v>
      </c>
      <c r="D1032" s="527" t="s">
        <v>4097</v>
      </c>
      <c r="E1032" s="527" t="s">
        <v>4098</v>
      </c>
      <c r="F1032" s="528">
        <v>1249.6300000000001</v>
      </c>
      <c r="G1032" s="529">
        <v>1</v>
      </c>
      <c r="H1032" s="527">
        <v>28</v>
      </c>
      <c r="I1032" s="528">
        <v>1249.6300000000001</v>
      </c>
      <c r="J1032" s="527">
        <v>96.84</v>
      </c>
      <c r="K1032" s="527">
        <v>100</v>
      </c>
      <c r="L1032" s="528">
        <v>0</v>
      </c>
      <c r="M1032" s="528">
        <v>1249.6300000000001</v>
      </c>
      <c r="N1032" s="527"/>
      <c r="O1032" s="527"/>
      <c r="P1032" s="530" t="s">
        <v>2506</v>
      </c>
      <c r="Q1032" s="531" t="s">
        <v>6178</v>
      </c>
      <c r="R1032" s="519" t="str">
        <f>VLOOKUP(Таблица3[[#This Row],[Комментарий]],Справочник!$A$6:$B$4224,2,0)</f>
        <v>Мастер Покамасовского и Н.Покурского м/р</v>
      </c>
    </row>
    <row r="1033" spans="1:20" x14ac:dyDescent="0.25">
      <c r="A1033" s="527">
        <v>1032</v>
      </c>
      <c r="B1033" s="527" t="s">
        <v>4095</v>
      </c>
      <c r="C1033" s="527" t="s">
        <v>6179</v>
      </c>
      <c r="D1033" s="527" t="s">
        <v>4097</v>
      </c>
      <c r="E1033" s="527" t="s">
        <v>4098</v>
      </c>
      <c r="F1033" s="528">
        <v>1249.6300000000001</v>
      </c>
      <c r="G1033" s="529">
        <v>1</v>
      </c>
      <c r="H1033" s="527">
        <v>28</v>
      </c>
      <c r="I1033" s="528">
        <v>1249.6300000000001</v>
      </c>
      <c r="J1033" s="527">
        <v>96.84</v>
      </c>
      <c r="K1033" s="527">
        <v>100</v>
      </c>
      <c r="L1033" s="528">
        <v>0</v>
      </c>
      <c r="M1033" s="528">
        <v>1249.6300000000001</v>
      </c>
      <c r="N1033" s="527"/>
      <c r="O1033" s="527"/>
      <c r="P1033" s="530" t="s">
        <v>2192</v>
      </c>
      <c r="Q1033" s="531" t="s">
        <v>6180</v>
      </c>
      <c r="R1033" s="519" t="str">
        <f>VLOOKUP(Таблица3[[#This Row],[Комментарий]],Справочник!$A$6:$B$4224,2,0)</f>
        <v>Механик</v>
      </c>
    </row>
    <row r="1034" spans="1:20" x14ac:dyDescent="0.25">
      <c r="A1034" s="527">
        <v>1033</v>
      </c>
      <c r="B1034" s="527" t="s">
        <v>4095</v>
      </c>
      <c r="C1034" s="527" t="s">
        <v>6181</v>
      </c>
      <c r="D1034" s="527" t="s">
        <v>4097</v>
      </c>
      <c r="E1034" s="527" t="s">
        <v>4098</v>
      </c>
      <c r="F1034" s="528">
        <v>1249.6300000000001</v>
      </c>
      <c r="G1034" s="529">
        <v>1</v>
      </c>
      <c r="H1034" s="527">
        <v>28</v>
      </c>
      <c r="I1034" s="528">
        <v>1249.6300000000001</v>
      </c>
      <c r="J1034" s="527">
        <v>96.84</v>
      </c>
      <c r="K1034" s="527">
        <v>100</v>
      </c>
      <c r="L1034" s="528">
        <v>0</v>
      </c>
      <c r="M1034" s="528">
        <v>1249.6300000000001</v>
      </c>
      <c r="N1034" s="527"/>
      <c r="O1034" s="527"/>
      <c r="P1034" s="530" t="s">
        <v>302</v>
      </c>
      <c r="Q1034" s="531" t="s">
        <v>6182</v>
      </c>
      <c r="R1034" s="519" t="e">
        <f>VLOOKUP(Таблица3[[#This Row],[Комментарий]],Справочник!$A$6:$B$4224,2,0)</f>
        <v>#N/A</v>
      </c>
    </row>
    <row r="1035" spans="1:20" x14ac:dyDescent="0.25">
      <c r="A1035" s="527">
        <v>1034</v>
      </c>
      <c r="B1035" s="527" t="s">
        <v>4095</v>
      </c>
      <c r="C1035" s="527" t="s">
        <v>6183</v>
      </c>
      <c r="D1035" s="527" t="s">
        <v>4097</v>
      </c>
      <c r="E1035" s="527" t="s">
        <v>4098</v>
      </c>
      <c r="F1035" s="528">
        <v>1249.6300000000001</v>
      </c>
      <c r="G1035" s="529">
        <v>1</v>
      </c>
      <c r="H1035" s="527">
        <v>28</v>
      </c>
      <c r="I1035" s="528">
        <v>1249.6300000000001</v>
      </c>
      <c r="J1035" s="527">
        <v>96.84</v>
      </c>
      <c r="K1035" s="527">
        <v>100</v>
      </c>
      <c r="L1035" s="528">
        <v>0</v>
      </c>
      <c r="M1035" s="528">
        <v>1249.6300000000001</v>
      </c>
      <c r="N1035" s="527"/>
      <c r="O1035" s="527"/>
      <c r="P1035" s="530" t="s">
        <v>260</v>
      </c>
      <c r="Q1035" s="531" t="s">
        <v>6184</v>
      </c>
      <c r="R1035" s="519" t="str">
        <f>VLOOKUP(Таблица3[[#This Row],[Комментарий]],Справочник!$A$6:$B$4224,2,0)</f>
        <v>Руководитель проектного офиса</v>
      </c>
    </row>
    <row r="1036" spans="1:20" x14ac:dyDescent="0.25">
      <c r="A1036" s="527">
        <v>1035</v>
      </c>
      <c r="B1036" s="527" t="s">
        <v>4095</v>
      </c>
      <c r="C1036" s="527" t="s">
        <v>6185</v>
      </c>
      <c r="D1036" s="527" t="s">
        <v>4097</v>
      </c>
      <c r="E1036" s="527" t="s">
        <v>4098</v>
      </c>
      <c r="F1036" s="528">
        <v>1249.6300000000001</v>
      </c>
      <c r="G1036" s="529">
        <v>1</v>
      </c>
      <c r="H1036" s="527">
        <v>28</v>
      </c>
      <c r="I1036" s="528">
        <v>1249.6300000000001</v>
      </c>
      <c r="J1036" s="527">
        <v>96.84</v>
      </c>
      <c r="K1036" s="527">
        <v>100</v>
      </c>
      <c r="L1036" s="528">
        <v>0</v>
      </c>
      <c r="M1036" s="528">
        <v>1249.6300000000001</v>
      </c>
      <c r="N1036" s="527"/>
      <c r="O1036" s="527"/>
      <c r="P1036" s="530" t="s">
        <v>2318</v>
      </c>
      <c r="Q1036" s="531" t="s">
        <v>6186</v>
      </c>
      <c r="R1036" s="519" t="str">
        <f>VLOOKUP(Таблица3[[#This Row],[Комментарий]],Справочник!$A$6:$B$4224,2,0)</f>
        <v>Мастер ДНГиК ДНС-1 бр№2</v>
      </c>
    </row>
    <row r="1037" spans="1:20" x14ac:dyDescent="0.25">
      <c r="A1037" s="527">
        <v>1036</v>
      </c>
      <c r="B1037" s="527" t="s">
        <v>4095</v>
      </c>
      <c r="C1037" s="527" t="s">
        <v>6187</v>
      </c>
      <c r="D1037" s="527" t="s">
        <v>4097</v>
      </c>
      <c r="E1037" s="527" t="s">
        <v>4098</v>
      </c>
      <c r="F1037" s="528">
        <v>1249.6300000000001</v>
      </c>
      <c r="G1037" s="529">
        <v>1</v>
      </c>
      <c r="H1037" s="527">
        <v>28</v>
      </c>
      <c r="I1037" s="528">
        <v>1249.6300000000001</v>
      </c>
      <c r="J1037" s="527">
        <v>96.84</v>
      </c>
      <c r="K1037" s="527">
        <v>100</v>
      </c>
      <c r="L1037" s="528">
        <v>0</v>
      </c>
      <c r="M1037" s="528">
        <v>1249.6300000000001</v>
      </c>
      <c r="N1037" s="527"/>
      <c r="O1037" s="527"/>
      <c r="P1037" s="530" t="s">
        <v>1260</v>
      </c>
      <c r="Q1037" s="531" t="s">
        <v>6188</v>
      </c>
      <c r="R1037" s="519" t="str">
        <f>VLOOKUP(Таблица3[[#This Row],[Комментарий]],Справочник!$A$6:$B$4224,2,0)</f>
        <v>Ведущий специалист</v>
      </c>
    </row>
    <row r="1038" spans="1:20" x14ac:dyDescent="0.25">
      <c r="A1038" s="527">
        <v>1037</v>
      </c>
      <c r="B1038" s="527" t="s">
        <v>4095</v>
      </c>
      <c r="C1038" s="527" t="s">
        <v>6189</v>
      </c>
      <c r="D1038" s="527" t="s">
        <v>4097</v>
      </c>
      <c r="E1038" s="527" t="s">
        <v>4098</v>
      </c>
      <c r="F1038" s="528">
        <v>1249.6300000000001</v>
      </c>
      <c r="G1038" s="529">
        <v>1</v>
      </c>
      <c r="H1038" s="527">
        <v>28</v>
      </c>
      <c r="I1038" s="528">
        <v>1249.6300000000001</v>
      </c>
      <c r="J1038" s="527">
        <v>96.84</v>
      </c>
      <c r="K1038" s="527">
        <v>100</v>
      </c>
      <c r="L1038" s="528">
        <v>0</v>
      </c>
      <c r="M1038" s="528">
        <v>1249.6300000000001</v>
      </c>
      <c r="N1038" s="527"/>
      <c r="O1038" s="527"/>
      <c r="P1038" s="530" t="s">
        <v>54</v>
      </c>
      <c r="Q1038" s="531" t="s">
        <v>6190</v>
      </c>
      <c r="R1038" s="519" t="str">
        <f>VLOOKUP(Таблица3[[#This Row],[Комментарий]],Справочник!$A$6:$B$4224,2,0)</f>
        <v>Главный теплотехник</v>
      </c>
    </row>
    <row r="1039" spans="1:20" x14ac:dyDescent="0.25">
      <c r="A1039" s="527">
        <v>1038</v>
      </c>
      <c r="B1039" s="527" t="s">
        <v>4095</v>
      </c>
      <c r="C1039" s="527" t="s">
        <v>6191</v>
      </c>
      <c r="D1039" s="527" t="s">
        <v>4097</v>
      </c>
      <c r="E1039" s="527" t="s">
        <v>4098</v>
      </c>
      <c r="F1039" s="528">
        <v>1249.6300000000001</v>
      </c>
      <c r="G1039" s="529">
        <v>1</v>
      </c>
      <c r="H1039" s="527">
        <v>28</v>
      </c>
      <c r="I1039" s="528">
        <v>1249.6300000000001</v>
      </c>
      <c r="J1039" s="527">
        <v>96.84</v>
      </c>
      <c r="K1039" s="527">
        <v>100</v>
      </c>
      <c r="L1039" s="528">
        <v>0</v>
      </c>
      <c r="M1039" s="528">
        <v>1249.6300000000001</v>
      </c>
      <c r="N1039" s="527"/>
      <c r="O1039" s="527"/>
      <c r="P1039" s="530" t="s">
        <v>1166</v>
      </c>
      <c r="Q1039" s="531" t="s">
        <v>6192</v>
      </c>
      <c r="R1039" s="519" t="str">
        <f>VLOOKUP(Таблица3[[#This Row],[Комментарий]],Справочник!$A$6:$B$4224,2,0)</f>
        <v>Главный специалист</v>
      </c>
    </row>
    <row r="1040" spans="1:20" x14ac:dyDescent="0.25">
      <c r="A1040" s="527">
        <v>1039</v>
      </c>
      <c r="B1040" s="527" t="s">
        <v>4095</v>
      </c>
      <c r="C1040" s="527" t="s">
        <v>6193</v>
      </c>
      <c r="D1040" s="527" t="s">
        <v>4097</v>
      </c>
      <c r="E1040" s="527" t="s">
        <v>4098</v>
      </c>
      <c r="F1040" s="528">
        <v>1249.6300000000001</v>
      </c>
      <c r="G1040" s="529">
        <v>1</v>
      </c>
      <c r="H1040" s="527">
        <v>28</v>
      </c>
      <c r="I1040" s="528">
        <v>1249.6300000000001</v>
      </c>
      <c r="J1040" s="527">
        <v>96.84</v>
      </c>
      <c r="K1040" s="527">
        <v>100</v>
      </c>
      <c r="L1040" s="528">
        <v>0</v>
      </c>
      <c r="M1040" s="528">
        <v>1249.6300000000001</v>
      </c>
      <c r="N1040" s="527"/>
      <c r="O1040" s="527"/>
      <c r="P1040" s="530" t="s">
        <v>588</v>
      </c>
      <c r="Q1040" s="531" t="s">
        <v>6194</v>
      </c>
      <c r="R1040" s="519" t="str">
        <f>VLOOKUP(Таблица3[[#This Row],[Комментарий]],Справочник!$A$6:$B$4224,2,0)</f>
        <v>Ведущий инженер</v>
      </c>
    </row>
    <row r="1041" spans="1:20" x14ac:dyDescent="0.25">
      <c r="A1041" s="527">
        <v>1040</v>
      </c>
      <c r="B1041" s="527" t="s">
        <v>4095</v>
      </c>
      <c r="C1041" s="527" t="s">
        <v>6195</v>
      </c>
      <c r="D1041" s="527" t="s">
        <v>4097</v>
      </c>
      <c r="E1041" s="527" t="s">
        <v>4098</v>
      </c>
      <c r="F1041" s="528">
        <v>1249.6300000000001</v>
      </c>
      <c r="G1041" s="529">
        <v>1</v>
      </c>
      <c r="H1041" s="527">
        <v>28</v>
      </c>
      <c r="I1041" s="528">
        <v>1249.6300000000001</v>
      </c>
      <c r="J1041" s="527">
        <v>96.84</v>
      </c>
      <c r="K1041" s="527">
        <v>100</v>
      </c>
      <c r="L1041" s="528">
        <v>0</v>
      </c>
      <c r="M1041" s="528">
        <v>1249.6300000000001</v>
      </c>
      <c r="N1041" s="527"/>
      <c r="O1041" s="527"/>
      <c r="P1041" s="530" t="s">
        <v>1843</v>
      </c>
      <c r="Q1041" s="531" t="s">
        <v>6196</v>
      </c>
      <c r="R1041" s="519" t="str">
        <f>VLOOKUP(Таблица3[[#This Row],[Комментарий]],Справочник!$A$6:$B$4224,2,0)</f>
        <v>Специалист вахта ЦДПН-3 ЗАС, ЗУБ</v>
      </c>
    </row>
    <row r="1042" spans="1:20" x14ac:dyDescent="0.25">
      <c r="A1042" s="527">
        <v>1041</v>
      </c>
      <c r="B1042" s="527" t="s">
        <v>4095</v>
      </c>
      <c r="C1042" s="527" t="s">
        <v>6197</v>
      </c>
      <c r="D1042" s="527" t="s">
        <v>4097</v>
      </c>
      <c r="E1042" s="527" t="s">
        <v>4098</v>
      </c>
      <c r="F1042" s="528">
        <v>1249.6300000000001</v>
      </c>
      <c r="G1042" s="529">
        <v>1</v>
      </c>
      <c r="H1042" s="527">
        <v>28</v>
      </c>
      <c r="I1042" s="528">
        <v>1249.6300000000001</v>
      </c>
      <c r="J1042" s="527">
        <v>96.84</v>
      </c>
      <c r="K1042" s="527">
        <v>100</v>
      </c>
      <c r="L1042" s="528">
        <v>0</v>
      </c>
      <c r="M1042" s="528">
        <v>1249.6300000000001</v>
      </c>
      <c r="N1042" s="527"/>
      <c r="O1042" s="527"/>
      <c r="P1042" s="530" t="s">
        <v>423</v>
      </c>
      <c r="Q1042" s="531" t="s">
        <v>6198</v>
      </c>
      <c r="R1042" s="519" t="str">
        <f>VLOOKUP(Таблица3[[#This Row],[Комментарий]],Справочник!$A$6:$B$4224,2,0)</f>
        <v>Руководитель направления по оперативному движению ВСР</v>
      </c>
    </row>
    <row r="1043" spans="1:20" x14ac:dyDescent="0.25">
      <c r="A1043" s="527">
        <v>1042</v>
      </c>
      <c r="B1043" s="527" t="s">
        <v>4095</v>
      </c>
      <c r="C1043" s="527" t="s">
        <v>6199</v>
      </c>
      <c r="D1043" s="527" t="s">
        <v>4097</v>
      </c>
      <c r="E1043" s="527" t="s">
        <v>4098</v>
      </c>
      <c r="F1043" s="528">
        <v>1249.6300000000001</v>
      </c>
      <c r="G1043" s="529">
        <v>1</v>
      </c>
      <c r="H1043" s="527">
        <v>28</v>
      </c>
      <c r="I1043" s="528">
        <v>1249.6300000000001</v>
      </c>
      <c r="J1043" s="527">
        <v>96.84</v>
      </c>
      <c r="K1043" s="527">
        <v>100</v>
      </c>
      <c r="L1043" s="528">
        <v>0</v>
      </c>
      <c r="M1043" s="528">
        <v>1249.6300000000001</v>
      </c>
      <c r="N1043" s="527"/>
      <c r="O1043" s="527"/>
      <c r="P1043" s="530" t="s">
        <v>6200</v>
      </c>
      <c r="Q1043" s="531" t="s">
        <v>6201</v>
      </c>
      <c r="R1043" s="519" t="e">
        <f>VLOOKUP(Таблица3[[#This Row],[Комментарий]],Справочник!$A$6:$B$4224,2,0)</f>
        <v>#N/A</v>
      </c>
    </row>
    <row r="1044" spans="1:20" x14ac:dyDescent="0.25">
      <c r="A1044" s="527">
        <v>1043</v>
      </c>
      <c r="B1044" s="527" t="s">
        <v>4095</v>
      </c>
      <c r="C1044" s="527" t="s">
        <v>6202</v>
      </c>
      <c r="D1044" s="527" t="s">
        <v>4097</v>
      </c>
      <c r="E1044" s="527" t="s">
        <v>4098</v>
      </c>
      <c r="F1044" s="528">
        <v>1249.6300000000001</v>
      </c>
      <c r="G1044" s="529">
        <v>1</v>
      </c>
      <c r="H1044" s="527">
        <v>28</v>
      </c>
      <c r="I1044" s="528">
        <v>1249.6300000000001</v>
      </c>
      <c r="J1044" s="527">
        <v>96.84</v>
      </c>
      <c r="K1044" s="527">
        <v>100</v>
      </c>
      <c r="L1044" s="528">
        <v>0</v>
      </c>
      <c r="M1044" s="528">
        <v>1249.6300000000001</v>
      </c>
      <c r="N1044" s="527"/>
      <c r="O1044" s="527"/>
      <c r="P1044" s="530" t="s">
        <v>911</v>
      </c>
      <c r="Q1044" s="531" t="s">
        <v>6203</v>
      </c>
      <c r="R1044" s="519" t="str">
        <f>VLOOKUP(Таблица3[[#This Row],[Комментарий]],Справочник!$A$6:$B$4224,2,0)</f>
        <v>Ведущий инженер-энергетик</v>
      </c>
    </row>
    <row r="1045" spans="1:20" x14ac:dyDescent="0.25">
      <c r="A1045" s="527">
        <v>1044</v>
      </c>
      <c r="B1045" s="527" t="s">
        <v>4095</v>
      </c>
      <c r="C1045" s="527" t="s">
        <v>6204</v>
      </c>
      <c r="D1045" s="527" t="s">
        <v>4097</v>
      </c>
      <c r="E1045" s="527" t="s">
        <v>4098</v>
      </c>
      <c r="F1045" s="528">
        <v>1249.6300000000001</v>
      </c>
      <c r="G1045" s="529">
        <v>1</v>
      </c>
      <c r="H1045" s="527">
        <v>28</v>
      </c>
      <c r="I1045" s="528">
        <v>1249.6300000000001</v>
      </c>
      <c r="J1045" s="527">
        <v>96.84</v>
      </c>
      <c r="K1045" s="527">
        <v>100</v>
      </c>
      <c r="L1045" s="528">
        <v>0</v>
      </c>
      <c r="M1045" s="528">
        <v>1249.6300000000001</v>
      </c>
      <c r="N1045" s="527"/>
      <c r="O1045" s="527"/>
      <c r="P1045" s="530" t="s">
        <v>2144</v>
      </c>
      <c r="Q1045" s="531" t="s">
        <v>6205</v>
      </c>
      <c r="R1045" s="519" t="str">
        <f>VLOOKUP(Таблица3[[#This Row],[Комментарий]],Справочник!$A$6:$B$4224,2,0)</f>
        <v>Мастер по ПиСН, Бригада № 13 по обслуживанию ДНС-1, КНС-1 Северо-Покурского месторождения</v>
      </c>
    </row>
    <row r="1046" spans="1:20" x14ac:dyDescent="0.25">
      <c r="A1046" s="527">
        <v>1025</v>
      </c>
      <c r="B1046" s="527" t="s">
        <v>4095</v>
      </c>
      <c r="C1046" s="527" t="s">
        <v>6206</v>
      </c>
      <c r="D1046" s="527" t="s">
        <v>4097</v>
      </c>
      <c r="E1046" s="527" t="s">
        <v>4098</v>
      </c>
      <c r="F1046" s="528">
        <v>1249.6300000000001</v>
      </c>
      <c r="G1046" s="529">
        <v>1</v>
      </c>
      <c r="H1046" s="527">
        <v>28</v>
      </c>
      <c r="I1046" s="528">
        <v>1249.6300000000001</v>
      </c>
      <c r="J1046" s="527">
        <v>96.84</v>
      </c>
      <c r="K1046" s="527">
        <v>100</v>
      </c>
      <c r="L1046" s="528">
        <v>0</v>
      </c>
      <c r="M1046" s="528">
        <v>1249.6300000000001</v>
      </c>
      <c r="N1046" s="527"/>
      <c r="O1046" s="527"/>
      <c r="P1046" s="530" t="s">
        <v>6207</v>
      </c>
      <c r="Q1046" s="531" t="s">
        <v>6208</v>
      </c>
      <c r="R1046" s="519" t="e">
        <f>VLOOKUP(Таблица3[[#This Row],[Комментарий]],Справочник!$A$6:$B$4224,2,0)</f>
        <v>#N/A</v>
      </c>
      <c r="S1046" s="519" t="str">
        <f>VLOOKUP(Таблица3[[#This Row],[Комментарий]],[7]Лист_1!$H$2:$J$15000,3,0)</f>
        <v>Главный специалист</v>
      </c>
    </row>
    <row r="1047" spans="1:20" x14ac:dyDescent="0.25">
      <c r="A1047" s="527">
        <v>1046</v>
      </c>
      <c r="B1047" s="527" t="s">
        <v>4095</v>
      </c>
      <c r="C1047" s="527" t="s">
        <v>6209</v>
      </c>
      <c r="D1047" s="527" t="s">
        <v>4097</v>
      </c>
      <c r="E1047" s="527" t="s">
        <v>4098</v>
      </c>
      <c r="F1047" s="528">
        <v>1249.6300000000001</v>
      </c>
      <c r="G1047" s="529">
        <v>1</v>
      </c>
      <c r="H1047" s="527">
        <v>28</v>
      </c>
      <c r="I1047" s="528">
        <v>1249.6300000000001</v>
      </c>
      <c r="J1047" s="527">
        <v>96.84</v>
      </c>
      <c r="K1047" s="527">
        <v>100</v>
      </c>
      <c r="L1047" s="528">
        <v>0</v>
      </c>
      <c r="M1047" s="528">
        <v>1249.6300000000001</v>
      </c>
      <c r="N1047" s="527"/>
      <c r="O1047" s="527"/>
      <c r="P1047" s="530" t="s">
        <v>1055</v>
      </c>
      <c r="Q1047" s="531" t="s">
        <v>6210</v>
      </c>
      <c r="R1047" s="519" t="str">
        <f>VLOOKUP(Таблица3[[#This Row],[Комментарий]],Справочник!$A$6:$B$4224,2,0)</f>
        <v xml:space="preserve">Контрактный инженер </v>
      </c>
    </row>
    <row r="1048" spans="1:20" x14ac:dyDescent="0.25">
      <c r="A1048" s="527">
        <v>1096</v>
      </c>
      <c r="B1048" s="527" t="s">
        <v>4095</v>
      </c>
      <c r="C1048" s="527" t="s">
        <v>6211</v>
      </c>
      <c r="D1048" s="527" t="s">
        <v>4097</v>
      </c>
      <c r="E1048" s="527" t="s">
        <v>4098</v>
      </c>
      <c r="F1048" s="528">
        <v>1249.6300000000001</v>
      </c>
      <c r="G1048" s="529">
        <v>1</v>
      </c>
      <c r="H1048" s="527">
        <v>28</v>
      </c>
      <c r="I1048" s="528">
        <v>1249.6300000000001</v>
      </c>
      <c r="J1048" s="527">
        <v>96.84</v>
      </c>
      <c r="K1048" s="527">
        <v>100</v>
      </c>
      <c r="L1048" s="528">
        <v>0</v>
      </c>
      <c r="M1048" s="528">
        <v>1249.6300000000001</v>
      </c>
      <c r="N1048" s="527"/>
      <c r="O1048" s="527"/>
      <c r="P1048" s="530" t="s">
        <v>6212</v>
      </c>
      <c r="Q1048" s="531" t="s">
        <v>6213</v>
      </c>
      <c r="R1048" s="519" t="e">
        <f>VLOOKUP(Таблица3[[#This Row],[Комментарий]],Справочник!$A$6:$B$4224,2,0)</f>
        <v>#N/A</v>
      </c>
      <c r="S1048" s="519" t="str">
        <f>VLOOKUP(Таблица3[[#This Row],[Комментарий]],[7]Лист_1!$H$2:$J$15000,3,0)</f>
        <v>Главный специалист</v>
      </c>
    </row>
    <row r="1049" spans="1:20" x14ac:dyDescent="0.25">
      <c r="A1049" s="527">
        <v>1048</v>
      </c>
      <c r="B1049" s="527" t="s">
        <v>4095</v>
      </c>
      <c r="C1049" s="527" t="s">
        <v>6214</v>
      </c>
      <c r="D1049" s="527" t="s">
        <v>4097</v>
      </c>
      <c r="E1049" s="527" t="s">
        <v>4098</v>
      </c>
      <c r="F1049" s="528">
        <v>1249.6300000000001</v>
      </c>
      <c r="G1049" s="529">
        <v>1</v>
      </c>
      <c r="H1049" s="527">
        <v>28</v>
      </c>
      <c r="I1049" s="528">
        <v>1249.6300000000001</v>
      </c>
      <c r="J1049" s="527">
        <v>96.84</v>
      </c>
      <c r="K1049" s="527">
        <v>100</v>
      </c>
      <c r="L1049" s="528">
        <v>0</v>
      </c>
      <c r="M1049" s="528">
        <v>1249.6300000000001</v>
      </c>
      <c r="N1049" s="527"/>
      <c r="O1049" s="527"/>
      <c r="P1049" s="530" t="s">
        <v>365</v>
      </c>
      <c r="Q1049" s="531" t="s">
        <v>6215</v>
      </c>
      <c r="R1049" s="519" t="str">
        <f>VLOOKUP(Таблица3[[#This Row],[Комментарий]],Справочник!$A$6:$B$4224,2,0)</f>
        <v>Главный специалист</v>
      </c>
    </row>
    <row r="1050" spans="1:20" x14ac:dyDescent="0.25">
      <c r="A1050" s="527">
        <v>1127</v>
      </c>
      <c r="B1050" s="527" t="s">
        <v>4095</v>
      </c>
      <c r="C1050" s="527" t="s">
        <v>6216</v>
      </c>
      <c r="D1050" s="527" t="s">
        <v>4097</v>
      </c>
      <c r="E1050" s="527" t="s">
        <v>4098</v>
      </c>
      <c r="F1050" s="528">
        <v>1249.6300000000001</v>
      </c>
      <c r="G1050" s="529">
        <v>1</v>
      </c>
      <c r="H1050" s="527">
        <v>28</v>
      </c>
      <c r="I1050" s="528">
        <v>1249.6300000000001</v>
      </c>
      <c r="J1050" s="527">
        <v>96.84</v>
      </c>
      <c r="K1050" s="527">
        <v>100</v>
      </c>
      <c r="L1050" s="528">
        <v>0</v>
      </c>
      <c r="M1050" s="528">
        <v>1249.6300000000001</v>
      </c>
      <c r="N1050" s="527"/>
      <c r="O1050" s="527"/>
      <c r="P1050" s="530" t="s">
        <v>6217</v>
      </c>
      <c r="Q1050" s="531" t="s">
        <v>1635</v>
      </c>
      <c r="R1050" s="519" t="e">
        <f>VLOOKUP(Таблица3[[#This Row],[Комментарий]],Справочник!$A$6:$B$4224,2,0)</f>
        <v>#N/A</v>
      </c>
      <c r="S1050" s="519" t="str">
        <f>VLOOKUP(Таблица3[[#This Row],[Комментарий]],[7]Лист_1!$H$2:$J$15000,3,0)</f>
        <v>Главный специалист</v>
      </c>
    </row>
    <row r="1051" spans="1:20" x14ac:dyDescent="0.25">
      <c r="A1051" s="527">
        <v>1050</v>
      </c>
      <c r="B1051" s="527" t="s">
        <v>4095</v>
      </c>
      <c r="C1051" s="527" t="s">
        <v>6218</v>
      </c>
      <c r="D1051" s="527" t="s">
        <v>4097</v>
      </c>
      <c r="E1051" s="527" t="s">
        <v>4098</v>
      </c>
      <c r="F1051" s="528">
        <v>1249.6300000000001</v>
      </c>
      <c r="G1051" s="529">
        <v>1</v>
      </c>
      <c r="H1051" s="527">
        <v>28</v>
      </c>
      <c r="I1051" s="528">
        <v>1249.6300000000001</v>
      </c>
      <c r="J1051" s="527">
        <v>96.84</v>
      </c>
      <c r="K1051" s="527">
        <v>100</v>
      </c>
      <c r="L1051" s="528">
        <v>0</v>
      </c>
      <c r="M1051" s="528">
        <v>1249.6300000000001</v>
      </c>
      <c r="N1051" s="527"/>
      <c r="O1051" s="527"/>
      <c r="P1051" s="530" t="s">
        <v>1179</v>
      </c>
      <c r="Q1051" s="531" t="s">
        <v>6219</v>
      </c>
      <c r="R1051" s="519" t="str">
        <f>VLOOKUP(Таблица3[[#This Row],[Комментарий]],Справочник!$A$6:$B$4224,2,0)</f>
        <v>Главный специалист</v>
      </c>
    </row>
    <row r="1052" spans="1:20" x14ac:dyDescent="0.25">
      <c r="A1052" s="527">
        <v>1051</v>
      </c>
      <c r="B1052" s="527" t="s">
        <v>4095</v>
      </c>
      <c r="C1052" s="527" t="s">
        <v>6220</v>
      </c>
      <c r="D1052" s="527" t="s">
        <v>4097</v>
      </c>
      <c r="E1052" s="527" t="s">
        <v>4098</v>
      </c>
      <c r="F1052" s="528">
        <v>1249.6300000000001</v>
      </c>
      <c r="G1052" s="529">
        <v>1</v>
      </c>
      <c r="H1052" s="527">
        <v>28</v>
      </c>
      <c r="I1052" s="528">
        <v>1249.6300000000001</v>
      </c>
      <c r="J1052" s="527">
        <v>96.84</v>
      </c>
      <c r="K1052" s="527">
        <v>100</v>
      </c>
      <c r="L1052" s="528">
        <v>0</v>
      </c>
      <c r="M1052" s="528">
        <v>1249.6300000000001</v>
      </c>
      <c r="N1052" s="527"/>
      <c r="O1052" s="527"/>
      <c r="P1052" s="530" t="s">
        <v>438</v>
      </c>
      <c r="Q1052" s="531" t="s">
        <v>6221</v>
      </c>
      <c r="R1052" s="519" t="str">
        <f>VLOOKUP(Таблица3[[#This Row],[Комментарий]],Справочник!$A$6:$B$4224,2,0)</f>
        <v>Главный специалист</v>
      </c>
    </row>
    <row r="1053" spans="1:20" x14ac:dyDescent="0.25">
      <c r="A1053" s="527">
        <v>1052</v>
      </c>
      <c r="B1053" s="527" t="s">
        <v>4095</v>
      </c>
      <c r="C1053" s="527" t="s">
        <v>6222</v>
      </c>
      <c r="D1053" s="527" t="s">
        <v>4097</v>
      </c>
      <c r="E1053" s="527" t="s">
        <v>4098</v>
      </c>
      <c r="F1053" s="528">
        <v>1249.6300000000001</v>
      </c>
      <c r="G1053" s="529">
        <v>1</v>
      </c>
      <c r="H1053" s="527">
        <v>28</v>
      </c>
      <c r="I1053" s="528">
        <v>1249.6300000000001</v>
      </c>
      <c r="J1053" s="527">
        <v>96.84</v>
      </c>
      <c r="K1053" s="527">
        <v>100</v>
      </c>
      <c r="L1053" s="528">
        <v>0</v>
      </c>
      <c r="M1053" s="528">
        <v>1249.6300000000001</v>
      </c>
      <c r="N1053" s="527"/>
      <c r="O1053" s="527"/>
      <c r="P1053" s="530" t="s">
        <v>2030</v>
      </c>
      <c r="Q1053" s="531" t="s">
        <v>6223</v>
      </c>
      <c r="R1053" s="519" t="str">
        <f>VLOOKUP(Таблица3[[#This Row],[Комментарий]],Справочник!$A$6:$B$4224,2,0)</f>
        <v>Мастер по ДНГиК бр.№13  ДНС-3 Ватинского м/р</v>
      </c>
    </row>
    <row r="1054" spans="1:20" x14ac:dyDescent="0.25">
      <c r="A1054" s="527">
        <v>1053</v>
      </c>
      <c r="B1054" s="527" t="s">
        <v>4095</v>
      </c>
      <c r="C1054" s="527" t="s">
        <v>6224</v>
      </c>
      <c r="D1054" s="527" t="s">
        <v>4097</v>
      </c>
      <c r="E1054" s="527" t="s">
        <v>4098</v>
      </c>
      <c r="F1054" s="528">
        <v>1249.6300000000001</v>
      </c>
      <c r="G1054" s="529">
        <v>1</v>
      </c>
      <c r="H1054" s="527">
        <v>28</v>
      </c>
      <c r="I1054" s="528">
        <v>1249.6300000000001</v>
      </c>
      <c r="J1054" s="527">
        <v>96.84</v>
      </c>
      <c r="K1054" s="527">
        <v>100</v>
      </c>
      <c r="L1054" s="528">
        <v>0</v>
      </c>
      <c r="M1054" s="528">
        <v>1249.6300000000001</v>
      </c>
      <c r="N1054" s="527"/>
      <c r="O1054" s="527"/>
      <c r="P1054" s="530" t="s">
        <v>18</v>
      </c>
      <c r="Q1054" s="531" t="s">
        <v>6225</v>
      </c>
      <c r="R1054" s="519" t="str">
        <f>VLOOKUP(Таблица3[[#This Row],[Комментарий]],Справочник!$A$6:$B$4224,2,0)</f>
        <v>Специалист</v>
      </c>
    </row>
    <row r="1055" spans="1:20" x14ac:dyDescent="0.25">
      <c r="A1055" s="527">
        <v>520</v>
      </c>
      <c r="B1055" s="527" t="s">
        <v>4095</v>
      </c>
      <c r="C1055" s="527" t="s">
        <v>6226</v>
      </c>
      <c r="D1055" s="527" t="s">
        <v>4097</v>
      </c>
      <c r="E1055" s="527" t="s">
        <v>4098</v>
      </c>
      <c r="F1055" s="528">
        <v>1249.6300000000001</v>
      </c>
      <c r="G1055" s="529">
        <v>1</v>
      </c>
      <c r="H1055" s="527">
        <v>28</v>
      </c>
      <c r="I1055" s="528">
        <v>1249.6300000000001</v>
      </c>
      <c r="J1055" s="527">
        <v>96.84</v>
      </c>
      <c r="K1055" s="527">
        <v>100</v>
      </c>
      <c r="L1055" s="528">
        <v>0</v>
      </c>
      <c r="M1055" s="528">
        <v>1249.6300000000001</v>
      </c>
      <c r="N1055" s="527"/>
      <c r="O1055" s="527"/>
      <c r="P1055" s="530" t="s">
        <v>1498</v>
      </c>
      <c r="Q1055" s="531" t="s">
        <v>6227</v>
      </c>
      <c r="R1055" s="519" t="e">
        <f>VLOOKUP(Таблица3[[#This Row],[Комментарий]],Справочник!$A$6:$B$4224,2,0)</f>
        <v>#N/A</v>
      </c>
      <c r="S1055" s="519" t="e">
        <f ca="1">[6]!ExtractElement(Таблица3[[#This Row],[Комментарий]],1," ")</f>
        <v>#NAME?</v>
      </c>
      <c r="T1055" s="519" t="str">
        <f>Таблица3[[#This Row],[Комментарий]]</f>
        <v>Фанига Алена Александровна</v>
      </c>
    </row>
    <row r="1056" spans="1:20" x14ac:dyDescent="0.25">
      <c r="A1056" s="527">
        <v>1055</v>
      </c>
      <c r="B1056" s="527" t="s">
        <v>4095</v>
      </c>
      <c r="C1056" s="527" t="s">
        <v>6228</v>
      </c>
      <c r="D1056" s="527" t="s">
        <v>4097</v>
      </c>
      <c r="E1056" s="527" t="s">
        <v>4098</v>
      </c>
      <c r="F1056" s="528">
        <v>1249.6300000000001</v>
      </c>
      <c r="G1056" s="529">
        <v>1</v>
      </c>
      <c r="H1056" s="527">
        <v>28</v>
      </c>
      <c r="I1056" s="528">
        <v>1249.6300000000001</v>
      </c>
      <c r="J1056" s="527">
        <v>96.84</v>
      </c>
      <c r="K1056" s="527">
        <v>100</v>
      </c>
      <c r="L1056" s="528">
        <v>0</v>
      </c>
      <c r="M1056" s="528">
        <v>1249.6300000000001</v>
      </c>
      <c r="N1056" s="527"/>
      <c r="O1056" s="527"/>
      <c r="P1056" s="530" t="s">
        <v>202</v>
      </c>
      <c r="Q1056" s="531" t="s">
        <v>6229</v>
      </c>
      <c r="R1056" s="519" t="str">
        <f>VLOOKUP(Таблица3[[#This Row],[Комментарий]],Справочник!$A$6:$B$4224,2,0)</f>
        <v>Руководитель направления по работе с гос.органами</v>
      </c>
    </row>
    <row r="1057" spans="1:20" x14ac:dyDescent="0.25">
      <c r="A1057" s="527">
        <v>516</v>
      </c>
      <c r="B1057" s="527" t="s">
        <v>4095</v>
      </c>
      <c r="C1057" s="527" t="s">
        <v>6230</v>
      </c>
      <c r="D1057" s="527" t="s">
        <v>4097</v>
      </c>
      <c r="E1057" s="527" t="s">
        <v>4098</v>
      </c>
      <c r="F1057" s="528">
        <v>1249.6300000000001</v>
      </c>
      <c r="G1057" s="529">
        <v>1</v>
      </c>
      <c r="H1057" s="527">
        <v>28</v>
      </c>
      <c r="I1057" s="528">
        <v>1249.6300000000001</v>
      </c>
      <c r="J1057" s="527">
        <v>96.84</v>
      </c>
      <c r="K1057" s="527">
        <v>100</v>
      </c>
      <c r="L1057" s="528">
        <v>0</v>
      </c>
      <c r="M1057" s="528">
        <v>1249.6300000000001</v>
      </c>
      <c r="N1057" s="527"/>
      <c r="O1057" s="527"/>
      <c r="P1057" s="530" t="s">
        <v>1377</v>
      </c>
      <c r="Q1057" s="531" t="s">
        <v>6231</v>
      </c>
      <c r="R1057" s="519" t="str">
        <f>VLOOKUP(Таблица3[[#This Row],[Комментарий]],Справочник!$A$6:$B$4224,2,0)</f>
        <v>Начальник отдела</v>
      </c>
      <c r="S1057" s="519" t="e">
        <f ca="1">[6]!ExtractElement(Таблица3[[#This Row],[Комментарий]],1," ")</f>
        <v>#NAME?</v>
      </c>
      <c r="T1057" s="519" t="str">
        <f>Таблица3[[#This Row],[Комментарий]]</f>
        <v>Фахрутдинова Диана Айратовна</v>
      </c>
    </row>
    <row r="1058" spans="1:20" x14ac:dyDescent="0.25">
      <c r="A1058" s="527">
        <v>1057</v>
      </c>
      <c r="B1058" s="527" t="s">
        <v>4095</v>
      </c>
      <c r="C1058" s="527" t="s">
        <v>6232</v>
      </c>
      <c r="D1058" s="527" t="s">
        <v>4097</v>
      </c>
      <c r="E1058" s="527" t="s">
        <v>4098</v>
      </c>
      <c r="F1058" s="528">
        <v>1249.6300000000001</v>
      </c>
      <c r="G1058" s="529">
        <v>1</v>
      </c>
      <c r="H1058" s="527">
        <v>28</v>
      </c>
      <c r="I1058" s="528">
        <v>1249.6300000000001</v>
      </c>
      <c r="J1058" s="527">
        <v>96.84</v>
      </c>
      <c r="K1058" s="527">
        <v>100</v>
      </c>
      <c r="L1058" s="528">
        <v>0</v>
      </c>
      <c r="M1058" s="528">
        <v>1249.6300000000001</v>
      </c>
      <c r="N1058" s="527"/>
      <c r="O1058" s="527"/>
      <c r="P1058" s="530" t="s">
        <v>1539</v>
      </c>
      <c r="Q1058" s="531" t="s">
        <v>6233</v>
      </c>
      <c r="R1058" s="519" t="str">
        <f>VLOOKUP(Таблица3[[#This Row],[Комментарий]],Справочник!$A$6:$B$4224,2,0)</f>
        <v>Главный специалист</v>
      </c>
    </row>
    <row r="1059" spans="1:20" x14ac:dyDescent="0.25">
      <c r="A1059" s="527">
        <v>1058</v>
      </c>
      <c r="B1059" s="527" t="s">
        <v>4095</v>
      </c>
      <c r="C1059" s="527" t="s">
        <v>6234</v>
      </c>
      <c r="D1059" s="527" t="s">
        <v>4097</v>
      </c>
      <c r="E1059" s="527" t="s">
        <v>4098</v>
      </c>
      <c r="F1059" s="528">
        <v>1249.6300000000001</v>
      </c>
      <c r="G1059" s="529">
        <v>1</v>
      </c>
      <c r="H1059" s="527">
        <v>28</v>
      </c>
      <c r="I1059" s="528">
        <v>1249.6300000000001</v>
      </c>
      <c r="J1059" s="527">
        <v>96.84</v>
      </c>
      <c r="K1059" s="527">
        <v>100</v>
      </c>
      <c r="L1059" s="528">
        <v>0</v>
      </c>
      <c r="M1059" s="528">
        <v>1249.6300000000001</v>
      </c>
      <c r="N1059" s="527"/>
      <c r="O1059" s="527"/>
      <c r="P1059" s="530" t="s">
        <v>760</v>
      </c>
      <c r="Q1059" s="531" t="s">
        <v>6235</v>
      </c>
      <c r="R1059" s="519" t="str">
        <f>VLOOKUP(Таблица3[[#This Row],[Комментарий]],Справочник!$A$6:$B$4224,2,0)</f>
        <v>Главный специалист</v>
      </c>
    </row>
    <row r="1060" spans="1:20" x14ac:dyDescent="0.25">
      <c r="A1060" s="527">
        <v>1059</v>
      </c>
      <c r="B1060" s="527" t="s">
        <v>4095</v>
      </c>
      <c r="C1060" s="527" t="s">
        <v>6236</v>
      </c>
      <c r="D1060" s="527" t="s">
        <v>4097</v>
      </c>
      <c r="E1060" s="527" t="s">
        <v>4098</v>
      </c>
      <c r="F1060" s="528">
        <v>1249.6300000000001</v>
      </c>
      <c r="G1060" s="529">
        <v>1</v>
      </c>
      <c r="H1060" s="527">
        <v>28</v>
      </c>
      <c r="I1060" s="528">
        <v>1249.6300000000001</v>
      </c>
      <c r="J1060" s="527">
        <v>96.84</v>
      </c>
      <c r="K1060" s="527">
        <v>100</v>
      </c>
      <c r="L1060" s="528">
        <v>0</v>
      </c>
      <c r="M1060" s="528">
        <v>1249.6300000000001</v>
      </c>
      <c r="N1060" s="527"/>
      <c r="O1060" s="527"/>
      <c r="P1060" s="530" t="s">
        <v>767</v>
      </c>
      <c r="Q1060" s="531" t="s">
        <v>6237</v>
      </c>
      <c r="R1060" s="519" t="str">
        <f>VLOOKUP(Таблица3[[#This Row],[Комментарий]],Справочник!$A$6:$B$4224,2,0)</f>
        <v>Главный специалист</v>
      </c>
    </row>
    <row r="1061" spans="1:20" x14ac:dyDescent="0.25">
      <c r="A1061" s="527">
        <v>1060</v>
      </c>
      <c r="B1061" s="527" t="s">
        <v>4095</v>
      </c>
      <c r="C1061" s="527" t="s">
        <v>6238</v>
      </c>
      <c r="D1061" s="527" t="s">
        <v>4097</v>
      </c>
      <c r="E1061" s="527" t="s">
        <v>4098</v>
      </c>
      <c r="F1061" s="528">
        <v>1249.6300000000001</v>
      </c>
      <c r="G1061" s="529">
        <v>1</v>
      </c>
      <c r="H1061" s="527">
        <v>28</v>
      </c>
      <c r="I1061" s="528">
        <v>1249.6300000000001</v>
      </c>
      <c r="J1061" s="527">
        <v>96.84</v>
      </c>
      <c r="K1061" s="527">
        <v>100</v>
      </c>
      <c r="L1061" s="528">
        <v>0</v>
      </c>
      <c r="M1061" s="528">
        <v>1249.6300000000001</v>
      </c>
      <c r="N1061" s="527"/>
      <c r="O1061" s="527"/>
      <c r="P1061" s="530" t="s">
        <v>763</v>
      </c>
      <c r="Q1061" s="531" t="s">
        <v>6239</v>
      </c>
      <c r="R1061" s="519" t="str">
        <f>VLOOKUP(Таблица3[[#This Row],[Комментарий]],Справочник!$A$6:$B$4224,2,0)</f>
        <v>Главный специалист</v>
      </c>
    </row>
    <row r="1062" spans="1:20" x14ac:dyDescent="0.25">
      <c r="A1062" s="527">
        <v>1061</v>
      </c>
      <c r="B1062" s="527" t="s">
        <v>4095</v>
      </c>
      <c r="C1062" s="527" t="s">
        <v>6240</v>
      </c>
      <c r="D1062" s="527" t="s">
        <v>4097</v>
      </c>
      <c r="E1062" s="527" t="s">
        <v>4098</v>
      </c>
      <c r="F1062" s="528">
        <v>1249.6300000000001</v>
      </c>
      <c r="G1062" s="529">
        <v>1</v>
      </c>
      <c r="H1062" s="527">
        <v>28</v>
      </c>
      <c r="I1062" s="528">
        <v>1249.6300000000001</v>
      </c>
      <c r="J1062" s="527">
        <v>96.84</v>
      </c>
      <c r="K1062" s="527">
        <v>100</v>
      </c>
      <c r="L1062" s="528">
        <v>0</v>
      </c>
      <c r="M1062" s="528">
        <v>1249.6300000000001</v>
      </c>
      <c r="N1062" s="527"/>
      <c r="O1062" s="527"/>
      <c r="P1062" s="530" t="s">
        <v>1360</v>
      </c>
      <c r="Q1062" s="531" t="s">
        <v>6241</v>
      </c>
      <c r="R1062" s="519" t="e">
        <f>VLOOKUP(Таблица3[[#This Row],[Комментарий]],Справочник!$A$6:$B$4224,2,0)</f>
        <v>#N/A</v>
      </c>
    </row>
    <row r="1063" spans="1:20" x14ac:dyDescent="0.25">
      <c r="A1063" s="527">
        <v>1062</v>
      </c>
      <c r="B1063" s="527" t="s">
        <v>4095</v>
      </c>
      <c r="C1063" s="527" t="s">
        <v>6242</v>
      </c>
      <c r="D1063" s="527" t="s">
        <v>4097</v>
      </c>
      <c r="E1063" s="527" t="s">
        <v>4098</v>
      </c>
      <c r="F1063" s="528">
        <v>1249.6300000000001</v>
      </c>
      <c r="G1063" s="529">
        <v>1</v>
      </c>
      <c r="H1063" s="527">
        <v>28</v>
      </c>
      <c r="I1063" s="528">
        <v>1249.6300000000001</v>
      </c>
      <c r="J1063" s="527">
        <v>96.84</v>
      </c>
      <c r="K1063" s="527">
        <v>100</v>
      </c>
      <c r="L1063" s="528">
        <v>0</v>
      </c>
      <c r="M1063" s="528">
        <v>1249.6300000000001</v>
      </c>
      <c r="N1063" s="527"/>
      <c r="O1063" s="527"/>
      <c r="P1063" s="530" t="s">
        <v>2133</v>
      </c>
      <c r="Q1063" s="531" t="s">
        <v>6243</v>
      </c>
      <c r="R1063" s="519" t="str">
        <f>VLOOKUP(Таблица3[[#This Row],[Комментарий]],Справочник!$A$6:$B$4224,2,0)</f>
        <v>Мастер по подготовке и стабилизации нефти, бригада № 11 по обслуживанию ДНС-1 Мегионского месторождения</v>
      </c>
    </row>
    <row r="1064" spans="1:20" x14ac:dyDescent="0.25">
      <c r="A1064" s="527">
        <v>1063</v>
      </c>
      <c r="B1064" s="527" t="s">
        <v>4095</v>
      </c>
      <c r="C1064" s="527" t="s">
        <v>6244</v>
      </c>
      <c r="D1064" s="527" t="s">
        <v>4097</v>
      </c>
      <c r="E1064" s="527" t="s">
        <v>4098</v>
      </c>
      <c r="F1064" s="528">
        <v>1249.6300000000001</v>
      </c>
      <c r="G1064" s="529">
        <v>1</v>
      </c>
      <c r="H1064" s="527">
        <v>28</v>
      </c>
      <c r="I1064" s="528">
        <v>1249.6300000000001</v>
      </c>
      <c r="J1064" s="527">
        <v>96.84</v>
      </c>
      <c r="K1064" s="527">
        <v>100</v>
      </c>
      <c r="L1064" s="528">
        <v>0</v>
      </c>
      <c r="M1064" s="528">
        <v>1249.6300000000001</v>
      </c>
      <c r="N1064" s="527"/>
      <c r="O1064" s="527"/>
      <c r="P1064" s="530" t="s">
        <v>1463</v>
      </c>
      <c r="Q1064" s="531" t="s">
        <v>6245</v>
      </c>
      <c r="R1064" s="519" t="str">
        <f>VLOOKUP(Таблица3[[#This Row],[Комментарий]],Справочник!$A$6:$B$4224,2,0)</f>
        <v>Ведущий специалист</v>
      </c>
    </row>
    <row r="1065" spans="1:20" x14ac:dyDescent="0.25">
      <c r="A1065" s="527">
        <v>1064</v>
      </c>
      <c r="B1065" s="527" t="s">
        <v>4095</v>
      </c>
      <c r="C1065" s="527" t="s">
        <v>6246</v>
      </c>
      <c r="D1065" s="527" t="s">
        <v>4097</v>
      </c>
      <c r="E1065" s="527" t="s">
        <v>4098</v>
      </c>
      <c r="F1065" s="528">
        <v>1249.6300000000001</v>
      </c>
      <c r="G1065" s="529">
        <v>1</v>
      </c>
      <c r="H1065" s="527">
        <v>28</v>
      </c>
      <c r="I1065" s="528">
        <v>1249.6300000000001</v>
      </c>
      <c r="J1065" s="527">
        <v>96.84</v>
      </c>
      <c r="K1065" s="527">
        <v>100</v>
      </c>
      <c r="L1065" s="528">
        <v>0</v>
      </c>
      <c r="M1065" s="528">
        <v>1249.6300000000001</v>
      </c>
      <c r="N1065" s="527"/>
      <c r="O1065" s="527"/>
      <c r="P1065" s="530" t="s">
        <v>1447</v>
      </c>
      <c r="Q1065" s="531" t="s">
        <v>6247</v>
      </c>
      <c r="R1065" s="519" t="str">
        <f>VLOOKUP(Таблица3[[#This Row],[Комментарий]],Справочник!$A$6:$B$4224,2,0)</f>
        <v>Главный специалист</v>
      </c>
    </row>
    <row r="1066" spans="1:20" x14ac:dyDescent="0.25">
      <c r="A1066" s="527">
        <v>546</v>
      </c>
      <c r="B1066" s="527" t="s">
        <v>4095</v>
      </c>
      <c r="C1066" s="527" t="s">
        <v>6248</v>
      </c>
      <c r="D1066" s="527" t="s">
        <v>4097</v>
      </c>
      <c r="E1066" s="527" t="s">
        <v>4098</v>
      </c>
      <c r="F1066" s="528">
        <v>1249.6300000000001</v>
      </c>
      <c r="G1066" s="529">
        <v>1</v>
      </c>
      <c r="H1066" s="527">
        <v>28</v>
      </c>
      <c r="I1066" s="528">
        <v>1249.6300000000001</v>
      </c>
      <c r="J1066" s="527">
        <v>96.84</v>
      </c>
      <c r="K1066" s="527">
        <v>100</v>
      </c>
      <c r="L1066" s="528">
        <v>0</v>
      </c>
      <c r="M1066" s="528">
        <v>1249.6300000000001</v>
      </c>
      <c r="N1066" s="527"/>
      <c r="O1066" s="527"/>
      <c r="P1066" s="530" t="s">
        <v>1694</v>
      </c>
      <c r="Q1066" s="531" t="s">
        <v>1162</v>
      </c>
      <c r="R1066" s="519" t="str">
        <f>VLOOKUP(Таблица3[[#This Row],[Комментарий]],Справочник!$A$6:$B$4224,2,0)</f>
        <v>Руководитель направления по документационному обеспечению</v>
      </c>
      <c r="S1066" s="519" t="e">
        <f ca="1">[6]!ExtractElement(Таблица3[[#This Row],[Комментарий]],1," ")</f>
        <v>#NAME?</v>
      </c>
      <c r="T1066" s="519" t="str">
        <f>Таблица3[[#This Row],[Комментарий]]</f>
        <v>Фидарова Ирина Николаевна</v>
      </c>
    </row>
    <row r="1067" spans="1:20" x14ac:dyDescent="0.25">
      <c r="A1067" s="527">
        <v>1066</v>
      </c>
      <c r="B1067" s="527" t="s">
        <v>4095</v>
      </c>
      <c r="C1067" s="527" t="s">
        <v>6249</v>
      </c>
      <c r="D1067" s="527" t="s">
        <v>4097</v>
      </c>
      <c r="E1067" s="527" t="s">
        <v>4098</v>
      </c>
      <c r="F1067" s="528">
        <v>1249.6300000000001</v>
      </c>
      <c r="G1067" s="529">
        <v>1</v>
      </c>
      <c r="H1067" s="527">
        <v>28</v>
      </c>
      <c r="I1067" s="528">
        <v>1249.6300000000001</v>
      </c>
      <c r="J1067" s="527">
        <v>96.84</v>
      </c>
      <c r="K1067" s="527">
        <v>100</v>
      </c>
      <c r="L1067" s="528">
        <v>0</v>
      </c>
      <c r="M1067" s="528">
        <v>1249.6300000000001</v>
      </c>
      <c r="N1067" s="527"/>
      <c r="O1067" s="527"/>
      <c r="P1067" s="530" t="s">
        <v>2396</v>
      </c>
      <c r="Q1067" s="531" t="s">
        <v>6250</v>
      </c>
      <c r="R1067" s="519" t="str">
        <f>VLOOKUP(Таблица3[[#This Row],[Комментарий]],Справочник!$A$6:$B$4224,2,0)</f>
        <v>Мастер ПСН</v>
      </c>
    </row>
    <row r="1068" spans="1:20" x14ac:dyDescent="0.25">
      <c r="A1068" s="527">
        <v>1067</v>
      </c>
      <c r="B1068" s="527" t="s">
        <v>4095</v>
      </c>
      <c r="C1068" s="527" t="s">
        <v>6251</v>
      </c>
      <c r="D1068" s="527" t="s">
        <v>4097</v>
      </c>
      <c r="E1068" s="527" t="s">
        <v>4098</v>
      </c>
      <c r="F1068" s="528">
        <v>1249.6300000000001</v>
      </c>
      <c r="G1068" s="529">
        <v>1</v>
      </c>
      <c r="H1068" s="527">
        <v>28</v>
      </c>
      <c r="I1068" s="528">
        <v>1249.6300000000001</v>
      </c>
      <c r="J1068" s="527">
        <v>96.84</v>
      </c>
      <c r="K1068" s="527">
        <v>100</v>
      </c>
      <c r="L1068" s="528">
        <v>0</v>
      </c>
      <c r="M1068" s="528">
        <v>1249.6300000000001</v>
      </c>
      <c r="N1068" s="527"/>
      <c r="O1068" s="527"/>
      <c r="P1068" s="530" t="s">
        <v>368</v>
      </c>
      <c r="Q1068" s="531" t="s">
        <v>6252</v>
      </c>
      <c r="R1068" s="519" t="str">
        <f>VLOOKUP(Таблица3[[#This Row],[Комментарий]],Справочник!$A$6:$B$4224,2,0)</f>
        <v>Начальник сектора</v>
      </c>
    </row>
    <row r="1069" spans="1:20" x14ac:dyDescent="0.25">
      <c r="A1069" s="527">
        <v>1068</v>
      </c>
      <c r="B1069" s="527" t="s">
        <v>4095</v>
      </c>
      <c r="C1069" s="527" t="s">
        <v>6253</v>
      </c>
      <c r="D1069" s="527" t="s">
        <v>4097</v>
      </c>
      <c r="E1069" s="527" t="s">
        <v>4098</v>
      </c>
      <c r="F1069" s="528">
        <v>1249.6300000000001</v>
      </c>
      <c r="G1069" s="529">
        <v>1</v>
      </c>
      <c r="H1069" s="527">
        <v>28</v>
      </c>
      <c r="I1069" s="528">
        <v>1249.6300000000001</v>
      </c>
      <c r="J1069" s="527">
        <v>96.84</v>
      </c>
      <c r="K1069" s="527">
        <v>100</v>
      </c>
      <c r="L1069" s="528">
        <v>0</v>
      </c>
      <c r="M1069" s="528">
        <v>1249.6300000000001</v>
      </c>
      <c r="N1069" s="527"/>
      <c r="O1069" s="527"/>
      <c r="P1069" s="530" t="s">
        <v>1584</v>
      </c>
      <c r="Q1069" s="531" t="s">
        <v>6254</v>
      </c>
      <c r="R1069" s="519" t="str">
        <f>VLOOKUP(Таблица3[[#This Row],[Комментарий]],Справочник!$A$6:$B$4224,2,0)</f>
        <v>Ведущий специалист</v>
      </c>
    </row>
    <row r="1070" spans="1:20" x14ac:dyDescent="0.25">
      <c r="A1070" s="527">
        <v>1069</v>
      </c>
      <c r="B1070" s="527" t="s">
        <v>4095</v>
      </c>
      <c r="C1070" s="527" t="s">
        <v>6255</v>
      </c>
      <c r="D1070" s="527" t="s">
        <v>4097</v>
      </c>
      <c r="E1070" s="527" t="s">
        <v>4098</v>
      </c>
      <c r="F1070" s="528">
        <v>1249.6300000000001</v>
      </c>
      <c r="G1070" s="529">
        <v>1</v>
      </c>
      <c r="H1070" s="527">
        <v>28</v>
      </c>
      <c r="I1070" s="528">
        <v>1249.6300000000001</v>
      </c>
      <c r="J1070" s="527">
        <v>96.84</v>
      </c>
      <c r="K1070" s="527">
        <v>100</v>
      </c>
      <c r="L1070" s="528">
        <v>0</v>
      </c>
      <c r="M1070" s="528">
        <v>1249.6300000000001</v>
      </c>
      <c r="N1070" s="527"/>
      <c r="O1070" s="527"/>
      <c r="P1070" s="530" t="s">
        <v>1476</v>
      </c>
      <c r="Q1070" s="531" t="s">
        <v>6256</v>
      </c>
      <c r="R1070" s="519" t="str">
        <f>VLOOKUP(Таблица3[[#This Row],[Комментарий]],Справочник!$A$6:$B$4224,2,0)</f>
        <v>Начальник центра</v>
      </c>
    </row>
    <row r="1071" spans="1:20" x14ac:dyDescent="0.25">
      <c r="A1071" s="527">
        <v>1070</v>
      </c>
      <c r="B1071" s="527" t="s">
        <v>4095</v>
      </c>
      <c r="C1071" s="527" t="s">
        <v>6257</v>
      </c>
      <c r="D1071" s="527" t="s">
        <v>4097</v>
      </c>
      <c r="E1071" s="527" t="s">
        <v>4098</v>
      </c>
      <c r="F1071" s="528">
        <v>1249.6300000000001</v>
      </c>
      <c r="G1071" s="529">
        <v>1</v>
      </c>
      <c r="H1071" s="527">
        <v>28</v>
      </c>
      <c r="I1071" s="528">
        <v>1249.6300000000001</v>
      </c>
      <c r="J1071" s="527">
        <v>96.84</v>
      </c>
      <c r="K1071" s="527">
        <v>100</v>
      </c>
      <c r="L1071" s="528">
        <v>0</v>
      </c>
      <c r="M1071" s="528">
        <v>1249.6300000000001</v>
      </c>
      <c r="N1071" s="527"/>
      <c r="O1071" s="527"/>
      <c r="P1071" s="530" t="s">
        <v>1442</v>
      </c>
      <c r="Q1071" s="531" t="s">
        <v>6258</v>
      </c>
      <c r="R1071" s="519" t="str">
        <f>VLOOKUP(Таблица3[[#This Row],[Комментарий]],Справочник!$A$6:$B$4224,2,0)</f>
        <v>Специалист</v>
      </c>
    </row>
    <row r="1072" spans="1:20" x14ac:dyDescent="0.25">
      <c r="A1072" s="527">
        <v>1071</v>
      </c>
      <c r="B1072" s="527" t="s">
        <v>4095</v>
      </c>
      <c r="C1072" s="527" t="s">
        <v>6259</v>
      </c>
      <c r="D1072" s="527" t="s">
        <v>4097</v>
      </c>
      <c r="E1072" s="527" t="s">
        <v>4098</v>
      </c>
      <c r="F1072" s="528">
        <v>1249.6300000000001</v>
      </c>
      <c r="G1072" s="529">
        <v>1</v>
      </c>
      <c r="H1072" s="527">
        <v>28</v>
      </c>
      <c r="I1072" s="528">
        <v>1249.6300000000001</v>
      </c>
      <c r="J1072" s="527">
        <v>96.84</v>
      </c>
      <c r="K1072" s="527">
        <v>100</v>
      </c>
      <c r="L1072" s="528">
        <v>0</v>
      </c>
      <c r="M1072" s="528">
        <v>1249.6300000000001</v>
      </c>
      <c r="N1072" s="527"/>
      <c r="O1072" s="527"/>
      <c r="P1072" s="530" t="s">
        <v>719</v>
      </c>
      <c r="Q1072" s="531" t="s">
        <v>6260</v>
      </c>
      <c r="R1072" s="519" t="str">
        <f>VLOOKUP(Таблица3[[#This Row],[Комментарий]],Справочник!$A$6:$B$4224,2,0)</f>
        <v>Главный специалист</v>
      </c>
    </row>
    <row r="1073" spans="1:20" x14ac:dyDescent="0.25">
      <c r="A1073" s="527">
        <v>555</v>
      </c>
      <c r="B1073" s="527" t="s">
        <v>4095</v>
      </c>
      <c r="C1073" s="527" t="s">
        <v>6261</v>
      </c>
      <c r="D1073" s="527" t="s">
        <v>4097</v>
      </c>
      <c r="E1073" s="527" t="s">
        <v>4098</v>
      </c>
      <c r="F1073" s="528">
        <v>1249.6300000000001</v>
      </c>
      <c r="G1073" s="529">
        <v>1</v>
      </c>
      <c r="H1073" s="527">
        <v>28</v>
      </c>
      <c r="I1073" s="528">
        <v>1249.6300000000001</v>
      </c>
      <c r="J1073" s="527">
        <v>96.84</v>
      </c>
      <c r="K1073" s="527">
        <v>100</v>
      </c>
      <c r="L1073" s="528">
        <v>0</v>
      </c>
      <c r="M1073" s="528">
        <v>1249.6300000000001</v>
      </c>
      <c r="N1073" s="527"/>
      <c r="O1073" s="527"/>
      <c r="P1073" s="530" t="s">
        <v>1527</v>
      </c>
      <c r="Q1073" s="531" t="s">
        <v>6262</v>
      </c>
      <c r="R1073" s="519" t="str">
        <f>VLOOKUP(Таблица3[[#This Row],[Комментарий]],Справочник!$A$6:$B$4224,2,0)</f>
        <v>Главный специалист</v>
      </c>
      <c r="S1073" s="519" t="e">
        <f ca="1">[6]!ExtractElement(Таблица3[[#This Row],[Комментарий]],1," ")</f>
        <v>#NAME?</v>
      </c>
      <c r="T1073" s="519" t="str">
        <f>Таблица3[[#This Row],[Комментарий]]</f>
        <v>Филиппова Ирина Владимировна</v>
      </c>
    </row>
    <row r="1074" spans="1:20" x14ac:dyDescent="0.25">
      <c r="A1074" s="527">
        <v>1073</v>
      </c>
      <c r="B1074" s="527" t="s">
        <v>4095</v>
      </c>
      <c r="C1074" s="527" t="s">
        <v>6263</v>
      </c>
      <c r="D1074" s="527" t="s">
        <v>4097</v>
      </c>
      <c r="E1074" s="527" t="s">
        <v>4098</v>
      </c>
      <c r="F1074" s="528">
        <v>1249.6300000000001</v>
      </c>
      <c r="G1074" s="529">
        <v>1</v>
      </c>
      <c r="H1074" s="527">
        <v>28</v>
      </c>
      <c r="I1074" s="528">
        <v>1249.6300000000001</v>
      </c>
      <c r="J1074" s="527">
        <v>96.84</v>
      </c>
      <c r="K1074" s="527">
        <v>100</v>
      </c>
      <c r="L1074" s="528">
        <v>0</v>
      </c>
      <c r="M1074" s="528">
        <v>1249.6300000000001</v>
      </c>
      <c r="N1074" s="527"/>
      <c r="O1074" s="527"/>
      <c r="P1074" s="530" t="s">
        <v>967</v>
      </c>
      <c r="Q1074" s="531" t="s">
        <v>6264</v>
      </c>
      <c r="R1074" s="519" t="str">
        <f>VLOOKUP(Таблица3[[#This Row],[Комментарий]],Справочник!$A$6:$B$4224,2,0)</f>
        <v>Инженер-химик СИКН № 512</v>
      </c>
    </row>
    <row r="1075" spans="1:20" x14ac:dyDescent="0.25">
      <c r="A1075" s="527">
        <v>1074</v>
      </c>
      <c r="B1075" s="527" t="s">
        <v>4095</v>
      </c>
      <c r="C1075" s="527" t="s">
        <v>6265</v>
      </c>
      <c r="D1075" s="527" t="s">
        <v>4097</v>
      </c>
      <c r="E1075" s="527" t="s">
        <v>4098</v>
      </c>
      <c r="F1075" s="528">
        <v>1249.6300000000001</v>
      </c>
      <c r="G1075" s="529">
        <v>1</v>
      </c>
      <c r="H1075" s="527">
        <v>28</v>
      </c>
      <c r="I1075" s="528">
        <v>1249.6300000000001</v>
      </c>
      <c r="J1075" s="527">
        <v>96.84</v>
      </c>
      <c r="K1075" s="527">
        <v>100</v>
      </c>
      <c r="L1075" s="528">
        <v>0</v>
      </c>
      <c r="M1075" s="528">
        <v>1249.6300000000001</v>
      </c>
      <c r="N1075" s="527"/>
      <c r="O1075" s="527"/>
      <c r="P1075" s="530" t="s">
        <v>1211</v>
      </c>
      <c r="Q1075" s="531" t="s">
        <v>6266</v>
      </c>
      <c r="R1075" s="519" t="str">
        <f>VLOOKUP(Таблица3[[#This Row],[Комментарий]],Справочник!$A$6:$B$4224,2,0)</f>
        <v>Ведущий специалист по охране труда</v>
      </c>
    </row>
    <row r="1076" spans="1:20" x14ac:dyDescent="0.25">
      <c r="A1076" s="527">
        <v>1075</v>
      </c>
      <c r="B1076" s="527" t="s">
        <v>4095</v>
      </c>
      <c r="C1076" s="527" t="s">
        <v>6267</v>
      </c>
      <c r="D1076" s="527" t="s">
        <v>4097</v>
      </c>
      <c r="E1076" s="527" t="s">
        <v>4098</v>
      </c>
      <c r="F1076" s="528">
        <v>1249.6300000000001</v>
      </c>
      <c r="G1076" s="529">
        <v>1</v>
      </c>
      <c r="H1076" s="527">
        <v>28</v>
      </c>
      <c r="I1076" s="528">
        <v>1249.6300000000001</v>
      </c>
      <c r="J1076" s="527">
        <v>96.84</v>
      </c>
      <c r="K1076" s="527">
        <v>100</v>
      </c>
      <c r="L1076" s="528">
        <v>0</v>
      </c>
      <c r="M1076" s="528">
        <v>1249.6300000000001</v>
      </c>
      <c r="N1076" s="527"/>
      <c r="O1076" s="527"/>
      <c r="P1076" s="530" t="s">
        <v>1812</v>
      </c>
      <c r="Q1076" s="531" t="s">
        <v>6268</v>
      </c>
      <c r="R1076" s="519" t="str">
        <f>VLOOKUP(Таблица3[[#This Row],[Комментарий]],Справочник!$A$6:$B$4224,2,0)</f>
        <v>Ведущий инженер</v>
      </c>
    </row>
    <row r="1077" spans="1:20" x14ac:dyDescent="0.25">
      <c r="A1077" s="527">
        <v>1076</v>
      </c>
      <c r="B1077" s="527" t="s">
        <v>4095</v>
      </c>
      <c r="C1077" s="527" t="s">
        <v>6269</v>
      </c>
      <c r="D1077" s="527" t="s">
        <v>4097</v>
      </c>
      <c r="E1077" s="527" t="s">
        <v>4098</v>
      </c>
      <c r="F1077" s="528">
        <v>1249.6300000000001</v>
      </c>
      <c r="G1077" s="529">
        <v>1</v>
      </c>
      <c r="H1077" s="527">
        <v>28</v>
      </c>
      <c r="I1077" s="528">
        <v>1249.6300000000001</v>
      </c>
      <c r="J1077" s="527">
        <v>96.84</v>
      </c>
      <c r="K1077" s="527">
        <v>100</v>
      </c>
      <c r="L1077" s="528">
        <v>0</v>
      </c>
      <c r="M1077" s="528">
        <v>1249.6300000000001</v>
      </c>
      <c r="N1077" s="527"/>
      <c r="O1077" s="527"/>
      <c r="P1077" s="530" t="s">
        <v>1678</v>
      </c>
      <c r="Q1077" s="531" t="s">
        <v>6270</v>
      </c>
      <c r="R1077" s="519" t="str">
        <f>VLOOKUP(Таблица3[[#This Row],[Комментарий]],Справочник!$A$6:$B$4224,2,0)</f>
        <v>Начальник ФОК</v>
      </c>
    </row>
    <row r="1078" spans="1:20" x14ac:dyDescent="0.25">
      <c r="A1078" s="527">
        <v>1077</v>
      </c>
      <c r="B1078" s="527" t="s">
        <v>4095</v>
      </c>
      <c r="C1078" s="527" t="s">
        <v>6271</v>
      </c>
      <c r="D1078" s="527" t="s">
        <v>4097</v>
      </c>
      <c r="E1078" s="527" t="s">
        <v>4098</v>
      </c>
      <c r="F1078" s="528">
        <v>1249.6300000000001</v>
      </c>
      <c r="G1078" s="529">
        <v>1</v>
      </c>
      <c r="H1078" s="527">
        <v>28</v>
      </c>
      <c r="I1078" s="528">
        <v>1249.6300000000001</v>
      </c>
      <c r="J1078" s="527">
        <v>96.84</v>
      </c>
      <c r="K1078" s="527">
        <v>100</v>
      </c>
      <c r="L1078" s="528">
        <v>0</v>
      </c>
      <c r="M1078" s="528">
        <v>1249.6300000000001</v>
      </c>
      <c r="N1078" s="527"/>
      <c r="O1078" s="527"/>
      <c r="P1078" s="530" t="s">
        <v>1364</v>
      </c>
      <c r="Q1078" s="531" t="s">
        <v>6272</v>
      </c>
      <c r="R1078" s="519" t="str">
        <f>VLOOKUP(Таблица3[[#This Row],[Комментарий]],Справочник!$A$6:$B$4224,2,0)</f>
        <v>Руководитель направления по качеству и складской логистике</v>
      </c>
    </row>
    <row r="1079" spans="1:20" x14ac:dyDescent="0.25">
      <c r="A1079" s="527">
        <v>1078</v>
      </c>
      <c r="B1079" s="527" t="s">
        <v>4095</v>
      </c>
      <c r="C1079" s="527" t="s">
        <v>6273</v>
      </c>
      <c r="D1079" s="527" t="s">
        <v>4097</v>
      </c>
      <c r="E1079" s="527" t="s">
        <v>4098</v>
      </c>
      <c r="F1079" s="528">
        <v>1249.6300000000001</v>
      </c>
      <c r="G1079" s="529">
        <v>1</v>
      </c>
      <c r="H1079" s="527">
        <v>28</v>
      </c>
      <c r="I1079" s="528">
        <v>1249.6300000000001</v>
      </c>
      <c r="J1079" s="527">
        <v>96.84</v>
      </c>
      <c r="K1079" s="527">
        <v>100</v>
      </c>
      <c r="L1079" s="528">
        <v>0</v>
      </c>
      <c r="M1079" s="528">
        <v>1249.6300000000001</v>
      </c>
      <c r="N1079" s="527"/>
      <c r="O1079" s="527"/>
      <c r="P1079" s="530" t="s">
        <v>1747</v>
      </c>
      <c r="Q1079" s="531" t="s">
        <v>6274</v>
      </c>
      <c r="R1079" s="519" t="str">
        <f>VLOOKUP(Таблица3[[#This Row],[Комментарий]],Справочник!$A$6:$B$4224,2,0)</f>
        <v>Ведущий специалист</v>
      </c>
    </row>
    <row r="1080" spans="1:20" x14ac:dyDescent="0.25">
      <c r="A1080" s="527">
        <v>1079</v>
      </c>
      <c r="B1080" s="527" t="s">
        <v>4095</v>
      </c>
      <c r="C1080" s="527" t="s">
        <v>6275</v>
      </c>
      <c r="D1080" s="527" t="s">
        <v>4097</v>
      </c>
      <c r="E1080" s="527" t="s">
        <v>4098</v>
      </c>
      <c r="F1080" s="528">
        <v>1249.6300000000001</v>
      </c>
      <c r="G1080" s="529">
        <v>1</v>
      </c>
      <c r="H1080" s="527">
        <v>28</v>
      </c>
      <c r="I1080" s="528">
        <v>1249.6300000000001</v>
      </c>
      <c r="J1080" s="527">
        <v>96.84</v>
      </c>
      <c r="K1080" s="527">
        <v>100</v>
      </c>
      <c r="L1080" s="528">
        <v>0</v>
      </c>
      <c r="M1080" s="528">
        <v>1249.6300000000001</v>
      </c>
      <c r="N1080" s="527"/>
      <c r="O1080" s="527"/>
      <c r="P1080" s="530" t="s">
        <v>1178</v>
      </c>
      <c r="Q1080" s="531" t="s">
        <v>6276</v>
      </c>
      <c r="R1080" s="519" t="str">
        <f>VLOOKUP(Таблица3[[#This Row],[Комментарий]],Справочник!$A$6:$B$4224,2,0)</f>
        <v>Главный специалист</v>
      </c>
    </row>
    <row r="1081" spans="1:20" x14ac:dyDescent="0.25">
      <c r="A1081" s="527">
        <v>1080</v>
      </c>
      <c r="B1081" s="527" t="s">
        <v>4095</v>
      </c>
      <c r="C1081" s="527" t="s">
        <v>6277</v>
      </c>
      <c r="D1081" s="527" t="s">
        <v>4097</v>
      </c>
      <c r="E1081" s="527" t="s">
        <v>4098</v>
      </c>
      <c r="F1081" s="528">
        <v>1249.6300000000001</v>
      </c>
      <c r="G1081" s="529">
        <v>1</v>
      </c>
      <c r="H1081" s="527">
        <v>28</v>
      </c>
      <c r="I1081" s="528">
        <v>1249.6300000000001</v>
      </c>
      <c r="J1081" s="527">
        <v>96.84</v>
      </c>
      <c r="K1081" s="527">
        <v>100</v>
      </c>
      <c r="L1081" s="528">
        <v>0</v>
      </c>
      <c r="M1081" s="528">
        <v>1249.6300000000001</v>
      </c>
      <c r="N1081" s="527"/>
      <c r="O1081" s="527"/>
      <c r="P1081" s="530" t="s">
        <v>882</v>
      </c>
      <c r="Q1081" s="531" t="s">
        <v>6278</v>
      </c>
      <c r="R1081" s="519" t="str">
        <f>VLOOKUP(Таблица3[[#This Row],[Комментарий]],Справочник!$A$6:$B$4224,2,0)</f>
        <v>Руководитель направления по энергоресурсам</v>
      </c>
    </row>
    <row r="1082" spans="1:20" x14ac:dyDescent="0.25">
      <c r="A1082" s="527">
        <v>1081</v>
      </c>
      <c r="B1082" s="527" t="s">
        <v>4095</v>
      </c>
      <c r="C1082" s="527" t="s">
        <v>6279</v>
      </c>
      <c r="D1082" s="527" t="s">
        <v>4097</v>
      </c>
      <c r="E1082" s="527" t="s">
        <v>4098</v>
      </c>
      <c r="F1082" s="528">
        <v>1249.6300000000001</v>
      </c>
      <c r="G1082" s="529">
        <v>1</v>
      </c>
      <c r="H1082" s="527">
        <v>28</v>
      </c>
      <c r="I1082" s="528">
        <v>1249.6300000000001</v>
      </c>
      <c r="J1082" s="527">
        <v>96.84</v>
      </c>
      <c r="K1082" s="527">
        <v>100</v>
      </c>
      <c r="L1082" s="528">
        <v>0</v>
      </c>
      <c r="M1082" s="528">
        <v>1249.6300000000001</v>
      </c>
      <c r="N1082" s="527"/>
      <c r="O1082" s="527"/>
      <c r="P1082" s="530" t="s">
        <v>51</v>
      </c>
      <c r="Q1082" s="531" t="s">
        <v>6280</v>
      </c>
      <c r="R1082" s="519" t="str">
        <f>VLOOKUP(Таблица3[[#This Row],[Комментарий]],Справочник!$A$6:$B$4224,2,0)</f>
        <v>Главный метролог-руководитель по метрологии</v>
      </c>
    </row>
    <row r="1083" spans="1:20" x14ac:dyDescent="0.25">
      <c r="A1083" s="527">
        <v>1082</v>
      </c>
      <c r="B1083" s="527" t="s">
        <v>4095</v>
      </c>
      <c r="C1083" s="527" t="s">
        <v>6281</v>
      </c>
      <c r="D1083" s="527" t="s">
        <v>4097</v>
      </c>
      <c r="E1083" s="527" t="s">
        <v>4098</v>
      </c>
      <c r="F1083" s="528">
        <v>1249.6300000000001</v>
      </c>
      <c r="G1083" s="529">
        <v>1</v>
      </c>
      <c r="H1083" s="527">
        <v>28</v>
      </c>
      <c r="I1083" s="528">
        <v>1249.6300000000001</v>
      </c>
      <c r="J1083" s="527">
        <v>96.84</v>
      </c>
      <c r="K1083" s="527">
        <v>100</v>
      </c>
      <c r="L1083" s="528">
        <v>0</v>
      </c>
      <c r="M1083" s="528">
        <v>1249.6300000000001</v>
      </c>
      <c r="N1083" s="527"/>
      <c r="O1083" s="527"/>
      <c r="P1083" s="530" t="s">
        <v>6282</v>
      </c>
      <c r="Q1083" s="531" t="s">
        <v>6283</v>
      </c>
      <c r="R1083" s="519" t="e">
        <f>VLOOKUP(Таблица3[[#This Row],[Комментарий]],Справочник!$A$6:$B$4224,2,0)</f>
        <v>#N/A</v>
      </c>
    </row>
    <row r="1084" spans="1:20" x14ac:dyDescent="0.25">
      <c r="A1084" s="527">
        <v>803</v>
      </c>
      <c r="B1084" s="527" t="s">
        <v>4095</v>
      </c>
      <c r="C1084" s="527" t="s">
        <v>6284</v>
      </c>
      <c r="D1084" s="527" t="s">
        <v>4097</v>
      </c>
      <c r="E1084" s="527" t="s">
        <v>4098</v>
      </c>
      <c r="F1084" s="528">
        <v>1249.6300000000001</v>
      </c>
      <c r="G1084" s="529">
        <v>1</v>
      </c>
      <c r="H1084" s="527">
        <v>28</v>
      </c>
      <c r="I1084" s="528">
        <v>1249.6300000000001</v>
      </c>
      <c r="J1084" s="527">
        <v>96.84</v>
      </c>
      <c r="K1084" s="527">
        <v>100</v>
      </c>
      <c r="L1084" s="528">
        <v>0</v>
      </c>
      <c r="M1084" s="528">
        <v>1249.6300000000001</v>
      </c>
      <c r="N1084" s="527"/>
      <c r="O1084" s="527"/>
      <c r="P1084" s="530" t="s">
        <v>6285</v>
      </c>
      <c r="Q1084" s="531" t="s">
        <v>6286</v>
      </c>
      <c r="R1084" s="519" t="e">
        <f>VLOOKUP(Таблица3[[#This Row],[Комментарий]],Справочник!$A$6:$B$4224,2,0)</f>
        <v>#N/A</v>
      </c>
      <c r="S1084" s="519" t="str">
        <f>VLOOKUP(Таблица3[[#This Row],[Комментарий]],[7]Лист_1!$H$2:$J$15000,3,0)</f>
        <v>Техник</v>
      </c>
    </row>
    <row r="1085" spans="1:20" x14ac:dyDescent="0.25">
      <c r="A1085" s="527">
        <v>1084</v>
      </c>
      <c r="B1085" s="527" t="s">
        <v>4095</v>
      </c>
      <c r="C1085" s="527" t="s">
        <v>6287</v>
      </c>
      <c r="D1085" s="527" t="s">
        <v>4097</v>
      </c>
      <c r="E1085" s="527" t="s">
        <v>4098</v>
      </c>
      <c r="F1085" s="528">
        <v>1249.6300000000001</v>
      </c>
      <c r="G1085" s="529">
        <v>1</v>
      </c>
      <c r="H1085" s="527">
        <v>28</v>
      </c>
      <c r="I1085" s="528">
        <v>1249.6300000000001</v>
      </c>
      <c r="J1085" s="527">
        <v>96.84</v>
      </c>
      <c r="K1085" s="527">
        <v>100</v>
      </c>
      <c r="L1085" s="528">
        <v>0</v>
      </c>
      <c r="M1085" s="528">
        <v>1249.6300000000001</v>
      </c>
      <c r="N1085" s="527"/>
      <c r="O1085" s="527"/>
      <c r="P1085" s="530" t="s">
        <v>1586</v>
      </c>
      <c r="Q1085" s="531" t="s">
        <v>6288</v>
      </c>
      <c r="R1085" s="519" t="str">
        <f>VLOOKUP(Таблица3[[#This Row],[Комментарий]],Справочник!$A$6:$B$4224,2,0)</f>
        <v>Специалист</v>
      </c>
    </row>
    <row r="1086" spans="1:20" x14ac:dyDescent="0.25">
      <c r="A1086" s="527">
        <v>1085</v>
      </c>
      <c r="B1086" s="527" t="s">
        <v>4095</v>
      </c>
      <c r="C1086" s="527" t="s">
        <v>6289</v>
      </c>
      <c r="D1086" s="527" t="s">
        <v>4097</v>
      </c>
      <c r="E1086" s="527" t="s">
        <v>4098</v>
      </c>
      <c r="F1086" s="528">
        <v>1249.6300000000001</v>
      </c>
      <c r="G1086" s="529">
        <v>1</v>
      </c>
      <c r="H1086" s="527">
        <v>28</v>
      </c>
      <c r="I1086" s="528">
        <v>1249.6300000000001</v>
      </c>
      <c r="J1086" s="527">
        <v>96.84</v>
      </c>
      <c r="K1086" s="527">
        <v>100</v>
      </c>
      <c r="L1086" s="528">
        <v>0</v>
      </c>
      <c r="M1086" s="528">
        <v>1249.6300000000001</v>
      </c>
      <c r="N1086" s="527"/>
      <c r="O1086" s="527"/>
      <c r="P1086" s="530" t="s">
        <v>1660</v>
      </c>
      <c r="Q1086" s="531" t="s">
        <v>6290</v>
      </c>
      <c r="R1086" s="519" t="str">
        <f>VLOOKUP(Таблица3[[#This Row],[Комментарий]],Справочник!$A$6:$B$4224,2,0)</f>
        <v>Главный специалист</v>
      </c>
    </row>
    <row r="1087" spans="1:20" x14ac:dyDescent="0.25">
      <c r="A1087" s="527">
        <v>1086</v>
      </c>
      <c r="B1087" s="527" t="s">
        <v>4095</v>
      </c>
      <c r="C1087" s="527" t="s">
        <v>6291</v>
      </c>
      <c r="D1087" s="527" t="s">
        <v>4097</v>
      </c>
      <c r="E1087" s="527" t="s">
        <v>4098</v>
      </c>
      <c r="F1087" s="528">
        <v>1249.6300000000001</v>
      </c>
      <c r="G1087" s="529">
        <v>1</v>
      </c>
      <c r="H1087" s="527">
        <v>28</v>
      </c>
      <c r="I1087" s="528">
        <v>1249.6300000000001</v>
      </c>
      <c r="J1087" s="527">
        <v>96.84</v>
      </c>
      <c r="K1087" s="527">
        <v>100</v>
      </c>
      <c r="L1087" s="528">
        <v>0</v>
      </c>
      <c r="M1087" s="528">
        <v>1249.6300000000001</v>
      </c>
      <c r="N1087" s="527"/>
      <c r="O1087" s="527"/>
      <c r="P1087" s="530" t="s">
        <v>435</v>
      </c>
      <c r="Q1087" s="531" t="s">
        <v>6292</v>
      </c>
      <c r="R1087" s="519" t="str">
        <f>VLOOKUP(Таблица3[[#This Row],[Комментарий]],Справочник!$A$6:$B$4224,2,0)</f>
        <v>Главный специалист</v>
      </c>
    </row>
    <row r="1088" spans="1:20" x14ac:dyDescent="0.25">
      <c r="A1088" s="527">
        <v>1087</v>
      </c>
      <c r="B1088" s="527" t="s">
        <v>4095</v>
      </c>
      <c r="C1088" s="527" t="s">
        <v>6293</v>
      </c>
      <c r="D1088" s="527" t="s">
        <v>4097</v>
      </c>
      <c r="E1088" s="527" t="s">
        <v>4098</v>
      </c>
      <c r="F1088" s="528">
        <v>1249.6300000000001</v>
      </c>
      <c r="G1088" s="529">
        <v>1</v>
      </c>
      <c r="H1088" s="527">
        <v>28</v>
      </c>
      <c r="I1088" s="528">
        <v>1249.6300000000001</v>
      </c>
      <c r="J1088" s="527">
        <v>96.84</v>
      </c>
      <c r="K1088" s="527">
        <v>100</v>
      </c>
      <c r="L1088" s="528">
        <v>0</v>
      </c>
      <c r="M1088" s="528">
        <v>1249.6300000000001</v>
      </c>
      <c r="N1088" s="527"/>
      <c r="O1088" s="527"/>
      <c r="P1088" s="530" t="s">
        <v>1486</v>
      </c>
      <c r="Q1088" s="531" t="s">
        <v>6294</v>
      </c>
      <c r="R1088" s="519" t="str">
        <f>VLOOKUP(Таблица3[[#This Row],[Комментарий]],Справочник!$A$6:$B$4224,2,0)</f>
        <v>Ведущий инженер</v>
      </c>
    </row>
    <row r="1089" spans="1:20" x14ac:dyDescent="0.25">
      <c r="A1089" s="527">
        <v>1088</v>
      </c>
      <c r="B1089" s="527" t="s">
        <v>4095</v>
      </c>
      <c r="C1089" s="527" t="s">
        <v>6295</v>
      </c>
      <c r="D1089" s="527" t="s">
        <v>4097</v>
      </c>
      <c r="E1089" s="527" t="s">
        <v>4098</v>
      </c>
      <c r="F1089" s="528">
        <v>1249.6300000000001</v>
      </c>
      <c r="G1089" s="529">
        <v>1</v>
      </c>
      <c r="H1089" s="527">
        <v>28</v>
      </c>
      <c r="I1089" s="528">
        <v>1249.6300000000001</v>
      </c>
      <c r="J1089" s="527">
        <v>96.84</v>
      </c>
      <c r="K1089" s="527">
        <v>100</v>
      </c>
      <c r="L1089" s="528">
        <v>0</v>
      </c>
      <c r="M1089" s="528">
        <v>1249.6300000000001</v>
      </c>
      <c r="N1089" s="527"/>
      <c r="O1089" s="527"/>
      <c r="P1089" s="530" t="s">
        <v>130</v>
      </c>
      <c r="Q1089" s="531" t="s">
        <v>6296</v>
      </c>
      <c r="R1089" s="519" t="str">
        <f>VLOOKUP(Таблица3[[#This Row],[Комментарий]],Справочник!$A$6:$B$4224,2,0)</f>
        <v>Главный специалист</v>
      </c>
    </row>
    <row r="1090" spans="1:20" x14ac:dyDescent="0.25">
      <c r="A1090" s="527">
        <v>1089</v>
      </c>
      <c r="B1090" s="527" t="s">
        <v>4095</v>
      </c>
      <c r="C1090" s="527" t="s">
        <v>6297</v>
      </c>
      <c r="D1090" s="527" t="s">
        <v>4097</v>
      </c>
      <c r="E1090" s="527" t="s">
        <v>4098</v>
      </c>
      <c r="F1090" s="528">
        <v>1249.6300000000001</v>
      </c>
      <c r="G1090" s="529">
        <v>1</v>
      </c>
      <c r="H1090" s="527">
        <v>28</v>
      </c>
      <c r="I1090" s="528">
        <v>1249.6300000000001</v>
      </c>
      <c r="J1090" s="527">
        <v>96.84</v>
      </c>
      <c r="K1090" s="527">
        <v>100</v>
      </c>
      <c r="L1090" s="528">
        <v>0</v>
      </c>
      <c r="M1090" s="528">
        <v>1249.6300000000001</v>
      </c>
      <c r="N1090" s="527"/>
      <c r="O1090" s="527"/>
      <c r="P1090" s="530" t="s">
        <v>1532</v>
      </c>
      <c r="Q1090" s="531" t="s">
        <v>6298</v>
      </c>
      <c r="R1090" s="519" t="str">
        <f>VLOOKUP(Таблица3[[#This Row],[Комментарий]],Справочник!$A$6:$B$4224,2,0)</f>
        <v>Специалист</v>
      </c>
    </row>
    <row r="1091" spans="1:20" x14ac:dyDescent="0.25">
      <c r="A1091" s="527">
        <v>1090</v>
      </c>
      <c r="B1091" s="527" t="s">
        <v>4095</v>
      </c>
      <c r="C1091" s="527" t="s">
        <v>6299</v>
      </c>
      <c r="D1091" s="527" t="s">
        <v>4097</v>
      </c>
      <c r="E1091" s="527" t="s">
        <v>4098</v>
      </c>
      <c r="F1091" s="528">
        <v>1249.6300000000001</v>
      </c>
      <c r="G1091" s="529">
        <v>1</v>
      </c>
      <c r="H1091" s="527">
        <v>28</v>
      </c>
      <c r="I1091" s="528">
        <v>1249.6300000000001</v>
      </c>
      <c r="J1091" s="527">
        <v>96.84</v>
      </c>
      <c r="K1091" s="527">
        <v>100</v>
      </c>
      <c r="L1091" s="528">
        <v>0</v>
      </c>
      <c r="M1091" s="528">
        <v>1249.6300000000001</v>
      </c>
      <c r="N1091" s="527"/>
      <c r="O1091" s="527"/>
      <c r="P1091" s="530" t="s">
        <v>766</v>
      </c>
      <c r="Q1091" s="531" t="s">
        <v>6300</v>
      </c>
      <c r="R1091" s="519" t="str">
        <f>VLOOKUP(Таблица3[[#This Row],[Комментарий]],Справочник!$A$6:$B$4224,2,0)</f>
        <v>Главный специалист</v>
      </c>
    </row>
    <row r="1092" spans="1:20" x14ac:dyDescent="0.25">
      <c r="A1092" s="527">
        <v>1091</v>
      </c>
      <c r="B1092" s="527" t="s">
        <v>4095</v>
      </c>
      <c r="C1092" s="527" t="s">
        <v>6301</v>
      </c>
      <c r="D1092" s="527" t="s">
        <v>4097</v>
      </c>
      <c r="E1092" s="527" t="s">
        <v>4098</v>
      </c>
      <c r="F1092" s="528">
        <v>1249.6300000000001</v>
      </c>
      <c r="G1092" s="529">
        <v>1</v>
      </c>
      <c r="H1092" s="527">
        <v>28</v>
      </c>
      <c r="I1092" s="528">
        <v>1249.6300000000001</v>
      </c>
      <c r="J1092" s="527">
        <v>96.84</v>
      </c>
      <c r="K1092" s="527">
        <v>100</v>
      </c>
      <c r="L1092" s="528">
        <v>0</v>
      </c>
      <c r="M1092" s="528">
        <v>1249.6300000000001</v>
      </c>
      <c r="N1092" s="527"/>
      <c r="O1092" s="527"/>
      <c r="P1092" s="530" t="s">
        <v>987</v>
      </c>
      <c r="Q1092" s="531" t="s">
        <v>6302</v>
      </c>
      <c r="R1092" s="519" t="str">
        <f>VLOOKUP(Таблица3[[#This Row],[Комментарий]],Справочник!$A$6:$B$4224,2,0)</f>
        <v>Главный специалист</v>
      </c>
    </row>
    <row r="1093" spans="1:20" x14ac:dyDescent="0.25">
      <c r="A1093" s="527">
        <v>1092</v>
      </c>
      <c r="B1093" s="527" t="s">
        <v>4095</v>
      </c>
      <c r="C1093" s="527" t="s">
        <v>6303</v>
      </c>
      <c r="D1093" s="527" t="s">
        <v>4097</v>
      </c>
      <c r="E1093" s="527" t="s">
        <v>4098</v>
      </c>
      <c r="F1093" s="528">
        <v>1249.6300000000001</v>
      </c>
      <c r="G1093" s="529">
        <v>1</v>
      </c>
      <c r="H1093" s="527">
        <v>28</v>
      </c>
      <c r="I1093" s="528">
        <v>1249.6300000000001</v>
      </c>
      <c r="J1093" s="527">
        <v>96.84</v>
      </c>
      <c r="K1093" s="527">
        <v>100</v>
      </c>
      <c r="L1093" s="528">
        <v>0</v>
      </c>
      <c r="M1093" s="528">
        <v>1249.6300000000001</v>
      </c>
      <c r="N1093" s="527"/>
      <c r="O1093" s="527"/>
      <c r="P1093" s="530" t="s">
        <v>1615</v>
      </c>
      <c r="Q1093" s="531" t="s">
        <v>6304</v>
      </c>
      <c r="R1093" s="519" t="str">
        <f>VLOOKUP(Таблица3[[#This Row],[Комментарий]],Справочник!$A$6:$B$4224,2,0)</f>
        <v>Главный специалист</v>
      </c>
    </row>
    <row r="1094" spans="1:20" x14ac:dyDescent="0.25">
      <c r="A1094" s="527">
        <v>1093</v>
      </c>
      <c r="B1094" s="527" t="s">
        <v>4095</v>
      </c>
      <c r="C1094" s="527" t="s">
        <v>6305</v>
      </c>
      <c r="D1094" s="527" t="s">
        <v>4097</v>
      </c>
      <c r="E1094" s="527" t="s">
        <v>4098</v>
      </c>
      <c r="F1094" s="528">
        <v>1249.6300000000001</v>
      </c>
      <c r="G1094" s="529">
        <v>1</v>
      </c>
      <c r="H1094" s="527">
        <v>28</v>
      </c>
      <c r="I1094" s="528">
        <v>1249.6300000000001</v>
      </c>
      <c r="J1094" s="527">
        <v>96.84</v>
      </c>
      <c r="K1094" s="527">
        <v>100</v>
      </c>
      <c r="L1094" s="528">
        <v>0</v>
      </c>
      <c r="M1094" s="528">
        <v>1249.6300000000001</v>
      </c>
      <c r="N1094" s="527"/>
      <c r="O1094" s="527"/>
      <c r="P1094" s="530" t="s">
        <v>1445</v>
      </c>
      <c r="Q1094" s="531" t="s">
        <v>6306</v>
      </c>
      <c r="R1094" s="519" t="str">
        <f>VLOOKUP(Таблица3[[#This Row],[Комментарий]],Справочник!$A$6:$B$4224,2,0)</f>
        <v>РН по капительному и текущему ремонту</v>
      </c>
    </row>
    <row r="1095" spans="1:20" x14ac:dyDescent="0.25">
      <c r="A1095" s="527">
        <v>1094</v>
      </c>
      <c r="B1095" s="527" t="s">
        <v>4095</v>
      </c>
      <c r="C1095" s="527" t="s">
        <v>6307</v>
      </c>
      <c r="D1095" s="527" t="s">
        <v>4097</v>
      </c>
      <c r="E1095" s="527" t="s">
        <v>4098</v>
      </c>
      <c r="F1095" s="528">
        <v>1249.6300000000001</v>
      </c>
      <c r="G1095" s="529">
        <v>1</v>
      </c>
      <c r="H1095" s="527">
        <v>28</v>
      </c>
      <c r="I1095" s="528">
        <v>1249.6300000000001</v>
      </c>
      <c r="J1095" s="527">
        <v>96.84</v>
      </c>
      <c r="K1095" s="527">
        <v>100</v>
      </c>
      <c r="L1095" s="528">
        <v>0</v>
      </c>
      <c r="M1095" s="528">
        <v>1249.6300000000001</v>
      </c>
      <c r="N1095" s="527"/>
      <c r="O1095" s="527"/>
      <c r="P1095" s="530" t="s">
        <v>1436</v>
      </c>
      <c r="Q1095" s="531" t="s">
        <v>6308</v>
      </c>
      <c r="R1095" s="519" t="str">
        <f>VLOOKUP(Таблица3[[#This Row],[Комментарий]],Справочник!$A$6:$B$4224,2,0)</f>
        <v>Главный специалист</v>
      </c>
    </row>
    <row r="1096" spans="1:20" x14ac:dyDescent="0.25">
      <c r="A1096" s="527">
        <v>1095</v>
      </c>
      <c r="B1096" s="527" t="s">
        <v>4095</v>
      </c>
      <c r="C1096" s="527" t="s">
        <v>6309</v>
      </c>
      <c r="D1096" s="527" t="s">
        <v>4097</v>
      </c>
      <c r="E1096" s="527" t="s">
        <v>4098</v>
      </c>
      <c r="F1096" s="528">
        <v>1249.6300000000001</v>
      </c>
      <c r="G1096" s="529">
        <v>1</v>
      </c>
      <c r="H1096" s="527">
        <v>28</v>
      </c>
      <c r="I1096" s="528">
        <v>1249.6300000000001</v>
      </c>
      <c r="J1096" s="527">
        <v>96.84</v>
      </c>
      <c r="K1096" s="527">
        <v>100</v>
      </c>
      <c r="L1096" s="528">
        <v>0</v>
      </c>
      <c r="M1096" s="528">
        <v>1249.6300000000001</v>
      </c>
      <c r="N1096" s="527"/>
      <c r="O1096" s="527"/>
      <c r="P1096" s="530" t="s">
        <v>575</v>
      </c>
      <c r="Q1096" s="531" t="s">
        <v>6310</v>
      </c>
      <c r="R1096" s="519" t="str">
        <f>VLOOKUP(Таблица3[[#This Row],[Комментарий]],Справочник!$A$6:$B$4224,2,0)</f>
        <v xml:space="preserve">Главный специалист </v>
      </c>
    </row>
    <row r="1097" spans="1:20" x14ac:dyDescent="0.25">
      <c r="A1097" s="527">
        <v>860</v>
      </c>
      <c r="B1097" s="527" t="s">
        <v>4095</v>
      </c>
      <c r="C1097" s="527" t="s">
        <v>6311</v>
      </c>
      <c r="D1097" s="527" t="s">
        <v>4097</v>
      </c>
      <c r="E1097" s="527" t="s">
        <v>4098</v>
      </c>
      <c r="F1097" s="528">
        <v>1249.6300000000001</v>
      </c>
      <c r="G1097" s="529">
        <v>1</v>
      </c>
      <c r="H1097" s="527">
        <v>28</v>
      </c>
      <c r="I1097" s="528">
        <v>1249.6300000000001</v>
      </c>
      <c r="J1097" s="527">
        <v>96.84</v>
      </c>
      <c r="K1097" s="527">
        <v>100</v>
      </c>
      <c r="L1097" s="528">
        <v>0</v>
      </c>
      <c r="M1097" s="528">
        <v>1249.6300000000001</v>
      </c>
      <c r="N1097" s="527"/>
      <c r="O1097" s="527"/>
      <c r="P1097" s="530" t="s">
        <v>207</v>
      </c>
      <c r="Q1097" s="531" t="s">
        <v>6312</v>
      </c>
      <c r="R1097" s="519" t="str">
        <f>VLOOKUP(Таблица3[[#This Row],[Комментарий]],Справочник!$A$6:$B$4224,2,0)</f>
        <v>Ведущий геолог</v>
      </c>
      <c r="S1097" s="519" t="e">
        <f ca="1">[6]!ExtractElement(Таблица3[[#This Row],[Комментарий]],1," ")</f>
        <v>#NAME?</v>
      </c>
      <c r="T1097" s="519" t="str">
        <f>Таблица3[[#This Row],[Комментарий]]</f>
        <v>Халикова Надежда Анатольевна</v>
      </c>
    </row>
    <row r="1098" spans="1:20" x14ac:dyDescent="0.25">
      <c r="A1098" s="527">
        <v>1126</v>
      </c>
      <c r="B1098" s="527" t="s">
        <v>4095</v>
      </c>
      <c r="C1098" s="527" t="s">
        <v>6313</v>
      </c>
      <c r="D1098" s="527" t="s">
        <v>4097</v>
      </c>
      <c r="E1098" s="527" t="s">
        <v>4098</v>
      </c>
      <c r="F1098" s="528">
        <v>1249.6300000000001</v>
      </c>
      <c r="G1098" s="529">
        <v>1</v>
      </c>
      <c r="H1098" s="527">
        <v>28</v>
      </c>
      <c r="I1098" s="528">
        <v>1249.6300000000001</v>
      </c>
      <c r="J1098" s="527">
        <v>96.84</v>
      </c>
      <c r="K1098" s="527">
        <v>100</v>
      </c>
      <c r="L1098" s="528">
        <v>0</v>
      </c>
      <c r="M1098" s="528">
        <v>1249.6300000000001</v>
      </c>
      <c r="N1098" s="527"/>
      <c r="O1098" s="527"/>
      <c r="P1098" s="530" t="s">
        <v>556</v>
      </c>
      <c r="Q1098" s="531" t="s">
        <v>6314</v>
      </c>
      <c r="R1098" s="519" t="str">
        <f>VLOOKUP(Таблица3[[#This Row],[Комментарий]],Справочник!$A$6:$B$4224,2,0)</f>
        <v>Ведущий специалист по эффективности ВСР</v>
      </c>
      <c r="S1098" s="519" t="e">
        <f>#NAME?</f>
        <v>#NAME?</v>
      </c>
      <c r="T1098" s="519" t="str">
        <f>Таблица3[[#This Row],[Комментарий]]</f>
        <v>Харин Артем Олегович</v>
      </c>
    </row>
    <row r="1099" spans="1:20" x14ac:dyDescent="0.25">
      <c r="A1099" s="527">
        <v>1098</v>
      </c>
      <c r="B1099" s="527" t="s">
        <v>4095</v>
      </c>
      <c r="C1099" s="527" t="s">
        <v>6315</v>
      </c>
      <c r="D1099" s="527" t="s">
        <v>4097</v>
      </c>
      <c r="E1099" s="527" t="s">
        <v>4098</v>
      </c>
      <c r="F1099" s="528">
        <v>1249.6300000000001</v>
      </c>
      <c r="G1099" s="529">
        <v>1</v>
      </c>
      <c r="H1099" s="527">
        <v>28</v>
      </c>
      <c r="I1099" s="528">
        <v>1249.6300000000001</v>
      </c>
      <c r="J1099" s="527">
        <v>96.84</v>
      </c>
      <c r="K1099" s="527">
        <v>100</v>
      </c>
      <c r="L1099" s="528">
        <v>0</v>
      </c>
      <c r="M1099" s="528">
        <v>1249.6300000000001</v>
      </c>
      <c r="N1099" s="527"/>
      <c r="O1099" s="527"/>
      <c r="P1099" s="530" t="s">
        <v>6316</v>
      </c>
      <c r="Q1099" s="531" t="s">
        <v>6317</v>
      </c>
      <c r="R1099" s="519" t="str">
        <f>VLOOKUP(Таблица3[[#This Row],[Комментарий]],Справочник!$A$6:$B$4224,2,0)</f>
        <v>Руководитель направления по развитию СНУ</v>
      </c>
    </row>
    <row r="1100" spans="1:20" x14ac:dyDescent="0.25">
      <c r="A1100" s="527">
        <v>1099</v>
      </c>
      <c r="B1100" s="527" t="s">
        <v>4095</v>
      </c>
      <c r="C1100" s="527" t="s">
        <v>6318</v>
      </c>
      <c r="D1100" s="527" t="s">
        <v>4097</v>
      </c>
      <c r="E1100" s="527" t="s">
        <v>4098</v>
      </c>
      <c r="F1100" s="528">
        <v>1249.6300000000001</v>
      </c>
      <c r="G1100" s="529">
        <v>1</v>
      </c>
      <c r="H1100" s="527">
        <v>28</v>
      </c>
      <c r="I1100" s="528">
        <v>1249.6300000000001</v>
      </c>
      <c r="J1100" s="527">
        <v>96.84</v>
      </c>
      <c r="K1100" s="527">
        <v>100</v>
      </c>
      <c r="L1100" s="528">
        <v>0</v>
      </c>
      <c r="M1100" s="528">
        <v>1249.6300000000001</v>
      </c>
      <c r="N1100" s="527"/>
      <c r="O1100" s="527"/>
      <c r="P1100" s="530" t="s">
        <v>6319</v>
      </c>
      <c r="Q1100" s="531" t="s">
        <v>6320</v>
      </c>
      <c r="R1100" s="519" t="e">
        <f>VLOOKUP(Таблица3[[#This Row],[Комментарий]],Справочник!$A$6:$B$4224,2,0)</f>
        <v>#N/A</v>
      </c>
    </row>
    <row r="1101" spans="1:20" x14ac:dyDescent="0.25">
      <c r="A1101" s="527">
        <v>1100</v>
      </c>
      <c r="B1101" s="527" t="s">
        <v>4095</v>
      </c>
      <c r="C1101" s="527" t="s">
        <v>6321</v>
      </c>
      <c r="D1101" s="527" t="s">
        <v>4097</v>
      </c>
      <c r="E1101" s="527" t="s">
        <v>4098</v>
      </c>
      <c r="F1101" s="528">
        <v>1249.6300000000001</v>
      </c>
      <c r="G1101" s="529">
        <v>1</v>
      </c>
      <c r="H1101" s="527">
        <v>28</v>
      </c>
      <c r="I1101" s="528">
        <v>1249.6300000000001</v>
      </c>
      <c r="J1101" s="527">
        <v>96.84</v>
      </c>
      <c r="K1101" s="527">
        <v>100</v>
      </c>
      <c r="L1101" s="528">
        <v>0</v>
      </c>
      <c r="M1101" s="528">
        <v>1249.6300000000001</v>
      </c>
      <c r="N1101" s="527"/>
      <c r="O1101" s="527"/>
      <c r="P1101" s="530" t="s">
        <v>1057</v>
      </c>
      <c r="Q1101" s="531" t="s">
        <v>6322</v>
      </c>
      <c r="R1101" s="519" t="str">
        <f>VLOOKUP(Таблица3[[#This Row],[Комментарий]],Справочник!$A$6:$B$4224,2,0)</f>
        <v xml:space="preserve">Контрактный инженер </v>
      </c>
    </row>
    <row r="1102" spans="1:20" x14ac:dyDescent="0.25">
      <c r="A1102" s="527">
        <v>1101</v>
      </c>
      <c r="B1102" s="527" t="s">
        <v>4095</v>
      </c>
      <c r="C1102" s="527" t="s">
        <v>6323</v>
      </c>
      <c r="D1102" s="527" t="s">
        <v>4097</v>
      </c>
      <c r="E1102" s="527" t="s">
        <v>4098</v>
      </c>
      <c r="F1102" s="528">
        <v>1249.6300000000001</v>
      </c>
      <c r="G1102" s="529">
        <v>1</v>
      </c>
      <c r="H1102" s="527">
        <v>28</v>
      </c>
      <c r="I1102" s="528">
        <v>1249.6300000000001</v>
      </c>
      <c r="J1102" s="527">
        <v>96.84</v>
      </c>
      <c r="K1102" s="527">
        <v>100</v>
      </c>
      <c r="L1102" s="528">
        <v>0</v>
      </c>
      <c r="M1102" s="528">
        <v>1249.6300000000001</v>
      </c>
      <c r="N1102" s="527"/>
      <c r="O1102" s="527"/>
      <c r="P1102" s="530" t="s">
        <v>1346</v>
      </c>
      <c r="Q1102" s="531" t="s">
        <v>6324</v>
      </c>
      <c r="R1102" s="519" t="str">
        <f>VLOOKUP(Таблица3[[#This Row],[Комментарий]],Справочник!$A$6:$B$4224,2,0)</f>
        <v>Ведущий специалист</v>
      </c>
    </row>
    <row r="1103" spans="1:20" x14ac:dyDescent="0.25">
      <c r="A1103" s="527">
        <v>1102</v>
      </c>
      <c r="B1103" s="527" t="s">
        <v>4095</v>
      </c>
      <c r="C1103" s="527" t="s">
        <v>6325</v>
      </c>
      <c r="D1103" s="527" t="s">
        <v>4097</v>
      </c>
      <c r="E1103" s="527" t="s">
        <v>4098</v>
      </c>
      <c r="F1103" s="528">
        <v>1249.6300000000001</v>
      </c>
      <c r="G1103" s="529">
        <v>1</v>
      </c>
      <c r="H1103" s="527">
        <v>28</v>
      </c>
      <c r="I1103" s="528">
        <v>1249.6300000000001</v>
      </c>
      <c r="J1103" s="527">
        <v>96.84</v>
      </c>
      <c r="K1103" s="527">
        <v>100</v>
      </c>
      <c r="L1103" s="528">
        <v>0</v>
      </c>
      <c r="M1103" s="528">
        <v>1249.6300000000001</v>
      </c>
      <c r="N1103" s="527"/>
      <c r="O1103" s="527"/>
      <c r="P1103" s="530" t="s">
        <v>1645</v>
      </c>
      <c r="Q1103" s="531" t="s">
        <v>6326</v>
      </c>
      <c r="R1103" s="519" t="str">
        <f>VLOOKUP(Таблица3[[#This Row],[Комментарий]],Справочник!$A$6:$B$4224,2,0)</f>
        <v>Ведущий специалист</v>
      </c>
    </row>
    <row r="1104" spans="1:20" x14ac:dyDescent="0.25">
      <c r="A1104" s="527">
        <v>864</v>
      </c>
      <c r="B1104" s="527" t="s">
        <v>4095</v>
      </c>
      <c r="C1104" s="527" t="s">
        <v>6327</v>
      </c>
      <c r="D1104" s="527" t="s">
        <v>4097</v>
      </c>
      <c r="E1104" s="527" t="s">
        <v>4098</v>
      </c>
      <c r="F1104" s="528">
        <v>1249.6300000000001</v>
      </c>
      <c r="G1104" s="529">
        <v>1</v>
      </c>
      <c r="H1104" s="527">
        <v>28</v>
      </c>
      <c r="I1104" s="528">
        <v>1249.6300000000001</v>
      </c>
      <c r="J1104" s="527">
        <v>96.84</v>
      </c>
      <c r="K1104" s="527">
        <v>100</v>
      </c>
      <c r="L1104" s="528">
        <v>0</v>
      </c>
      <c r="M1104" s="528">
        <v>1249.6300000000001</v>
      </c>
      <c r="N1104" s="527"/>
      <c r="O1104" s="527"/>
      <c r="P1104" s="530" t="s">
        <v>2231</v>
      </c>
      <c r="Q1104" s="531" t="s">
        <v>6328</v>
      </c>
      <c r="R1104" s="519" t="str">
        <f>VLOOKUP(Таблица3[[#This Row],[Комментарий]],Справочник!$A$6:$B$4224,2,0)</f>
        <v>Мастер</v>
      </c>
      <c r="S1104" s="519" t="str">
        <f>VLOOKUP(Таблица3[[#This Row],[Комментарий]],[7]Лист_1!$H$2:$J$15000,3,0)</f>
        <v>Мастер</v>
      </c>
    </row>
    <row r="1105" spans="1:20" x14ac:dyDescent="0.25">
      <c r="A1105" s="527">
        <v>1104</v>
      </c>
      <c r="B1105" s="527" t="s">
        <v>4095</v>
      </c>
      <c r="C1105" s="527" t="s">
        <v>6329</v>
      </c>
      <c r="D1105" s="527" t="s">
        <v>4097</v>
      </c>
      <c r="E1105" s="527" t="s">
        <v>4098</v>
      </c>
      <c r="F1105" s="528">
        <v>1249.6300000000001</v>
      </c>
      <c r="G1105" s="529">
        <v>1</v>
      </c>
      <c r="H1105" s="527">
        <v>28</v>
      </c>
      <c r="I1105" s="528">
        <v>1249.6300000000001</v>
      </c>
      <c r="J1105" s="527">
        <v>96.84</v>
      </c>
      <c r="K1105" s="527">
        <v>100</v>
      </c>
      <c r="L1105" s="528">
        <v>0</v>
      </c>
      <c r="M1105" s="528">
        <v>1249.6300000000001</v>
      </c>
      <c r="N1105" s="527"/>
      <c r="O1105" s="527"/>
      <c r="P1105" s="530" t="s">
        <v>1546</v>
      </c>
      <c r="Q1105" s="531" t="s">
        <v>6330</v>
      </c>
      <c r="R1105" s="519" t="str">
        <f>VLOOKUP(Таблица3[[#This Row],[Комментарий]],Справочник!$A$6:$B$4224,2,0)</f>
        <v>Ведущий специалист</v>
      </c>
    </row>
    <row r="1106" spans="1:20" x14ac:dyDescent="0.25">
      <c r="A1106" s="527">
        <v>1105</v>
      </c>
      <c r="B1106" s="527" t="s">
        <v>4095</v>
      </c>
      <c r="C1106" s="527" t="s">
        <v>6331</v>
      </c>
      <c r="D1106" s="527" t="s">
        <v>4097</v>
      </c>
      <c r="E1106" s="527" t="s">
        <v>4098</v>
      </c>
      <c r="F1106" s="528">
        <v>1249.6300000000001</v>
      </c>
      <c r="G1106" s="529">
        <v>1</v>
      </c>
      <c r="H1106" s="527">
        <v>28</v>
      </c>
      <c r="I1106" s="528">
        <v>1249.6300000000001</v>
      </c>
      <c r="J1106" s="527">
        <v>96.84</v>
      </c>
      <c r="K1106" s="527">
        <v>100</v>
      </c>
      <c r="L1106" s="528">
        <v>0</v>
      </c>
      <c r="M1106" s="528">
        <v>1249.6300000000001</v>
      </c>
      <c r="N1106" s="527"/>
      <c r="O1106" s="527"/>
      <c r="P1106" s="530" t="s">
        <v>825</v>
      </c>
      <c r="Q1106" s="531" t="s">
        <v>6332</v>
      </c>
      <c r="R1106" s="519" t="str">
        <f>VLOOKUP(Таблица3[[#This Row],[Комментарий]],Справочник!$A$6:$B$4224,2,0)</f>
        <v>Ведущий специалист</v>
      </c>
    </row>
    <row r="1107" spans="1:20" x14ac:dyDescent="0.25">
      <c r="A1107" s="527">
        <v>1106</v>
      </c>
      <c r="B1107" s="527" t="s">
        <v>4095</v>
      </c>
      <c r="C1107" s="527" t="s">
        <v>6333</v>
      </c>
      <c r="D1107" s="527" t="s">
        <v>4097</v>
      </c>
      <c r="E1107" s="527" t="s">
        <v>4098</v>
      </c>
      <c r="F1107" s="528">
        <v>1249.6300000000001</v>
      </c>
      <c r="G1107" s="529">
        <v>1</v>
      </c>
      <c r="H1107" s="527">
        <v>28</v>
      </c>
      <c r="I1107" s="528">
        <v>1249.6300000000001</v>
      </c>
      <c r="J1107" s="527">
        <v>96.84</v>
      </c>
      <c r="K1107" s="527">
        <v>100</v>
      </c>
      <c r="L1107" s="528">
        <v>0</v>
      </c>
      <c r="M1107" s="528">
        <v>1249.6300000000001</v>
      </c>
      <c r="N1107" s="527"/>
      <c r="O1107" s="527"/>
      <c r="P1107" s="530" t="s">
        <v>23</v>
      </c>
      <c r="Q1107" s="531" t="s">
        <v>6334</v>
      </c>
      <c r="R1107" s="519" t="str">
        <f>VLOOKUP(Таблица3[[#This Row],[Комментарий]],Справочник!$A$6:$B$4224,2,0)</f>
        <v>Ведущий специалист</v>
      </c>
    </row>
    <row r="1108" spans="1:20" x14ac:dyDescent="0.25">
      <c r="A1108" s="527">
        <v>1107</v>
      </c>
      <c r="B1108" s="527" t="s">
        <v>4095</v>
      </c>
      <c r="C1108" s="527" t="s">
        <v>6335</v>
      </c>
      <c r="D1108" s="527" t="s">
        <v>4097</v>
      </c>
      <c r="E1108" s="527" t="s">
        <v>4098</v>
      </c>
      <c r="F1108" s="528">
        <v>1249.6300000000001</v>
      </c>
      <c r="G1108" s="529">
        <v>1</v>
      </c>
      <c r="H1108" s="527">
        <v>28</v>
      </c>
      <c r="I1108" s="528">
        <v>1249.6300000000001</v>
      </c>
      <c r="J1108" s="527">
        <v>96.84</v>
      </c>
      <c r="K1108" s="527">
        <v>100</v>
      </c>
      <c r="L1108" s="528">
        <v>0</v>
      </c>
      <c r="M1108" s="528">
        <v>1249.6300000000001</v>
      </c>
      <c r="N1108" s="527"/>
      <c r="O1108" s="527"/>
      <c r="P1108" s="530" t="s">
        <v>777</v>
      </c>
      <c r="Q1108" s="531" t="s">
        <v>6336</v>
      </c>
      <c r="R1108" s="519" t="str">
        <f>VLOOKUP(Таблица3[[#This Row],[Комментарий]],Справочник!$A$6:$B$4224,2,0)</f>
        <v>Главный специалист</v>
      </c>
    </row>
    <row r="1109" spans="1:20" x14ac:dyDescent="0.25">
      <c r="A1109" s="527">
        <v>1108</v>
      </c>
      <c r="B1109" s="527" t="s">
        <v>4095</v>
      </c>
      <c r="C1109" s="527" t="s">
        <v>6337</v>
      </c>
      <c r="D1109" s="527" t="s">
        <v>4097</v>
      </c>
      <c r="E1109" s="527" t="s">
        <v>4098</v>
      </c>
      <c r="F1109" s="528">
        <v>1249.6300000000001</v>
      </c>
      <c r="G1109" s="529">
        <v>1</v>
      </c>
      <c r="H1109" s="527">
        <v>28</v>
      </c>
      <c r="I1109" s="528">
        <v>1249.6300000000001</v>
      </c>
      <c r="J1109" s="527">
        <v>96.84</v>
      </c>
      <c r="K1109" s="527">
        <v>100</v>
      </c>
      <c r="L1109" s="528">
        <v>0</v>
      </c>
      <c r="M1109" s="528">
        <v>1249.6300000000001</v>
      </c>
      <c r="N1109" s="527"/>
      <c r="O1109" s="527"/>
      <c r="P1109" s="530" t="s">
        <v>774</v>
      </c>
      <c r="Q1109" s="531" t="s">
        <v>6338</v>
      </c>
      <c r="R1109" s="519" t="str">
        <f>VLOOKUP(Таблица3[[#This Row],[Комментарий]],Справочник!$A$6:$B$4224,2,0)</f>
        <v>Главный специалист</v>
      </c>
    </row>
    <row r="1110" spans="1:20" x14ac:dyDescent="0.25">
      <c r="A1110" s="527">
        <v>867</v>
      </c>
      <c r="B1110" s="527" t="s">
        <v>4095</v>
      </c>
      <c r="C1110" s="527" t="s">
        <v>6339</v>
      </c>
      <c r="D1110" s="527" t="s">
        <v>4097</v>
      </c>
      <c r="E1110" s="527" t="s">
        <v>4098</v>
      </c>
      <c r="F1110" s="528">
        <v>1249.6300000000001</v>
      </c>
      <c r="G1110" s="529">
        <v>1</v>
      </c>
      <c r="H1110" s="527">
        <v>28</v>
      </c>
      <c r="I1110" s="528">
        <v>1249.6300000000001</v>
      </c>
      <c r="J1110" s="527">
        <v>96.84</v>
      </c>
      <c r="K1110" s="527">
        <v>100</v>
      </c>
      <c r="L1110" s="528">
        <v>0</v>
      </c>
      <c r="M1110" s="528">
        <v>1249.6300000000001</v>
      </c>
      <c r="N1110" s="527"/>
      <c r="O1110" s="527"/>
      <c r="P1110" s="530" t="s">
        <v>952</v>
      </c>
      <c r="Q1110" s="531" t="s">
        <v>6340</v>
      </c>
      <c r="R1110" s="519" t="str">
        <f>VLOOKUP(Таблица3[[#This Row],[Комментарий]],Справочник!$A$6:$B$4224,2,0)</f>
        <v>Инженер-химик Тайлаковского м/р ДНС-1</v>
      </c>
      <c r="S1110" s="519" t="e">
        <f ca="1">[6]!ExtractElement(Таблица3[[#This Row],[Комментарий]],1," ")</f>
        <v>#NAME?</v>
      </c>
      <c r="T1110" s="519" t="str">
        <f>Таблица3[[#This Row],[Комментарий]]</f>
        <v>Хатапова Ляйсан Рамиловна</v>
      </c>
    </row>
    <row r="1111" spans="1:20" x14ac:dyDescent="0.25">
      <c r="A1111" s="527">
        <v>1110</v>
      </c>
      <c r="B1111" s="527" t="s">
        <v>4095</v>
      </c>
      <c r="C1111" s="527" t="s">
        <v>6341</v>
      </c>
      <c r="D1111" s="527" t="s">
        <v>4097</v>
      </c>
      <c r="E1111" s="527" t="s">
        <v>4098</v>
      </c>
      <c r="F1111" s="528">
        <v>1249.6300000000001</v>
      </c>
      <c r="G1111" s="529">
        <v>1</v>
      </c>
      <c r="H1111" s="527">
        <v>28</v>
      </c>
      <c r="I1111" s="528">
        <v>1249.6300000000001</v>
      </c>
      <c r="J1111" s="527">
        <v>96.84</v>
      </c>
      <c r="K1111" s="527">
        <v>100</v>
      </c>
      <c r="L1111" s="528">
        <v>0</v>
      </c>
      <c r="M1111" s="528">
        <v>1249.6300000000001</v>
      </c>
      <c r="N1111" s="527"/>
      <c r="O1111" s="527"/>
      <c r="P1111" s="530" t="s">
        <v>1665</v>
      </c>
      <c r="Q1111" s="531" t="s">
        <v>6342</v>
      </c>
      <c r="R1111" s="519" t="str">
        <f>VLOOKUP(Таблица3[[#This Row],[Комментарий]],Справочник!$A$6:$B$4224,2,0)</f>
        <v>Распределитель работ 4 разряда</v>
      </c>
    </row>
    <row r="1112" spans="1:20" x14ac:dyDescent="0.25">
      <c r="A1112" s="527">
        <v>856</v>
      </c>
      <c r="B1112" s="527" t="s">
        <v>4095</v>
      </c>
      <c r="C1112" s="527" t="s">
        <v>6343</v>
      </c>
      <c r="D1112" s="527" t="s">
        <v>4097</v>
      </c>
      <c r="E1112" s="527" t="s">
        <v>4098</v>
      </c>
      <c r="F1112" s="528">
        <v>1249.6300000000001</v>
      </c>
      <c r="G1112" s="529">
        <v>1</v>
      </c>
      <c r="H1112" s="527">
        <v>28</v>
      </c>
      <c r="I1112" s="528">
        <v>1249.6300000000001</v>
      </c>
      <c r="J1112" s="527">
        <v>96.84</v>
      </c>
      <c r="K1112" s="527">
        <v>100</v>
      </c>
      <c r="L1112" s="528">
        <v>0</v>
      </c>
      <c r="M1112" s="528">
        <v>1249.6300000000001</v>
      </c>
      <c r="N1112" s="527"/>
      <c r="O1112" s="527"/>
      <c r="P1112" s="530" t="s">
        <v>1279</v>
      </c>
      <c r="Q1112" s="531" t="s">
        <v>6344</v>
      </c>
      <c r="R1112" s="519" t="str">
        <f>VLOOKUP(Таблица3[[#This Row],[Комментарий]],Справочник!$A$6:$B$4224,2,0)</f>
        <v xml:space="preserve">Ведущий инженер </v>
      </c>
      <c r="S1112" s="519" t="e">
        <f ca="1">[6]!ExtractElement(Таблица3[[#This Row],[Комментарий]],1," ")</f>
        <v>#NAME?</v>
      </c>
      <c r="T1112" s="519" t="str">
        <f>Таблица3[[#This Row],[Комментарий]]</f>
        <v>Хахуля Анастасия Викторовна</v>
      </c>
    </row>
    <row r="1113" spans="1:20" x14ac:dyDescent="0.25">
      <c r="A1113" s="527">
        <v>1112</v>
      </c>
      <c r="B1113" s="527" t="s">
        <v>4095</v>
      </c>
      <c r="C1113" s="527" t="s">
        <v>6345</v>
      </c>
      <c r="D1113" s="527" t="s">
        <v>4097</v>
      </c>
      <c r="E1113" s="527" t="s">
        <v>4098</v>
      </c>
      <c r="F1113" s="528">
        <v>1249.6300000000001</v>
      </c>
      <c r="G1113" s="529">
        <v>1</v>
      </c>
      <c r="H1113" s="527">
        <v>28</v>
      </c>
      <c r="I1113" s="528">
        <v>1249.6300000000001</v>
      </c>
      <c r="J1113" s="527">
        <v>96.84</v>
      </c>
      <c r="K1113" s="527">
        <v>100</v>
      </c>
      <c r="L1113" s="528">
        <v>0</v>
      </c>
      <c r="M1113" s="528">
        <v>1249.6300000000001</v>
      </c>
      <c r="N1113" s="527"/>
      <c r="O1113" s="527"/>
      <c r="P1113" s="530" t="s">
        <v>1062</v>
      </c>
      <c r="Q1113" s="531" t="s">
        <v>6346</v>
      </c>
      <c r="R1113" s="519" t="str">
        <f>VLOOKUP(Таблица3[[#This Row],[Комментарий]],Справочник!$A$6:$B$4224,2,0)</f>
        <v>Специалист</v>
      </c>
    </row>
    <row r="1114" spans="1:20" x14ac:dyDescent="0.25">
      <c r="A1114" s="527">
        <v>871</v>
      </c>
      <c r="B1114" s="527" t="s">
        <v>4095</v>
      </c>
      <c r="C1114" s="527" t="s">
        <v>6347</v>
      </c>
      <c r="D1114" s="527" t="s">
        <v>4097</v>
      </c>
      <c r="E1114" s="527" t="s">
        <v>4098</v>
      </c>
      <c r="F1114" s="528">
        <v>1249.6300000000001</v>
      </c>
      <c r="G1114" s="529">
        <v>1</v>
      </c>
      <c r="H1114" s="527">
        <v>28</v>
      </c>
      <c r="I1114" s="528">
        <v>1249.6300000000001</v>
      </c>
      <c r="J1114" s="527">
        <v>96.84</v>
      </c>
      <c r="K1114" s="527">
        <v>100</v>
      </c>
      <c r="L1114" s="528">
        <v>0</v>
      </c>
      <c r="M1114" s="528">
        <v>1249.6300000000001</v>
      </c>
      <c r="N1114" s="527"/>
      <c r="O1114" s="527"/>
      <c r="P1114" s="530" t="s">
        <v>1712</v>
      </c>
      <c r="Q1114" s="531" t="s">
        <v>6348</v>
      </c>
      <c r="R1114" s="519" t="str">
        <f>VLOOKUP(Таблица3[[#This Row],[Комментарий]],Справочник!$A$6:$B$4224,2,0)</f>
        <v xml:space="preserve">Специалист  </v>
      </c>
      <c r="S1114" s="519" t="e">
        <f ca="1">[6]!ExtractElement(Таблица3[[#This Row],[Комментарий]],1," ")</f>
        <v>#NAME?</v>
      </c>
      <c r="T1114" s="519" t="str">
        <f>Таблица3[[#This Row],[Комментарий]]</f>
        <v>Ходак Анна Владимировна</v>
      </c>
    </row>
    <row r="1115" spans="1:20" x14ac:dyDescent="0.25">
      <c r="A1115" s="527">
        <v>1114</v>
      </c>
      <c r="B1115" s="527" t="s">
        <v>4095</v>
      </c>
      <c r="C1115" s="527" t="s">
        <v>6349</v>
      </c>
      <c r="D1115" s="527" t="s">
        <v>4097</v>
      </c>
      <c r="E1115" s="527" t="s">
        <v>4098</v>
      </c>
      <c r="F1115" s="528">
        <v>1249.6300000000001</v>
      </c>
      <c r="G1115" s="529">
        <v>1</v>
      </c>
      <c r="H1115" s="527">
        <v>28</v>
      </c>
      <c r="I1115" s="528">
        <v>1249.6300000000001</v>
      </c>
      <c r="J1115" s="527">
        <v>96.84</v>
      </c>
      <c r="K1115" s="527">
        <v>100</v>
      </c>
      <c r="L1115" s="528">
        <v>0</v>
      </c>
      <c r="M1115" s="528">
        <v>1249.6300000000001</v>
      </c>
      <c r="N1115" s="527"/>
      <c r="O1115" s="527"/>
      <c r="P1115" s="530" t="s">
        <v>1576</v>
      </c>
      <c r="Q1115" s="531" t="s">
        <v>6350</v>
      </c>
      <c r="R1115" s="519" t="str">
        <f>VLOOKUP(Таблица3[[#This Row],[Комментарий]],Справочник!$A$6:$B$4224,2,0)</f>
        <v>Специалист</v>
      </c>
    </row>
    <row r="1116" spans="1:20" x14ac:dyDescent="0.25">
      <c r="A1116" s="527">
        <v>1115</v>
      </c>
      <c r="B1116" s="527" t="s">
        <v>4095</v>
      </c>
      <c r="C1116" s="527" t="s">
        <v>6351</v>
      </c>
      <c r="D1116" s="527" t="s">
        <v>4097</v>
      </c>
      <c r="E1116" s="527" t="s">
        <v>4098</v>
      </c>
      <c r="F1116" s="528">
        <v>1249.6300000000001</v>
      </c>
      <c r="G1116" s="529">
        <v>1</v>
      </c>
      <c r="H1116" s="527">
        <v>28</v>
      </c>
      <c r="I1116" s="528">
        <v>1249.6300000000001</v>
      </c>
      <c r="J1116" s="527">
        <v>96.84</v>
      </c>
      <c r="K1116" s="527">
        <v>100</v>
      </c>
      <c r="L1116" s="528">
        <v>0</v>
      </c>
      <c r="M1116" s="528">
        <v>1249.6300000000001</v>
      </c>
      <c r="N1116" s="527"/>
      <c r="O1116" s="527"/>
      <c r="P1116" s="530" t="s">
        <v>984</v>
      </c>
      <c r="Q1116" s="531" t="s">
        <v>6352</v>
      </c>
      <c r="R1116" s="519" t="str">
        <f>VLOOKUP(Таблица3[[#This Row],[Комментарий]],Справочник!$A$6:$B$4224,2,0)</f>
        <v>Начальник сектора</v>
      </c>
    </row>
    <row r="1117" spans="1:20" x14ac:dyDescent="0.25">
      <c r="A1117" s="527">
        <v>1116</v>
      </c>
      <c r="B1117" s="527" t="s">
        <v>4095</v>
      </c>
      <c r="C1117" s="527" t="s">
        <v>6353</v>
      </c>
      <c r="D1117" s="527" t="s">
        <v>4097</v>
      </c>
      <c r="E1117" s="527" t="s">
        <v>4098</v>
      </c>
      <c r="F1117" s="528">
        <v>1249.6300000000001</v>
      </c>
      <c r="G1117" s="529">
        <v>1</v>
      </c>
      <c r="H1117" s="527">
        <v>28</v>
      </c>
      <c r="I1117" s="528">
        <v>1249.6300000000001</v>
      </c>
      <c r="J1117" s="527">
        <v>96.84</v>
      </c>
      <c r="K1117" s="527">
        <v>100</v>
      </c>
      <c r="L1117" s="528">
        <v>0</v>
      </c>
      <c r="M1117" s="528">
        <v>1249.6300000000001</v>
      </c>
      <c r="N1117" s="527"/>
      <c r="O1117" s="527"/>
      <c r="P1117" s="530" t="s">
        <v>1191</v>
      </c>
      <c r="Q1117" s="531" t="s">
        <v>6354</v>
      </c>
      <c r="R1117" s="519" t="str">
        <f>VLOOKUP(Таблица3[[#This Row],[Комментарий]],Справочник!$A$6:$B$4224,2,0)</f>
        <v>Главный специалист</v>
      </c>
    </row>
    <row r="1118" spans="1:20" x14ac:dyDescent="0.25">
      <c r="A1118" s="527">
        <v>1117</v>
      </c>
      <c r="B1118" s="527" t="s">
        <v>4095</v>
      </c>
      <c r="C1118" s="527" t="s">
        <v>6355</v>
      </c>
      <c r="D1118" s="527" t="s">
        <v>4097</v>
      </c>
      <c r="E1118" s="527" t="s">
        <v>4098</v>
      </c>
      <c r="F1118" s="528">
        <v>1249.6300000000001</v>
      </c>
      <c r="G1118" s="529">
        <v>1</v>
      </c>
      <c r="H1118" s="527">
        <v>28</v>
      </c>
      <c r="I1118" s="528">
        <v>1249.6300000000001</v>
      </c>
      <c r="J1118" s="527">
        <v>96.84</v>
      </c>
      <c r="K1118" s="527">
        <v>100</v>
      </c>
      <c r="L1118" s="528">
        <v>0</v>
      </c>
      <c r="M1118" s="528">
        <v>1249.6300000000001</v>
      </c>
      <c r="N1118" s="527"/>
      <c r="O1118" s="527"/>
      <c r="P1118" s="530" t="s">
        <v>1616</v>
      </c>
      <c r="Q1118" s="531" t="s">
        <v>6356</v>
      </c>
      <c r="R1118" s="519" t="str">
        <f>VLOOKUP(Таблица3[[#This Row],[Комментарий]],Справочник!$A$6:$B$4224,2,0)</f>
        <v>Экономист 1 категории</v>
      </c>
    </row>
    <row r="1119" spans="1:20" x14ac:dyDescent="0.25">
      <c r="A1119" s="527">
        <v>1118</v>
      </c>
      <c r="B1119" s="527" t="s">
        <v>4095</v>
      </c>
      <c r="C1119" s="527" t="s">
        <v>6357</v>
      </c>
      <c r="D1119" s="527" t="s">
        <v>4097</v>
      </c>
      <c r="E1119" s="527" t="s">
        <v>4098</v>
      </c>
      <c r="F1119" s="528">
        <v>1249.6300000000001</v>
      </c>
      <c r="G1119" s="529">
        <v>1</v>
      </c>
      <c r="H1119" s="527">
        <v>28</v>
      </c>
      <c r="I1119" s="528">
        <v>1249.6300000000001</v>
      </c>
      <c r="J1119" s="527">
        <v>96.84</v>
      </c>
      <c r="K1119" s="527">
        <v>100</v>
      </c>
      <c r="L1119" s="528">
        <v>0</v>
      </c>
      <c r="M1119" s="528">
        <v>1249.6300000000001</v>
      </c>
      <c r="N1119" s="527"/>
      <c r="O1119" s="527"/>
      <c r="P1119" s="530" t="s">
        <v>2009</v>
      </c>
      <c r="Q1119" s="531" t="s">
        <v>6358</v>
      </c>
      <c r="R1119" s="519" t="str">
        <f>VLOOKUP(Таблица3[[#This Row],[Комментарий]],Справочник!$A$6:$B$4224,2,0)</f>
        <v>Мастер по ДНГиК бр. № 4 Аганское м/р</v>
      </c>
    </row>
    <row r="1120" spans="1:20" x14ac:dyDescent="0.25">
      <c r="A1120" s="527">
        <v>959</v>
      </c>
      <c r="B1120" s="527" t="s">
        <v>4095</v>
      </c>
      <c r="C1120" s="527" t="s">
        <v>6359</v>
      </c>
      <c r="D1120" s="527" t="s">
        <v>4097</v>
      </c>
      <c r="E1120" s="527" t="s">
        <v>4098</v>
      </c>
      <c r="F1120" s="528">
        <v>1249.6300000000001</v>
      </c>
      <c r="G1120" s="529">
        <v>1</v>
      </c>
      <c r="H1120" s="527">
        <v>28</v>
      </c>
      <c r="I1120" s="528">
        <v>1249.6300000000001</v>
      </c>
      <c r="J1120" s="527">
        <v>96.84</v>
      </c>
      <c r="K1120" s="527">
        <v>100</v>
      </c>
      <c r="L1120" s="528">
        <v>0</v>
      </c>
      <c r="M1120" s="528">
        <v>1249.6300000000001</v>
      </c>
      <c r="N1120" s="527"/>
      <c r="O1120" s="527"/>
      <c r="P1120" s="530" t="s">
        <v>6360</v>
      </c>
      <c r="Q1120" s="531" t="s">
        <v>6361</v>
      </c>
      <c r="R1120" s="519" t="e">
        <f>VLOOKUP(Таблица3[[#This Row],[Комментарий]],Справочник!$A$6:$B$4224,2,0)</f>
        <v>#N/A</v>
      </c>
      <c r="S1120" s="519" t="e">
        <f>VLOOKUP(Таблица3[[#This Row],[Комментарий]],[7]Лист_1!$H$2:$J$15000,3,0)</f>
        <v>#N/A</v>
      </c>
    </row>
    <row r="1121" spans="1:20" x14ac:dyDescent="0.25">
      <c r="A1121" s="527">
        <v>1120</v>
      </c>
      <c r="B1121" s="527" t="s">
        <v>4095</v>
      </c>
      <c r="C1121" s="527" t="s">
        <v>6362</v>
      </c>
      <c r="D1121" s="527" t="s">
        <v>4097</v>
      </c>
      <c r="E1121" s="527" t="s">
        <v>4098</v>
      </c>
      <c r="F1121" s="528">
        <v>1249.6300000000001</v>
      </c>
      <c r="G1121" s="529">
        <v>1</v>
      </c>
      <c r="H1121" s="527">
        <v>28</v>
      </c>
      <c r="I1121" s="528">
        <v>1249.6300000000001</v>
      </c>
      <c r="J1121" s="527">
        <v>96.84</v>
      </c>
      <c r="K1121" s="527">
        <v>100</v>
      </c>
      <c r="L1121" s="528">
        <v>0</v>
      </c>
      <c r="M1121" s="528">
        <v>1249.6300000000001</v>
      </c>
      <c r="N1121" s="527"/>
      <c r="O1121" s="527"/>
      <c r="P1121" s="530" t="s">
        <v>432</v>
      </c>
      <c r="Q1121" s="531" t="s">
        <v>6363</v>
      </c>
      <c r="R1121" s="519" t="str">
        <f>VLOOKUP(Таблица3[[#This Row],[Комментарий]],Справочник!$A$6:$B$4224,2,0)</f>
        <v>Главный специалист</v>
      </c>
    </row>
    <row r="1122" spans="1:20" x14ac:dyDescent="0.25">
      <c r="A1122" s="527">
        <v>1121</v>
      </c>
      <c r="B1122" s="527" t="s">
        <v>4095</v>
      </c>
      <c r="C1122" s="527" t="s">
        <v>6364</v>
      </c>
      <c r="D1122" s="527" t="s">
        <v>4097</v>
      </c>
      <c r="E1122" s="527" t="s">
        <v>4098</v>
      </c>
      <c r="F1122" s="528">
        <v>1249.6300000000001</v>
      </c>
      <c r="G1122" s="529">
        <v>1</v>
      </c>
      <c r="H1122" s="527">
        <v>28</v>
      </c>
      <c r="I1122" s="528">
        <v>1249.6300000000001</v>
      </c>
      <c r="J1122" s="527">
        <v>96.84</v>
      </c>
      <c r="K1122" s="527">
        <v>100</v>
      </c>
      <c r="L1122" s="528">
        <v>0</v>
      </c>
      <c r="M1122" s="528">
        <v>1249.6300000000001</v>
      </c>
      <c r="N1122" s="527"/>
      <c r="O1122" s="527"/>
      <c r="P1122" s="530" t="s">
        <v>1545</v>
      </c>
      <c r="Q1122" s="531" t="s">
        <v>6365</v>
      </c>
      <c r="R1122" s="519" t="str">
        <f>VLOOKUP(Таблица3[[#This Row],[Комментарий]],Справочник!$A$6:$B$4224,2,0)</f>
        <v>Ведущий специалист</v>
      </c>
    </row>
    <row r="1123" spans="1:20" x14ac:dyDescent="0.25">
      <c r="A1123" s="527">
        <v>1132</v>
      </c>
      <c r="B1123" s="527" t="s">
        <v>4095</v>
      </c>
      <c r="C1123" s="527" t="s">
        <v>6366</v>
      </c>
      <c r="D1123" s="527" t="s">
        <v>4097</v>
      </c>
      <c r="E1123" s="527" t="s">
        <v>4098</v>
      </c>
      <c r="F1123" s="528">
        <v>1249.6300000000001</v>
      </c>
      <c r="G1123" s="529">
        <v>1</v>
      </c>
      <c r="H1123" s="527">
        <v>28</v>
      </c>
      <c r="I1123" s="528">
        <v>1249.6300000000001</v>
      </c>
      <c r="J1123" s="527">
        <v>96.84</v>
      </c>
      <c r="K1123" s="527">
        <v>100</v>
      </c>
      <c r="L1123" s="528">
        <v>0</v>
      </c>
      <c r="M1123" s="528">
        <v>1249.6300000000001</v>
      </c>
      <c r="N1123" s="527"/>
      <c r="O1123" s="527"/>
      <c r="P1123" s="530" t="s">
        <v>6367</v>
      </c>
      <c r="Q1123" s="531" t="s">
        <v>6368</v>
      </c>
      <c r="R1123" s="519" t="e">
        <f>VLOOKUP(Таблица3[[#This Row],[Комментарий]],Справочник!$A$6:$B$4224,2,0)</f>
        <v>#N/A</v>
      </c>
      <c r="S1123" s="519" t="e">
        <f>VLOOKUP(Таблица3[[#This Row],[Комментарий]],[7]Лист_1!$H$2:$J$15000,3,0)</f>
        <v>#N/A</v>
      </c>
    </row>
    <row r="1124" spans="1:20" x14ac:dyDescent="0.25">
      <c r="A1124" s="527">
        <v>1123</v>
      </c>
      <c r="B1124" s="527" t="s">
        <v>4095</v>
      </c>
      <c r="C1124" s="527" t="s">
        <v>6369</v>
      </c>
      <c r="D1124" s="527" t="s">
        <v>4097</v>
      </c>
      <c r="E1124" s="527" t="s">
        <v>4098</v>
      </c>
      <c r="F1124" s="528">
        <v>1249.6300000000001</v>
      </c>
      <c r="G1124" s="529">
        <v>1</v>
      </c>
      <c r="H1124" s="527">
        <v>28</v>
      </c>
      <c r="I1124" s="528">
        <v>1249.6300000000001</v>
      </c>
      <c r="J1124" s="527">
        <v>96.84</v>
      </c>
      <c r="K1124" s="527">
        <v>100</v>
      </c>
      <c r="L1124" s="528">
        <v>0</v>
      </c>
      <c r="M1124" s="528">
        <v>1249.6300000000001</v>
      </c>
      <c r="N1124" s="527"/>
      <c r="O1124" s="527"/>
      <c r="P1124" s="530" t="s">
        <v>1457</v>
      </c>
      <c r="Q1124" s="531" t="s">
        <v>6370</v>
      </c>
      <c r="R1124" s="519" t="str">
        <f>VLOOKUP(Таблица3[[#This Row],[Комментарий]],Справочник!$A$6:$B$4224,2,0)</f>
        <v>Начальник отдела</v>
      </c>
    </row>
    <row r="1125" spans="1:20" x14ac:dyDescent="0.25">
      <c r="A1125" s="527">
        <v>367</v>
      </c>
      <c r="B1125" s="527" t="s">
        <v>4095</v>
      </c>
      <c r="C1125" s="527" t="s">
        <v>6371</v>
      </c>
      <c r="D1125" s="527" t="s">
        <v>4097</v>
      </c>
      <c r="E1125" s="527" t="s">
        <v>4098</v>
      </c>
      <c r="F1125" s="528">
        <v>1249.6300000000001</v>
      </c>
      <c r="G1125" s="529">
        <v>1</v>
      </c>
      <c r="H1125" s="527">
        <v>28</v>
      </c>
      <c r="I1125" s="528">
        <v>1249.6300000000001</v>
      </c>
      <c r="J1125" s="527">
        <v>96.84</v>
      </c>
      <c r="K1125" s="527">
        <v>100</v>
      </c>
      <c r="L1125" s="528">
        <v>0</v>
      </c>
      <c r="M1125" s="528">
        <v>1249.6300000000001</v>
      </c>
      <c r="N1125" s="527"/>
      <c r="O1125" s="527"/>
      <c r="P1125" s="530" t="s">
        <v>2496</v>
      </c>
      <c r="Q1125" s="531" t="s">
        <v>6372</v>
      </c>
      <c r="R1125" s="519" t="str">
        <f>VLOOKUP(Таблица3[[#This Row],[Комментарий]],Справочник!$A$6:$B$4224,2,0)</f>
        <v>Нач.участка Тайлаковского м/р</v>
      </c>
      <c r="S1125" s="519" t="e">
        <f ca="1">[6]!ExtractElement(Таблица3[[#This Row],[Комментарий]],1," ")</f>
        <v>#NAME?</v>
      </c>
      <c r="T1125" s="519" t="str">
        <f>Таблица3[[#This Row],[Комментарий]]</f>
        <v>Чернов Илья Александрович</v>
      </c>
    </row>
    <row r="1126" spans="1:20" x14ac:dyDescent="0.25">
      <c r="A1126" s="527">
        <v>958</v>
      </c>
      <c r="B1126" s="527" t="s">
        <v>4095</v>
      </c>
      <c r="C1126" s="527" t="s">
        <v>6373</v>
      </c>
      <c r="D1126" s="527" t="s">
        <v>4097</v>
      </c>
      <c r="E1126" s="527" t="s">
        <v>4098</v>
      </c>
      <c r="F1126" s="528">
        <v>1249.6300000000001</v>
      </c>
      <c r="G1126" s="529">
        <v>1</v>
      </c>
      <c r="H1126" s="527">
        <v>28</v>
      </c>
      <c r="I1126" s="528">
        <v>1249.6300000000001</v>
      </c>
      <c r="J1126" s="527">
        <v>96.84</v>
      </c>
      <c r="K1126" s="527">
        <v>100</v>
      </c>
      <c r="L1126" s="528">
        <v>0</v>
      </c>
      <c r="M1126" s="528">
        <v>1249.6300000000001</v>
      </c>
      <c r="N1126" s="527"/>
      <c r="O1126" s="527"/>
      <c r="P1126" s="530" t="s">
        <v>1440</v>
      </c>
      <c r="Q1126" s="531" t="s">
        <v>853</v>
      </c>
      <c r="R1126" s="519" t="e">
        <f>VLOOKUP(Таблица3[[#This Row],[Комментарий]],Справочник!$A$6:$B$4224,2,0)</f>
        <v>#N/A</v>
      </c>
      <c r="S1126" s="519" t="e">
        <f>#NAME?</f>
        <v>#NAME?</v>
      </c>
      <c r="T1126" s="519" t="str">
        <f>Таблица3[[#This Row],[Комментарий]]</f>
        <v>Шабунин Евгений Викторович</v>
      </c>
    </row>
    <row r="1127" spans="1:20" x14ac:dyDescent="0.25">
      <c r="A1127" s="527">
        <v>878</v>
      </c>
      <c r="B1127" s="527" t="s">
        <v>4095</v>
      </c>
      <c r="C1127" s="527" t="s">
        <v>6374</v>
      </c>
      <c r="D1127" s="527" t="s">
        <v>4097</v>
      </c>
      <c r="E1127" s="527" t="s">
        <v>4098</v>
      </c>
      <c r="F1127" s="528">
        <v>1249.6300000000001</v>
      </c>
      <c r="G1127" s="529">
        <v>1</v>
      </c>
      <c r="H1127" s="527">
        <v>28</v>
      </c>
      <c r="I1127" s="528">
        <v>1249.6300000000001</v>
      </c>
      <c r="J1127" s="527">
        <v>96.84</v>
      </c>
      <c r="K1127" s="527">
        <v>100</v>
      </c>
      <c r="L1127" s="528">
        <v>0</v>
      </c>
      <c r="M1127" s="528">
        <v>1249.6300000000001</v>
      </c>
      <c r="N1127" s="527"/>
      <c r="O1127" s="527"/>
      <c r="P1127" s="530" t="s">
        <v>385</v>
      </c>
      <c r="Q1127" s="531" t="s">
        <v>558</v>
      </c>
      <c r="R1127" s="519" t="str">
        <f>VLOOKUP(Таблица3[[#This Row],[Комментарий]],Справочник!$A$6:$B$4224,2,0)</f>
        <v>Руководитель направления по ПЦСС</v>
      </c>
      <c r="S1127" s="519" t="e">
        <f>#NAME?</f>
        <v>#NAME?</v>
      </c>
      <c r="T1127" s="519" t="str">
        <f>Таблица3[[#This Row],[Комментарий]]</f>
        <v>Шатохин Максим Алексеевич</v>
      </c>
    </row>
    <row r="1128" spans="1:20" x14ac:dyDescent="0.25">
      <c r="A1128" s="527">
        <v>1072</v>
      </c>
      <c r="B1128" s="527" t="s">
        <v>4095</v>
      </c>
      <c r="C1128" s="527" t="s">
        <v>6375</v>
      </c>
      <c r="D1128" s="527" t="s">
        <v>4097</v>
      </c>
      <c r="E1128" s="527" t="s">
        <v>4098</v>
      </c>
      <c r="F1128" s="528">
        <v>1249.6300000000001</v>
      </c>
      <c r="G1128" s="529">
        <v>1</v>
      </c>
      <c r="H1128" s="527">
        <v>28</v>
      </c>
      <c r="I1128" s="528">
        <v>1249.6300000000001</v>
      </c>
      <c r="J1128" s="527">
        <v>96.84</v>
      </c>
      <c r="K1128" s="527">
        <v>100</v>
      </c>
      <c r="L1128" s="528">
        <v>0</v>
      </c>
      <c r="M1128" s="528">
        <v>1249.6300000000001</v>
      </c>
      <c r="N1128" s="527"/>
      <c r="O1128" s="527"/>
      <c r="P1128" s="530" t="s">
        <v>6376</v>
      </c>
      <c r="Q1128" s="531" t="s">
        <v>6377</v>
      </c>
      <c r="R1128" s="519" t="e">
        <f>VLOOKUP(Таблица3[[#This Row],[Комментарий]],Справочник!$A$6:$B$4224,2,0)</f>
        <v>#N/A</v>
      </c>
      <c r="S1128" s="519" t="str">
        <f>VLOOKUP(Таблица3[[#This Row],[Комментарий]],[7]Лист_1!$H$2:$J$15000,3,0)</f>
        <v>Главный специалист</v>
      </c>
    </row>
    <row r="1129" spans="1:20" x14ac:dyDescent="0.25">
      <c r="A1129" s="527">
        <v>1128</v>
      </c>
      <c r="B1129" s="527" t="s">
        <v>4095</v>
      </c>
      <c r="C1129" s="527" t="s">
        <v>6378</v>
      </c>
      <c r="D1129" s="527" t="s">
        <v>4097</v>
      </c>
      <c r="E1129" s="527" t="s">
        <v>4098</v>
      </c>
      <c r="F1129" s="528">
        <v>1249.6300000000001</v>
      </c>
      <c r="G1129" s="529">
        <v>1</v>
      </c>
      <c r="H1129" s="527">
        <v>28</v>
      </c>
      <c r="I1129" s="528">
        <v>1249.6300000000001</v>
      </c>
      <c r="J1129" s="527">
        <v>96.84</v>
      </c>
      <c r="K1129" s="527">
        <v>100</v>
      </c>
      <c r="L1129" s="528">
        <v>0</v>
      </c>
      <c r="M1129" s="528">
        <v>1249.6300000000001</v>
      </c>
      <c r="N1129" s="527"/>
      <c r="O1129" s="527"/>
      <c r="P1129" s="530" t="s">
        <v>1598</v>
      </c>
      <c r="Q1129" s="531" t="s">
        <v>6379</v>
      </c>
      <c r="R1129" s="519" t="e">
        <f>VLOOKUP(Таблица3[[#This Row],[Комментарий]],Справочник!$A$6:$B$4224,2,0)</f>
        <v>#N/A</v>
      </c>
    </row>
    <row r="1130" spans="1:20" x14ac:dyDescent="0.25">
      <c r="A1130" s="527">
        <v>1129</v>
      </c>
      <c r="B1130" s="527" t="s">
        <v>4095</v>
      </c>
      <c r="C1130" s="527" t="s">
        <v>6380</v>
      </c>
      <c r="D1130" s="527" t="s">
        <v>4097</v>
      </c>
      <c r="E1130" s="527" t="s">
        <v>4098</v>
      </c>
      <c r="F1130" s="528">
        <v>1249.6300000000001</v>
      </c>
      <c r="G1130" s="529">
        <v>1</v>
      </c>
      <c r="H1130" s="527">
        <v>28</v>
      </c>
      <c r="I1130" s="528">
        <v>1249.6300000000001</v>
      </c>
      <c r="J1130" s="527">
        <v>96.84</v>
      </c>
      <c r="K1130" s="527">
        <v>100</v>
      </c>
      <c r="L1130" s="528">
        <v>0</v>
      </c>
      <c r="M1130" s="528">
        <v>1249.6300000000001</v>
      </c>
      <c r="N1130" s="527"/>
      <c r="O1130" s="527"/>
      <c r="P1130" s="530" t="s">
        <v>718</v>
      </c>
      <c r="Q1130" s="531" t="s">
        <v>6381</v>
      </c>
      <c r="R1130" s="519" t="str">
        <f>VLOOKUP(Таблица3[[#This Row],[Комментарий]],Справочник!$A$6:$B$4224,2,0)</f>
        <v>РН по сопровождению ГРП</v>
      </c>
    </row>
    <row r="1131" spans="1:20" x14ac:dyDescent="0.25">
      <c r="A1131" s="527">
        <v>740</v>
      </c>
      <c r="B1131" s="527" t="s">
        <v>4095</v>
      </c>
      <c r="C1131" s="527" t="s">
        <v>6382</v>
      </c>
      <c r="D1131" s="527" t="s">
        <v>4097</v>
      </c>
      <c r="E1131" s="527" t="s">
        <v>4098</v>
      </c>
      <c r="F1131" s="528">
        <v>1249.6300000000001</v>
      </c>
      <c r="G1131" s="529">
        <v>1</v>
      </c>
      <c r="H1131" s="527">
        <v>28</v>
      </c>
      <c r="I1131" s="528">
        <v>1249.6300000000001</v>
      </c>
      <c r="J1131" s="527">
        <v>96.84</v>
      </c>
      <c r="K1131" s="527">
        <v>100</v>
      </c>
      <c r="L1131" s="528">
        <v>0</v>
      </c>
      <c r="M1131" s="528">
        <v>1249.6300000000001</v>
      </c>
      <c r="N1131" s="527"/>
      <c r="O1131" s="527"/>
      <c r="P1131" s="530" t="s">
        <v>560</v>
      </c>
      <c r="Q1131" s="540" t="s">
        <v>563</v>
      </c>
      <c r="R1131" s="519" t="str">
        <f>VLOOKUP(Таблица3[[#This Row],[Комментарий]],Справочник!$A$6:$B$4224,2,0)</f>
        <v>Руководитель программ по инновационному развитию ВНМ</v>
      </c>
      <c r="S1131" s="519" t="str">
        <f>VLOOKUP(Таблица3[[#This Row],[Комментарий]],[7]Лист_1!$H$2:$J$15000,3,0)</f>
        <v>Руководитель программ по инновационному развитию ввода новых мощностей</v>
      </c>
    </row>
    <row r="1132" spans="1:20" x14ac:dyDescent="0.25">
      <c r="A1132" s="527">
        <v>1018</v>
      </c>
      <c r="B1132" s="527" t="s">
        <v>4095</v>
      </c>
      <c r="C1132" s="527" t="s">
        <v>6383</v>
      </c>
      <c r="D1132" s="527" t="s">
        <v>4097</v>
      </c>
      <c r="E1132" s="527" t="s">
        <v>4098</v>
      </c>
      <c r="F1132" s="528">
        <v>1249.6300000000001</v>
      </c>
      <c r="G1132" s="529">
        <v>1</v>
      </c>
      <c r="H1132" s="527">
        <v>28</v>
      </c>
      <c r="I1132" s="528">
        <v>1249.6300000000001</v>
      </c>
      <c r="J1132" s="527">
        <v>96.84</v>
      </c>
      <c r="K1132" s="527">
        <v>100</v>
      </c>
      <c r="L1132" s="528">
        <v>0</v>
      </c>
      <c r="M1132" s="528">
        <v>1249.6300000000001</v>
      </c>
      <c r="N1132" s="527"/>
      <c r="O1132" s="527"/>
      <c r="P1132" s="530" t="s">
        <v>1123</v>
      </c>
      <c r="Q1132" s="531" t="s">
        <v>6384</v>
      </c>
      <c r="R1132" s="519" t="str">
        <f>VLOOKUP(Таблица3[[#This Row],[Комментарий]],Справочник!$A$6:$B$4224,2,0)</f>
        <v>Начальник службы</v>
      </c>
      <c r="S1132" s="519" t="e">
        <f ca="1">[6]!ExtractElement(Таблица3[[#This Row],[Комментарий]],1," ")</f>
        <v>#NAME?</v>
      </c>
      <c r="T1132" s="519" t="str">
        <f>Таблица3[[#This Row],[Комментарий]]</f>
        <v>Шустовских Антон Владимирович</v>
      </c>
    </row>
    <row r="1133" spans="1:20" x14ac:dyDescent="0.25">
      <c r="A1133" s="527">
        <v>793</v>
      </c>
      <c r="B1133" s="527" t="s">
        <v>4095</v>
      </c>
      <c r="C1133" s="527" t="s">
        <v>6385</v>
      </c>
      <c r="D1133" s="527" t="s">
        <v>4097</v>
      </c>
      <c r="E1133" s="527" t="s">
        <v>4098</v>
      </c>
      <c r="F1133" s="528">
        <v>1249.6300000000001</v>
      </c>
      <c r="G1133" s="529">
        <v>1</v>
      </c>
      <c r="H1133" s="527">
        <v>28</v>
      </c>
      <c r="I1133" s="528">
        <v>1249.6300000000001</v>
      </c>
      <c r="J1133" s="527">
        <v>96.84</v>
      </c>
      <c r="K1133" s="527">
        <v>100</v>
      </c>
      <c r="L1133" s="528">
        <v>0</v>
      </c>
      <c r="M1133" s="528">
        <v>1249.6300000000001</v>
      </c>
      <c r="N1133" s="527"/>
      <c r="O1133" s="527"/>
      <c r="P1133" s="530" t="s">
        <v>2451</v>
      </c>
      <c r="Q1133" s="531" t="s">
        <v>6386</v>
      </c>
      <c r="R1133" s="519" t="str">
        <f>VLOOKUP(Таблица3[[#This Row],[Комментарий]],Справочник!$A$6:$B$4224,2,0)</f>
        <v>Мастер ДНС, КНС (Зап.-Ус.-Балыкского м/р)</v>
      </c>
      <c r="S1133" s="519" t="e">
        <f>#NAME?</f>
        <v>#NAME?</v>
      </c>
      <c r="T1133" s="519" t="str">
        <f>Таблица3[[#This Row],[Комментарий]]</f>
        <v>Яковлев Анатолий Геннадьевич</v>
      </c>
    </row>
    <row r="1134" spans="1:20" x14ac:dyDescent="0.25">
      <c r="A1134" s="527">
        <v>1133</v>
      </c>
      <c r="B1134" s="527" t="s">
        <v>4095</v>
      </c>
      <c r="C1134" s="527" t="s">
        <v>6387</v>
      </c>
      <c r="D1134" s="527" t="s">
        <v>4097</v>
      </c>
      <c r="E1134" s="527" t="s">
        <v>4098</v>
      </c>
      <c r="F1134" s="528">
        <v>1249.6300000000001</v>
      </c>
      <c r="G1134" s="529">
        <v>1</v>
      </c>
      <c r="H1134" s="527">
        <v>28</v>
      </c>
      <c r="I1134" s="528">
        <v>1249.6300000000001</v>
      </c>
      <c r="J1134" s="527">
        <v>96.84</v>
      </c>
      <c r="K1134" s="527">
        <v>100</v>
      </c>
      <c r="L1134" s="528">
        <v>0</v>
      </c>
      <c r="M1134" s="528">
        <v>1249.6300000000001</v>
      </c>
      <c r="N1134" s="527"/>
      <c r="O1134" s="527"/>
      <c r="P1134" s="530" t="s">
        <v>769</v>
      </c>
      <c r="Q1134" s="531" t="s">
        <v>6388</v>
      </c>
      <c r="R1134" s="519" t="str">
        <f>VLOOKUP(Таблица3[[#This Row],[Комментарий]],Справочник!$A$6:$B$4224,2,0)</f>
        <v>Главный специалист</v>
      </c>
    </row>
    <row r="1135" spans="1:20" x14ac:dyDescent="0.25">
      <c r="E1135" s="533"/>
    </row>
    <row r="1136" spans="1:20" s="55" customFormat="1" ht="13.2" x14ac:dyDescent="0.25">
      <c r="A1136" s="55" t="s">
        <v>6389</v>
      </c>
      <c r="B1136" s="55" t="s">
        <v>6390</v>
      </c>
      <c r="C1136" s="55" t="s">
        <v>6391</v>
      </c>
      <c r="D1136" s="55" t="s">
        <v>4081</v>
      </c>
      <c r="E1136" s="55" t="s">
        <v>6392</v>
      </c>
      <c r="F1136" s="55" t="s">
        <v>6393</v>
      </c>
      <c r="G1136" s="55" t="s">
        <v>6394</v>
      </c>
      <c r="H1136" s="55" t="s">
        <v>4079</v>
      </c>
      <c r="I1136" s="55" t="s">
        <v>4092</v>
      </c>
      <c r="J1136" s="55" t="s">
        <v>6395</v>
      </c>
      <c r="K1136" s="55" t="s">
        <v>6396</v>
      </c>
      <c r="L1136" s="55" t="s">
        <v>6397</v>
      </c>
    </row>
    <row r="1137" spans="1:17" s="55" customFormat="1" x14ac:dyDescent="0.25">
      <c r="A1137" s="55" t="s">
        <v>6398</v>
      </c>
      <c r="B1137" s="55" t="s">
        <v>6399</v>
      </c>
      <c r="C1137" s="55" t="s">
        <v>6400</v>
      </c>
      <c r="D1137" s="55" t="s">
        <v>4098</v>
      </c>
      <c r="E1137" s="55" t="s">
        <v>6401</v>
      </c>
      <c r="F1137" s="55" t="s">
        <v>4095</v>
      </c>
      <c r="G1137" s="55">
        <v>1</v>
      </c>
      <c r="H1137" s="55" t="s">
        <v>6402</v>
      </c>
      <c r="I1137" s="55" t="s">
        <v>2776</v>
      </c>
      <c r="J1137" s="55" t="s">
        <v>6403</v>
      </c>
      <c r="K1137" s="55" t="s">
        <v>6404</v>
      </c>
      <c r="L1137" s="55" t="s">
        <v>6405</v>
      </c>
      <c r="M1137" s="55" t="s">
        <v>9109</v>
      </c>
      <c r="N1137" s="55" t="str">
        <f>CONCATENATE(H1137:H1259,M1137)</f>
        <v>agafonova.av@</v>
      </c>
      <c r="O1137" s="55" t="str">
        <f>CONCATENATE(N1137:N1259,K1137:K1259)</f>
        <v>agafonova.av@tc17.pp.gazprom-neft.ru</v>
      </c>
      <c r="P1137" s="543" t="str">
        <f t="shared" ref="P1137:P1200" si="0">I1137</f>
        <v>Агафонова Анастасия Викторовна</v>
      </c>
      <c r="Q1137" s="543" t="s">
        <v>9111</v>
      </c>
    </row>
    <row r="1138" spans="1:17" s="55" customFormat="1" x14ac:dyDescent="0.25">
      <c r="A1138" s="55" t="s">
        <v>6398</v>
      </c>
      <c r="B1138" s="55" t="s">
        <v>6399</v>
      </c>
      <c r="C1138" s="55" t="s">
        <v>6400</v>
      </c>
      <c r="D1138" s="55" t="s">
        <v>4098</v>
      </c>
      <c r="E1138" s="55" t="s">
        <v>6401</v>
      </c>
      <c r="F1138" s="55" t="s">
        <v>4095</v>
      </c>
      <c r="G1138" s="55">
        <v>1</v>
      </c>
      <c r="H1138" s="55" t="s">
        <v>6406</v>
      </c>
      <c r="I1138" s="55" t="s">
        <v>6407</v>
      </c>
      <c r="J1138" s="55" t="s">
        <v>6403</v>
      </c>
      <c r="K1138" s="55" t="s">
        <v>6408</v>
      </c>
      <c r="L1138" s="55" t="s">
        <v>6409</v>
      </c>
      <c r="M1138" s="55" t="s">
        <v>9109</v>
      </c>
      <c r="N1138" s="55" t="str">
        <f>CONCATENATE(H1138:H1260,M1138)</f>
        <v>gafurov.mr@</v>
      </c>
      <c r="O1138" s="55" t="str">
        <f t="shared" ref="O1138:O1201" si="1">CONCATENATE(N1138:N1260,K1138:K1260)</f>
        <v>gafurov.mr@tc14.pp.gazprom-neft.ru</v>
      </c>
      <c r="P1138" s="543" t="str">
        <f t="shared" si="0"/>
        <v>Гафуров Марат Рифгатович</v>
      </c>
      <c r="Q1138" s="543" t="s">
        <v>9112</v>
      </c>
    </row>
    <row r="1139" spans="1:17" s="55" customFormat="1" x14ac:dyDescent="0.25">
      <c r="A1139" s="55" t="s">
        <v>6398</v>
      </c>
      <c r="B1139" s="55" t="s">
        <v>6399</v>
      </c>
      <c r="C1139" s="55" t="s">
        <v>6400</v>
      </c>
      <c r="D1139" s="55" t="s">
        <v>4098</v>
      </c>
      <c r="E1139" s="55" t="s">
        <v>6401</v>
      </c>
      <c r="F1139" s="55" t="s">
        <v>4095</v>
      </c>
      <c r="G1139" s="55">
        <v>1</v>
      </c>
      <c r="H1139" s="55" t="s">
        <v>6410</v>
      </c>
      <c r="I1139" s="55" t="s">
        <v>2849</v>
      </c>
      <c r="J1139" s="55" t="s">
        <v>6403</v>
      </c>
      <c r="K1139" s="55" t="s">
        <v>6411</v>
      </c>
      <c r="L1139" s="55" t="s">
        <v>6412</v>
      </c>
      <c r="M1139" s="55" t="s">
        <v>9109</v>
      </c>
      <c r="N1139" s="55" t="str">
        <f t="shared" ref="N1139:N1202" si="2">CONCATENATE(H1139:H1261,M1139)</f>
        <v>gunoev.ag@</v>
      </c>
      <c r="O1139" s="55" t="str">
        <f t="shared" si="1"/>
        <v>gunoev.ag@tc19.pp.gazprom-neft.ru</v>
      </c>
      <c r="P1139" s="543" t="str">
        <f t="shared" si="0"/>
        <v>Гуноев Аслан Геннадиевич</v>
      </c>
      <c r="Q1139" s="543" t="s">
        <v>9113</v>
      </c>
    </row>
    <row r="1140" spans="1:17" s="55" customFormat="1" x14ac:dyDescent="0.25">
      <c r="A1140" s="55" t="s">
        <v>6398</v>
      </c>
      <c r="B1140" s="55" t="s">
        <v>6399</v>
      </c>
      <c r="C1140" s="55" t="s">
        <v>6400</v>
      </c>
      <c r="D1140" s="55" t="s">
        <v>4098</v>
      </c>
      <c r="E1140" s="55" t="s">
        <v>6401</v>
      </c>
      <c r="F1140" s="55" t="s">
        <v>4095</v>
      </c>
      <c r="G1140" s="55">
        <v>1</v>
      </c>
      <c r="H1140" s="55" t="s">
        <v>6413</v>
      </c>
      <c r="I1140" s="55" t="s">
        <v>2752</v>
      </c>
      <c r="J1140" s="55" t="s">
        <v>6403</v>
      </c>
      <c r="K1140" s="55" t="s">
        <v>6414</v>
      </c>
      <c r="L1140" s="55" t="s">
        <v>6415</v>
      </c>
      <c r="M1140" s="55" t="s">
        <v>9109</v>
      </c>
      <c r="N1140" s="55" t="str">
        <f t="shared" si="2"/>
        <v>aminev.da@</v>
      </c>
      <c r="O1140" s="55" t="str">
        <f t="shared" si="1"/>
        <v>aminev.da@tc16.pp.gazprom-neft.ru</v>
      </c>
      <c r="P1140" s="543" t="str">
        <f t="shared" si="0"/>
        <v>Аминев Дмитрий Александрович</v>
      </c>
      <c r="Q1140" s="543" t="s">
        <v>9114</v>
      </c>
    </row>
    <row r="1141" spans="1:17" s="55" customFormat="1" x14ac:dyDescent="0.25">
      <c r="A1141" s="55" t="s">
        <v>6398</v>
      </c>
      <c r="B1141" s="55" t="s">
        <v>6399</v>
      </c>
      <c r="C1141" s="55" t="s">
        <v>6400</v>
      </c>
      <c r="D1141" s="55" t="s">
        <v>4098</v>
      </c>
      <c r="E1141" s="55" t="s">
        <v>6401</v>
      </c>
      <c r="F1141" s="55" t="s">
        <v>4095</v>
      </c>
      <c r="G1141" s="55">
        <v>1</v>
      </c>
      <c r="H1141" s="55" t="s">
        <v>6416</v>
      </c>
      <c r="I1141" s="55" t="s">
        <v>6417</v>
      </c>
      <c r="J1141" s="55" t="s">
        <v>6403</v>
      </c>
      <c r="K1141" s="55" t="s">
        <v>6408</v>
      </c>
      <c r="L1141" s="55" t="s">
        <v>6418</v>
      </c>
      <c r="M1141" s="55" t="s">
        <v>9109</v>
      </c>
      <c r="N1141" s="55" t="str">
        <f t="shared" si="2"/>
        <v>galiev.iri@</v>
      </c>
      <c r="O1141" s="55" t="str">
        <f t="shared" si="1"/>
        <v>galiev.iri@tc14.pp.gazprom-neft.ru</v>
      </c>
      <c r="P1141" s="543" t="str">
        <f t="shared" si="0"/>
        <v>Галиев Ильнур Римович</v>
      </c>
      <c r="Q1141" s="543" t="s">
        <v>9115</v>
      </c>
    </row>
    <row r="1142" spans="1:17" s="55" customFormat="1" x14ac:dyDescent="0.25">
      <c r="A1142" s="55" t="s">
        <v>6398</v>
      </c>
      <c r="B1142" s="55" t="s">
        <v>6399</v>
      </c>
      <c r="C1142" s="55" t="s">
        <v>6400</v>
      </c>
      <c r="D1142" s="55" t="s">
        <v>4098</v>
      </c>
      <c r="E1142" s="55" t="s">
        <v>6401</v>
      </c>
      <c r="F1142" s="55" t="s">
        <v>4095</v>
      </c>
      <c r="G1142" s="55">
        <v>1</v>
      </c>
      <c r="H1142" s="55" t="s">
        <v>6419</v>
      </c>
      <c r="I1142" s="55" t="s">
        <v>2735</v>
      </c>
      <c r="J1142" s="55" t="s">
        <v>6403</v>
      </c>
      <c r="K1142" s="55" t="s">
        <v>6420</v>
      </c>
      <c r="L1142" s="55" t="s">
        <v>6421</v>
      </c>
      <c r="M1142" s="55" t="s">
        <v>9109</v>
      </c>
      <c r="N1142" s="55" t="str">
        <f t="shared" si="2"/>
        <v>andyukaeva.ks@</v>
      </c>
      <c r="O1142" s="55" t="str">
        <f t="shared" si="1"/>
        <v>andyukaeva.ks@tc7.pp.gazprom-neft.ru</v>
      </c>
      <c r="P1142" s="543" t="str">
        <f t="shared" si="0"/>
        <v>Андюкаева Кристина Сергеевна</v>
      </c>
      <c r="Q1142" s="543" t="s">
        <v>9116</v>
      </c>
    </row>
    <row r="1143" spans="1:17" s="55" customFormat="1" x14ac:dyDescent="0.25">
      <c r="A1143" s="55" t="s">
        <v>6398</v>
      </c>
      <c r="B1143" s="55" t="s">
        <v>6399</v>
      </c>
      <c r="C1143" s="55" t="s">
        <v>6400</v>
      </c>
      <c r="D1143" s="55" t="s">
        <v>4098</v>
      </c>
      <c r="E1143" s="55" t="s">
        <v>6401</v>
      </c>
      <c r="F1143" s="55" t="s">
        <v>4095</v>
      </c>
      <c r="G1143" s="55">
        <v>1</v>
      </c>
      <c r="H1143" s="55" t="s">
        <v>6422</v>
      </c>
      <c r="I1143" s="55" t="s">
        <v>6423</v>
      </c>
      <c r="J1143" s="55" t="s">
        <v>6403</v>
      </c>
      <c r="K1143" s="55" t="s">
        <v>6424</v>
      </c>
      <c r="L1143" s="55" t="s">
        <v>6425</v>
      </c>
      <c r="M1143" s="55" t="s">
        <v>9109</v>
      </c>
      <c r="N1143" s="55" t="str">
        <f t="shared" si="2"/>
        <v>snigerev.ao@</v>
      </c>
      <c r="O1143" s="55" t="str">
        <f t="shared" si="1"/>
        <v>snigerev.ao@tc21.pp.gazprom-neft.ru</v>
      </c>
      <c r="P1143" s="543" t="str">
        <f t="shared" si="0"/>
        <v>Снигерев Алексей Олегович</v>
      </c>
      <c r="Q1143" s="543" t="s">
        <v>9117</v>
      </c>
    </row>
    <row r="1144" spans="1:17" s="55" customFormat="1" x14ac:dyDescent="0.25">
      <c r="A1144" s="55" t="s">
        <v>6398</v>
      </c>
      <c r="B1144" s="55" t="s">
        <v>6399</v>
      </c>
      <c r="C1144" s="55" t="s">
        <v>6400</v>
      </c>
      <c r="D1144" s="55" t="s">
        <v>4098</v>
      </c>
      <c r="E1144" s="55" t="s">
        <v>6401</v>
      </c>
      <c r="F1144" s="55" t="s">
        <v>4095</v>
      </c>
      <c r="G1144" s="55">
        <v>1</v>
      </c>
      <c r="H1144" s="55" t="s">
        <v>6426</v>
      </c>
      <c r="I1144" s="55" t="s">
        <v>6427</v>
      </c>
      <c r="J1144" s="55" t="s">
        <v>6403</v>
      </c>
      <c r="K1144" s="55" t="s">
        <v>6428</v>
      </c>
      <c r="L1144" s="55" t="s">
        <v>6429</v>
      </c>
      <c r="M1144" s="55" t="s">
        <v>9109</v>
      </c>
      <c r="N1144" s="55" t="str">
        <f t="shared" si="2"/>
        <v>bandura.tn@</v>
      </c>
      <c r="O1144" s="55" t="str">
        <f t="shared" si="1"/>
        <v>bandura.tn@tc20.pp.gazprom-neft.ru</v>
      </c>
      <c r="P1144" s="543" t="str">
        <f t="shared" si="0"/>
        <v>Бандура Тарас Николаевич</v>
      </c>
      <c r="Q1144" s="543" t="s">
        <v>9118</v>
      </c>
    </row>
    <row r="1145" spans="1:17" s="55" customFormat="1" x14ac:dyDescent="0.25">
      <c r="A1145" s="55" t="s">
        <v>6398</v>
      </c>
      <c r="B1145" s="55" t="s">
        <v>6399</v>
      </c>
      <c r="C1145" s="55" t="s">
        <v>6400</v>
      </c>
      <c r="D1145" s="55" t="s">
        <v>4098</v>
      </c>
      <c r="E1145" s="55" t="s">
        <v>6401</v>
      </c>
      <c r="F1145" s="55" t="s">
        <v>4095</v>
      </c>
      <c r="G1145" s="55">
        <v>1</v>
      </c>
      <c r="H1145" s="55" t="s">
        <v>6430</v>
      </c>
      <c r="I1145" s="55" t="s">
        <v>2740</v>
      </c>
      <c r="J1145" s="55" t="s">
        <v>6403</v>
      </c>
      <c r="K1145" s="55" t="s">
        <v>6431</v>
      </c>
      <c r="L1145" s="55" t="s">
        <v>6432</v>
      </c>
      <c r="M1145" s="55" t="s">
        <v>9109</v>
      </c>
      <c r="N1145" s="55" t="str">
        <f t="shared" si="2"/>
        <v>kalashnikov.na@</v>
      </c>
      <c r="O1145" s="55" t="str">
        <f t="shared" si="1"/>
        <v>kalashnikov.na@tc12.pp.gazprom-neft.ru</v>
      </c>
      <c r="P1145" s="543" t="str">
        <f t="shared" si="0"/>
        <v>Калашников Никита Алексеевич</v>
      </c>
      <c r="Q1145" s="543" t="s">
        <v>9119</v>
      </c>
    </row>
    <row r="1146" spans="1:17" s="55" customFormat="1" x14ac:dyDescent="0.25">
      <c r="A1146" s="55" t="s">
        <v>6398</v>
      </c>
      <c r="B1146" s="55" t="s">
        <v>6399</v>
      </c>
      <c r="C1146" s="55" t="s">
        <v>6400</v>
      </c>
      <c r="D1146" s="55" t="s">
        <v>4098</v>
      </c>
      <c r="E1146" s="55" t="s">
        <v>6401</v>
      </c>
      <c r="F1146" s="55" t="s">
        <v>4095</v>
      </c>
      <c r="G1146" s="55">
        <v>1</v>
      </c>
      <c r="H1146" s="55" t="s">
        <v>6433</v>
      </c>
      <c r="I1146" s="55" t="s">
        <v>142</v>
      </c>
      <c r="J1146" s="55" t="s">
        <v>6403</v>
      </c>
      <c r="K1146" s="55" t="s">
        <v>6411</v>
      </c>
      <c r="L1146" s="55" t="s">
        <v>6434</v>
      </c>
      <c r="M1146" s="55" t="s">
        <v>9109</v>
      </c>
      <c r="N1146" s="55" t="str">
        <f t="shared" si="2"/>
        <v>koloskov.vs@</v>
      </c>
      <c r="O1146" s="55" t="str">
        <f t="shared" si="1"/>
        <v>koloskov.vs@tc19.pp.gazprom-neft.ru</v>
      </c>
      <c r="P1146" s="543" t="str">
        <f t="shared" si="0"/>
        <v>Колосков Владимир Сергеевич</v>
      </c>
      <c r="Q1146" s="543" t="s">
        <v>143</v>
      </c>
    </row>
    <row r="1147" spans="1:17" s="55" customFormat="1" x14ac:dyDescent="0.25">
      <c r="A1147" s="55" t="s">
        <v>6398</v>
      </c>
      <c r="B1147" s="55" t="s">
        <v>6399</v>
      </c>
      <c r="C1147" s="55" t="s">
        <v>6400</v>
      </c>
      <c r="D1147" s="55" t="s">
        <v>4098</v>
      </c>
      <c r="E1147" s="55" t="s">
        <v>6401</v>
      </c>
      <c r="F1147" s="55" t="s">
        <v>4095</v>
      </c>
      <c r="G1147" s="55">
        <v>1</v>
      </c>
      <c r="H1147" s="55" t="s">
        <v>6435</v>
      </c>
      <c r="I1147" s="55" t="s">
        <v>2814</v>
      </c>
      <c r="J1147" s="55" t="s">
        <v>6403</v>
      </c>
      <c r="K1147" s="55" t="s">
        <v>6404</v>
      </c>
      <c r="L1147" s="55" t="s">
        <v>6436</v>
      </c>
      <c r="M1147" s="55" t="s">
        <v>9109</v>
      </c>
      <c r="N1147" s="55" t="str">
        <f t="shared" si="2"/>
        <v>bayramgulova.va@</v>
      </c>
      <c r="O1147" s="55" t="str">
        <f t="shared" si="1"/>
        <v>bayramgulova.va@tc17.pp.gazprom-neft.ru</v>
      </c>
      <c r="P1147" s="543" t="str">
        <f t="shared" si="0"/>
        <v>Байрамгулова Виктория Анатольевна</v>
      </c>
      <c r="Q1147" s="543" t="s">
        <v>9120</v>
      </c>
    </row>
    <row r="1148" spans="1:17" s="55" customFormat="1" x14ac:dyDescent="0.25">
      <c r="A1148" s="55" t="s">
        <v>6398</v>
      </c>
      <c r="B1148" s="55" t="s">
        <v>6399</v>
      </c>
      <c r="C1148" s="55" t="s">
        <v>6400</v>
      </c>
      <c r="D1148" s="55" t="s">
        <v>4098</v>
      </c>
      <c r="E1148" s="55" t="s">
        <v>6401</v>
      </c>
      <c r="F1148" s="55" t="s">
        <v>4095</v>
      </c>
      <c r="G1148" s="55">
        <v>1</v>
      </c>
      <c r="H1148" s="55" t="s">
        <v>6437</v>
      </c>
      <c r="I1148" s="55" t="s">
        <v>6438</v>
      </c>
      <c r="J1148" s="55" t="s">
        <v>6403</v>
      </c>
      <c r="K1148" s="55" t="s">
        <v>6439</v>
      </c>
      <c r="L1148" s="55" t="s">
        <v>6440</v>
      </c>
      <c r="M1148" s="55" t="s">
        <v>9109</v>
      </c>
      <c r="N1148" s="55" t="str">
        <f t="shared" si="2"/>
        <v>bekesheva.ba@</v>
      </c>
      <c r="O1148" s="55" t="str">
        <f t="shared" si="1"/>
        <v>bekesheva.ba@tc11.pp.gazprom-neft.ru</v>
      </c>
      <c r="P1148" s="543" t="str">
        <f t="shared" si="0"/>
        <v>Бекешева Балкена Альдибековна</v>
      </c>
      <c r="Q1148" s="543" t="s">
        <v>9121</v>
      </c>
    </row>
    <row r="1149" spans="1:17" s="55" customFormat="1" x14ac:dyDescent="0.25">
      <c r="A1149" s="55" t="s">
        <v>6398</v>
      </c>
      <c r="B1149" s="55" t="s">
        <v>6399</v>
      </c>
      <c r="C1149" s="55" t="s">
        <v>6400</v>
      </c>
      <c r="D1149" s="55" t="s">
        <v>4098</v>
      </c>
      <c r="E1149" s="55" t="s">
        <v>6401</v>
      </c>
      <c r="F1149" s="55" t="s">
        <v>4095</v>
      </c>
      <c r="G1149" s="55">
        <v>1</v>
      </c>
      <c r="H1149" s="55" t="s">
        <v>6441</v>
      </c>
      <c r="I1149" s="55" t="s">
        <v>2729</v>
      </c>
      <c r="J1149" s="55" t="s">
        <v>6403</v>
      </c>
      <c r="K1149" s="55" t="s">
        <v>6414</v>
      </c>
      <c r="L1149" s="55" t="s">
        <v>6442</v>
      </c>
      <c r="M1149" s="55" t="s">
        <v>9109</v>
      </c>
      <c r="N1149" s="55" t="str">
        <f t="shared" si="2"/>
        <v>berestov.sl@</v>
      </c>
      <c r="O1149" s="55" t="str">
        <f t="shared" si="1"/>
        <v>berestov.sl@tc16.pp.gazprom-neft.ru</v>
      </c>
      <c r="P1149" s="543" t="str">
        <f t="shared" si="0"/>
        <v>Берестов Сергей Леонидович</v>
      </c>
      <c r="Q1149" s="543" t="s">
        <v>9122</v>
      </c>
    </row>
    <row r="1150" spans="1:17" s="55" customFormat="1" x14ac:dyDescent="0.25">
      <c r="A1150" s="55" t="s">
        <v>6398</v>
      </c>
      <c r="B1150" s="55" t="s">
        <v>6399</v>
      </c>
      <c r="C1150" s="55" t="s">
        <v>6400</v>
      </c>
      <c r="D1150" s="55" t="s">
        <v>4098</v>
      </c>
      <c r="E1150" s="55" t="s">
        <v>6401</v>
      </c>
      <c r="F1150" s="55" t="s">
        <v>4095</v>
      </c>
      <c r="G1150" s="55">
        <v>1</v>
      </c>
      <c r="H1150" s="55" t="s">
        <v>6443</v>
      </c>
      <c r="I1150" s="55" t="s">
        <v>6444</v>
      </c>
      <c r="J1150" s="55" t="s">
        <v>6403</v>
      </c>
      <c r="K1150" s="55" t="s">
        <v>6408</v>
      </c>
      <c r="L1150" s="55" t="s">
        <v>6445</v>
      </c>
      <c r="M1150" s="55" t="s">
        <v>9109</v>
      </c>
      <c r="N1150" s="55" t="str">
        <f t="shared" si="2"/>
        <v>kochetkov.ka@</v>
      </c>
      <c r="O1150" s="55" t="str">
        <f t="shared" si="1"/>
        <v>kochetkov.ka@tc14.pp.gazprom-neft.ru</v>
      </c>
      <c r="P1150" s="543" t="str">
        <f t="shared" si="0"/>
        <v>Кочетков Кирилл Андреевич</v>
      </c>
      <c r="Q1150" s="543" t="s">
        <v>9123</v>
      </c>
    </row>
    <row r="1151" spans="1:17" s="55" customFormat="1" x14ac:dyDescent="0.25">
      <c r="A1151" s="55" t="s">
        <v>6398</v>
      </c>
      <c r="B1151" s="55" t="s">
        <v>6399</v>
      </c>
      <c r="C1151" s="55" t="s">
        <v>6400</v>
      </c>
      <c r="D1151" s="55" t="s">
        <v>4098</v>
      </c>
      <c r="E1151" s="55" t="s">
        <v>6401</v>
      </c>
      <c r="F1151" s="55" t="s">
        <v>4095</v>
      </c>
      <c r="G1151" s="55">
        <v>1</v>
      </c>
      <c r="H1151" s="55" t="s">
        <v>6446</v>
      </c>
      <c r="I1151" s="55" t="s">
        <v>2743</v>
      </c>
      <c r="J1151" s="55" t="s">
        <v>6403</v>
      </c>
      <c r="K1151" s="55" t="s">
        <v>6447</v>
      </c>
      <c r="L1151" s="55" t="s">
        <v>6448</v>
      </c>
      <c r="M1151" s="55" t="s">
        <v>9109</v>
      </c>
      <c r="N1151" s="55" t="str">
        <f t="shared" si="2"/>
        <v>goldina.te@</v>
      </c>
      <c r="O1151" s="55" t="str">
        <f t="shared" si="1"/>
        <v>goldina.te@tc15.pp.gazprom-neft.ru</v>
      </c>
      <c r="P1151" s="543" t="str">
        <f t="shared" si="0"/>
        <v>Голдина Татьяна Евгеньевна</v>
      </c>
      <c r="Q1151" s="543" t="s">
        <v>9124</v>
      </c>
    </row>
    <row r="1152" spans="1:17" s="55" customFormat="1" x14ac:dyDescent="0.25">
      <c r="A1152" s="55" t="s">
        <v>6398</v>
      </c>
      <c r="B1152" s="55" t="s">
        <v>6399</v>
      </c>
      <c r="C1152" s="55" t="s">
        <v>6400</v>
      </c>
      <c r="D1152" s="55" t="s">
        <v>4098</v>
      </c>
      <c r="E1152" s="55" t="s">
        <v>6401</v>
      </c>
      <c r="F1152" s="55" t="s">
        <v>4095</v>
      </c>
      <c r="G1152" s="55">
        <v>1</v>
      </c>
      <c r="H1152" s="55" t="s">
        <v>6449</v>
      </c>
      <c r="I1152" s="55" t="s">
        <v>6450</v>
      </c>
      <c r="J1152" s="55" t="s">
        <v>6403</v>
      </c>
      <c r="K1152" s="55" t="s">
        <v>6411</v>
      </c>
      <c r="L1152" s="55" t="s">
        <v>6451</v>
      </c>
      <c r="M1152" s="55" t="s">
        <v>9109</v>
      </c>
      <c r="N1152" s="55" t="str">
        <f t="shared" si="2"/>
        <v>boyko.akh@</v>
      </c>
      <c r="O1152" s="55" t="str">
        <f t="shared" si="1"/>
        <v>boyko.akh@tc19.pp.gazprom-neft.ru</v>
      </c>
      <c r="P1152" s="543" t="str">
        <f t="shared" si="0"/>
        <v>Бойко Альбина Хамматовна</v>
      </c>
      <c r="Q1152" s="543" t="s">
        <v>9125</v>
      </c>
    </row>
    <row r="1153" spans="1:17" s="55" customFormat="1" x14ac:dyDescent="0.25">
      <c r="A1153" s="55" t="s">
        <v>6398</v>
      </c>
      <c r="B1153" s="55" t="s">
        <v>6399</v>
      </c>
      <c r="C1153" s="55" t="s">
        <v>6400</v>
      </c>
      <c r="D1153" s="55" t="s">
        <v>4098</v>
      </c>
      <c r="E1153" s="55" t="s">
        <v>6401</v>
      </c>
      <c r="F1153" s="55" t="s">
        <v>4095</v>
      </c>
      <c r="G1153" s="55">
        <v>1</v>
      </c>
      <c r="H1153" s="55" t="s">
        <v>6452</v>
      </c>
      <c r="I1153" s="55" t="s">
        <v>6453</v>
      </c>
      <c r="J1153" s="55" t="s">
        <v>6403</v>
      </c>
      <c r="K1153" s="55" t="s">
        <v>6431</v>
      </c>
      <c r="L1153" s="55" t="s">
        <v>6454</v>
      </c>
      <c r="M1153" s="55" t="s">
        <v>9109</v>
      </c>
      <c r="N1153" s="55" t="str">
        <f t="shared" si="2"/>
        <v>breev.an@</v>
      </c>
      <c r="O1153" s="55" t="str">
        <f t="shared" si="1"/>
        <v>breev.an@tc12.pp.gazprom-neft.ru</v>
      </c>
      <c r="P1153" s="543" t="str">
        <f t="shared" si="0"/>
        <v>Бреев Александр Николаевич</v>
      </c>
      <c r="Q1153" s="543" t="s">
        <v>9126</v>
      </c>
    </row>
    <row r="1154" spans="1:17" s="55" customFormat="1" x14ac:dyDescent="0.25">
      <c r="A1154" s="55" t="s">
        <v>6398</v>
      </c>
      <c r="B1154" s="55" t="s">
        <v>6399</v>
      </c>
      <c r="C1154" s="55" t="s">
        <v>6400</v>
      </c>
      <c r="D1154" s="55" t="s">
        <v>4098</v>
      </c>
      <c r="E1154" s="55" t="s">
        <v>6401</v>
      </c>
      <c r="F1154" s="55" t="s">
        <v>4095</v>
      </c>
      <c r="G1154" s="55">
        <v>1</v>
      </c>
      <c r="H1154" s="55" t="s">
        <v>6455</v>
      </c>
      <c r="I1154" s="55" t="s">
        <v>6456</v>
      </c>
      <c r="J1154" s="55" t="s">
        <v>6403</v>
      </c>
      <c r="K1154" s="55" t="s">
        <v>6457</v>
      </c>
      <c r="L1154" s="55" t="s">
        <v>6458</v>
      </c>
      <c r="M1154" s="55" t="s">
        <v>9109</v>
      </c>
      <c r="N1154" s="55" t="str">
        <f t="shared" si="2"/>
        <v>rogov.iva@</v>
      </c>
      <c r="O1154" s="55" t="str">
        <f t="shared" si="1"/>
        <v>rogov.iva@tc13.pp.gazprom-neft.ru</v>
      </c>
      <c r="P1154" s="543" t="str">
        <f t="shared" si="0"/>
        <v>Рогов Игорь Валерьевич</v>
      </c>
      <c r="Q1154" s="543" t="s">
        <v>9127</v>
      </c>
    </row>
    <row r="1155" spans="1:17" s="55" customFormat="1" x14ac:dyDescent="0.25">
      <c r="A1155" s="55" t="s">
        <v>6398</v>
      </c>
      <c r="B1155" s="55" t="s">
        <v>6399</v>
      </c>
      <c r="C1155" s="55" t="s">
        <v>6400</v>
      </c>
      <c r="D1155" s="55" t="s">
        <v>4098</v>
      </c>
      <c r="E1155" s="55" t="s">
        <v>6401</v>
      </c>
      <c r="F1155" s="55" t="s">
        <v>4095</v>
      </c>
      <c r="G1155" s="55">
        <v>1</v>
      </c>
      <c r="H1155" s="55" t="s">
        <v>6459</v>
      </c>
      <c r="I1155" s="55" t="s">
        <v>2828</v>
      </c>
      <c r="J1155" s="55" t="s">
        <v>6403</v>
      </c>
      <c r="K1155" s="55" t="s">
        <v>6424</v>
      </c>
      <c r="L1155" s="55" t="s">
        <v>6460</v>
      </c>
      <c r="M1155" s="55" t="s">
        <v>9109</v>
      </c>
      <c r="N1155" s="55" t="str">
        <f t="shared" si="2"/>
        <v>brusova.ma@</v>
      </c>
      <c r="O1155" s="55" t="str">
        <f t="shared" si="1"/>
        <v>brusova.ma@tc21.pp.gazprom-neft.ru</v>
      </c>
      <c r="P1155" s="543" t="str">
        <f t="shared" si="0"/>
        <v>Брусова Мария Александровна</v>
      </c>
      <c r="Q1155" s="543" t="s">
        <v>9128</v>
      </c>
    </row>
    <row r="1156" spans="1:17" s="55" customFormat="1" x14ac:dyDescent="0.25">
      <c r="A1156" s="55" t="s">
        <v>6398</v>
      </c>
      <c r="B1156" s="55" t="s">
        <v>6399</v>
      </c>
      <c r="C1156" s="55" t="s">
        <v>6400</v>
      </c>
      <c r="D1156" s="55" t="s">
        <v>4098</v>
      </c>
      <c r="E1156" s="55" t="s">
        <v>6401</v>
      </c>
      <c r="F1156" s="55" t="s">
        <v>4095</v>
      </c>
      <c r="G1156" s="55">
        <v>1</v>
      </c>
      <c r="H1156" s="55" t="s">
        <v>6461</v>
      </c>
      <c r="I1156" s="55" t="s">
        <v>6462</v>
      </c>
      <c r="J1156" s="55" t="s">
        <v>6403</v>
      </c>
      <c r="K1156" s="55" t="s">
        <v>6439</v>
      </c>
      <c r="L1156" s="55" t="s">
        <v>6463</v>
      </c>
      <c r="M1156" s="55" t="s">
        <v>9109</v>
      </c>
      <c r="N1156" s="55" t="str">
        <f t="shared" si="2"/>
        <v>bukirev.an@</v>
      </c>
      <c r="O1156" s="55" t="str">
        <f t="shared" si="1"/>
        <v>bukirev.an@tc11.pp.gazprom-neft.ru</v>
      </c>
      <c r="P1156" s="543" t="str">
        <f t="shared" si="0"/>
        <v>Букирев Алексей Николаевич</v>
      </c>
      <c r="Q1156" s="543" t="s">
        <v>9129</v>
      </c>
    </row>
    <row r="1157" spans="1:17" s="55" customFormat="1" x14ac:dyDescent="0.25">
      <c r="A1157" s="55" t="s">
        <v>6398</v>
      </c>
      <c r="B1157" s="55" t="s">
        <v>6399</v>
      </c>
      <c r="C1157" s="55" t="s">
        <v>6400</v>
      </c>
      <c r="D1157" s="55" t="s">
        <v>4098</v>
      </c>
      <c r="E1157" s="55" t="s">
        <v>6401</v>
      </c>
      <c r="F1157" s="55" t="s">
        <v>4095</v>
      </c>
      <c r="G1157" s="55">
        <v>1</v>
      </c>
      <c r="H1157" s="55" t="s">
        <v>6464</v>
      </c>
      <c r="I1157" s="55" t="s">
        <v>6465</v>
      </c>
      <c r="J1157" s="55" t="s">
        <v>6403</v>
      </c>
      <c r="K1157" s="55" t="s">
        <v>6408</v>
      </c>
      <c r="L1157" s="55" t="s">
        <v>6466</v>
      </c>
      <c r="M1157" s="55" t="s">
        <v>9109</v>
      </c>
      <c r="N1157" s="55" t="str">
        <f t="shared" si="2"/>
        <v>ishutkin.am@</v>
      </c>
      <c r="O1157" s="55" t="str">
        <f t="shared" si="1"/>
        <v>ishutkin.am@tc14.pp.gazprom-neft.ru</v>
      </c>
      <c r="P1157" s="543" t="str">
        <f t="shared" si="0"/>
        <v>Ишуткин Алексей Михайлович</v>
      </c>
      <c r="Q1157" s="543" t="s">
        <v>9130</v>
      </c>
    </row>
    <row r="1158" spans="1:17" s="55" customFormat="1" x14ac:dyDescent="0.25">
      <c r="A1158" s="55" t="s">
        <v>6398</v>
      </c>
      <c r="B1158" s="55" t="s">
        <v>6399</v>
      </c>
      <c r="C1158" s="55" t="s">
        <v>6400</v>
      </c>
      <c r="D1158" s="55" t="s">
        <v>4098</v>
      </c>
      <c r="E1158" s="55" t="s">
        <v>6401</v>
      </c>
      <c r="F1158" s="55" t="s">
        <v>4095</v>
      </c>
      <c r="G1158" s="55">
        <v>1</v>
      </c>
      <c r="H1158" s="55" t="s">
        <v>6467</v>
      </c>
      <c r="I1158" s="55" t="s">
        <v>2830</v>
      </c>
      <c r="J1158" s="55" t="s">
        <v>6403</v>
      </c>
      <c r="K1158" s="55" t="s">
        <v>6404</v>
      </c>
      <c r="L1158" s="55" t="s">
        <v>6468</v>
      </c>
      <c r="M1158" s="55" t="s">
        <v>9109</v>
      </c>
      <c r="N1158" s="55" t="str">
        <f t="shared" si="2"/>
        <v>chernukhin.iyu@</v>
      </c>
      <c r="O1158" s="55" t="str">
        <f t="shared" si="1"/>
        <v>chernukhin.iyu@tc17.pp.gazprom-neft.ru</v>
      </c>
      <c r="P1158" s="543" t="str">
        <f t="shared" si="0"/>
        <v>Чернухин Иван Юрьевич</v>
      </c>
      <c r="Q1158" s="543" t="s">
        <v>9131</v>
      </c>
    </row>
    <row r="1159" spans="1:17" s="55" customFormat="1" x14ac:dyDescent="0.25">
      <c r="A1159" s="55" t="s">
        <v>6398</v>
      </c>
      <c r="B1159" s="55" t="s">
        <v>6399</v>
      </c>
      <c r="C1159" s="55" t="s">
        <v>6400</v>
      </c>
      <c r="D1159" s="55" t="s">
        <v>4098</v>
      </c>
      <c r="E1159" s="55" t="s">
        <v>6401</v>
      </c>
      <c r="F1159" s="55" t="s">
        <v>4095</v>
      </c>
      <c r="G1159" s="55">
        <v>1</v>
      </c>
      <c r="H1159" s="55" t="s">
        <v>6469</v>
      </c>
      <c r="I1159" s="55" t="s">
        <v>2775</v>
      </c>
      <c r="J1159" s="55" t="s">
        <v>6403</v>
      </c>
      <c r="K1159" s="55" t="s">
        <v>6439</v>
      </c>
      <c r="L1159" s="55" t="s">
        <v>6470</v>
      </c>
      <c r="M1159" s="55" t="s">
        <v>9109</v>
      </c>
      <c r="N1159" s="55" t="str">
        <f t="shared" si="2"/>
        <v>sayapina.lz@</v>
      </c>
      <c r="O1159" s="55" t="str">
        <f t="shared" si="1"/>
        <v>sayapina.lz@tc11.pp.gazprom-neft.ru</v>
      </c>
      <c r="P1159" s="543" t="str">
        <f t="shared" si="0"/>
        <v>Саяпина Лариса Загитовна</v>
      </c>
      <c r="Q1159" s="543" t="s">
        <v>9132</v>
      </c>
    </row>
    <row r="1160" spans="1:17" s="55" customFormat="1" x14ac:dyDescent="0.25">
      <c r="A1160" s="55" t="s">
        <v>6398</v>
      </c>
      <c r="B1160" s="55" t="s">
        <v>6399</v>
      </c>
      <c r="C1160" s="55" t="s">
        <v>6400</v>
      </c>
      <c r="D1160" s="55" t="s">
        <v>4098</v>
      </c>
      <c r="E1160" s="55" t="s">
        <v>6401</v>
      </c>
      <c r="F1160" s="55" t="s">
        <v>4095</v>
      </c>
      <c r="G1160" s="55">
        <v>1</v>
      </c>
      <c r="H1160" s="55" t="s">
        <v>6471</v>
      </c>
      <c r="I1160" s="55" t="s">
        <v>2727</v>
      </c>
      <c r="J1160" s="55" t="s">
        <v>6403</v>
      </c>
      <c r="K1160" s="55" t="s">
        <v>6424</v>
      </c>
      <c r="L1160" s="55" t="s">
        <v>6472</v>
      </c>
      <c r="M1160" s="55" t="s">
        <v>9109</v>
      </c>
      <c r="N1160" s="55" t="str">
        <f t="shared" si="2"/>
        <v>gusenkov.av@</v>
      </c>
      <c r="O1160" s="55" t="str">
        <f t="shared" si="1"/>
        <v>gusenkov.av@tc21.pp.gazprom-neft.ru</v>
      </c>
      <c r="P1160" s="543" t="str">
        <f t="shared" si="0"/>
        <v>Гусенков Антон Владимирович</v>
      </c>
      <c r="Q1160" s="543" t="s">
        <v>9133</v>
      </c>
    </row>
    <row r="1161" spans="1:17" s="55" customFormat="1" x14ac:dyDescent="0.25">
      <c r="A1161" s="55" t="s">
        <v>6398</v>
      </c>
      <c r="B1161" s="55" t="s">
        <v>6399</v>
      </c>
      <c r="C1161" s="55" t="s">
        <v>6400</v>
      </c>
      <c r="D1161" s="55" t="s">
        <v>4098</v>
      </c>
      <c r="E1161" s="55" t="s">
        <v>6401</v>
      </c>
      <c r="F1161" s="55" t="s">
        <v>4095</v>
      </c>
      <c r="G1161" s="55">
        <v>1</v>
      </c>
      <c r="H1161" s="55" t="s">
        <v>6473</v>
      </c>
      <c r="I1161" s="55" t="s">
        <v>2709</v>
      </c>
      <c r="J1161" s="55" t="s">
        <v>6403</v>
      </c>
      <c r="K1161" s="55" t="s">
        <v>6439</v>
      </c>
      <c r="L1161" s="55" t="s">
        <v>6474</v>
      </c>
      <c r="M1161" s="55" t="s">
        <v>9109</v>
      </c>
      <c r="N1161" s="55" t="str">
        <f t="shared" si="2"/>
        <v>zajtseva.sv@</v>
      </c>
      <c r="O1161" s="55" t="str">
        <f t="shared" si="1"/>
        <v>zajtseva.sv@tc11.pp.gazprom-neft.ru</v>
      </c>
      <c r="P1161" s="543" t="str">
        <f t="shared" si="0"/>
        <v>Зайцева Светлана Вячеславовна</v>
      </c>
      <c r="Q1161" s="543" t="s">
        <v>9134</v>
      </c>
    </row>
    <row r="1162" spans="1:17" s="55" customFormat="1" x14ac:dyDescent="0.25">
      <c r="A1162" s="55" t="s">
        <v>6398</v>
      </c>
      <c r="B1162" s="55" t="s">
        <v>6399</v>
      </c>
      <c r="C1162" s="55" t="s">
        <v>6400</v>
      </c>
      <c r="D1162" s="55" t="s">
        <v>4098</v>
      </c>
      <c r="E1162" s="55" t="s">
        <v>6401</v>
      </c>
      <c r="F1162" s="55" t="s">
        <v>4095</v>
      </c>
      <c r="G1162" s="55">
        <v>1</v>
      </c>
      <c r="H1162" s="55" t="s">
        <v>6475</v>
      </c>
      <c r="I1162" s="55" t="s">
        <v>3494</v>
      </c>
      <c r="J1162" s="55" t="s">
        <v>6403</v>
      </c>
      <c r="K1162" s="55" t="s">
        <v>6457</v>
      </c>
      <c r="L1162" s="55" t="s">
        <v>6476</v>
      </c>
      <c r="M1162" s="55" t="s">
        <v>9109</v>
      </c>
      <c r="N1162" s="55" t="str">
        <f t="shared" si="2"/>
        <v>damineva.ng@</v>
      </c>
      <c r="O1162" s="55" t="str">
        <f t="shared" si="1"/>
        <v>damineva.ng@tc13.pp.gazprom-neft.ru</v>
      </c>
      <c r="P1162" s="543" t="str">
        <f t="shared" si="0"/>
        <v>Даминева Надежда Геннадьевна</v>
      </c>
      <c r="Q1162" s="543" t="s">
        <v>9135</v>
      </c>
    </row>
    <row r="1163" spans="1:17" s="55" customFormat="1" x14ac:dyDescent="0.25">
      <c r="A1163" s="55" t="s">
        <v>6398</v>
      </c>
      <c r="B1163" s="55" t="s">
        <v>6399</v>
      </c>
      <c r="C1163" s="55" t="s">
        <v>6400</v>
      </c>
      <c r="D1163" s="55" t="s">
        <v>4098</v>
      </c>
      <c r="E1163" s="55" t="s">
        <v>6401</v>
      </c>
      <c r="F1163" s="55" t="s">
        <v>4095</v>
      </c>
      <c r="G1163" s="55">
        <v>1</v>
      </c>
      <c r="H1163" s="55" t="s">
        <v>6477</v>
      </c>
      <c r="I1163" s="55" t="s">
        <v>6478</v>
      </c>
      <c r="J1163" s="55" t="s">
        <v>6403</v>
      </c>
      <c r="K1163" s="55" t="s">
        <v>6439</v>
      </c>
      <c r="L1163" s="55" t="s">
        <v>6479</v>
      </c>
      <c r="M1163" s="55" t="s">
        <v>9109</v>
      </c>
      <c r="N1163" s="55" t="str">
        <f t="shared" si="2"/>
        <v>dergunova.av@</v>
      </c>
      <c r="O1163" s="55" t="str">
        <f t="shared" si="1"/>
        <v>dergunova.av@tc11.pp.gazprom-neft.ru</v>
      </c>
      <c r="P1163" s="543" t="str">
        <f t="shared" si="0"/>
        <v>Дергунова Анастасия Васильевна</v>
      </c>
      <c r="Q1163" s="543" t="s">
        <v>9136</v>
      </c>
    </row>
    <row r="1164" spans="1:17" s="55" customFormat="1" x14ac:dyDescent="0.25">
      <c r="A1164" s="55" t="s">
        <v>6398</v>
      </c>
      <c r="B1164" s="55" t="s">
        <v>6399</v>
      </c>
      <c r="C1164" s="55" t="s">
        <v>6400</v>
      </c>
      <c r="D1164" s="55" t="s">
        <v>4098</v>
      </c>
      <c r="E1164" s="55" t="s">
        <v>6401</v>
      </c>
      <c r="F1164" s="55" t="s">
        <v>4095</v>
      </c>
      <c r="G1164" s="55">
        <v>1</v>
      </c>
      <c r="H1164" s="55" t="s">
        <v>6480</v>
      </c>
      <c r="I1164" s="55" t="s">
        <v>6481</v>
      </c>
      <c r="J1164" s="55" t="s">
        <v>6403</v>
      </c>
      <c r="K1164" s="55" t="s">
        <v>6424</v>
      </c>
      <c r="L1164" s="55" t="s">
        <v>6482</v>
      </c>
      <c r="M1164" s="55" t="s">
        <v>9109</v>
      </c>
      <c r="N1164" s="55" t="str">
        <f t="shared" si="2"/>
        <v>deliev.gg@</v>
      </c>
      <c r="O1164" s="55" t="str">
        <f t="shared" si="1"/>
        <v>deliev.gg@tc21.pp.gazprom-neft.ru</v>
      </c>
      <c r="P1164" s="543" t="str">
        <f t="shared" si="0"/>
        <v>Делиев Григорий Григорьевич</v>
      </c>
      <c r="Q1164" s="543" t="s">
        <v>9137</v>
      </c>
    </row>
    <row r="1165" spans="1:17" s="55" customFormat="1" x14ac:dyDescent="0.25">
      <c r="A1165" s="55" t="s">
        <v>6398</v>
      </c>
      <c r="B1165" s="55" t="s">
        <v>6399</v>
      </c>
      <c r="C1165" s="55" t="s">
        <v>6400</v>
      </c>
      <c r="D1165" s="55" t="s">
        <v>4098</v>
      </c>
      <c r="E1165" s="55" t="s">
        <v>6401</v>
      </c>
      <c r="F1165" s="55" t="s">
        <v>4095</v>
      </c>
      <c r="G1165" s="55">
        <v>1</v>
      </c>
      <c r="H1165" s="55" t="s">
        <v>6483</v>
      </c>
      <c r="I1165" s="55" t="s">
        <v>6484</v>
      </c>
      <c r="J1165" s="55" t="s">
        <v>6403</v>
      </c>
      <c r="K1165" s="55" t="s">
        <v>6457</v>
      </c>
      <c r="L1165" s="55" t="s">
        <v>6485</v>
      </c>
      <c r="M1165" s="55" t="s">
        <v>9109</v>
      </c>
      <c r="N1165" s="55" t="str">
        <f t="shared" si="2"/>
        <v>kostitsyn.dv@</v>
      </c>
      <c r="O1165" s="55" t="str">
        <f t="shared" si="1"/>
        <v>kostitsyn.dv@tc13.pp.gazprom-neft.ru</v>
      </c>
      <c r="P1165" s="543" t="str">
        <f t="shared" si="0"/>
        <v>Костицын Дмитрий Владимирович</v>
      </c>
      <c r="Q1165" s="543" t="s">
        <v>9138</v>
      </c>
    </row>
    <row r="1166" spans="1:17" s="55" customFormat="1" x14ac:dyDescent="0.25">
      <c r="A1166" s="55" t="s">
        <v>6398</v>
      </c>
      <c r="B1166" s="55" t="s">
        <v>6399</v>
      </c>
      <c r="C1166" s="55" t="s">
        <v>6400</v>
      </c>
      <c r="D1166" s="55" t="s">
        <v>4098</v>
      </c>
      <c r="E1166" s="55" t="s">
        <v>6401</v>
      </c>
      <c r="F1166" s="55" t="s">
        <v>4095</v>
      </c>
      <c r="G1166" s="55">
        <v>1</v>
      </c>
      <c r="H1166" s="55" t="s">
        <v>6486</v>
      </c>
      <c r="I1166" s="55" t="s">
        <v>2807</v>
      </c>
      <c r="J1166" s="55" t="s">
        <v>6403</v>
      </c>
      <c r="K1166" s="55" t="s">
        <v>6447</v>
      </c>
      <c r="L1166" s="55" t="s">
        <v>6487</v>
      </c>
      <c r="M1166" s="55" t="s">
        <v>9109</v>
      </c>
      <c r="N1166" s="55" t="str">
        <f t="shared" si="2"/>
        <v>dolgopolov.mi@</v>
      </c>
      <c r="O1166" s="55" t="str">
        <f t="shared" si="1"/>
        <v>dolgopolov.mi@tc15.pp.gazprom-neft.ru</v>
      </c>
      <c r="P1166" s="543" t="str">
        <f t="shared" si="0"/>
        <v>Долгополов Михаил Исаевич</v>
      </c>
      <c r="Q1166" s="543" t="s">
        <v>9139</v>
      </c>
    </row>
    <row r="1167" spans="1:17" s="55" customFormat="1" x14ac:dyDescent="0.25">
      <c r="A1167" s="55" t="s">
        <v>6398</v>
      </c>
      <c r="B1167" s="55" t="s">
        <v>6399</v>
      </c>
      <c r="C1167" s="55" t="s">
        <v>6400</v>
      </c>
      <c r="D1167" s="55" t="s">
        <v>4098</v>
      </c>
      <c r="E1167" s="55" t="s">
        <v>6401</v>
      </c>
      <c r="F1167" s="55" t="s">
        <v>4095</v>
      </c>
      <c r="G1167" s="55">
        <v>1</v>
      </c>
      <c r="H1167" s="55" t="s">
        <v>6488</v>
      </c>
      <c r="I1167" s="55" t="s">
        <v>2832</v>
      </c>
      <c r="J1167" s="55" t="s">
        <v>6403</v>
      </c>
      <c r="K1167" s="55" t="s">
        <v>6447</v>
      </c>
      <c r="L1167" s="55" t="s">
        <v>6489</v>
      </c>
      <c r="M1167" s="55" t="s">
        <v>9109</v>
      </c>
      <c r="N1167" s="55" t="str">
        <f t="shared" si="2"/>
        <v>doynikov.mn@</v>
      </c>
      <c r="O1167" s="55" t="str">
        <f t="shared" si="1"/>
        <v>doynikov.mn@tc15.pp.gazprom-neft.ru</v>
      </c>
      <c r="P1167" s="543" t="str">
        <f t="shared" si="0"/>
        <v>Дойников Михаил Николаевич</v>
      </c>
      <c r="Q1167" s="543" t="s">
        <v>9140</v>
      </c>
    </row>
    <row r="1168" spans="1:17" s="55" customFormat="1" x14ac:dyDescent="0.25">
      <c r="A1168" s="55" t="s">
        <v>6398</v>
      </c>
      <c r="B1168" s="55" t="s">
        <v>6399</v>
      </c>
      <c r="C1168" s="55" t="s">
        <v>6400</v>
      </c>
      <c r="D1168" s="55" t="s">
        <v>4098</v>
      </c>
      <c r="E1168" s="55" t="s">
        <v>6401</v>
      </c>
      <c r="F1168" s="55" t="s">
        <v>4095</v>
      </c>
      <c r="G1168" s="55">
        <v>1</v>
      </c>
      <c r="H1168" s="55" t="s">
        <v>6490</v>
      </c>
      <c r="I1168" s="55" t="s">
        <v>2742</v>
      </c>
      <c r="J1168" s="55" t="s">
        <v>6403</v>
      </c>
      <c r="K1168" s="55" t="s">
        <v>6408</v>
      </c>
      <c r="L1168" s="55" t="s">
        <v>6491</v>
      </c>
      <c r="M1168" s="55" t="s">
        <v>9109</v>
      </c>
      <c r="N1168" s="55" t="str">
        <f t="shared" si="2"/>
        <v>piskarev.sa@</v>
      </c>
      <c r="O1168" s="55" t="str">
        <f t="shared" si="1"/>
        <v>piskarev.sa@tc14.pp.gazprom-neft.ru</v>
      </c>
      <c r="P1168" s="543" t="str">
        <f t="shared" si="0"/>
        <v>Пискарев Сергей Александрович</v>
      </c>
      <c r="Q1168" s="543" t="s">
        <v>9141</v>
      </c>
    </row>
    <row r="1169" spans="1:17" s="55" customFormat="1" x14ac:dyDescent="0.25">
      <c r="A1169" s="55" t="s">
        <v>6398</v>
      </c>
      <c r="B1169" s="55" t="s">
        <v>6399</v>
      </c>
      <c r="C1169" s="55" t="s">
        <v>6400</v>
      </c>
      <c r="D1169" s="55" t="s">
        <v>4098</v>
      </c>
      <c r="E1169" s="55" t="s">
        <v>6401</v>
      </c>
      <c r="F1169" s="55" t="s">
        <v>4095</v>
      </c>
      <c r="G1169" s="55">
        <v>1</v>
      </c>
      <c r="H1169" s="55" t="s">
        <v>6492</v>
      </c>
      <c r="I1169" s="55" t="s">
        <v>6493</v>
      </c>
      <c r="J1169" s="55" t="s">
        <v>6403</v>
      </c>
      <c r="K1169" s="55" t="s">
        <v>6494</v>
      </c>
      <c r="L1169" s="55" t="s">
        <v>6495</v>
      </c>
      <c r="M1169" s="55" t="s">
        <v>9109</v>
      </c>
      <c r="N1169" s="55" t="str">
        <f t="shared" si="2"/>
        <v>klokonos.vv@</v>
      </c>
      <c r="O1169" s="55" t="str">
        <f t="shared" si="1"/>
        <v>klokonos.vv@tc6.pp.gazprom-neft.ru</v>
      </c>
      <c r="P1169" s="543" t="str">
        <f t="shared" si="0"/>
        <v>Клоконос Виктор Валерьевич</v>
      </c>
      <c r="Q1169" s="543" t="s">
        <v>9142</v>
      </c>
    </row>
    <row r="1170" spans="1:17" s="55" customFormat="1" x14ac:dyDescent="0.25">
      <c r="A1170" s="55" t="s">
        <v>6398</v>
      </c>
      <c r="B1170" s="55" t="s">
        <v>6399</v>
      </c>
      <c r="C1170" s="55" t="s">
        <v>6400</v>
      </c>
      <c r="D1170" s="55" t="s">
        <v>4098</v>
      </c>
      <c r="E1170" s="55" t="s">
        <v>6401</v>
      </c>
      <c r="F1170" s="55" t="s">
        <v>4095</v>
      </c>
      <c r="G1170" s="55">
        <v>1</v>
      </c>
      <c r="H1170" s="55" t="s">
        <v>6496</v>
      </c>
      <c r="I1170" s="55" t="s">
        <v>2715</v>
      </c>
      <c r="J1170" s="55" t="s">
        <v>6403</v>
      </c>
      <c r="K1170" s="55" t="s">
        <v>6439</v>
      </c>
      <c r="L1170" s="55" t="s">
        <v>6497</v>
      </c>
      <c r="M1170" s="55" t="s">
        <v>9109</v>
      </c>
      <c r="N1170" s="55" t="str">
        <f t="shared" si="2"/>
        <v>kobzar.iv@</v>
      </c>
      <c r="O1170" s="55" t="str">
        <f t="shared" si="1"/>
        <v>kobzar.iv@tc11.pp.gazprom-neft.ru</v>
      </c>
      <c r="P1170" s="543" t="str">
        <f t="shared" si="0"/>
        <v>Кобзарь Игорь Викторович</v>
      </c>
      <c r="Q1170" s="543" t="s">
        <v>9143</v>
      </c>
    </row>
    <row r="1171" spans="1:17" s="55" customFormat="1" x14ac:dyDescent="0.25">
      <c r="A1171" s="55" t="s">
        <v>6398</v>
      </c>
      <c r="B1171" s="55" t="s">
        <v>6399</v>
      </c>
      <c r="C1171" s="55" t="s">
        <v>6400</v>
      </c>
      <c r="D1171" s="55" t="s">
        <v>4098</v>
      </c>
      <c r="E1171" s="55" t="s">
        <v>6401</v>
      </c>
      <c r="F1171" s="55" t="s">
        <v>4095</v>
      </c>
      <c r="G1171" s="55">
        <v>1</v>
      </c>
      <c r="H1171" s="55" t="s">
        <v>6498</v>
      </c>
      <c r="I1171" s="55" t="s">
        <v>2734</v>
      </c>
      <c r="J1171" s="55" t="s">
        <v>6403</v>
      </c>
      <c r="K1171" s="55" t="s">
        <v>6439</v>
      </c>
      <c r="L1171" s="55" t="s">
        <v>6499</v>
      </c>
      <c r="M1171" s="55" t="s">
        <v>9109</v>
      </c>
      <c r="N1171" s="55" t="str">
        <f t="shared" si="2"/>
        <v>egorina.ei@</v>
      </c>
      <c r="O1171" s="55" t="str">
        <f t="shared" si="1"/>
        <v>egorina.ei@tc11.pp.gazprom-neft.ru</v>
      </c>
      <c r="P1171" s="543" t="str">
        <f t="shared" si="0"/>
        <v>Егорина Елена Ивановна</v>
      </c>
      <c r="Q1171" s="543" t="s">
        <v>9144</v>
      </c>
    </row>
    <row r="1172" spans="1:17" s="55" customFormat="1" x14ac:dyDescent="0.25">
      <c r="A1172" s="55" t="s">
        <v>6398</v>
      </c>
      <c r="B1172" s="55" t="s">
        <v>6399</v>
      </c>
      <c r="C1172" s="55" t="s">
        <v>6400</v>
      </c>
      <c r="D1172" s="55" t="s">
        <v>4098</v>
      </c>
      <c r="E1172" s="55" t="s">
        <v>6401</v>
      </c>
      <c r="F1172" s="55" t="s">
        <v>4095</v>
      </c>
      <c r="G1172" s="55">
        <v>1</v>
      </c>
      <c r="H1172" s="55" t="s">
        <v>6500</v>
      </c>
      <c r="I1172" s="55" t="s">
        <v>2838</v>
      </c>
      <c r="J1172" s="55" t="s">
        <v>6403</v>
      </c>
      <c r="K1172" s="55" t="s">
        <v>6439</v>
      </c>
      <c r="L1172" s="55" t="s">
        <v>6501</v>
      </c>
      <c r="M1172" s="55" t="s">
        <v>9109</v>
      </c>
      <c r="N1172" s="55" t="str">
        <f t="shared" si="2"/>
        <v>evsyukov.vi@</v>
      </c>
      <c r="O1172" s="55" t="str">
        <f t="shared" si="1"/>
        <v>evsyukov.vi@tc11.pp.gazprom-neft.ru</v>
      </c>
      <c r="P1172" s="543" t="str">
        <f t="shared" si="0"/>
        <v>Евсюков Владимир Игоревич</v>
      </c>
      <c r="Q1172" s="543" t="s">
        <v>9145</v>
      </c>
    </row>
    <row r="1173" spans="1:17" s="55" customFormat="1" x14ac:dyDescent="0.25">
      <c r="A1173" s="55" t="s">
        <v>6398</v>
      </c>
      <c r="B1173" s="55" t="s">
        <v>6399</v>
      </c>
      <c r="C1173" s="55" t="s">
        <v>6400</v>
      </c>
      <c r="D1173" s="55" t="s">
        <v>4098</v>
      </c>
      <c r="E1173" s="55" t="s">
        <v>6401</v>
      </c>
      <c r="F1173" s="55" t="s">
        <v>4095</v>
      </c>
      <c r="G1173" s="55">
        <v>1</v>
      </c>
      <c r="H1173" s="55" t="s">
        <v>6502</v>
      </c>
      <c r="I1173" s="55" t="s">
        <v>2765</v>
      </c>
      <c r="J1173" s="55" t="s">
        <v>6403</v>
      </c>
      <c r="K1173" s="55" t="s">
        <v>6424</v>
      </c>
      <c r="L1173" s="55" t="s">
        <v>6503</v>
      </c>
      <c r="M1173" s="55" t="s">
        <v>9109</v>
      </c>
      <c r="N1173" s="55" t="str">
        <f t="shared" si="2"/>
        <v>evteeva.ap@</v>
      </c>
      <c r="O1173" s="55" t="str">
        <f t="shared" si="1"/>
        <v>evteeva.ap@tc21.pp.gazprom-neft.ru</v>
      </c>
      <c r="P1173" s="543" t="str">
        <f t="shared" si="0"/>
        <v>Евтеева Анна Павловна</v>
      </c>
      <c r="Q1173" s="543" t="s">
        <v>9146</v>
      </c>
    </row>
    <row r="1174" spans="1:17" s="55" customFormat="1" x14ac:dyDescent="0.25">
      <c r="A1174" s="55" t="s">
        <v>6398</v>
      </c>
      <c r="B1174" s="55" t="s">
        <v>6399</v>
      </c>
      <c r="C1174" s="55" t="s">
        <v>6400</v>
      </c>
      <c r="D1174" s="55" t="s">
        <v>4098</v>
      </c>
      <c r="E1174" s="55" t="s">
        <v>6401</v>
      </c>
      <c r="F1174" s="55" t="s">
        <v>4095</v>
      </c>
      <c r="G1174" s="55">
        <v>1</v>
      </c>
      <c r="H1174" s="55" t="s">
        <v>6504</v>
      </c>
      <c r="I1174" s="55" t="s">
        <v>6505</v>
      </c>
      <c r="J1174" s="55" t="s">
        <v>6403</v>
      </c>
      <c r="K1174" s="55" t="s">
        <v>6404</v>
      </c>
      <c r="L1174" s="55" t="s">
        <v>6506</v>
      </c>
      <c r="M1174" s="55" t="s">
        <v>9109</v>
      </c>
      <c r="N1174" s="55" t="str">
        <f t="shared" si="2"/>
        <v>khametov.rru@</v>
      </c>
      <c r="O1174" s="55" t="str">
        <f t="shared" si="1"/>
        <v>khametov.rru@tc17.pp.gazprom-neft.ru</v>
      </c>
      <c r="P1174" s="543" t="str">
        <f t="shared" si="0"/>
        <v>Хаметов Рустам Русланович</v>
      </c>
      <c r="Q1174" s="543" t="s">
        <v>9147</v>
      </c>
    </row>
    <row r="1175" spans="1:17" s="55" customFormat="1" x14ac:dyDescent="0.25">
      <c r="A1175" s="55" t="s">
        <v>6398</v>
      </c>
      <c r="B1175" s="55" t="s">
        <v>6399</v>
      </c>
      <c r="C1175" s="55" t="s">
        <v>6400</v>
      </c>
      <c r="D1175" s="55" t="s">
        <v>4098</v>
      </c>
      <c r="E1175" s="55" t="s">
        <v>6401</v>
      </c>
      <c r="F1175" s="55" t="s">
        <v>4095</v>
      </c>
      <c r="G1175" s="55">
        <v>1</v>
      </c>
      <c r="H1175" s="55" t="s">
        <v>6507</v>
      </c>
      <c r="I1175" s="55" t="s">
        <v>2703</v>
      </c>
      <c r="J1175" s="55" t="s">
        <v>6403</v>
      </c>
      <c r="K1175" s="55" t="s">
        <v>6508</v>
      </c>
      <c r="L1175" s="55" t="s">
        <v>6509</v>
      </c>
      <c r="M1175" s="55" t="s">
        <v>9109</v>
      </c>
      <c r="N1175" s="55" t="str">
        <f t="shared" si="2"/>
        <v>fominykh.dy@</v>
      </c>
      <c r="O1175" s="55" t="str">
        <f t="shared" si="1"/>
        <v>fominykh.dy@tc3.pp.gazprom-neft.ru</v>
      </c>
      <c r="P1175" s="543" t="str">
        <f t="shared" si="0"/>
        <v>Фоминых Дмитрий Юрьевич</v>
      </c>
      <c r="Q1175" s="543" t="s">
        <v>9148</v>
      </c>
    </row>
    <row r="1176" spans="1:17" s="55" customFormat="1" x14ac:dyDescent="0.25">
      <c r="A1176" s="55" t="s">
        <v>6398</v>
      </c>
      <c r="B1176" s="55" t="s">
        <v>6399</v>
      </c>
      <c r="C1176" s="55" t="s">
        <v>6400</v>
      </c>
      <c r="D1176" s="55" t="s">
        <v>4098</v>
      </c>
      <c r="E1176" s="55" t="s">
        <v>6401</v>
      </c>
      <c r="F1176" s="55" t="s">
        <v>4095</v>
      </c>
      <c r="G1176" s="55">
        <v>1</v>
      </c>
      <c r="H1176" s="55" t="s">
        <v>6510</v>
      </c>
      <c r="I1176" s="55" t="s">
        <v>2725</v>
      </c>
      <c r="J1176" s="55" t="s">
        <v>6403</v>
      </c>
      <c r="K1176" s="55" t="s">
        <v>6408</v>
      </c>
      <c r="L1176" s="55" t="s">
        <v>6511</v>
      </c>
      <c r="M1176" s="55" t="s">
        <v>9109</v>
      </c>
      <c r="N1176" s="55" t="str">
        <f t="shared" si="2"/>
        <v>gasanov.um@</v>
      </c>
      <c r="O1176" s="55" t="str">
        <f t="shared" si="1"/>
        <v>gasanov.um@tc14.pp.gazprom-neft.ru</v>
      </c>
      <c r="P1176" s="543" t="str">
        <f t="shared" si="0"/>
        <v>Гасанов Урфат Махирович</v>
      </c>
      <c r="Q1176" s="543" t="s">
        <v>9149</v>
      </c>
    </row>
    <row r="1177" spans="1:17" s="55" customFormat="1" x14ac:dyDescent="0.25">
      <c r="A1177" s="55" t="s">
        <v>6398</v>
      </c>
      <c r="B1177" s="55" t="s">
        <v>6399</v>
      </c>
      <c r="C1177" s="55" t="s">
        <v>6400</v>
      </c>
      <c r="D1177" s="55" t="s">
        <v>4098</v>
      </c>
      <c r="E1177" s="55" t="s">
        <v>6401</v>
      </c>
      <c r="F1177" s="55" t="s">
        <v>4095</v>
      </c>
      <c r="G1177" s="55">
        <v>1</v>
      </c>
      <c r="H1177" s="55" t="s">
        <v>6512</v>
      </c>
      <c r="I1177" s="55" t="s">
        <v>6513</v>
      </c>
      <c r="J1177" s="55" t="s">
        <v>6403</v>
      </c>
      <c r="K1177" s="55" t="s">
        <v>6514</v>
      </c>
      <c r="L1177" s="55" t="s">
        <v>6515</v>
      </c>
      <c r="M1177" s="55" t="s">
        <v>9109</v>
      </c>
      <c r="N1177" s="55" t="str">
        <f t="shared" si="2"/>
        <v>svichkar.mr@</v>
      </c>
      <c r="O1177" s="55" t="str">
        <f t="shared" si="1"/>
        <v>svichkar.mr@tc18.pp.gazprom-neft.ru</v>
      </c>
      <c r="P1177" s="543" t="str">
        <f t="shared" si="0"/>
        <v>Свичкарь Мария Романовна</v>
      </c>
      <c r="Q1177" s="543" t="s">
        <v>9150</v>
      </c>
    </row>
    <row r="1178" spans="1:17" s="55" customFormat="1" x14ac:dyDescent="0.25">
      <c r="A1178" s="55" t="s">
        <v>6398</v>
      </c>
      <c r="B1178" s="55" t="s">
        <v>6399</v>
      </c>
      <c r="C1178" s="55" t="s">
        <v>6400</v>
      </c>
      <c r="D1178" s="55" t="s">
        <v>4098</v>
      </c>
      <c r="E1178" s="55" t="s">
        <v>6401</v>
      </c>
      <c r="F1178" s="55" t="s">
        <v>4095</v>
      </c>
      <c r="G1178" s="55">
        <v>1</v>
      </c>
      <c r="H1178" s="55" t="s">
        <v>6516</v>
      </c>
      <c r="I1178" s="55" t="s">
        <v>1391</v>
      </c>
      <c r="J1178" s="55" t="s">
        <v>6403</v>
      </c>
      <c r="K1178" s="55" t="s">
        <v>6414</v>
      </c>
      <c r="L1178" s="55" t="s">
        <v>6511</v>
      </c>
      <c r="M1178" s="55" t="s">
        <v>9109</v>
      </c>
      <c r="N1178" s="55" t="str">
        <f t="shared" si="2"/>
        <v>geraskina.na@</v>
      </c>
      <c r="O1178" s="55" t="str">
        <f t="shared" si="1"/>
        <v>geraskina.na@tc16.pp.gazprom-neft.ru</v>
      </c>
      <c r="P1178" s="543" t="str">
        <f t="shared" si="0"/>
        <v>Гераскина Наталья Андреевна</v>
      </c>
      <c r="Q1178" s="543" t="s">
        <v>1392</v>
      </c>
    </row>
    <row r="1179" spans="1:17" s="55" customFormat="1" x14ac:dyDescent="0.25">
      <c r="A1179" s="55" t="s">
        <v>6398</v>
      </c>
      <c r="B1179" s="55" t="s">
        <v>6399</v>
      </c>
      <c r="C1179" s="55" t="s">
        <v>6400</v>
      </c>
      <c r="D1179" s="55" t="s">
        <v>4098</v>
      </c>
      <c r="E1179" s="55" t="s">
        <v>6401</v>
      </c>
      <c r="F1179" s="55" t="s">
        <v>4095</v>
      </c>
      <c r="G1179" s="55">
        <v>1</v>
      </c>
      <c r="H1179" s="55" t="s">
        <v>6517</v>
      </c>
      <c r="I1179" s="55" t="s">
        <v>2723</v>
      </c>
      <c r="J1179" s="55" t="s">
        <v>6403</v>
      </c>
      <c r="K1179" s="55" t="s">
        <v>6457</v>
      </c>
      <c r="L1179" s="55" t="s">
        <v>6518</v>
      </c>
      <c r="M1179" s="55" t="s">
        <v>9109</v>
      </c>
      <c r="N1179" s="55" t="str">
        <f t="shared" si="2"/>
        <v>muftakhov.rr@</v>
      </c>
      <c r="O1179" s="55" t="str">
        <f t="shared" si="1"/>
        <v>muftakhov.rr@tc13.pp.gazprom-neft.ru</v>
      </c>
      <c r="P1179" s="543" t="str">
        <f t="shared" si="0"/>
        <v>Муфтахов Руслан Ришатович</v>
      </c>
      <c r="Q1179" s="543" t="s">
        <v>9151</v>
      </c>
    </row>
    <row r="1180" spans="1:17" s="55" customFormat="1" x14ac:dyDescent="0.25">
      <c r="A1180" s="55" t="s">
        <v>6398</v>
      </c>
      <c r="B1180" s="55" t="s">
        <v>6399</v>
      </c>
      <c r="C1180" s="55" t="s">
        <v>6400</v>
      </c>
      <c r="D1180" s="55" t="s">
        <v>4098</v>
      </c>
      <c r="E1180" s="55" t="s">
        <v>6401</v>
      </c>
      <c r="F1180" s="55" t="s">
        <v>4095</v>
      </c>
      <c r="G1180" s="55">
        <v>1</v>
      </c>
      <c r="H1180" s="55" t="s">
        <v>6519</v>
      </c>
      <c r="I1180" s="55" t="s">
        <v>2713</v>
      </c>
      <c r="J1180" s="55" t="s">
        <v>6403</v>
      </c>
      <c r="K1180" s="55" t="s">
        <v>6439</v>
      </c>
      <c r="L1180" s="55" t="s">
        <v>6520</v>
      </c>
      <c r="M1180" s="55" t="s">
        <v>9109</v>
      </c>
      <c r="N1180" s="55" t="str">
        <f t="shared" si="2"/>
        <v>kharlanov.vv@</v>
      </c>
      <c r="O1180" s="55" t="str">
        <f t="shared" si="1"/>
        <v>kharlanov.vv@tc11.pp.gazprom-neft.ru</v>
      </c>
      <c r="P1180" s="543" t="str">
        <f t="shared" si="0"/>
        <v>Харланов Виталий Викторович</v>
      </c>
      <c r="Q1180" s="543" t="s">
        <v>9152</v>
      </c>
    </row>
    <row r="1181" spans="1:17" s="55" customFormat="1" x14ac:dyDescent="0.25">
      <c r="A1181" s="55" t="s">
        <v>6398</v>
      </c>
      <c r="B1181" s="55" t="s">
        <v>6399</v>
      </c>
      <c r="C1181" s="55" t="s">
        <v>6400</v>
      </c>
      <c r="D1181" s="55" t="s">
        <v>4098</v>
      </c>
      <c r="E1181" s="55" t="s">
        <v>6401</v>
      </c>
      <c r="F1181" s="55" t="s">
        <v>4095</v>
      </c>
      <c r="G1181" s="55">
        <v>1</v>
      </c>
      <c r="H1181" s="55" t="s">
        <v>6521</v>
      </c>
      <c r="I1181" s="55" t="s">
        <v>3481</v>
      </c>
      <c r="J1181" s="55" t="s">
        <v>6403</v>
      </c>
      <c r="K1181" s="55" t="s">
        <v>6428</v>
      </c>
      <c r="L1181" s="55" t="s">
        <v>6522</v>
      </c>
      <c r="M1181" s="55" t="s">
        <v>9109</v>
      </c>
      <c r="N1181" s="55" t="str">
        <f t="shared" si="2"/>
        <v>gornostay.ke@</v>
      </c>
      <c r="O1181" s="55" t="str">
        <f t="shared" si="1"/>
        <v>gornostay.ke@tc20.pp.gazprom-neft.ru</v>
      </c>
      <c r="P1181" s="543" t="str">
        <f t="shared" si="0"/>
        <v>Горностай Карина Ерсаиновна</v>
      </c>
      <c r="Q1181" s="543" t="s">
        <v>9153</v>
      </c>
    </row>
    <row r="1182" spans="1:17" s="55" customFormat="1" x14ac:dyDescent="0.25">
      <c r="A1182" s="55" t="s">
        <v>6398</v>
      </c>
      <c r="B1182" s="55" t="s">
        <v>6399</v>
      </c>
      <c r="C1182" s="55" t="s">
        <v>6400</v>
      </c>
      <c r="D1182" s="55" t="s">
        <v>4098</v>
      </c>
      <c r="E1182" s="55" t="s">
        <v>6401</v>
      </c>
      <c r="F1182" s="55" t="s">
        <v>4095</v>
      </c>
      <c r="G1182" s="55">
        <v>1</v>
      </c>
      <c r="H1182" s="55" t="s">
        <v>6523</v>
      </c>
      <c r="I1182" s="55" t="s">
        <v>2811</v>
      </c>
      <c r="J1182" s="55" t="s">
        <v>6403</v>
      </c>
      <c r="K1182" s="55" t="s">
        <v>6414</v>
      </c>
      <c r="L1182" s="55" t="s">
        <v>6524</v>
      </c>
      <c r="M1182" s="55" t="s">
        <v>9109</v>
      </c>
      <c r="N1182" s="55" t="str">
        <f t="shared" si="2"/>
        <v>kazakov.ia@</v>
      </c>
      <c r="O1182" s="55" t="str">
        <f t="shared" si="1"/>
        <v>kazakov.ia@tc16.pp.gazprom-neft.ru</v>
      </c>
      <c r="P1182" s="543" t="str">
        <f t="shared" si="0"/>
        <v>Казаков Игорь Анатольевич</v>
      </c>
      <c r="Q1182" s="543" t="s">
        <v>9154</v>
      </c>
    </row>
    <row r="1183" spans="1:17" s="55" customFormat="1" x14ac:dyDescent="0.25">
      <c r="A1183" s="55" t="s">
        <v>6398</v>
      </c>
      <c r="B1183" s="55" t="s">
        <v>6399</v>
      </c>
      <c r="C1183" s="55" t="s">
        <v>6400</v>
      </c>
      <c r="D1183" s="55" t="s">
        <v>4098</v>
      </c>
      <c r="E1183" s="55" t="s">
        <v>6401</v>
      </c>
      <c r="F1183" s="55" t="s">
        <v>4095</v>
      </c>
      <c r="G1183" s="55">
        <v>1</v>
      </c>
      <c r="H1183" s="55" t="s">
        <v>6525</v>
      </c>
      <c r="I1183" s="55" t="s">
        <v>6526</v>
      </c>
      <c r="J1183" s="55" t="s">
        <v>6403</v>
      </c>
      <c r="K1183" s="55" t="s">
        <v>6420</v>
      </c>
      <c r="L1183" s="55" t="s">
        <v>6527</v>
      </c>
      <c r="M1183" s="55" t="s">
        <v>9109</v>
      </c>
      <c r="N1183" s="55" t="str">
        <f t="shared" si="2"/>
        <v>guryanova.ea@</v>
      </c>
      <c r="O1183" s="55" t="str">
        <f t="shared" si="1"/>
        <v>guryanova.ea@tc7.pp.gazprom-neft.ru</v>
      </c>
      <c r="P1183" s="543" t="str">
        <f t="shared" si="0"/>
        <v>Гурьянова Елена Александровна</v>
      </c>
      <c r="Q1183" s="543" t="s">
        <v>9155</v>
      </c>
    </row>
    <row r="1184" spans="1:17" s="55" customFormat="1" x14ac:dyDescent="0.25">
      <c r="A1184" s="55" t="s">
        <v>6398</v>
      </c>
      <c r="B1184" s="55" t="s">
        <v>6399</v>
      </c>
      <c r="C1184" s="55" t="s">
        <v>6400</v>
      </c>
      <c r="D1184" s="55" t="s">
        <v>4098</v>
      </c>
      <c r="E1184" s="55" t="s">
        <v>6401</v>
      </c>
      <c r="F1184" s="55" t="s">
        <v>4095</v>
      </c>
      <c r="G1184" s="55">
        <v>1</v>
      </c>
      <c r="H1184" s="55" t="s">
        <v>6528</v>
      </c>
      <c r="I1184" s="55" t="s">
        <v>2862</v>
      </c>
      <c r="J1184" s="55" t="s">
        <v>6403</v>
      </c>
      <c r="K1184" s="55" t="s">
        <v>6439</v>
      </c>
      <c r="L1184" s="55" t="s">
        <v>6529</v>
      </c>
      <c r="M1184" s="55" t="s">
        <v>9109</v>
      </c>
      <c r="N1184" s="55" t="str">
        <f t="shared" si="2"/>
        <v>khametov.rr@</v>
      </c>
      <c r="O1184" s="55" t="str">
        <f t="shared" si="1"/>
        <v>khametov.rr@tc11.pp.gazprom-neft.ru</v>
      </c>
      <c r="P1184" s="543" t="str">
        <f t="shared" si="0"/>
        <v>Хаметов Руслан Рашидович</v>
      </c>
      <c r="Q1184" s="543" t="s">
        <v>9156</v>
      </c>
    </row>
    <row r="1185" spans="1:17" s="55" customFormat="1" x14ac:dyDescent="0.25">
      <c r="A1185" s="55" t="s">
        <v>6398</v>
      </c>
      <c r="B1185" s="55" t="s">
        <v>6399</v>
      </c>
      <c r="C1185" s="55" t="s">
        <v>6400</v>
      </c>
      <c r="D1185" s="55" t="s">
        <v>4098</v>
      </c>
      <c r="E1185" s="55" t="s">
        <v>6401</v>
      </c>
      <c r="F1185" s="55" t="s">
        <v>4095</v>
      </c>
      <c r="G1185" s="55">
        <v>1</v>
      </c>
      <c r="H1185" s="55" t="s">
        <v>6530</v>
      </c>
      <c r="I1185" s="55" t="s">
        <v>2751</v>
      </c>
      <c r="J1185" s="55" t="s">
        <v>6403</v>
      </c>
      <c r="K1185" s="55" t="s">
        <v>6439</v>
      </c>
      <c r="L1185" s="55" t="s">
        <v>6531</v>
      </c>
      <c r="M1185" s="55" t="s">
        <v>9109</v>
      </c>
      <c r="N1185" s="55" t="str">
        <f t="shared" si="2"/>
        <v>smirnov.ra@</v>
      </c>
      <c r="O1185" s="55" t="str">
        <f t="shared" si="1"/>
        <v>smirnov.ra@tc11.pp.gazprom-neft.ru</v>
      </c>
      <c r="P1185" s="543" t="str">
        <f t="shared" si="0"/>
        <v>Смирнов Роман Александрович</v>
      </c>
      <c r="Q1185" s="543" t="s">
        <v>9157</v>
      </c>
    </row>
    <row r="1186" spans="1:17" s="55" customFormat="1" x14ac:dyDescent="0.25">
      <c r="A1186" s="55" t="s">
        <v>6398</v>
      </c>
      <c r="B1186" s="55" t="s">
        <v>6399</v>
      </c>
      <c r="C1186" s="55" t="s">
        <v>6400</v>
      </c>
      <c r="D1186" s="55" t="s">
        <v>4098</v>
      </c>
      <c r="E1186" s="55" t="s">
        <v>6401</v>
      </c>
      <c r="F1186" s="55" t="s">
        <v>4095</v>
      </c>
      <c r="G1186" s="55">
        <v>1</v>
      </c>
      <c r="H1186" s="55" t="s">
        <v>6532</v>
      </c>
      <c r="I1186" s="55" t="s">
        <v>2784</v>
      </c>
      <c r="J1186" s="55" t="s">
        <v>6403</v>
      </c>
      <c r="K1186" s="55" t="s">
        <v>6414</v>
      </c>
      <c r="L1186" s="55" t="s">
        <v>6533</v>
      </c>
      <c r="M1186" s="55" t="s">
        <v>9109</v>
      </c>
      <c r="N1186" s="55" t="str">
        <f t="shared" si="2"/>
        <v>salnikova.zhv@</v>
      </c>
      <c r="O1186" s="55" t="str">
        <f t="shared" si="1"/>
        <v>salnikova.zhv@tc16.pp.gazprom-neft.ru</v>
      </c>
      <c r="P1186" s="543" t="str">
        <f t="shared" si="0"/>
        <v>Сальникова Жанна Викторовна</v>
      </c>
      <c r="Q1186" s="543" t="s">
        <v>9158</v>
      </c>
    </row>
    <row r="1187" spans="1:17" s="55" customFormat="1" x14ac:dyDescent="0.25">
      <c r="A1187" s="55" t="s">
        <v>6398</v>
      </c>
      <c r="B1187" s="55" t="s">
        <v>6399</v>
      </c>
      <c r="C1187" s="55" t="s">
        <v>6400</v>
      </c>
      <c r="D1187" s="55" t="s">
        <v>4098</v>
      </c>
      <c r="E1187" s="55" t="s">
        <v>6401</v>
      </c>
      <c r="F1187" s="55" t="s">
        <v>4095</v>
      </c>
      <c r="G1187" s="55">
        <v>1</v>
      </c>
      <c r="H1187" s="55" t="s">
        <v>6534</v>
      </c>
      <c r="I1187" s="55" t="s">
        <v>6535</v>
      </c>
      <c r="J1187" s="55" t="s">
        <v>6403</v>
      </c>
      <c r="K1187" s="55" t="s">
        <v>6494</v>
      </c>
      <c r="L1187" s="55" t="s">
        <v>6536</v>
      </c>
      <c r="M1187" s="55" t="s">
        <v>9109</v>
      </c>
      <c r="N1187" s="55" t="str">
        <f t="shared" si="2"/>
        <v>subkhankulova.gr@</v>
      </c>
      <c r="O1187" s="55" t="str">
        <f t="shared" si="1"/>
        <v>subkhankulova.gr@tc6.pp.gazprom-neft.ru</v>
      </c>
      <c r="P1187" s="543" t="str">
        <f t="shared" si="0"/>
        <v>Субханкулова Гульназ Расулевна</v>
      </c>
      <c r="Q1187" s="543" t="s">
        <v>9159</v>
      </c>
    </row>
    <row r="1188" spans="1:17" s="55" customFormat="1" x14ac:dyDescent="0.25">
      <c r="A1188" s="55" t="s">
        <v>6398</v>
      </c>
      <c r="B1188" s="55" t="s">
        <v>6399</v>
      </c>
      <c r="C1188" s="55" t="s">
        <v>6400</v>
      </c>
      <c r="D1188" s="55" t="s">
        <v>4098</v>
      </c>
      <c r="E1188" s="55" t="s">
        <v>6401</v>
      </c>
      <c r="F1188" s="55" t="s">
        <v>4095</v>
      </c>
      <c r="G1188" s="55">
        <v>1</v>
      </c>
      <c r="H1188" s="55" t="s">
        <v>6537</v>
      </c>
      <c r="I1188" s="55" t="s">
        <v>3455</v>
      </c>
      <c r="J1188" s="55" t="s">
        <v>6403</v>
      </c>
      <c r="K1188" s="55" t="s">
        <v>6428</v>
      </c>
      <c r="L1188" s="55" t="s">
        <v>6538</v>
      </c>
      <c r="M1188" s="55" t="s">
        <v>9109</v>
      </c>
      <c r="N1188" s="55" t="str">
        <f t="shared" si="2"/>
        <v>narubin.en@</v>
      </c>
      <c r="O1188" s="55" t="str">
        <f t="shared" si="1"/>
        <v>narubin.en@tc20.pp.gazprom-neft.ru</v>
      </c>
      <c r="P1188" s="543" t="str">
        <f t="shared" si="0"/>
        <v>Нарубин Евгений Николаевич</v>
      </c>
      <c r="Q1188" s="543" t="s">
        <v>9160</v>
      </c>
    </row>
    <row r="1189" spans="1:17" s="55" customFormat="1" x14ac:dyDescent="0.25">
      <c r="A1189" s="55" t="s">
        <v>6398</v>
      </c>
      <c r="B1189" s="55" t="s">
        <v>6399</v>
      </c>
      <c r="C1189" s="55" t="s">
        <v>6400</v>
      </c>
      <c r="D1189" s="55" t="s">
        <v>4098</v>
      </c>
      <c r="E1189" s="55" t="s">
        <v>6401</v>
      </c>
      <c r="F1189" s="55" t="s">
        <v>4095</v>
      </c>
      <c r="G1189" s="55">
        <v>1</v>
      </c>
      <c r="H1189" s="55" t="s">
        <v>6539</v>
      </c>
      <c r="I1189" s="55" t="s">
        <v>6540</v>
      </c>
      <c r="J1189" s="55" t="s">
        <v>6403</v>
      </c>
      <c r="K1189" s="55" t="s">
        <v>6439</v>
      </c>
      <c r="L1189" s="55" t="s">
        <v>6541</v>
      </c>
      <c r="M1189" s="55" t="s">
        <v>9109</v>
      </c>
      <c r="N1189" s="55" t="str">
        <f t="shared" si="2"/>
        <v>mezentseva.nv@</v>
      </c>
      <c r="O1189" s="55" t="str">
        <f t="shared" si="1"/>
        <v>mezentseva.nv@tc11.pp.gazprom-neft.ru</v>
      </c>
      <c r="P1189" s="543" t="str">
        <f t="shared" si="0"/>
        <v>Мезенцева Наталья Васильевна</v>
      </c>
      <c r="Q1189" s="543" t="s">
        <v>9161</v>
      </c>
    </row>
    <row r="1190" spans="1:17" s="55" customFormat="1" x14ac:dyDescent="0.25">
      <c r="A1190" s="55" t="s">
        <v>6398</v>
      </c>
      <c r="B1190" s="55" t="s">
        <v>6399</v>
      </c>
      <c r="C1190" s="55" t="s">
        <v>6400</v>
      </c>
      <c r="D1190" s="55" t="s">
        <v>4098</v>
      </c>
      <c r="E1190" s="55" t="s">
        <v>6401</v>
      </c>
      <c r="F1190" s="55" t="s">
        <v>4095</v>
      </c>
      <c r="G1190" s="55">
        <v>1</v>
      </c>
      <c r="H1190" s="55" t="s">
        <v>6542</v>
      </c>
      <c r="I1190" s="55" t="s">
        <v>2815</v>
      </c>
      <c r="J1190" s="55" t="s">
        <v>6403</v>
      </c>
      <c r="K1190" s="55" t="s">
        <v>6447</v>
      </c>
      <c r="L1190" s="55" t="s">
        <v>6543</v>
      </c>
      <c r="M1190" s="55" t="s">
        <v>9109</v>
      </c>
      <c r="N1190" s="55" t="str">
        <f t="shared" si="2"/>
        <v>morozova.avi@</v>
      </c>
      <c r="O1190" s="55" t="str">
        <f t="shared" si="1"/>
        <v>morozova.avi@tc15.pp.gazprom-neft.ru</v>
      </c>
      <c r="P1190" s="543" t="str">
        <f t="shared" si="0"/>
        <v>Морозова Алла Викторовна</v>
      </c>
      <c r="Q1190" s="543" t="s">
        <v>9162</v>
      </c>
    </row>
    <row r="1191" spans="1:17" s="55" customFormat="1" x14ac:dyDescent="0.25">
      <c r="A1191" s="55" t="s">
        <v>6398</v>
      </c>
      <c r="B1191" s="55" t="s">
        <v>6399</v>
      </c>
      <c r="C1191" s="55" t="s">
        <v>6400</v>
      </c>
      <c r="D1191" s="55" t="s">
        <v>4098</v>
      </c>
      <c r="E1191" s="55" t="s">
        <v>6401</v>
      </c>
      <c r="F1191" s="55" t="s">
        <v>4095</v>
      </c>
      <c r="G1191" s="55">
        <v>1</v>
      </c>
      <c r="H1191" s="55" t="s">
        <v>6544</v>
      </c>
      <c r="I1191" s="55" t="s">
        <v>2766</v>
      </c>
      <c r="J1191" s="55" t="s">
        <v>6403</v>
      </c>
      <c r="K1191" s="55" t="s">
        <v>6514</v>
      </c>
      <c r="L1191" s="55" t="s">
        <v>6545</v>
      </c>
      <c r="M1191" s="55" t="s">
        <v>9109</v>
      </c>
      <c r="N1191" s="55" t="str">
        <f t="shared" si="2"/>
        <v>saytieva.ar@</v>
      </c>
      <c r="O1191" s="55" t="str">
        <f t="shared" si="1"/>
        <v>saytieva.ar@tc18.pp.gazprom-neft.ru</v>
      </c>
      <c r="P1191" s="543" t="str">
        <f t="shared" si="0"/>
        <v>Сайтиева Альбина Раисовна</v>
      </c>
      <c r="Q1191" s="543" t="s">
        <v>9163</v>
      </c>
    </row>
    <row r="1192" spans="1:17" s="55" customFormat="1" x14ac:dyDescent="0.25">
      <c r="A1192" s="55" t="s">
        <v>6398</v>
      </c>
      <c r="B1192" s="55" t="s">
        <v>6399</v>
      </c>
      <c r="C1192" s="55" t="s">
        <v>6400</v>
      </c>
      <c r="D1192" s="55" t="s">
        <v>4098</v>
      </c>
      <c r="E1192" s="55" t="s">
        <v>6401</v>
      </c>
      <c r="F1192" s="55" t="s">
        <v>4095</v>
      </c>
      <c r="G1192" s="55">
        <v>1</v>
      </c>
      <c r="H1192" s="55" t="s">
        <v>6546</v>
      </c>
      <c r="I1192" s="55" t="s">
        <v>2809</v>
      </c>
      <c r="J1192" s="55" t="s">
        <v>6403</v>
      </c>
      <c r="K1192" s="55" t="s">
        <v>6414</v>
      </c>
      <c r="L1192" s="55" t="s">
        <v>6547</v>
      </c>
      <c r="M1192" s="55" t="s">
        <v>9109</v>
      </c>
      <c r="N1192" s="55" t="str">
        <f t="shared" si="2"/>
        <v>shumov.fv@</v>
      </c>
      <c r="O1192" s="55" t="str">
        <f t="shared" si="1"/>
        <v>shumov.fv@tc16.pp.gazprom-neft.ru</v>
      </c>
      <c r="P1192" s="543" t="str">
        <f t="shared" si="0"/>
        <v>Шумов Федор Васильевич</v>
      </c>
      <c r="Q1192" s="543" t="s">
        <v>9164</v>
      </c>
    </row>
    <row r="1193" spans="1:17" s="55" customFormat="1" x14ac:dyDescent="0.25">
      <c r="A1193" s="55" t="s">
        <v>6398</v>
      </c>
      <c r="B1193" s="55" t="s">
        <v>6399</v>
      </c>
      <c r="C1193" s="55" t="s">
        <v>6400</v>
      </c>
      <c r="D1193" s="55" t="s">
        <v>4098</v>
      </c>
      <c r="E1193" s="55" t="s">
        <v>6401</v>
      </c>
      <c r="F1193" s="55" t="s">
        <v>4095</v>
      </c>
      <c r="G1193" s="55">
        <v>1</v>
      </c>
      <c r="H1193" s="55" t="s">
        <v>6548</v>
      </c>
      <c r="I1193" s="55" t="s">
        <v>2827</v>
      </c>
      <c r="J1193" s="55" t="s">
        <v>6403</v>
      </c>
      <c r="K1193" s="55" t="s">
        <v>6514</v>
      </c>
      <c r="L1193" s="55" t="s">
        <v>6549</v>
      </c>
      <c r="M1193" s="55" t="s">
        <v>9109</v>
      </c>
      <c r="N1193" s="55" t="str">
        <f t="shared" si="2"/>
        <v>volkova.ys@</v>
      </c>
      <c r="O1193" s="55" t="str">
        <f t="shared" si="1"/>
        <v>volkova.ys@tc18.pp.gazprom-neft.ru</v>
      </c>
      <c r="P1193" s="543" t="str">
        <f t="shared" si="0"/>
        <v>Волкова Юлия Сергеевна</v>
      </c>
      <c r="Q1193" s="543" t="s">
        <v>9165</v>
      </c>
    </row>
    <row r="1194" spans="1:17" s="55" customFormat="1" x14ac:dyDescent="0.25">
      <c r="A1194" s="55" t="s">
        <v>6398</v>
      </c>
      <c r="B1194" s="55" t="s">
        <v>6399</v>
      </c>
      <c r="C1194" s="55" t="s">
        <v>6400</v>
      </c>
      <c r="D1194" s="55" t="s">
        <v>4098</v>
      </c>
      <c r="E1194" s="55" t="s">
        <v>6401</v>
      </c>
      <c r="F1194" s="55" t="s">
        <v>4095</v>
      </c>
      <c r="G1194" s="55">
        <v>1</v>
      </c>
      <c r="H1194" s="55" t="s">
        <v>6550</v>
      </c>
      <c r="I1194" s="55" t="s">
        <v>2855</v>
      </c>
      <c r="J1194" s="55" t="s">
        <v>6403</v>
      </c>
      <c r="K1194" s="55" t="s">
        <v>6414</v>
      </c>
      <c r="L1194" s="55" t="s">
        <v>6551</v>
      </c>
      <c r="M1194" s="55" t="s">
        <v>9109</v>
      </c>
      <c r="N1194" s="55" t="str">
        <f t="shared" si="2"/>
        <v>zaytsev.ial@</v>
      </c>
      <c r="O1194" s="55" t="str">
        <f t="shared" si="1"/>
        <v>zaytsev.ial@tc16.pp.gazprom-neft.ru</v>
      </c>
      <c r="P1194" s="543" t="str">
        <f t="shared" si="0"/>
        <v>Зайцев Игорь Александрович</v>
      </c>
      <c r="Q1194" s="543" t="s">
        <v>9166</v>
      </c>
    </row>
    <row r="1195" spans="1:17" s="55" customFormat="1" x14ac:dyDescent="0.25">
      <c r="A1195" s="55" t="s">
        <v>6398</v>
      </c>
      <c r="B1195" s="55" t="s">
        <v>6399</v>
      </c>
      <c r="C1195" s="55" t="s">
        <v>6400</v>
      </c>
      <c r="D1195" s="55" t="s">
        <v>4098</v>
      </c>
      <c r="E1195" s="55" t="s">
        <v>6401</v>
      </c>
      <c r="F1195" s="55" t="s">
        <v>4095</v>
      </c>
      <c r="G1195" s="55">
        <v>1</v>
      </c>
      <c r="H1195" s="55" t="s">
        <v>6552</v>
      </c>
      <c r="I1195" s="55" t="s">
        <v>3623</v>
      </c>
      <c r="J1195" s="55" t="s">
        <v>6403</v>
      </c>
      <c r="K1195" s="55" t="s">
        <v>6428</v>
      </c>
      <c r="L1195" s="55" t="s">
        <v>6553</v>
      </c>
      <c r="M1195" s="55" t="s">
        <v>9109</v>
      </c>
      <c r="N1195" s="55" t="str">
        <f t="shared" si="2"/>
        <v>kharlanova.lg@</v>
      </c>
      <c r="O1195" s="55" t="str">
        <f t="shared" si="1"/>
        <v>kharlanova.lg@tc20.pp.gazprom-neft.ru</v>
      </c>
      <c r="P1195" s="543" t="str">
        <f t="shared" si="0"/>
        <v>Харланова Лейла Гусейновна</v>
      </c>
      <c r="Q1195" s="543" t="s">
        <v>9167</v>
      </c>
    </row>
    <row r="1196" spans="1:17" s="55" customFormat="1" x14ac:dyDescent="0.25">
      <c r="A1196" s="55" t="s">
        <v>6398</v>
      </c>
      <c r="B1196" s="55" t="s">
        <v>6399</v>
      </c>
      <c r="C1196" s="55" t="s">
        <v>6400</v>
      </c>
      <c r="D1196" s="55" t="s">
        <v>4098</v>
      </c>
      <c r="E1196" s="55" t="s">
        <v>6401</v>
      </c>
      <c r="F1196" s="55" t="s">
        <v>4095</v>
      </c>
      <c r="G1196" s="55">
        <v>1</v>
      </c>
      <c r="H1196" s="55" t="s">
        <v>6554</v>
      </c>
      <c r="I1196" s="55" t="s">
        <v>2812</v>
      </c>
      <c r="J1196" s="55" t="s">
        <v>6403</v>
      </c>
      <c r="K1196" s="55" t="s">
        <v>6414</v>
      </c>
      <c r="L1196" s="55" t="s">
        <v>6555</v>
      </c>
      <c r="M1196" s="55" t="s">
        <v>9109</v>
      </c>
      <c r="N1196" s="55" t="str">
        <f t="shared" si="2"/>
        <v>rudenko.ar@</v>
      </c>
      <c r="O1196" s="55" t="str">
        <f t="shared" si="1"/>
        <v>rudenko.ar@tc16.pp.gazprom-neft.ru</v>
      </c>
      <c r="P1196" s="543" t="str">
        <f t="shared" si="0"/>
        <v>Руденко Алина Рамильевна</v>
      </c>
      <c r="Q1196" s="543" t="s">
        <v>9168</v>
      </c>
    </row>
    <row r="1197" spans="1:17" s="55" customFormat="1" x14ac:dyDescent="0.25">
      <c r="A1197" s="55" t="s">
        <v>6398</v>
      </c>
      <c r="B1197" s="55" t="s">
        <v>6399</v>
      </c>
      <c r="C1197" s="55" t="s">
        <v>6400</v>
      </c>
      <c r="D1197" s="55" t="s">
        <v>4098</v>
      </c>
      <c r="E1197" s="55" t="s">
        <v>6401</v>
      </c>
      <c r="F1197" s="55" t="s">
        <v>4095</v>
      </c>
      <c r="G1197" s="55">
        <v>1</v>
      </c>
      <c r="H1197" s="55" t="s">
        <v>6556</v>
      </c>
      <c r="I1197" s="55" t="s">
        <v>2730</v>
      </c>
      <c r="J1197" s="55" t="s">
        <v>6403</v>
      </c>
      <c r="K1197" s="55" t="s">
        <v>6439</v>
      </c>
      <c r="L1197" s="55" t="s">
        <v>6557</v>
      </c>
      <c r="M1197" s="55" t="s">
        <v>9109</v>
      </c>
      <c r="N1197" s="55" t="str">
        <f t="shared" si="2"/>
        <v>kovbasa.ai@</v>
      </c>
      <c r="O1197" s="55" t="str">
        <f t="shared" si="1"/>
        <v>kovbasa.ai@tc11.pp.gazprom-neft.ru</v>
      </c>
      <c r="P1197" s="543" t="str">
        <f t="shared" si="0"/>
        <v>Ковбаса Андрей Иванович</v>
      </c>
      <c r="Q1197" s="543" t="s">
        <v>9169</v>
      </c>
    </row>
    <row r="1198" spans="1:17" s="55" customFormat="1" x14ac:dyDescent="0.25">
      <c r="A1198" s="55" t="s">
        <v>6398</v>
      </c>
      <c r="B1198" s="55" t="s">
        <v>6399</v>
      </c>
      <c r="C1198" s="55" t="s">
        <v>6400</v>
      </c>
      <c r="D1198" s="55" t="s">
        <v>4098</v>
      </c>
      <c r="E1198" s="55" t="s">
        <v>6401</v>
      </c>
      <c r="F1198" s="55" t="s">
        <v>4095</v>
      </c>
      <c r="G1198" s="55">
        <v>1</v>
      </c>
      <c r="H1198" s="55" t="s">
        <v>6558</v>
      </c>
      <c r="I1198" s="55" t="s">
        <v>3458</v>
      </c>
      <c r="J1198" s="55" t="s">
        <v>6403</v>
      </c>
      <c r="K1198" s="55" t="s">
        <v>6428</v>
      </c>
      <c r="L1198" s="55" t="s">
        <v>6559</v>
      </c>
      <c r="M1198" s="55" t="s">
        <v>9109</v>
      </c>
      <c r="N1198" s="55" t="str">
        <f t="shared" si="2"/>
        <v>khenov.ai@</v>
      </c>
      <c r="O1198" s="55" t="str">
        <f t="shared" si="1"/>
        <v>khenov.ai@tc20.pp.gazprom-neft.ru</v>
      </c>
      <c r="P1198" s="543" t="str">
        <f t="shared" si="0"/>
        <v>Хенов Андрей Иванович</v>
      </c>
      <c r="Q1198" s="543" t="s">
        <v>9170</v>
      </c>
    </row>
    <row r="1199" spans="1:17" s="55" customFormat="1" x14ac:dyDescent="0.25">
      <c r="A1199" s="55" t="s">
        <v>6398</v>
      </c>
      <c r="B1199" s="55" t="s">
        <v>6399</v>
      </c>
      <c r="C1199" s="55" t="s">
        <v>6400</v>
      </c>
      <c r="D1199" s="55" t="s">
        <v>4098</v>
      </c>
      <c r="E1199" s="55" t="s">
        <v>6401</v>
      </c>
      <c r="F1199" s="55" t="s">
        <v>4095</v>
      </c>
      <c r="G1199" s="55">
        <v>1</v>
      </c>
      <c r="H1199" s="55" t="s">
        <v>6560</v>
      </c>
      <c r="I1199" s="55" t="s">
        <v>2833</v>
      </c>
      <c r="J1199" s="55" t="s">
        <v>6403</v>
      </c>
      <c r="K1199" s="55" t="s">
        <v>6411</v>
      </c>
      <c r="L1199" s="55" t="s">
        <v>6561</v>
      </c>
      <c r="M1199" s="55" t="s">
        <v>9109</v>
      </c>
      <c r="N1199" s="55" t="str">
        <f t="shared" si="2"/>
        <v>koroleva.ag@</v>
      </c>
      <c r="O1199" s="55" t="str">
        <f t="shared" si="1"/>
        <v>koroleva.ag@tc19.pp.gazprom-neft.ru</v>
      </c>
      <c r="P1199" s="543" t="str">
        <f t="shared" si="0"/>
        <v>Королева Айгуль Галиакбаровна</v>
      </c>
      <c r="Q1199" s="543" t="s">
        <v>9171</v>
      </c>
    </row>
    <row r="1200" spans="1:17" s="55" customFormat="1" x14ac:dyDescent="0.25">
      <c r="A1200" s="55" t="s">
        <v>6398</v>
      </c>
      <c r="B1200" s="55" t="s">
        <v>6399</v>
      </c>
      <c r="C1200" s="55" t="s">
        <v>6400</v>
      </c>
      <c r="D1200" s="55" t="s">
        <v>4098</v>
      </c>
      <c r="E1200" s="55" t="s">
        <v>6401</v>
      </c>
      <c r="F1200" s="55" t="s">
        <v>4095</v>
      </c>
      <c r="G1200" s="55">
        <v>1</v>
      </c>
      <c r="H1200" s="55" t="s">
        <v>6562</v>
      </c>
      <c r="I1200" s="55" t="s">
        <v>2797</v>
      </c>
      <c r="J1200" s="55" t="s">
        <v>6403</v>
      </c>
      <c r="K1200" s="55" t="s">
        <v>6424</v>
      </c>
      <c r="L1200" s="55" t="s">
        <v>6563</v>
      </c>
      <c r="M1200" s="55" t="s">
        <v>9109</v>
      </c>
      <c r="N1200" s="55" t="str">
        <f t="shared" si="2"/>
        <v>korytin.kr@</v>
      </c>
      <c r="O1200" s="55" t="str">
        <f t="shared" si="1"/>
        <v>korytin.kr@tc21.pp.gazprom-neft.ru</v>
      </c>
      <c r="P1200" s="543" t="str">
        <f t="shared" si="0"/>
        <v>Корытин Константин Русланович</v>
      </c>
      <c r="Q1200" s="543" t="s">
        <v>9172</v>
      </c>
    </row>
    <row r="1201" spans="1:17" s="55" customFormat="1" x14ac:dyDescent="0.25">
      <c r="A1201" s="55" t="s">
        <v>6398</v>
      </c>
      <c r="B1201" s="55" t="s">
        <v>6399</v>
      </c>
      <c r="C1201" s="55" t="s">
        <v>6400</v>
      </c>
      <c r="D1201" s="55" t="s">
        <v>4098</v>
      </c>
      <c r="E1201" s="55" t="s">
        <v>6401</v>
      </c>
      <c r="F1201" s="55" t="s">
        <v>4095</v>
      </c>
      <c r="G1201" s="55">
        <v>1</v>
      </c>
      <c r="H1201" s="55" t="s">
        <v>6564</v>
      </c>
      <c r="I1201" s="55" t="s">
        <v>2798</v>
      </c>
      <c r="J1201" s="55" t="s">
        <v>6403</v>
      </c>
      <c r="K1201" s="55" t="s">
        <v>6447</v>
      </c>
      <c r="L1201" s="55" t="s">
        <v>6565</v>
      </c>
      <c r="M1201" s="55" t="s">
        <v>9109</v>
      </c>
      <c r="N1201" s="55" t="str">
        <f t="shared" si="2"/>
        <v>valiev.ba@</v>
      </c>
      <c r="O1201" s="55" t="str">
        <f t="shared" si="1"/>
        <v>valiev.ba@tc15.pp.gazprom-neft.ru</v>
      </c>
      <c r="P1201" s="543" t="str">
        <f t="shared" ref="P1201:P1259" si="3">I1201</f>
        <v>Валиев Булат Ахмедович</v>
      </c>
      <c r="Q1201" s="543" t="s">
        <v>9173</v>
      </c>
    </row>
    <row r="1202" spans="1:17" s="55" customFormat="1" x14ac:dyDescent="0.25">
      <c r="A1202" s="55" t="s">
        <v>6398</v>
      </c>
      <c r="B1202" s="55" t="s">
        <v>6399</v>
      </c>
      <c r="C1202" s="55" t="s">
        <v>6400</v>
      </c>
      <c r="D1202" s="55" t="s">
        <v>4098</v>
      </c>
      <c r="E1202" s="55" t="s">
        <v>6401</v>
      </c>
      <c r="F1202" s="55" t="s">
        <v>4095</v>
      </c>
      <c r="G1202" s="55">
        <v>1</v>
      </c>
      <c r="H1202" s="55" t="s">
        <v>6566</v>
      </c>
      <c r="I1202" s="55" t="s">
        <v>2839</v>
      </c>
      <c r="J1202" s="55" t="s">
        <v>6403</v>
      </c>
      <c r="K1202" s="55" t="s">
        <v>6439</v>
      </c>
      <c r="L1202" s="55" t="s">
        <v>6567</v>
      </c>
      <c r="M1202" s="55" t="s">
        <v>9109</v>
      </c>
      <c r="N1202" s="55" t="str">
        <f t="shared" si="2"/>
        <v>podbolotov.iv@</v>
      </c>
      <c r="O1202" s="55" t="str">
        <f t="shared" ref="O1202:O1259" si="4">CONCATENATE(N1202:N1324,K1202:K1324)</f>
        <v>podbolotov.iv@tc11.pp.gazprom-neft.ru</v>
      </c>
      <c r="P1202" s="543" t="str">
        <f t="shared" si="3"/>
        <v>Подболотов Иван Валерьевич</v>
      </c>
      <c r="Q1202" s="543" t="s">
        <v>9174</v>
      </c>
    </row>
    <row r="1203" spans="1:17" s="55" customFormat="1" x14ac:dyDescent="0.25">
      <c r="A1203" s="55" t="s">
        <v>6398</v>
      </c>
      <c r="B1203" s="55" t="s">
        <v>6399</v>
      </c>
      <c r="C1203" s="55" t="s">
        <v>6400</v>
      </c>
      <c r="D1203" s="55" t="s">
        <v>4098</v>
      </c>
      <c r="E1203" s="55" t="s">
        <v>6401</v>
      </c>
      <c r="F1203" s="55" t="s">
        <v>4095</v>
      </c>
      <c r="G1203" s="55">
        <v>1</v>
      </c>
      <c r="H1203" s="55" t="s">
        <v>6568</v>
      </c>
      <c r="I1203" s="55" t="s">
        <v>2826</v>
      </c>
      <c r="J1203" s="55" t="s">
        <v>6403</v>
      </c>
      <c r="K1203" s="55" t="s">
        <v>6408</v>
      </c>
      <c r="L1203" s="55" t="s">
        <v>6569</v>
      </c>
      <c r="M1203" s="55" t="s">
        <v>9109</v>
      </c>
      <c r="N1203" s="55" t="str">
        <f t="shared" ref="N1203:N1259" si="5">CONCATENATE(H1203:H1325,M1203)</f>
        <v>mikhnenko.ri@</v>
      </c>
      <c r="O1203" s="55" t="str">
        <f t="shared" si="4"/>
        <v>mikhnenko.ri@tc14.pp.gazprom-neft.ru</v>
      </c>
      <c r="P1203" s="543" t="str">
        <f t="shared" si="3"/>
        <v>Михненко Роман Игорьевич</v>
      </c>
      <c r="Q1203" s="543" t="s">
        <v>9175</v>
      </c>
    </row>
    <row r="1204" spans="1:17" s="55" customFormat="1" x14ac:dyDescent="0.25">
      <c r="A1204" s="55" t="s">
        <v>6398</v>
      </c>
      <c r="B1204" s="55" t="s">
        <v>6399</v>
      </c>
      <c r="C1204" s="55" t="s">
        <v>6400</v>
      </c>
      <c r="D1204" s="55" t="s">
        <v>4098</v>
      </c>
      <c r="E1204" s="55" t="s">
        <v>6401</v>
      </c>
      <c r="F1204" s="55" t="s">
        <v>4095</v>
      </c>
      <c r="G1204" s="55">
        <v>1</v>
      </c>
      <c r="H1204" s="55" t="s">
        <v>6570</v>
      </c>
      <c r="I1204" s="55" t="s">
        <v>2724</v>
      </c>
      <c r="J1204" s="55" t="s">
        <v>6403</v>
      </c>
      <c r="K1204" s="55" t="s">
        <v>6439</v>
      </c>
      <c r="L1204" s="55" t="s">
        <v>6571</v>
      </c>
      <c r="M1204" s="55" t="s">
        <v>9109</v>
      </c>
      <c r="N1204" s="55" t="str">
        <f t="shared" si="5"/>
        <v>mushtukova.es@</v>
      </c>
      <c r="O1204" s="55" t="str">
        <f t="shared" si="4"/>
        <v>mushtukova.es@tc11.pp.gazprom-neft.ru</v>
      </c>
      <c r="P1204" s="543" t="str">
        <f t="shared" si="3"/>
        <v>Муштукова Екатерина Сергеевна</v>
      </c>
      <c r="Q1204" s="543" t="s">
        <v>9176</v>
      </c>
    </row>
    <row r="1205" spans="1:17" s="55" customFormat="1" x14ac:dyDescent="0.25">
      <c r="A1205" s="55" t="s">
        <v>6398</v>
      </c>
      <c r="B1205" s="55" t="s">
        <v>6399</v>
      </c>
      <c r="C1205" s="55" t="s">
        <v>6400</v>
      </c>
      <c r="D1205" s="55" t="s">
        <v>4098</v>
      </c>
      <c r="E1205" s="55" t="s">
        <v>6401</v>
      </c>
      <c r="F1205" s="55" t="s">
        <v>4095</v>
      </c>
      <c r="G1205" s="55">
        <v>1</v>
      </c>
      <c r="H1205" s="55" t="s">
        <v>6572</v>
      </c>
      <c r="I1205" s="55" t="s">
        <v>2770</v>
      </c>
      <c r="J1205" s="55" t="s">
        <v>6403</v>
      </c>
      <c r="K1205" s="55" t="s">
        <v>6428</v>
      </c>
      <c r="L1205" s="55" t="s">
        <v>6573</v>
      </c>
      <c r="M1205" s="55" t="s">
        <v>9109</v>
      </c>
      <c r="N1205" s="55" t="str">
        <f t="shared" si="5"/>
        <v>popova.yuyu@</v>
      </c>
      <c r="O1205" s="55" t="str">
        <f t="shared" si="4"/>
        <v>popova.yuyu@tc20.pp.gazprom-neft.ru</v>
      </c>
      <c r="P1205" s="543" t="str">
        <f t="shared" si="3"/>
        <v>Попова Юлия Юрьевна</v>
      </c>
      <c r="Q1205" s="543" t="s">
        <v>9177</v>
      </c>
    </row>
    <row r="1206" spans="1:17" s="55" customFormat="1" x14ac:dyDescent="0.25">
      <c r="A1206" s="55" t="s">
        <v>6398</v>
      </c>
      <c r="B1206" s="55" t="s">
        <v>6399</v>
      </c>
      <c r="C1206" s="55" t="s">
        <v>6400</v>
      </c>
      <c r="D1206" s="55" t="s">
        <v>4098</v>
      </c>
      <c r="E1206" s="55" t="s">
        <v>6401</v>
      </c>
      <c r="F1206" s="55" t="s">
        <v>4095</v>
      </c>
      <c r="G1206" s="55">
        <v>1</v>
      </c>
      <c r="H1206" s="55" t="s">
        <v>6574</v>
      </c>
      <c r="I1206" s="55" t="s">
        <v>2857</v>
      </c>
      <c r="J1206" s="55" t="s">
        <v>6403</v>
      </c>
      <c r="K1206" s="55" t="s">
        <v>6508</v>
      </c>
      <c r="L1206" s="55" t="s">
        <v>6575</v>
      </c>
      <c r="M1206" s="55" t="s">
        <v>9109</v>
      </c>
      <c r="N1206" s="55" t="str">
        <f t="shared" si="5"/>
        <v>sukhorukov.sv@</v>
      </c>
      <c r="O1206" s="55" t="str">
        <f t="shared" si="4"/>
        <v>sukhorukov.sv@tc3.pp.gazprom-neft.ru</v>
      </c>
      <c r="P1206" s="543" t="str">
        <f t="shared" si="3"/>
        <v>Сухоруков Сергей Владимирович</v>
      </c>
      <c r="Q1206" s="543" t="s">
        <v>9178</v>
      </c>
    </row>
    <row r="1207" spans="1:17" s="55" customFormat="1" x14ac:dyDescent="0.25">
      <c r="A1207" s="55" t="s">
        <v>6398</v>
      </c>
      <c r="B1207" s="55" t="s">
        <v>6399</v>
      </c>
      <c r="C1207" s="55" t="s">
        <v>6400</v>
      </c>
      <c r="D1207" s="55" t="s">
        <v>4098</v>
      </c>
      <c r="E1207" s="55" t="s">
        <v>6401</v>
      </c>
      <c r="F1207" s="55" t="s">
        <v>4095</v>
      </c>
      <c r="G1207" s="55">
        <v>1</v>
      </c>
      <c r="H1207" s="55" t="s">
        <v>6576</v>
      </c>
      <c r="I1207" s="55" t="s">
        <v>3543</v>
      </c>
      <c r="J1207" s="55" t="s">
        <v>6403</v>
      </c>
      <c r="K1207" s="55" t="s">
        <v>6428</v>
      </c>
      <c r="L1207" s="55" t="s">
        <v>6577</v>
      </c>
      <c r="M1207" s="55" t="s">
        <v>9109</v>
      </c>
      <c r="N1207" s="55" t="str">
        <f t="shared" si="5"/>
        <v>kupriyanova.vv@</v>
      </c>
      <c r="O1207" s="55" t="str">
        <f t="shared" si="4"/>
        <v>kupriyanova.vv@tc20.pp.gazprom-neft.ru</v>
      </c>
      <c r="P1207" s="543" t="str">
        <f t="shared" si="3"/>
        <v>Куприянова Вера Викторовна</v>
      </c>
      <c r="Q1207" s="543" t="s">
        <v>9179</v>
      </c>
    </row>
    <row r="1208" spans="1:17" s="55" customFormat="1" x14ac:dyDescent="0.25">
      <c r="A1208" s="55" t="s">
        <v>6398</v>
      </c>
      <c r="B1208" s="55" t="s">
        <v>6399</v>
      </c>
      <c r="C1208" s="55" t="s">
        <v>6400</v>
      </c>
      <c r="D1208" s="55" t="s">
        <v>4098</v>
      </c>
      <c r="E1208" s="55" t="s">
        <v>6401</v>
      </c>
      <c r="F1208" s="55" t="s">
        <v>4095</v>
      </c>
      <c r="G1208" s="55">
        <v>1</v>
      </c>
      <c r="H1208" s="55" t="s">
        <v>6578</v>
      </c>
      <c r="I1208" s="55" t="s">
        <v>2876</v>
      </c>
      <c r="J1208" s="55" t="s">
        <v>6403</v>
      </c>
      <c r="K1208" s="55" t="s">
        <v>6404</v>
      </c>
      <c r="L1208" s="55" t="s">
        <v>6579</v>
      </c>
      <c r="M1208" s="55" t="s">
        <v>9109</v>
      </c>
      <c r="N1208" s="55" t="str">
        <f t="shared" si="5"/>
        <v>kuznetsov.vpe@</v>
      </c>
      <c r="O1208" s="55" t="str">
        <f t="shared" si="4"/>
        <v>kuznetsov.vpe@tc17.pp.gazprom-neft.ru</v>
      </c>
      <c r="P1208" s="543" t="str">
        <f t="shared" si="3"/>
        <v>Кузнецов Владимир Петрович</v>
      </c>
      <c r="Q1208" s="543" t="s">
        <v>9180</v>
      </c>
    </row>
    <row r="1209" spans="1:17" s="55" customFormat="1" x14ac:dyDescent="0.25">
      <c r="A1209" s="55" t="s">
        <v>6398</v>
      </c>
      <c r="B1209" s="55" t="s">
        <v>6399</v>
      </c>
      <c r="C1209" s="55" t="s">
        <v>6400</v>
      </c>
      <c r="D1209" s="55" t="s">
        <v>4098</v>
      </c>
      <c r="E1209" s="55" t="s">
        <v>6401</v>
      </c>
      <c r="F1209" s="55" t="s">
        <v>4095</v>
      </c>
      <c r="G1209" s="55">
        <v>1</v>
      </c>
      <c r="H1209" s="55" t="s">
        <v>6580</v>
      </c>
      <c r="I1209" s="55" t="s">
        <v>3841</v>
      </c>
      <c r="J1209" s="55" t="s">
        <v>6403</v>
      </c>
      <c r="K1209" s="55" t="s">
        <v>6414</v>
      </c>
      <c r="L1209" s="55" t="s">
        <v>6581</v>
      </c>
      <c r="M1209" s="55" t="s">
        <v>9109</v>
      </c>
      <c r="N1209" s="55" t="str">
        <f t="shared" si="5"/>
        <v>shagapov.ag@</v>
      </c>
      <c r="O1209" s="55" t="str">
        <f t="shared" si="4"/>
        <v>shagapov.ag@tc16.pp.gazprom-neft.ru</v>
      </c>
      <c r="P1209" s="543" t="str">
        <f t="shared" si="3"/>
        <v>Шагапов Альберт Гамильевич</v>
      </c>
      <c r="Q1209" s="543" t="s">
        <v>9181</v>
      </c>
    </row>
    <row r="1210" spans="1:17" s="55" customFormat="1" x14ac:dyDescent="0.25">
      <c r="A1210" s="55" t="s">
        <v>6398</v>
      </c>
      <c r="B1210" s="55" t="s">
        <v>6399</v>
      </c>
      <c r="C1210" s="55" t="s">
        <v>6400</v>
      </c>
      <c r="D1210" s="55" t="s">
        <v>4098</v>
      </c>
      <c r="E1210" s="55" t="s">
        <v>6401</v>
      </c>
      <c r="F1210" s="55" t="s">
        <v>4095</v>
      </c>
      <c r="G1210" s="55">
        <v>1</v>
      </c>
      <c r="H1210" s="55" t="s">
        <v>6582</v>
      </c>
      <c r="I1210" s="55" t="s">
        <v>2852</v>
      </c>
      <c r="J1210" s="55" t="s">
        <v>6403</v>
      </c>
      <c r="K1210" s="55" t="s">
        <v>6439</v>
      </c>
      <c r="L1210" s="55" t="s">
        <v>6583</v>
      </c>
      <c r="M1210" s="55" t="s">
        <v>9109</v>
      </c>
      <c r="N1210" s="55" t="str">
        <f t="shared" si="5"/>
        <v>rodnikov.vyu@</v>
      </c>
      <c r="O1210" s="55" t="str">
        <f t="shared" si="4"/>
        <v>rodnikov.vyu@tc11.pp.gazprom-neft.ru</v>
      </c>
      <c r="P1210" s="543" t="str">
        <f t="shared" si="3"/>
        <v>Родников Виктор Юрьевич</v>
      </c>
      <c r="Q1210" s="543" t="s">
        <v>9182</v>
      </c>
    </row>
    <row r="1211" spans="1:17" s="55" customFormat="1" x14ac:dyDescent="0.25">
      <c r="A1211" s="55" t="s">
        <v>6398</v>
      </c>
      <c r="B1211" s="55" t="s">
        <v>6399</v>
      </c>
      <c r="C1211" s="55" t="s">
        <v>6400</v>
      </c>
      <c r="D1211" s="55" t="s">
        <v>4098</v>
      </c>
      <c r="E1211" s="55" t="s">
        <v>6401</v>
      </c>
      <c r="F1211" s="55" t="s">
        <v>4095</v>
      </c>
      <c r="G1211" s="55">
        <v>1</v>
      </c>
      <c r="H1211" s="55" t="s">
        <v>6584</v>
      </c>
      <c r="I1211" s="55" t="s">
        <v>2716</v>
      </c>
      <c r="J1211" s="55" t="s">
        <v>6403</v>
      </c>
      <c r="K1211" s="55" t="s">
        <v>6439</v>
      </c>
      <c r="L1211" s="55" t="s">
        <v>6585</v>
      </c>
      <c r="M1211" s="55" t="s">
        <v>9109</v>
      </c>
      <c r="N1211" s="55" t="str">
        <f t="shared" si="5"/>
        <v>seredenko.aa@</v>
      </c>
      <c r="O1211" s="55" t="str">
        <f t="shared" si="4"/>
        <v>seredenko.aa@tc11.pp.gazprom-neft.ru</v>
      </c>
      <c r="P1211" s="543" t="str">
        <f t="shared" si="3"/>
        <v>Середенко Александр Александрович</v>
      </c>
      <c r="Q1211" s="543" t="s">
        <v>9183</v>
      </c>
    </row>
    <row r="1212" spans="1:17" s="55" customFormat="1" x14ac:dyDescent="0.25">
      <c r="A1212" s="55" t="s">
        <v>6398</v>
      </c>
      <c r="B1212" s="55" t="s">
        <v>6399</v>
      </c>
      <c r="C1212" s="55" t="s">
        <v>6400</v>
      </c>
      <c r="D1212" s="55" t="s">
        <v>4098</v>
      </c>
      <c r="E1212" s="55" t="s">
        <v>6401</v>
      </c>
      <c r="F1212" s="55" t="s">
        <v>4095</v>
      </c>
      <c r="G1212" s="55">
        <v>1</v>
      </c>
      <c r="H1212" s="55" t="s">
        <v>6586</v>
      </c>
      <c r="I1212" s="55" t="s">
        <v>2721</v>
      </c>
      <c r="J1212" s="55" t="s">
        <v>6403</v>
      </c>
      <c r="K1212" s="55" t="s">
        <v>6514</v>
      </c>
      <c r="L1212" s="55" t="s">
        <v>6587</v>
      </c>
      <c r="M1212" s="55" t="s">
        <v>9109</v>
      </c>
      <c r="N1212" s="55" t="str">
        <f t="shared" si="5"/>
        <v>valiakhmetov.bf@</v>
      </c>
      <c r="O1212" s="55" t="str">
        <f t="shared" si="4"/>
        <v>valiakhmetov.bf@tc18.pp.gazprom-neft.ru</v>
      </c>
      <c r="P1212" s="543" t="str">
        <f t="shared" si="3"/>
        <v>Валиахметов Борис Фатыхович</v>
      </c>
      <c r="Q1212" s="543" t="s">
        <v>9184</v>
      </c>
    </row>
    <row r="1213" spans="1:17" s="55" customFormat="1" x14ac:dyDescent="0.25">
      <c r="A1213" s="55" t="s">
        <v>6398</v>
      </c>
      <c r="B1213" s="55" t="s">
        <v>6399</v>
      </c>
      <c r="C1213" s="55" t="s">
        <v>6400</v>
      </c>
      <c r="D1213" s="55" t="s">
        <v>4098</v>
      </c>
      <c r="E1213" s="55" t="s">
        <v>6401</v>
      </c>
      <c r="F1213" s="55" t="s">
        <v>4095</v>
      </c>
      <c r="G1213" s="55">
        <v>1</v>
      </c>
      <c r="H1213" s="55" t="s">
        <v>6588</v>
      </c>
      <c r="I1213" s="55" t="s">
        <v>3440</v>
      </c>
      <c r="J1213" s="55" t="s">
        <v>6403</v>
      </c>
      <c r="K1213" s="55" t="s">
        <v>6457</v>
      </c>
      <c r="L1213" s="55" t="s">
        <v>6589</v>
      </c>
      <c r="M1213" s="55" t="s">
        <v>9109</v>
      </c>
      <c r="N1213" s="55" t="str">
        <f t="shared" si="5"/>
        <v>listov.pv@</v>
      </c>
      <c r="O1213" s="55" t="str">
        <f t="shared" si="4"/>
        <v>listov.pv@tc13.pp.gazprom-neft.ru</v>
      </c>
      <c r="P1213" s="543" t="str">
        <f t="shared" si="3"/>
        <v>Листов Павел Валерьевич</v>
      </c>
      <c r="Q1213" s="543" t="s">
        <v>9185</v>
      </c>
    </row>
    <row r="1214" spans="1:17" s="55" customFormat="1" x14ac:dyDescent="0.25">
      <c r="A1214" s="55" t="s">
        <v>6398</v>
      </c>
      <c r="B1214" s="55" t="s">
        <v>6399</v>
      </c>
      <c r="C1214" s="55" t="s">
        <v>6400</v>
      </c>
      <c r="D1214" s="55" t="s">
        <v>4098</v>
      </c>
      <c r="E1214" s="55" t="s">
        <v>6401</v>
      </c>
      <c r="F1214" s="55" t="s">
        <v>4095</v>
      </c>
      <c r="G1214" s="55">
        <v>1</v>
      </c>
      <c r="H1214" s="55" t="s">
        <v>6590</v>
      </c>
      <c r="I1214" s="55" t="s">
        <v>3034</v>
      </c>
      <c r="J1214" s="55" t="s">
        <v>6403</v>
      </c>
      <c r="K1214" s="55" t="s">
        <v>6420</v>
      </c>
      <c r="L1214" s="55" t="s">
        <v>6591</v>
      </c>
      <c r="M1214" s="55" t="s">
        <v>9109</v>
      </c>
      <c r="N1214" s="55" t="str">
        <f t="shared" si="5"/>
        <v>yunin.as@</v>
      </c>
      <c r="O1214" s="55" t="str">
        <f t="shared" si="4"/>
        <v>yunin.as@tc7.pp.gazprom-neft.ru</v>
      </c>
      <c r="P1214" s="543" t="str">
        <f t="shared" si="3"/>
        <v>Юнин Антон Сергеевич</v>
      </c>
      <c r="Q1214" s="543" t="s">
        <v>9186</v>
      </c>
    </row>
    <row r="1215" spans="1:17" s="55" customFormat="1" x14ac:dyDescent="0.25">
      <c r="A1215" s="55" t="s">
        <v>6398</v>
      </c>
      <c r="B1215" s="55" t="s">
        <v>6399</v>
      </c>
      <c r="C1215" s="55" t="s">
        <v>6400</v>
      </c>
      <c r="D1215" s="55" t="s">
        <v>4098</v>
      </c>
      <c r="E1215" s="55" t="s">
        <v>6401</v>
      </c>
      <c r="F1215" s="55" t="s">
        <v>4095</v>
      </c>
      <c r="G1215" s="55">
        <v>1</v>
      </c>
      <c r="H1215" s="55" t="s">
        <v>6592</v>
      </c>
      <c r="I1215" s="55" t="s">
        <v>2820</v>
      </c>
      <c r="J1215" s="55" t="s">
        <v>6403</v>
      </c>
      <c r="K1215" s="55" t="s">
        <v>6439</v>
      </c>
      <c r="L1215" s="55" t="s">
        <v>6593</v>
      </c>
      <c r="M1215" s="55" t="s">
        <v>9109</v>
      </c>
      <c r="N1215" s="55" t="str">
        <f t="shared" si="5"/>
        <v>lysenko.ag@</v>
      </c>
      <c r="O1215" s="55" t="str">
        <f t="shared" si="4"/>
        <v>lysenko.ag@tc11.pp.gazprom-neft.ru</v>
      </c>
      <c r="P1215" s="543" t="str">
        <f t="shared" si="3"/>
        <v>Лысенко Артем Геннадьевич</v>
      </c>
      <c r="Q1215" s="543" t="s">
        <v>9187</v>
      </c>
    </row>
    <row r="1216" spans="1:17" s="55" customFormat="1" x14ac:dyDescent="0.25">
      <c r="A1216" s="55" t="s">
        <v>6398</v>
      </c>
      <c r="B1216" s="55" t="s">
        <v>6399</v>
      </c>
      <c r="C1216" s="55" t="s">
        <v>6400</v>
      </c>
      <c r="D1216" s="55" t="s">
        <v>4098</v>
      </c>
      <c r="E1216" s="55" t="s">
        <v>6401</v>
      </c>
      <c r="F1216" s="55" t="s">
        <v>4095</v>
      </c>
      <c r="G1216" s="55">
        <v>1</v>
      </c>
      <c r="H1216" s="55" t="s">
        <v>6594</v>
      </c>
      <c r="I1216" s="55" t="s">
        <v>6595</v>
      </c>
      <c r="J1216" s="55" t="s">
        <v>6403</v>
      </c>
      <c r="K1216" s="55" t="s">
        <v>6411</v>
      </c>
      <c r="L1216" s="55" t="s">
        <v>6596</v>
      </c>
      <c r="M1216" s="55" t="s">
        <v>9109</v>
      </c>
      <c r="N1216" s="55" t="str">
        <f t="shared" si="5"/>
        <v>pautova.ia@</v>
      </c>
      <c r="O1216" s="55" t="str">
        <f t="shared" si="4"/>
        <v>pautova.ia@tc19.pp.gazprom-neft.ru</v>
      </c>
      <c r="P1216" s="543" t="str">
        <f t="shared" si="3"/>
        <v>Паутова Ирина Александровна</v>
      </c>
      <c r="Q1216" s="543" t="s">
        <v>9188</v>
      </c>
    </row>
    <row r="1217" spans="1:17" s="55" customFormat="1" x14ac:dyDescent="0.25">
      <c r="A1217" s="55" t="s">
        <v>6398</v>
      </c>
      <c r="B1217" s="55" t="s">
        <v>6399</v>
      </c>
      <c r="C1217" s="55" t="s">
        <v>6400</v>
      </c>
      <c r="D1217" s="55" t="s">
        <v>4098</v>
      </c>
      <c r="E1217" s="55" t="s">
        <v>6401</v>
      </c>
      <c r="F1217" s="55" t="s">
        <v>4095</v>
      </c>
      <c r="G1217" s="55">
        <v>1</v>
      </c>
      <c r="H1217" s="55" t="s">
        <v>6597</v>
      </c>
      <c r="I1217" s="55" t="s">
        <v>2796</v>
      </c>
      <c r="J1217" s="55" t="s">
        <v>6403</v>
      </c>
      <c r="K1217" s="55" t="s">
        <v>6424</v>
      </c>
      <c r="L1217" s="55" t="s">
        <v>6598</v>
      </c>
      <c r="M1217" s="55" t="s">
        <v>9109</v>
      </c>
      <c r="N1217" s="55" t="str">
        <f t="shared" si="5"/>
        <v>matveev.sv@</v>
      </c>
      <c r="O1217" s="55" t="str">
        <f t="shared" si="4"/>
        <v>matveev.sv@tc21.pp.gazprom-neft.ru</v>
      </c>
      <c r="P1217" s="543" t="str">
        <f t="shared" si="3"/>
        <v>Матвеев Семен Владимирович</v>
      </c>
      <c r="Q1217" s="543" t="s">
        <v>9189</v>
      </c>
    </row>
    <row r="1218" spans="1:17" s="55" customFormat="1" x14ac:dyDescent="0.25">
      <c r="A1218" s="55" t="s">
        <v>6398</v>
      </c>
      <c r="B1218" s="55" t="s">
        <v>6399</v>
      </c>
      <c r="C1218" s="55" t="s">
        <v>6400</v>
      </c>
      <c r="D1218" s="55" t="s">
        <v>4098</v>
      </c>
      <c r="E1218" s="55" t="s">
        <v>6401</v>
      </c>
      <c r="F1218" s="55" t="s">
        <v>4095</v>
      </c>
      <c r="G1218" s="55">
        <v>1</v>
      </c>
      <c r="H1218" s="55" t="s">
        <v>6599</v>
      </c>
      <c r="I1218" s="55" t="s">
        <v>6600</v>
      </c>
      <c r="J1218" s="55" t="s">
        <v>6403</v>
      </c>
      <c r="K1218" s="55" t="s">
        <v>6424</v>
      </c>
      <c r="L1218" s="55" t="s">
        <v>6601</v>
      </c>
      <c r="M1218" s="55" t="s">
        <v>9109</v>
      </c>
      <c r="N1218" s="55" t="str">
        <f t="shared" si="5"/>
        <v>mamashev.gm@</v>
      </c>
      <c r="O1218" s="55" t="str">
        <f t="shared" si="4"/>
        <v>mamashev.gm@tc21.pp.gazprom-neft.ru</v>
      </c>
      <c r="P1218" s="543" t="str">
        <f t="shared" si="3"/>
        <v>Мамашев Гасан Мамашевич</v>
      </c>
      <c r="Q1218" s="543" t="s">
        <v>9190</v>
      </c>
    </row>
    <row r="1219" spans="1:17" s="55" customFormat="1" x14ac:dyDescent="0.25">
      <c r="A1219" s="55" t="s">
        <v>6398</v>
      </c>
      <c r="B1219" s="55" t="s">
        <v>6399</v>
      </c>
      <c r="C1219" s="55" t="s">
        <v>6400</v>
      </c>
      <c r="D1219" s="55" t="s">
        <v>4098</v>
      </c>
      <c r="E1219" s="55" t="s">
        <v>6401</v>
      </c>
      <c r="F1219" s="55" t="s">
        <v>4095</v>
      </c>
      <c r="G1219" s="55">
        <v>1</v>
      </c>
      <c r="H1219" s="55" t="s">
        <v>6602</v>
      </c>
      <c r="I1219" s="55" t="s">
        <v>6603</v>
      </c>
      <c r="J1219" s="55" t="s">
        <v>6403</v>
      </c>
      <c r="K1219" s="55" t="s">
        <v>6457</v>
      </c>
      <c r="L1219" s="55" t="s">
        <v>6604</v>
      </c>
      <c r="M1219" s="55" t="s">
        <v>9109</v>
      </c>
      <c r="N1219" s="55" t="str">
        <f t="shared" si="5"/>
        <v>mamedov.en@</v>
      </c>
      <c r="O1219" s="55" t="str">
        <f t="shared" si="4"/>
        <v>mamedov.en@tc13.pp.gazprom-neft.ru</v>
      </c>
      <c r="P1219" s="543" t="str">
        <f t="shared" si="3"/>
        <v>Мамедов Эльсевар Намик Оглы</v>
      </c>
      <c r="Q1219" s="543" t="s">
        <v>9191</v>
      </c>
    </row>
    <row r="1220" spans="1:17" s="55" customFormat="1" x14ac:dyDescent="0.25">
      <c r="A1220" s="55" t="s">
        <v>6398</v>
      </c>
      <c r="B1220" s="55" t="s">
        <v>6399</v>
      </c>
      <c r="C1220" s="55" t="s">
        <v>6400</v>
      </c>
      <c r="D1220" s="55" t="s">
        <v>4098</v>
      </c>
      <c r="E1220" s="55" t="s">
        <v>6401</v>
      </c>
      <c r="F1220" s="55" t="s">
        <v>4095</v>
      </c>
      <c r="G1220" s="55">
        <v>1</v>
      </c>
      <c r="H1220" s="55" t="s">
        <v>6605</v>
      </c>
      <c r="I1220" s="55" t="s">
        <v>6606</v>
      </c>
      <c r="J1220" s="55" t="s">
        <v>6403</v>
      </c>
      <c r="K1220" s="55" t="s">
        <v>6411</v>
      </c>
      <c r="L1220" s="55" t="s">
        <v>6607</v>
      </c>
      <c r="M1220" s="55" t="s">
        <v>9109</v>
      </c>
      <c r="N1220" s="55" t="str">
        <f t="shared" si="5"/>
        <v>marchenko.ya@</v>
      </c>
      <c r="O1220" s="55" t="str">
        <f t="shared" si="4"/>
        <v>marchenko.ya@tc19.pp.gazprom-neft.ru</v>
      </c>
      <c r="P1220" s="543" t="str">
        <f t="shared" si="3"/>
        <v>Марченко Юлия Александровна</v>
      </c>
      <c r="Q1220" s="543" t="s">
        <v>9192</v>
      </c>
    </row>
    <row r="1221" spans="1:17" s="55" customFormat="1" x14ac:dyDescent="0.25">
      <c r="A1221" s="55" t="s">
        <v>6398</v>
      </c>
      <c r="B1221" s="55" t="s">
        <v>6399</v>
      </c>
      <c r="C1221" s="55" t="s">
        <v>6400</v>
      </c>
      <c r="D1221" s="55" t="s">
        <v>4098</v>
      </c>
      <c r="E1221" s="55" t="s">
        <v>6401</v>
      </c>
      <c r="F1221" s="55" t="s">
        <v>4095</v>
      </c>
      <c r="G1221" s="55">
        <v>1</v>
      </c>
      <c r="H1221" s="55" t="s">
        <v>6608</v>
      </c>
      <c r="I1221" s="55" t="s">
        <v>6609</v>
      </c>
      <c r="J1221" s="55" t="s">
        <v>6403</v>
      </c>
      <c r="K1221" s="55" t="s">
        <v>6494</v>
      </c>
      <c r="L1221" s="55" t="s">
        <v>6610</v>
      </c>
      <c r="M1221" s="55" t="s">
        <v>9109</v>
      </c>
      <c r="N1221" s="55" t="str">
        <f t="shared" si="5"/>
        <v>matveeva.mm@</v>
      </c>
      <c r="O1221" s="55" t="str">
        <f t="shared" si="4"/>
        <v>matveeva.mm@tc6.pp.gazprom-neft.ru</v>
      </c>
      <c r="P1221" s="543" t="str">
        <f t="shared" si="3"/>
        <v>Матвеева Марина Михайловна</v>
      </c>
      <c r="Q1221" s="543" t="s">
        <v>9193</v>
      </c>
    </row>
    <row r="1222" spans="1:17" s="55" customFormat="1" x14ac:dyDescent="0.25">
      <c r="A1222" s="55" t="s">
        <v>6398</v>
      </c>
      <c r="B1222" s="55" t="s">
        <v>6399</v>
      </c>
      <c r="C1222" s="55" t="s">
        <v>6400</v>
      </c>
      <c r="D1222" s="55" t="s">
        <v>4098</v>
      </c>
      <c r="E1222" s="55" t="s">
        <v>6401</v>
      </c>
      <c r="F1222" s="55" t="s">
        <v>4095</v>
      </c>
      <c r="G1222" s="55">
        <v>1</v>
      </c>
      <c r="H1222" s="55" t="s">
        <v>6103</v>
      </c>
      <c r="I1222" s="55" t="s">
        <v>3539</v>
      </c>
      <c r="J1222" s="55" t="s">
        <v>6403</v>
      </c>
      <c r="K1222" s="55" t="s">
        <v>6428</v>
      </c>
      <c r="L1222" s="55" t="s">
        <v>6611</v>
      </c>
      <c r="M1222" s="55" t="s">
        <v>9109</v>
      </c>
      <c r="N1222" s="55" t="str">
        <f t="shared" si="5"/>
        <v>suchkov.aal@</v>
      </c>
      <c r="O1222" s="55" t="str">
        <f t="shared" si="4"/>
        <v>suchkov.aal@tc20.pp.gazprom-neft.ru</v>
      </c>
      <c r="P1222" s="543" t="str">
        <f t="shared" si="3"/>
        <v>Сучков Алексей Алексеевич</v>
      </c>
      <c r="Q1222" s="543" t="s">
        <v>6104</v>
      </c>
    </row>
    <row r="1223" spans="1:17" s="55" customFormat="1" x14ac:dyDescent="0.25">
      <c r="A1223" s="55" t="s">
        <v>6398</v>
      </c>
      <c r="B1223" s="55" t="s">
        <v>6399</v>
      </c>
      <c r="C1223" s="55" t="s">
        <v>6400</v>
      </c>
      <c r="D1223" s="55" t="s">
        <v>4098</v>
      </c>
      <c r="E1223" s="55" t="s">
        <v>6401</v>
      </c>
      <c r="F1223" s="55" t="s">
        <v>4095</v>
      </c>
      <c r="G1223" s="55">
        <v>1</v>
      </c>
      <c r="H1223" s="55" t="s">
        <v>6612</v>
      </c>
      <c r="I1223" s="55" t="s">
        <v>6613</v>
      </c>
      <c r="J1223" s="55" t="s">
        <v>6403</v>
      </c>
      <c r="K1223" s="55" t="s">
        <v>6411</v>
      </c>
      <c r="L1223" s="55" t="s">
        <v>6614</v>
      </c>
      <c r="M1223" s="55" t="s">
        <v>9109</v>
      </c>
      <c r="N1223" s="55" t="str">
        <f t="shared" si="5"/>
        <v>vara.zv@</v>
      </c>
      <c r="O1223" s="55" t="str">
        <f t="shared" si="4"/>
        <v>vara.zv@tc19.pp.gazprom-neft.ru</v>
      </c>
      <c r="P1223" s="543" t="str">
        <f t="shared" si="3"/>
        <v>Вара Зинаида Владимировна</v>
      </c>
      <c r="Q1223" s="543" t="s">
        <v>9194</v>
      </c>
    </row>
    <row r="1224" spans="1:17" s="55" customFormat="1" x14ac:dyDescent="0.25">
      <c r="A1224" s="55" t="s">
        <v>6398</v>
      </c>
      <c r="B1224" s="55" t="s">
        <v>6399</v>
      </c>
      <c r="C1224" s="55" t="s">
        <v>6400</v>
      </c>
      <c r="D1224" s="55" t="s">
        <v>4098</v>
      </c>
      <c r="E1224" s="55" t="s">
        <v>6401</v>
      </c>
      <c r="F1224" s="55" t="s">
        <v>4095</v>
      </c>
      <c r="G1224" s="55">
        <v>1</v>
      </c>
      <c r="H1224" s="55" t="s">
        <v>6615</v>
      </c>
      <c r="I1224" s="55" t="s">
        <v>6616</v>
      </c>
      <c r="J1224" s="55" t="s">
        <v>6403</v>
      </c>
      <c r="K1224" s="55" t="s">
        <v>6428</v>
      </c>
      <c r="L1224" s="55" t="s">
        <v>6617</v>
      </c>
      <c r="M1224" s="55" t="s">
        <v>9109</v>
      </c>
      <c r="N1224" s="55" t="str">
        <f t="shared" si="5"/>
        <v>pachganov.tg@</v>
      </c>
      <c r="O1224" s="55" t="str">
        <f t="shared" si="4"/>
        <v>pachganov.tg@tc20.pp.gazprom-neft.ru</v>
      </c>
      <c r="P1224" s="543" t="str">
        <f t="shared" si="3"/>
        <v>Пачганов Тимофей Гаврилович</v>
      </c>
      <c r="Q1224" s="543" t="s">
        <v>9195</v>
      </c>
    </row>
    <row r="1225" spans="1:17" s="55" customFormat="1" x14ac:dyDescent="0.25">
      <c r="A1225" s="55" t="s">
        <v>6398</v>
      </c>
      <c r="B1225" s="55" t="s">
        <v>6399</v>
      </c>
      <c r="C1225" s="55" t="s">
        <v>6400</v>
      </c>
      <c r="D1225" s="55" t="s">
        <v>4098</v>
      </c>
      <c r="E1225" s="55" t="s">
        <v>6401</v>
      </c>
      <c r="F1225" s="55" t="s">
        <v>4095</v>
      </c>
      <c r="G1225" s="55">
        <v>1</v>
      </c>
      <c r="H1225" s="55" t="s">
        <v>6618</v>
      </c>
      <c r="I1225" s="55" t="s">
        <v>6619</v>
      </c>
      <c r="J1225" s="55" t="s">
        <v>6403</v>
      </c>
      <c r="K1225" s="55" t="s">
        <v>6411</v>
      </c>
      <c r="L1225" s="55" t="s">
        <v>6620</v>
      </c>
      <c r="M1225" s="55" t="s">
        <v>9109</v>
      </c>
      <c r="N1225" s="55" t="str">
        <f t="shared" si="5"/>
        <v>novolodskaya.oa@</v>
      </c>
      <c r="O1225" s="55" t="str">
        <f t="shared" si="4"/>
        <v>novolodskaya.oa@tc19.pp.gazprom-neft.ru</v>
      </c>
      <c r="P1225" s="543" t="str">
        <f t="shared" si="3"/>
        <v>Новолодская Ольга Александровна</v>
      </c>
      <c r="Q1225" s="543" t="s">
        <v>9196</v>
      </c>
    </row>
    <row r="1226" spans="1:17" s="55" customFormat="1" x14ac:dyDescent="0.25">
      <c r="A1226" s="55" t="s">
        <v>6398</v>
      </c>
      <c r="B1226" s="55" t="s">
        <v>6399</v>
      </c>
      <c r="C1226" s="55" t="s">
        <v>6400</v>
      </c>
      <c r="D1226" s="55" t="s">
        <v>4098</v>
      </c>
      <c r="E1226" s="55" t="s">
        <v>6401</v>
      </c>
      <c r="F1226" s="55" t="s">
        <v>4095</v>
      </c>
      <c r="G1226" s="55">
        <v>1</v>
      </c>
      <c r="H1226" s="55" t="s">
        <v>6621</v>
      </c>
      <c r="I1226" s="55" t="s">
        <v>6622</v>
      </c>
      <c r="J1226" s="55" t="s">
        <v>6403</v>
      </c>
      <c r="K1226" s="55" t="s">
        <v>6424</v>
      </c>
      <c r="L1226" s="55" t="s">
        <v>6623</v>
      </c>
      <c r="M1226" s="55" t="s">
        <v>9109</v>
      </c>
      <c r="N1226" s="55" t="str">
        <f t="shared" si="5"/>
        <v>nichiporenko.pa@</v>
      </c>
      <c r="O1226" s="55" t="str">
        <f t="shared" si="4"/>
        <v>nichiporenko.pa@tc21.pp.gazprom-neft.ru</v>
      </c>
      <c r="P1226" s="543" t="str">
        <f t="shared" si="3"/>
        <v>Ничипоренко Павел Алексеевич</v>
      </c>
      <c r="Q1226" s="543" t="s">
        <v>9197</v>
      </c>
    </row>
    <row r="1227" spans="1:17" s="55" customFormat="1" x14ac:dyDescent="0.25">
      <c r="A1227" s="55" t="s">
        <v>6398</v>
      </c>
      <c r="B1227" s="55" t="s">
        <v>6399</v>
      </c>
      <c r="C1227" s="55" t="s">
        <v>6400</v>
      </c>
      <c r="D1227" s="55" t="s">
        <v>4098</v>
      </c>
      <c r="E1227" s="55" t="s">
        <v>6401</v>
      </c>
      <c r="F1227" s="55" t="s">
        <v>4095</v>
      </c>
      <c r="G1227" s="55">
        <v>1</v>
      </c>
      <c r="H1227" s="55" t="s">
        <v>6624</v>
      </c>
      <c r="I1227" s="55" t="s">
        <v>6625</v>
      </c>
      <c r="J1227" s="55" t="s">
        <v>6403</v>
      </c>
      <c r="K1227" s="55" t="s">
        <v>6439</v>
      </c>
      <c r="L1227" s="55" t="s">
        <v>6626</v>
      </c>
      <c r="M1227" s="55" t="s">
        <v>9109</v>
      </c>
      <c r="N1227" s="55" t="str">
        <f t="shared" si="5"/>
        <v>sayakhova.ri@</v>
      </c>
      <c r="O1227" s="55" t="str">
        <f t="shared" si="4"/>
        <v>sayakhova.ri@tc11.pp.gazprom-neft.ru</v>
      </c>
      <c r="P1227" s="543" t="str">
        <f t="shared" si="3"/>
        <v>Саяхова Руфина Ириковна</v>
      </c>
      <c r="Q1227" s="543" t="s">
        <v>9198</v>
      </c>
    </row>
    <row r="1228" spans="1:17" s="55" customFormat="1" x14ac:dyDescent="0.25">
      <c r="A1228" s="55" t="s">
        <v>6398</v>
      </c>
      <c r="B1228" s="55" t="s">
        <v>6399</v>
      </c>
      <c r="C1228" s="55" t="s">
        <v>6400</v>
      </c>
      <c r="D1228" s="55" t="s">
        <v>4098</v>
      </c>
      <c r="E1228" s="55" t="s">
        <v>6401</v>
      </c>
      <c r="F1228" s="55" t="s">
        <v>4095</v>
      </c>
      <c r="G1228" s="55">
        <v>1</v>
      </c>
      <c r="H1228" s="55" t="s">
        <v>6627</v>
      </c>
      <c r="I1228" s="55" t="s">
        <v>2883</v>
      </c>
      <c r="J1228" s="55" t="s">
        <v>6403</v>
      </c>
      <c r="K1228" s="55" t="s">
        <v>6439</v>
      </c>
      <c r="L1228" s="55" t="s">
        <v>6628</v>
      </c>
      <c r="M1228" s="55" t="s">
        <v>9109</v>
      </c>
      <c r="N1228" s="55" t="str">
        <f t="shared" si="5"/>
        <v>pervushina.da@</v>
      </c>
      <c r="O1228" s="55" t="str">
        <f t="shared" si="4"/>
        <v>pervushina.da@tc11.pp.gazprom-neft.ru</v>
      </c>
      <c r="P1228" s="543" t="str">
        <f t="shared" si="3"/>
        <v>Первушина Дарья Анатольевна</v>
      </c>
      <c r="Q1228" s="543" t="s">
        <v>9199</v>
      </c>
    </row>
    <row r="1229" spans="1:17" s="55" customFormat="1" x14ac:dyDescent="0.25">
      <c r="A1229" s="55" t="s">
        <v>6398</v>
      </c>
      <c r="B1229" s="55" t="s">
        <v>6399</v>
      </c>
      <c r="C1229" s="55" t="s">
        <v>6400</v>
      </c>
      <c r="D1229" s="55" t="s">
        <v>4098</v>
      </c>
      <c r="E1229" s="55" t="s">
        <v>6401</v>
      </c>
      <c r="F1229" s="55" t="s">
        <v>4095</v>
      </c>
      <c r="G1229" s="55">
        <v>1</v>
      </c>
      <c r="H1229" s="55" t="s">
        <v>6629</v>
      </c>
      <c r="I1229" s="55" t="s">
        <v>2834</v>
      </c>
      <c r="J1229" s="55" t="s">
        <v>6403</v>
      </c>
      <c r="K1229" s="55" t="s">
        <v>6494</v>
      </c>
      <c r="L1229" s="55" t="s">
        <v>6630</v>
      </c>
      <c r="M1229" s="55" t="s">
        <v>9109</v>
      </c>
      <c r="N1229" s="55" t="str">
        <f t="shared" si="5"/>
        <v>pervykh.tn@</v>
      </c>
      <c r="O1229" s="55" t="str">
        <f t="shared" si="4"/>
        <v>pervykh.tn@tc6.pp.gazprom-neft.ru</v>
      </c>
      <c r="P1229" s="543" t="str">
        <f t="shared" si="3"/>
        <v>Первых Татьяна Николаевна</v>
      </c>
      <c r="Q1229" s="543" t="s">
        <v>9200</v>
      </c>
    </row>
    <row r="1230" spans="1:17" s="55" customFormat="1" x14ac:dyDescent="0.25">
      <c r="A1230" s="55" t="s">
        <v>6398</v>
      </c>
      <c r="B1230" s="55" t="s">
        <v>6399</v>
      </c>
      <c r="C1230" s="55" t="s">
        <v>6400</v>
      </c>
      <c r="D1230" s="55" t="s">
        <v>4098</v>
      </c>
      <c r="E1230" s="55" t="s">
        <v>6401</v>
      </c>
      <c r="F1230" s="55" t="s">
        <v>4095</v>
      </c>
      <c r="G1230" s="55">
        <v>1</v>
      </c>
      <c r="H1230" s="55" t="s">
        <v>6631</v>
      </c>
      <c r="I1230" s="55" t="s">
        <v>6632</v>
      </c>
      <c r="J1230" s="55" t="s">
        <v>6403</v>
      </c>
      <c r="K1230" s="55" t="s">
        <v>6428</v>
      </c>
      <c r="L1230" s="55" t="s">
        <v>6633</v>
      </c>
      <c r="M1230" s="55" t="s">
        <v>9109</v>
      </c>
      <c r="N1230" s="55" t="str">
        <f t="shared" si="5"/>
        <v>plaksina.ia@</v>
      </c>
      <c r="O1230" s="55" t="str">
        <f t="shared" si="4"/>
        <v>plaksina.ia@tc20.pp.gazprom-neft.ru</v>
      </c>
      <c r="P1230" s="543" t="str">
        <f t="shared" si="3"/>
        <v>Плаксина Инна Александровна</v>
      </c>
      <c r="Q1230" s="543" t="s">
        <v>9201</v>
      </c>
    </row>
    <row r="1231" spans="1:17" s="55" customFormat="1" x14ac:dyDescent="0.25">
      <c r="A1231" s="55" t="s">
        <v>6398</v>
      </c>
      <c r="B1231" s="55" t="s">
        <v>6399</v>
      </c>
      <c r="C1231" s="55" t="s">
        <v>6400</v>
      </c>
      <c r="D1231" s="55" t="s">
        <v>4098</v>
      </c>
      <c r="E1231" s="55" t="s">
        <v>6401</v>
      </c>
      <c r="F1231" s="55" t="s">
        <v>4095</v>
      </c>
      <c r="G1231" s="55">
        <v>1</v>
      </c>
      <c r="H1231" s="55" t="s">
        <v>6634</v>
      </c>
      <c r="I1231" s="55" t="s">
        <v>6635</v>
      </c>
      <c r="J1231" s="55" t="s">
        <v>6403</v>
      </c>
      <c r="K1231" s="55" t="s">
        <v>6494</v>
      </c>
      <c r="L1231" s="55" t="s">
        <v>6636</v>
      </c>
      <c r="M1231" s="55" t="s">
        <v>9109</v>
      </c>
      <c r="N1231" s="55" t="str">
        <f t="shared" si="5"/>
        <v>yakovleva.vva@</v>
      </c>
      <c r="O1231" s="55" t="str">
        <f t="shared" si="4"/>
        <v>yakovleva.vva@tc6.pp.gazprom-neft.ru</v>
      </c>
      <c r="P1231" s="543" t="str">
        <f t="shared" si="3"/>
        <v>Яковлева Валерия Валерьевна</v>
      </c>
      <c r="Q1231" s="543" t="s">
        <v>9202</v>
      </c>
    </row>
    <row r="1232" spans="1:17" s="55" customFormat="1" x14ac:dyDescent="0.25">
      <c r="A1232" s="55" t="s">
        <v>6398</v>
      </c>
      <c r="B1232" s="55" t="s">
        <v>6399</v>
      </c>
      <c r="C1232" s="55" t="s">
        <v>6400</v>
      </c>
      <c r="D1232" s="55" t="s">
        <v>4098</v>
      </c>
      <c r="E1232" s="55" t="s">
        <v>6401</v>
      </c>
      <c r="F1232" s="55" t="s">
        <v>4095</v>
      </c>
      <c r="G1232" s="55">
        <v>1</v>
      </c>
      <c r="H1232" s="55" t="s">
        <v>6637</v>
      </c>
      <c r="I1232" s="55" t="s">
        <v>6638</v>
      </c>
      <c r="J1232" s="55" t="s">
        <v>6403</v>
      </c>
      <c r="K1232" s="55" t="s">
        <v>6439</v>
      </c>
      <c r="L1232" s="55" t="s">
        <v>6639</v>
      </c>
      <c r="M1232" s="55" t="s">
        <v>9109</v>
      </c>
      <c r="N1232" s="55" t="str">
        <f t="shared" si="5"/>
        <v>shakirov.tra@</v>
      </c>
      <c r="O1232" s="55" t="str">
        <f t="shared" si="4"/>
        <v>shakirov.tra@tc11.pp.gazprom-neft.ru</v>
      </c>
      <c r="P1232" s="543" t="str">
        <f t="shared" si="3"/>
        <v>Шакиров Тимур Радикович</v>
      </c>
      <c r="Q1232" s="543" t="s">
        <v>9203</v>
      </c>
    </row>
    <row r="1233" spans="1:17" s="55" customFormat="1" x14ac:dyDescent="0.25">
      <c r="A1233" s="55" t="s">
        <v>6398</v>
      </c>
      <c r="B1233" s="55" t="s">
        <v>6399</v>
      </c>
      <c r="C1233" s="55" t="s">
        <v>6400</v>
      </c>
      <c r="D1233" s="55" t="s">
        <v>4098</v>
      </c>
      <c r="E1233" s="55" t="s">
        <v>6401</v>
      </c>
      <c r="F1233" s="55" t="s">
        <v>4095</v>
      </c>
      <c r="G1233" s="55">
        <v>1</v>
      </c>
      <c r="H1233" s="55" t="s">
        <v>6640</v>
      </c>
      <c r="I1233" s="55" t="s">
        <v>6641</v>
      </c>
      <c r="J1233" s="55" t="s">
        <v>6403</v>
      </c>
      <c r="K1233" s="55" t="s">
        <v>6424</v>
      </c>
      <c r="L1233" s="55" t="s">
        <v>6642</v>
      </c>
      <c r="M1233" s="55" t="s">
        <v>9109</v>
      </c>
      <c r="N1233" s="55" t="str">
        <f t="shared" si="5"/>
        <v>sachko.ie@</v>
      </c>
      <c r="O1233" s="55" t="str">
        <f t="shared" si="4"/>
        <v>sachko.ie@tc21.pp.gazprom-neft.ru</v>
      </c>
      <c r="P1233" s="543" t="str">
        <f t="shared" si="3"/>
        <v>Сачко Ирина Евгеньевна</v>
      </c>
      <c r="Q1233" s="543" t="s">
        <v>9204</v>
      </c>
    </row>
    <row r="1234" spans="1:17" s="55" customFormat="1" x14ac:dyDescent="0.25">
      <c r="A1234" s="55" t="s">
        <v>6398</v>
      </c>
      <c r="B1234" s="55" t="s">
        <v>6399</v>
      </c>
      <c r="C1234" s="55" t="s">
        <v>6400</v>
      </c>
      <c r="D1234" s="55" t="s">
        <v>4098</v>
      </c>
      <c r="E1234" s="55" t="s">
        <v>6401</v>
      </c>
      <c r="F1234" s="55" t="s">
        <v>4095</v>
      </c>
      <c r="G1234" s="55">
        <v>1</v>
      </c>
      <c r="H1234" s="55" t="s">
        <v>6643</v>
      </c>
      <c r="I1234" s="55" t="s">
        <v>6644</v>
      </c>
      <c r="J1234" s="55" t="s">
        <v>6403</v>
      </c>
      <c r="K1234" s="55" t="s">
        <v>6411</v>
      </c>
      <c r="L1234" s="55" t="s">
        <v>6645</v>
      </c>
      <c r="M1234" s="55" t="s">
        <v>9109</v>
      </c>
      <c r="N1234" s="55" t="str">
        <f t="shared" si="5"/>
        <v>saltukiev.zkh@</v>
      </c>
      <c r="O1234" s="55" t="str">
        <f t="shared" si="4"/>
        <v>saltukiev.zkh@tc19.pp.gazprom-neft.ru</v>
      </c>
      <c r="P1234" s="543" t="str">
        <f t="shared" si="3"/>
        <v>Салтукиев Зелемхан Хамбекович</v>
      </c>
      <c r="Q1234" s="543" t="s">
        <v>9205</v>
      </c>
    </row>
    <row r="1235" spans="1:17" s="55" customFormat="1" x14ac:dyDescent="0.25">
      <c r="A1235" s="55" t="s">
        <v>6398</v>
      </c>
      <c r="B1235" s="55" t="s">
        <v>6399</v>
      </c>
      <c r="C1235" s="55" t="s">
        <v>6400</v>
      </c>
      <c r="D1235" s="55" t="s">
        <v>4098</v>
      </c>
      <c r="E1235" s="55" t="s">
        <v>6401</v>
      </c>
      <c r="F1235" s="55" t="s">
        <v>4095</v>
      </c>
      <c r="G1235" s="55">
        <v>1</v>
      </c>
      <c r="H1235" s="55" t="s">
        <v>6646</v>
      </c>
      <c r="I1235" s="55" t="s">
        <v>2816</v>
      </c>
      <c r="J1235" s="55" t="s">
        <v>6403</v>
      </c>
      <c r="K1235" s="55" t="s">
        <v>6514</v>
      </c>
      <c r="L1235" s="55" t="s">
        <v>6647</v>
      </c>
      <c r="M1235" s="55" t="s">
        <v>9109</v>
      </c>
      <c r="N1235" s="55" t="str">
        <f t="shared" si="5"/>
        <v>stankeev.va@</v>
      </c>
      <c r="O1235" s="55" t="str">
        <f t="shared" si="4"/>
        <v>stankeev.va@tc18.pp.gazprom-neft.ru</v>
      </c>
      <c r="P1235" s="543" t="str">
        <f t="shared" si="3"/>
        <v>Станкеев Валерий Александрович</v>
      </c>
      <c r="Q1235" s="543" t="s">
        <v>9206</v>
      </c>
    </row>
    <row r="1236" spans="1:17" s="55" customFormat="1" x14ac:dyDescent="0.25">
      <c r="A1236" s="55" t="s">
        <v>6398</v>
      </c>
      <c r="B1236" s="55" t="s">
        <v>6399</v>
      </c>
      <c r="C1236" s="55" t="s">
        <v>6400</v>
      </c>
      <c r="D1236" s="55" t="s">
        <v>4098</v>
      </c>
      <c r="E1236" s="55" t="s">
        <v>6401</v>
      </c>
      <c r="F1236" s="55" t="s">
        <v>4095</v>
      </c>
      <c r="G1236" s="55">
        <v>1</v>
      </c>
      <c r="H1236" s="55" t="s">
        <v>6648</v>
      </c>
      <c r="I1236" s="55" t="s">
        <v>3528</v>
      </c>
      <c r="J1236" s="55" t="s">
        <v>6403</v>
      </c>
      <c r="K1236" s="55" t="s">
        <v>6428</v>
      </c>
      <c r="L1236" s="55" t="s">
        <v>6649</v>
      </c>
      <c r="M1236" s="55" t="s">
        <v>9109</v>
      </c>
      <c r="N1236" s="55" t="str">
        <f t="shared" si="5"/>
        <v>vokhmin.ev@</v>
      </c>
      <c r="O1236" s="55" t="str">
        <f t="shared" si="4"/>
        <v>vokhmin.ev@tc20.pp.gazprom-neft.ru</v>
      </c>
      <c r="P1236" s="543" t="str">
        <f t="shared" si="3"/>
        <v>Вохмин Евгений Владимирович</v>
      </c>
      <c r="Q1236" s="543" t="s">
        <v>9207</v>
      </c>
    </row>
    <row r="1237" spans="1:17" s="55" customFormat="1" x14ac:dyDescent="0.25">
      <c r="A1237" s="55" t="s">
        <v>6398</v>
      </c>
      <c r="B1237" s="55" t="s">
        <v>6399</v>
      </c>
      <c r="C1237" s="55" t="s">
        <v>6400</v>
      </c>
      <c r="D1237" s="55" t="s">
        <v>4098</v>
      </c>
      <c r="E1237" s="55" t="s">
        <v>6401</v>
      </c>
      <c r="F1237" s="55" t="s">
        <v>4095</v>
      </c>
      <c r="G1237" s="55">
        <v>1</v>
      </c>
      <c r="H1237" s="55" t="s">
        <v>6650</v>
      </c>
      <c r="I1237" s="55" t="s">
        <v>2877</v>
      </c>
      <c r="J1237" s="55" t="s">
        <v>6403</v>
      </c>
      <c r="K1237" s="55" t="s">
        <v>6514</v>
      </c>
      <c r="L1237" s="55" t="s">
        <v>6651</v>
      </c>
      <c r="M1237" s="55" t="s">
        <v>9109</v>
      </c>
      <c r="N1237" s="55" t="str">
        <f t="shared" si="5"/>
        <v>tkach.zm@</v>
      </c>
      <c r="O1237" s="55" t="str">
        <f t="shared" si="4"/>
        <v>tkach.zm@tc18.pp.gazprom-neft.ru</v>
      </c>
      <c r="P1237" s="543" t="str">
        <f t="shared" si="3"/>
        <v>Ткач Зирина Масхутовна</v>
      </c>
      <c r="Q1237" s="543" t="s">
        <v>9208</v>
      </c>
    </row>
    <row r="1238" spans="1:17" s="55" customFormat="1" x14ac:dyDescent="0.25">
      <c r="A1238" s="55" t="s">
        <v>6398</v>
      </c>
      <c r="B1238" s="55" t="s">
        <v>6399</v>
      </c>
      <c r="C1238" s="55" t="s">
        <v>6400</v>
      </c>
      <c r="D1238" s="55" t="s">
        <v>4098</v>
      </c>
      <c r="E1238" s="55" t="s">
        <v>6401</v>
      </c>
      <c r="F1238" s="55" t="s">
        <v>4095</v>
      </c>
      <c r="G1238" s="55">
        <v>1</v>
      </c>
      <c r="H1238" s="55" t="s">
        <v>6652</v>
      </c>
      <c r="I1238" s="55" t="s">
        <v>2704</v>
      </c>
      <c r="J1238" s="55" t="s">
        <v>6403</v>
      </c>
      <c r="K1238" s="55" t="s">
        <v>6457</v>
      </c>
      <c r="L1238" s="55" t="s">
        <v>6653</v>
      </c>
      <c r="M1238" s="55" t="s">
        <v>9109</v>
      </c>
      <c r="N1238" s="55" t="str">
        <f t="shared" si="5"/>
        <v>yakimenko.ani@</v>
      </c>
      <c r="O1238" s="55" t="str">
        <f t="shared" si="4"/>
        <v>yakimenko.ani@tc13.pp.gazprom-neft.ru</v>
      </c>
      <c r="P1238" s="543" t="str">
        <f t="shared" si="3"/>
        <v>Якименко Александр Николаевич</v>
      </c>
      <c r="Q1238" s="543" t="s">
        <v>9209</v>
      </c>
    </row>
    <row r="1239" spans="1:17" s="55" customFormat="1" x14ac:dyDescent="0.25">
      <c r="A1239" s="55" t="s">
        <v>6398</v>
      </c>
      <c r="B1239" s="55" t="s">
        <v>6399</v>
      </c>
      <c r="C1239" s="55" t="s">
        <v>6400</v>
      </c>
      <c r="D1239" s="55" t="s">
        <v>4098</v>
      </c>
      <c r="E1239" s="55" t="s">
        <v>6401</v>
      </c>
      <c r="F1239" s="55" t="s">
        <v>4095</v>
      </c>
      <c r="G1239" s="55">
        <v>1</v>
      </c>
      <c r="H1239" s="55" t="s">
        <v>6654</v>
      </c>
      <c r="I1239" s="55" t="s">
        <v>6655</v>
      </c>
      <c r="J1239" s="55" t="s">
        <v>6403</v>
      </c>
      <c r="K1239" s="55" t="s">
        <v>6428</v>
      </c>
      <c r="L1239" s="55" t="s">
        <v>6656</v>
      </c>
      <c r="M1239" s="55" t="s">
        <v>9109</v>
      </c>
      <c r="N1239" s="55" t="str">
        <f t="shared" si="5"/>
        <v>udovidchenko.ni@</v>
      </c>
      <c r="O1239" s="542" t="s">
        <v>9110</v>
      </c>
      <c r="P1239" s="543" t="str">
        <f t="shared" si="3"/>
        <v>Удовидченко Николай Игоревич</v>
      </c>
      <c r="Q1239" s="543" t="s">
        <v>9110</v>
      </c>
    </row>
    <row r="1240" spans="1:17" s="55" customFormat="1" x14ac:dyDescent="0.25">
      <c r="A1240" s="55" t="s">
        <v>6398</v>
      </c>
      <c r="B1240" s="55" t="s">
        <v>6399</v>
      </c>
      <c r="C1240" s="55" t="s">
        <v>6400</v>
      </c>
      <c r="D1240" s="55" t="s">
        <v>4098</v>
      </c>
      <c r="E1240" s="55" t="s">
        <v>6401</v>
      </c>
      <c r="F1240" s="55" t="s">
        <v>4095</v>
      </c>
      <c r="G1240" s="55">
        <v>1</v>
      </c>
      <c r="H1240" s="55" t="s">
        <v>6657</v>
      </c>
      <c r="I1240" s="55" t="s">
        <v>2778</v>
      </c>
      <c r="J1240" s="55" t="s">
        <v>6403</v>
      </c>
      <c r="K1240" s="55" t="s">
        <v>6447</v>
      </c>
      <c r="L1240" s="55" t="s">
        <v>6658</v>
      </c>
      <c r="M1240" s="55" t="s">
        <v>9109</v>
      </c>
      <c r="N1240" s="55" t="str">
        <f t="shared" si="5"/>
        <v>zakharyan.mb@</v>
      </c>
      <c r="O1240" s="55" t="str">
        <f t="shared" si="4"/>
        <v>zakharyan.mb@tc15.pp.gazprom-neft.ru</v>
      </c>
      <c r="P1240" s="543" t="str">
        <f t="shared" si="3"/>
        <v>Захарян Марина Борисовна</v>
      </c>
      <c r="Q1240" s="543" t="s">
        <v>9210</v>
      </c>
    </row>
    <row r="1241" spans="1:17" s="55" customFormat="1" x14ac:dyDescent="0.25">
      <c r="A1241" s="55" t="s">
        <v>6398</v>
      </c>
      <c r="B1241" s="55" t="s">
        <v>6399</v>
      </c>
      <c r="C1241" s="55" t="s">
        <v>6400</v>
      </c>
      <c r="D1241" s="55" t="s">
        <v>4098</v>
      </c>
      <c r="E1241" s="55" t="s">
        <v>6401</v>
      </c>
      <c r="F1241" s="55" t="s">
        <v>4095</v>
      </c>
      <c r="G1241" s="55">
        <v>1</v>
      </c>
      <c r="H1241" s="55" t="s">
        <v>6659</v>
      </c>
      <c r="I1241" s="55" t="s">
        <v>6660</v>
      </c>
      <c r="J1241" s="55" t="s">
        <v>6403</v>
      </c>
      <c r="K1241" s="55" t="s">
        <v>6411</v>
      </c>
      <c r="L1241" s="55" t="s">
        <v>6661</v>
      </c>
      <c r="M1241" s="55" t="s">
        <v>9109</v>
      </c>
      <c r="N1241" s="55" t="str">
        <f t="shared" si="5"/>
        <v>shkuratova.ly@</v>
      </c>
      <c r="O1241" s="55" t="str">
        <f t="shared" si="4"/>
        <v>shkuratova.ly@tc19.pp.gazprom-neft.ru</v>
      </c>
      <c r="P1241" s="543" t="str">
        <f t="shared" si="3"/>
        <v>Шкуратова Лидия Юрьевна</v>
      </c>
      <c r="Q1241" s="543" t="s">
        <v>9211</v>
      </c>
    </row>
    <row r="1242" spans="1:17" s="55" customFormat="1" x14ac:dyDescent="0.25">
      <c r="A1242" s="55" t="s">
        <v>6398</v>
      </c>
      <c r="B1242" s="55" t="s">
        <v>6399</v>
      </c>
      <c r="C1242" s="55" t="s">
        <v>6400</v>
      </c>
      <c r="D1242" s="55" t="s">
        <v>4098</v>
      </c>
      <c r="E1242" s="55" t="s">
        <v>6401</v>
      </c>
      <c r="F1242" s="55" t="s">
        <v>4095</v>
      </c>
      <c r="G1242" s="55">
        <v>1</v>
      </c>
      <c r="H1242" s="55" t="s">
        <v>6662</v>
      </c>
      <c r="I1242" s="55" t="s">
        <v>6663</v>
      </c>
      <c r="J1242" s="55" t="s">
        <v>6403</v>
      </c>
      <c r="K1242" s="55" t="s">
        <v>6428</v>
      </c>
      <c r="L1242" s="55" t="s">
        <v>6664</v>
      </c>
      <c r="M1242" s="55" t="s">
        <v>9109</v>
      </c>
      <c r="N1242" s="55" t="str">
        <f t="shared" si="5"/>
        <v>kikot.ns@</v>
      </c>
      <c r="O1242" s="55" t="str">
        <f t="shared" si="4"/>
        <v>kikot.ns@tc20.pp.gazprom-neft.ru</v>
      </c>
      <c r="P1242" s="543" t="str">
        <f t="shared" si="3"/>
        <v>Кикоть Нина Сергеевна</v>
      </c>
      <c r="Q1242" s="543" t="s">
        <v>9212</v>
      </c>
    </row>
    <row r="1243" spans="1:17" s="55" customFormat="1" x14ac:dyDescent="0.25">
      <c r="A1243" s="55" t="s">
        <v>6398</v>
      </c>
      <c r="B1243" s="55" t="s">
        <v>6399</v>
      </c>
      <c r="C1243" s="55" t="s">
        <v>6400</v>
      </c>
      <c r="D1243" s="55" t="s">
        <v>4098</v>
      </c>
      <c r="E1243" s="55" t="s">
        <v>6401</v>
      </c>
      <c r="F1243" s="55" t="s">
        <v>4095</v>
      </c>
      <c r="G1243" s="55">
        <v>1</v>
      </c>
      <c r="H1243" s="55" t="s">
        <v>6665</v>
      </c>
      <c r="I1243" s="55" t="s">
        <v>6666</v>
      </c>
      <c r="J1243" s="55" t="s">
        <v>6403</v>
      </c>
      <c r="K1243" s="55" t="s">
        <v>6411</v>
      </c>
      <c r="L1243" s="55" t="s">
        <v>6667</v>
      </c>
      <c r="M1243" s="55" t="s">
        <v>9109</v>
      </c>
      <c r="N1243" s="55" t="str">
        <f t="shared" si="5"/>
        <v>silinskiy.ae@</v>
      </c>
      <c r="O1243" s="55" t="str">
        <f t="shared" si="4"/>
        <v>silinskiy.ae@tc19.pp.gazprom-neft.ru</v>
      </c>
      <c r="P1243" s="543" t="str">
        <f t="shared" si="3"/>
        <v>Силинский Андрей Энгельсович</v>
      </c>
      <c r="Q1243" s="543" t="s">
        <v>9213</v>
      </c>
    </row>
    <row r="1244" spans="1:17" s="55" customFormat="1" x14ac:dyDescent="0.25">
      <c r="A1244" s="55" t="s">
        <v>6398</v>
      </c>
      <c r="B1244" s="55" t="s">
        <v>6399</v>
      </c>
      <c r="C1244" s="55" t="s">
        <v>6400</v>
      </c>
      <c r="D1244" s="55" t="s">
        <v>4098</v>
      </c>
      <c r="E1244" s="55" t="s">
        <v>6401</v>
      </c>
      <c r="F1244" s="55" t="s">
        <v>4095</v>
      </c>
      <c r="G1244" s="55">
        <v>1</v>
      </c>
      <c r="H1244" s="55" t="s">
        <v>6668</v>
      </c>
      <c r="I1244" s="55" t="s">
        <v>6669</v>
      </c>
      <c r="J1244" s="55" t="s">
        <v>6403</v>
      </c>
      <c r="K1244" s="55" t="s">
        <v>6494</v>
      </c>
      <c r="L1244" s="55" t="s">
        <v>6670</v>
      </c>
      <c r="M1244" s="55" t="s">
        <v>9109</v>
      </c>
      <c r="N1244" s="55" t="str">
        <f t="shared" si="5"/>
        <v>akhmadeev.ra@</v>
      </c>
      <c r="O1244" s="55" t="str">
        <f t="shared" si="4"/>
        <v>akhmadeev.ra@tc6.pp.gazprom-neft.ru</v>
      </c>
      <c r="P1244" s="543" t="str">
        <f t="shared" si="3"/>
        <v>Ахмадеев Руслан Александрович</v>
      </c>
      <c r="Q1244" s="543" t="s">
        <v>9214</v>
      </c>
    </row>
    <row r="1245" spans="1:17" s="55" customFormat="1" x14ac:dyDescent="0.25">
      <c r="A1245" s="55" t="s">
        <v>6398</v>
      </c>
      <c r="B1245" s="55" t="s">
        <v>6399</v>
      </c>
      <c r="C1245" s="55" t="s">
        <v>6400</v>
      </c>
      <c r="D1245" s="55" t="s">
        <v>4098</v>
      </c>
      <c r="E1245" s="55" t="s">
        <v>6401</v>
      </c>
      <c r="F1245" s="55" t="s">
        <v>4095</v>
      </c>
      <c r="G1245" s="55">
        <v>1</v>
      </c>
      <c r="H1245" s="55" t="s">
        <v>6671</v>
      </c>
      <c r="I1245" s="55" t="s">
        <v>6672</v>
      </c>
      <c r="J1245" s="55" t="s">
        <v>6403</v>
      </c>
      <c r="K1245" s="55" t="s">
        <v>6420</v>
      </c>
      <c r="L1245" s="55" t="s">
        <v>6673</v>
      </c>
      <c r="M1245" s="55" t="s">
        <v>9109</v>
      </c>
      <c r="N1245" s="55" t="str">
        <f t="shared" si="5"/>
        <v>akhmedov.fa@</v>
      </c>
      <c r="O1245" s="55" t="str">
        <f t="shared" si="4"/>
        <v>akhmedov.fa@tc7.pp.gazprom-neft.ru</v>
      </c>
      <c r="P1245" s="543" t="str">
        <f t="shared" si="3"/>
        <v>Ахмедов Фикрет Ахмедович</v>
      </c>
      <c r="Q1245" s="543" t="s">
        <v>9215</v>
      </c>
    </row>
    <row r="1246" spans="1:17" s="55" customFormat="1" x14ac:dyDescent="0.25">
      <c r="A1246" s="55" t="s">
        <v>6398</v>
      </c>
      <c r="B1246" s="55" t="s">
        <v>6399</v>
      </c>
      <c r="C1246" s="55" t="s">
        <v>6400</v>
      </c>
      <c r="D1246" s="55" t="s">
        <v>4098</v>
      </c>
      <c r="E1246" s="55" t="s">
        <v>6401</v>
      </c>
      <c r="F1246" s="55" t="s">
        <v>4095</v>
      </c>
      <c r="G1246" s="55">
        <v>1</v>
      </c>
      <c r="H1246" s="55" t="s">
        <v>6674</v>
      </c>
      <c r="I1246" s="55" t="s">
        <v>6675</v>
      </c>
      <c r="J1246" s="55" t="s">
        <v>6403</v>
      </c>
      <c r="K1246" s="55" t="s">
        <v>6494</v>
      </c>
      <c r="L1246" s="55" t="s">
        <v>6676</v>
      </c>
      <c r="M1246" s="55" t="s">
        <v>9109</v>
      </c>
      <c r="N1246" s="55" t="str">
        <f t="shared" si="5"/>
        <v>sudnishnikov.ds@</v>
      </c>
      <c r="O1246" s="55" t="str">
        <f t="shared" si="4"/>
        <v>sudnishnikov.ds@tc6.pp.gazprom-neft.ru</v>
      </c>
      <c r="P1246" s="543" t="str">
        <f t="shared" si="3"/>
        <v>Суднишников Дмитрий Сергеевич</v>
      </c>
      <c r="Q1246" s="543" t="s">
        <v>9216</v>
      </c>
    </row>
    <row r="1247" spans="1:17" s="55" customFormat="1" x14ac:dyDescent="0.25">
      <c r="A1247" s="55" t="s">
        <v>6398</v>
      </c>
      <c r="B1247" s="55" t="s">
        <v>6399</v>
      </c>
      <c r="C1247" s="55" t="s">
        <v>6400</v>
      </c>
      <c r="D1247" s="55" t="s">
        <v>4098</v>
      </c>
      <c r="E1247" s="55" t="s">
        <v>6401</v>
      </c>
      <c r="F1247" s="55" t="s">
        <v>4095</v>
      </c>
      <c r="G1247" s="55">
        <v>1</v>
      </c>
      <c r="H1247" s="55" t="s">
        <v>6677</v>
      </c>
      <c r="I1247" s="55" t="s">
        <v>6678</v>
      </c>
      <c r="J1247" s="55" t="s">
        <v>6403</v>
      </c>
      <c r="K1247" s="55" t="s">
        <v>6420</v>
      </c>
      <c r="L1247" s="55" t="s">
        <v>6679</v>
      </c>
      <c r="M1247" s="55" t="s">
        <v>9109</v>
      </c>
      <c r="N1247" s="55" t="str">
        <f t="shared" si="5"/>
        <v>fattakhov.in@</v>
      </c>
      <c r="O1247" s="55" t="str">
        <f t="shared" si="4"/>
        <v>fattakhov.in@tc7.pp.gazprom-neft.ru</v>
      </c>
      <c r="P1247" s="543" t="str">
        <f t="shared" si="3"/>
        <v>Фаттахов Ильнур Нурфаязович</v>
      </c>
      <c r="Q1247" s="543" t="s">
        <v>9217</v>
      </c>
    </row>
    <row r="1248" spans="1:17" s="55" customFormat="1" x14ac:dyDescent="0.25">
      <c r="A1248" s="55" t="s">
        <v>6398</v>
      </c>
      <c r="B1248" s="55" t="s">
        <v>6399</v>
      </c>
      <c r="C1248" s="55" t="s">
        <v>6400</v>
      </c>
      <c r="D1248" s="55" t="s">
        <v>4098</v>
      </c>
      <c r="E1248" s="55" t="s">
        <v>6401</v>
      </c>
      <c r="F1248" s="55" t="s">
        <v>4095</v>
      </c>
      <c r="G1248" s="55">
        <v>1</v>
      </c>
      <c r="H1248" s="55" t="s">
        <v>6680</v>
      </c>
      <c r="I1248" s="55" t="s">
        <v>6681</v>
      </c>
      <c r="J1248" s="55" t="s">
        <v>6403</v>
      </c>
      <c r="K1248" s="55" t="s">
        <v>6514</v>
      </c>
      <c r="L1248" s="55" t="s">
        <v>6682</v>
      </c>
      <c r="M1248" s="55" t="s">
        <v>9109</v>
      </c>
      <c r="N1248" s="55" t="str">
        <f t="shared" si="5"/>
        <v>korovin.pi@</v>
      </c>
      <c r="O1248" s="55" t="str">
        <f t="shared" si="4"/>
        <v>korovin.pi@tc18.pp.gazprom-neft.ru</v>
      </c>
      <c r="P1248" s="543" t="str">
        <f t="shared" si="3"/>
        <v>Коровин Павел Игоревич</v>
      </c>
      <c r="Q1248" s="543" t="s">
        <v>9218</v>
      </c>
    </row>
    <row r="1249" spans="1:17" s="55" customFormat="1" x14ac:dyDescent="0.25">
      <c r="A1249" s="55" t="s">
        <v>6398</v>
      </c>
      <c r="B1249" s="55" t="s">
        <v>6399</v>
      </c>
      <c r="C1249" s="55" t="s">
        <v>6400</v>
      </c>
      <c r="D1249" s="55" t="s">
        <v>4098</v>
      </c>
      <c r="E1249" s="55" t="s">
        <v>6401</v>
      </c>
      <c r="F1249" s="55" t="s">
        <v>4095</v>
      </c>
      <c r="G1249" s="55">
        <v>1</v>
      </c>
      <c r="H1249" s="55" t="s">
        <v>6683</v>
      </c>
      <c r="I1249" s="55" t="s">
        <v>6684</v>
      </c>
      <c r="J1249" s="55" t="s">
        <v>6403</v>
      </c>
      <c r="K1249" s="55" t="s">
        <v>6411</v>
      </c>
      <c r="L1249" s="55" t="s">
        <v>6685</v>
      </c>
      <c r="M1249" s="55" t="s">
        <v>9109</v>
      </c>
      <c r="N1249" s="55" t="str">
        <f t="shared" si="5"/>
        <v>kanukov.tt@</v>
      </c>
      <c r="O1249" s="55" t="str">
        <f t="shared" si="4"/>
        <v>kanukov.tt@tc19.pp.gazprom-neft.ru</v>
      </c>
      <c r="P1249" s="543" t="str">
        <f t="shared" si="3"/>
        <v>Кануков Тимур Тахирович</v>
      </c>
      <c r="Q1249" s="543" t="s">
        <v>9219</v>
      </c>
    </row>
    <row r="1250" spans="1:17" s="55" customFormat="1" x14ac:dyDescent="0.25">
      <c r="A1250" s="55" t="s">
        <v>6398</v>
      </c>
      <c r="B1250" s="55" t="s">
        <v>6399</v>
      </c>
      <c r="C1250" s="55" t="s">
        <v>6400</v>
      </c>
      <c r="D1250" s="55" t="s">
        <v>4098</v>
      </c>
      <c r="E1250" s="55" t="s">
        <v>6401</v>
      </c>
      <c r="F1250" s="55" t="s">
        <v>4095</v>
      </c>
      <c r="G1250" s="55">
        <v>1</v>
      </c>
      <c r="H1250" s="55" t="s">
        <v>6686</v>
      </c>
      <c r="I1250" s="55" t="s">
        <v>6687</v>
      </c>
      <c r="J1250" s="55" t="s">
        <v>6403</v>
      </c>
      <c r="K1250" s="55" t="s">
        <v>6494</v>
      </c>
      <c r="L1250" s="55" t="s">
        <v>6688</v>
      </c>
      <c r="M1250" s="55" t="s">
        <v>9109</v>
      </c>
      <c r="N1250" s="55" t="str">
        <f t="shared" si="5"/>
        <v>zhukovskaya.tn@</v>
      </c>
      <c r="O1250" s="55" t="str">
        <f t="shared" si="4"/>
        <v>zhukovskaya.tn@tc6.pp.gazprom-neft.ru</v>
      </c>
      <c r="P1250" s="543" t="str">
        <f t="shared" si="3"/>
        <v>Жуковская Татьяна Николаевна</v>
      </c>
      <c r="Q1250" s="543" t="s">
        <v>9220</v>
      </c>
    </row>
    <row r="1251" spans="1:17" s="55" customFormat="1" x14ac:dyDescent="0.25">
      <c r="A1251" s="55" t="s">
        <v>6398</v>
      </c>
      <c r="B1251" s="55" t="s">
        <v>6399</v>
      </c>
      <c r="C1251" s="55" t="s">
        <v>6400</v>
      </c>
      <c r="D1251" s="55" t="s">
        <v>4098</v>
      </c>
      <c r="E1251" s="55" t="s">
        <v>6401</v>
      </c>
      <c r="F1251" s="55" t="s">
        <v>4095</v>
      </c>
      <c r="G1251" s="55">
        <v>1</v>
      </c>
      <c r="H1251" s="55" t="s">
        <v>6689</v>
      </c>
      <c r="I1251" s="55" t="s">
        <v>3552</v>
      </c>
      <c r="J1251" s="55" t="s">
        <v>6403</v>
      </c>
      <c r="K1251" s="55" t="s">
        <v>6428</v>
      </c>
      <c r="L1251" s="55" t="s">
        <v>6690</v>
      </c>
      <c r="M1251" s="55" t="s">
        <v>9109</v>
      </c>
      <c r="N1251" s="55" t="str">
        <f t="shared" si="5"/>
        <v>ukrainets.ppe@</v>
      </c>
      <c r="O1251" s="55" t="str">
        <f t="shared" si="4"/>
        <v>ukrainets.ppe@tc20.pp.gazprom-neft.ru</v>
      </c>
      <c r="P1251" s="543" t="str">
        <f t="shared" si="3"/>
        <v>Украинец Петр Петрович</v>
      </c>
      <c r="Q1251" s="543" t="s">
        <v>9221</v>
      </c>
    </row>
    <row r="1252" spans="1:17" s="55" customFormat="1" x14ac:dyDescent="0.25">
      <c r="A1252" s="55" t="s">
        <v>6398</v>
      </c>
      <c r="B1252" s="55" t="s">
        <v>6399</v>
      </c>
      <c r="C1252" s="55" t="s">
        <v>6400</v>
      </c>
      <c r="D1252" s="55" t="s">
        <v>4098</v>
      </c>
      <c r="E1252" s="55" t="s">
        <v>6401</v>
      </c>
      <c r="F1252" s="55" t="s">
        <v>4095</v>
      </c>
      <c r="G1252" s="55">
        <v>1</v>
      </c>
      <c r="H1252" s="55" t="s">
        <v>6691</v>
      </c>
      <c r="I1252" s="55" t="s">
        <v>6692</v>
      </c>
      <c r="J1252" s="55" t="s">
        <v>6403</v>
      </c>
      <c r="K1252" s="55" t="s">
        <v>6514</v>
      </c>
      <c r="L1252" s="55" t="s">
        <v>6693</v>
      </c>
      <c r="M1252" s="55" t="s">
        <v>9109</v>
      </c>
      <c r="N1252" s="55" t="str">
        <f t="shared" si="5"/>
        <v>manatskov.sa@</v>
      </c>
      <c r="O1252" s="55" t="str">
        <f t="shared" si="4"/>
        <v>manatskov.sa@tc18.pp.gazprom-neft.ru</v>
      </c>
      <c r="P1252" s="543" t="str">
        <f t="shared" si="3"/>
        <v>Манацков Сергей Александрович</v>
      </c>
      <c r="Q1252" s="543" t="s">
        <v>9222</v>
      </c>
    </row>
    <row r="1253" spans="1:17" s="55" customFormat="1" x14ac:dyDescent="0.25">
      <c r="A1253" s="55" t="s">
        <v>6398</v>
      </c>
      <c r="B1253" s="55" t="s">
        <v>6399</v>
      </c>
      <c r="C1253" s="55" t="s">
        <v>6400</v>
      </c>
      <c r="D1253" s="55" t="s">
        <v>4098</v>
      </c>
      <c r="E1253" s="55" t="s">
        <v>6401</v>
      </c>
      <c r="F1253" s="55" t="s">
        <v>4095</v>
      </c>
      <c r="G1253" s="55">
        <v>1</v>
      </c>
      <c r="H1253" s="55" t="s">
        <v>6694</v>
      </c>
      <c r="I1253" s="55" t="s">
        <v>3555</v>
      </c>
      <c r="J1253" s="55" t="s">
        <v>6403</v>
      </c>
      <c r="K1253" s="55" t="s">
        <v>6411</v>
      </c>
      <c r="L1253" s="55" t="s">
        <v>6695</v>
      </c>
      <c r="M1253" s="55" t="s">
        <v>9109</v>
      </c>
      <c r="N1253" s="55" t="str">
        <f t="shared" si="5"/>
        <v>paradeev.iiva@</v>
      </c>
      <c r="O1253" s="55" t="str">
        <f t="shared" si="4"/>
        <v>paradeev.iiva@tc19.pp.gazprom-neft.ru</v>
      </c>
      <c r="P1253" s="543" t="str">
        <f t="shared" si="3"/>
        <v>Парадеев Иван Иванович</v>
      </c>
      <c r="Q1253" s="543" t="s">
        <v>9223</v>
      </c>
    </row>
    <row r="1254" spans="1:17" s="55" customFormat="1" x14ac:dyDescent="0.25">
      <c r="A1254" s="55" t="s">
        <v>6398</v>
      </c>
      <c r="B1254" s="55" t="s">
        <v>6399</v>
      </c>
      <c r="C1254" s="55" t="s">
        <v>6400</v>
      </c>
      <c r="D1254" s="55" t="s">
        <v>4098</v>
      </c>
      <c r="E1254" s="55" t="s">
        <v>6401</v>
      </c>
      <c r="F1254" s="55" t="s">
        <v>4095</v>
      </c>
      <c r="G1254" s="55">
        <v>1</v>
      </c>
      <c r="H1254" s="55" t="s">
        <v>6696</v>
      </c>
      <c r="I1254" s="55" t="s">
        <v>6697</v>
      </c>
      <c r="J1254" s="55" t="s">
        <v>6403</v>
      </c>
      <c r="K1254" s="55" t="s">
        <v>6411</v>
      </c>
      <c r="L1254" s="55" t="s">
        <v>6698</v>
      </c>
      <c r="M1254" s="55" t="s">
        <v>9109</v>
      </c>
      <c r="N1254" s="55" t="str">
        <f t="shared" si="5"/>
        <v>ignatova.nv@</v>
      </c>
      <c r="O1254" s="55" t="str">
        <f t="shared" si="4"/>
        <v>ignatova.nv@tc19.pp.gazprom-neft.ru</v>
      </c>
      <c r="P1254" s="543" t="str">
        <f t="shared" si="3"/>
        <v>Игнатова Наталия Викторовна</v>
      </c>
      <c r="Q1254" s="543" t="s">
        <v>9224</v>
      </c>
    </row>
    <row r="1255" spans="1:17" s="55" customFormat="1" x14ac:dyDescent="0.25">
      <c r="A1255" s="55" t="s">
        <v>6398</v>
      </c>
      <c r="B1255" s="55" t="s">
        <v>6399</v>
      </c>
      <c r="C1255" s="55" t="s">
        <v>6400</v>
      </c>
      <c r="D1255" s="55" t="s">
        <v>4098</v>
      </c>
      <c r="E1255" s="55" t="s">
        <v>6401</v>
      </c>
      <c r="F1255" s="55" t="s">
        <v>4095</v>
      </c>
      <c r="G1255" s="55">
        <v>1</v>
      </c>
      <c r="H1255" s="55" t="s">
        <v>6699</v>
      </c>
      <c r="I1255" s="55" t="s">
        <v>3488</v>
      </c>
      <c r="J1255" s="55" t="s">
        <v>6403</v>
      </c>
      <c r="K1255" s="55" t="s">
        <v>6428</v>
      </c>
      <c r="L1255" s="55" t="s">
        <v>6700</v>
      </c>
      <c r="M1255" s="55" t="s">
        <v>9109</v>
      </c>
      <c r="N1255" s="55" t="str">
        <f t="shared" si="5"/>
        <v>sorokin.sal@</v>
      </c>
      <c r="O1255" s="55" t="str">
        <f t="shared" si="4"/>
        <v>sorokin.sal@tc20.pp.gazprom-neft.ru</v>
      </c>
      <c r="P1255" s="543" t="str">
        <f t="shared" si="3"/>
        <v>Сорокин Семен Александрович</v>
      </c>
      <c r="Q1255" s="543" t="s">
        <v>9225</v>
      </c>
    </row>
    <row r="1256" spans="1:17" s="55" customFormat="1" x14ac:dyDescent="0.25">
      <c r="A1256" s="55" t="s">
        <v>6398</v>
      </c>
      <c r="B1256" s="55" t="s">
        <v>6399</v>
      </c>
      <c r="C1256" s="55" t="s">
        <v>6400</v>
      </c>
      <c r="D1256" s="55" t="s">
        <v>4098</v>
      </c>
      <c r="E1256" s="55" t="s">
        <v>6401</v>
      </c>
      <c r="F1256" s="55" t="s">
        <v>4095</v>
      </c>
      <c r="G1256" s="55">
        <v>1</v>
      </c>
      <c r="H1256" s="55" t="s">
        <v>6701</v>
      </c>
      <c r="I1256" s="55" t="s">
        <v>2736</v>
      </c>
      <c r="J1256" s="55" t="s">
        <v>6403</v>
      </c>
      <c r="K1256" s="55" t="s">
        <v>6411</v>
      </c>
      <c r="L1256" s="55" t="s">
        <v>6702</v>
      </c>
      <c r="M1256" s="55" t="s">
        <v>9109</v>
      </c>
      <c r="N1256" s="55" t="str">
        <f t="shared" si="5"/>
        <v>dikareva.od@</v>
      </c>
      <c r="O1256" s="55" t="str">
        <f t="shared" si="4"/>
        <v>dikareva.od@tc19.pp.gazprom-neft.ru</v>
      </c>
      <c r="P1256" s="543" t="str">
        <f t="shared" si="3"/>
        <v>Дикарева Ольга Дмитриевна</v>
      </c>
      <c r="Q1256" s="543" t="s">
        <v>9226</v>
      </c>
    </row>
    <row r="1257" spans="1:17" s="55" customFormat="1" x14ac:dyDescent="0.25">
      <c r="A1257" s="55" t="s">
        <v>6398</v>
      </c>
      <c r="B1257" s="55" t="s">
        <v>6399</v>
      </c>
      <c r="C1257" s="55" t="s">
        <v>6400</v>
      </c>
      <c r="D1257" s="55" t="s">
        <v>4098</v>
      </c>
      <c r="E1257" s="55" t="s">
        <v>6401</v>
      </c>
      <c r="F1257" s="55" t="s">
        <v>4095</v>
      </c>
      <c r="G1257" s="55">
        <v>1</v>
      </c>
      <c r="H1257" s="55" t="s">
        <v>6703</v>
      </c>
      <c r="I1257" s="55" t="s">
        <v>3479</v>
      </c>
      <c r="J1257" s="55" t="s">
        <v>6403</v>
      </c>
      <c r="K1257" s="55" t="s">
        <v>6428</v>
      </c>
      <c r="L1257" s="55" t="s">
        <v>6704</v>
      </c>
      <c r="M1257" s="55" t="s">
        <v>9109</v>
      </c>
      <c r="N1257" s="55" t="str">
        <f t="shared" si="5"/>
        <v>gorbanev.dale@</v>
      </c>
      <c r="O1257" s="55" t="str">
        <f t="shared" si="4"/>
        <v>gorbanev.dale@tc20.pp.gazprom-neft.ru</v>
      </c>
      <c r="P1257" s="543" t="str">
        <f t="shared" si="3"/>
        <v>Горбанев Денис Александрович</v>
      </c>
      <c r="Q1257" s="543" t="s">
        <v>9227</v>
      </c>
    </row>
    <row r="1258" spans="1:17" s="55" customFormat="1" x14ac:dyDescent="0.25">
      <c r="A1258" s="55" t="s">
        <v>6398</v>
      </c>
      <c r="B1258" s="55" t="s">
        <v>6399</v>
      </c>
      <c r="C1258" s="55" t="s">
        <v>6400</v>
      </c>
      <c r="D1258" s="55" t="s">
        <v>4098</v>
      </c>
      <c r="E1258" s="55" t="s">
        <v>6401</v>
      </c>
      <c r="F1258" s="55" t="s">
        <v>4095</v>
      </c>
      <c r="G1258" s="55">
        <v>1</v>
      </c>
      <c r="H1258" s="55" t="s">
        <v>6705</v>
      </c>
      <c r="I1258" s="55" t="s">
        <v>2706</v>
      </c>
      <c r="J1258" s="55" t="s">
        <v>6403</v>
      </c>
      <c r="K1258" s="55" t="s">
        <v>6404</v>
      </c>
      <c r="L1258" s="55" t="s">
        <v>6706</v>
      </c>
      <c r="M1258" s="55" t="s">
        <v>9109</v>
      </c>
      <c r="N1258" s="55" t="str">
        <f t="shared" si="5"/>
        <v>galeev.ras@</v>
      </c>
      <c r="O1258" s="55" t="str">
        <f t="shared" si="4"/>
        <v>galeev.ras@tc17.pp.gazprom-neft.ru</v>
      </c>
      <c r="P1258" s="543" t="str">
        <f t="shared" si="3"/>
        <v>Галеев Рафик Асхатович</v>
      </c>
      <c r="Q1258" s="543" t="s">
        <v>9228</v>
      </c>
    </row>
    <row r="1259" spans="1:17" s="55" customFormat="1" x14ac:dyDescent="0.25">
      <c r="A1259" s="55" t="s">
        <v>6398</v>
      </c>
      <c r="B1259" s="55" t="s">
        <v>6399</v>
      </c>
      <c r="C1259" s="55" t="s">
        <v>6400</v>
      </c>
      <c r="D1259" s="55" t="s">
        <v>4098</v>
      </c>
      <c r="E1259" s="55" t="s">
        <v>6401</v>
      </c>
      <c r="F1259" s="55" t="s">
        <v>4095</v>
      </c>
      <c r="G1259" s="55">
        <v>1</v>
      </c>
      <c r="H1259" s="55" t="s">
        <v>6707</v>
      </c>
      <c r="I1259" s="55" t="s">
        <v>3511</v>
      </c>
      <c r="J1259" s="55" t="s">
        <v>6403</v>
      </c>
      <c r="K1259" s="55" t="s">
        <v>6428</v>
      </c>
      <c r="L1259" s="55" t="s">
        <v>6708</v>
      </c>
      <c r="M1259" s="55" t="s">
        <v>9109</v>
      </c>
      <c r="N1259" s="55" t="str">
        <f t="shared" si="5"/>
        <v>krikunenko.npe@</v>
      </c>
      <c r="O1259" s="55" t="str">
        <f t="shared" si="4"/>
        <v>krikunenko.npe@tc20.pp.gazprom-neft.ru</v>
      </c>
      <c r="P1259" s="543" t="str">
        <f t="shared" si="3"/>
        <v>Крикуненко Наталья Петровна</v>
      </c>
      <c r="Q1259" s="543" t="s">
        <v>9229</v>
      </c>
    </row>
    <row r="1260" spans="1:17" ht="14.4" x14ac:dyDescent="0.3">
      <c r="P1260" s="534" t="s">
        <v>6709</v>
      </c>
      <c r="Q1260" s="535"/>
    </row>
    <row r="1261" spans="1:17" x14ac:dyDescent="0.25">
      <c r="P1261" s="545" t="s">
        <v>2674</v>
      </c>
      <c r="Q1261" s="543" t="s">
        <v>6710</v>
      </c>
    </row>
    <row r="1262" spans="1:17" x14ac:dyDescent="0.25">
      <c r="P1262" s="545" t="s">
        <v>2677</v>
      </c>
      <c r="Q1262" s="543" t="s">
        <v>6711</v>
      </c>
    </row>
    <row r="1263" spans="1:17" x14ac:dyDescent="0.25">
      <c r="P1263" s="545" t="s">
        <v>2678</v>
      </c>
      <c r="Q1263" s="543" t="s">
        <v>6712</v>
      </c>
    </row>
    <row r="1264" spans="1:17" x14ac:dyDescent="0.25">
      <c r="P1264" s="545" t="s">
        <v>2681</v>
      </c>
      <c r="Q1264" s="543" t="s">
        <v>6713</v>
      </c>
    </row>
    <row r="1265" spans="16:17" x14ac:dyDescent="0.25">
      <c r="P1265" s="545" t="s">
        <v>2682</v>
      </c>
      <c r="Q1265" s="543" t="s">
        <v>6714</v>
      </c>
    </row>
    <row r="1266" spans="16:17" x14ac:dyDescent="0.25">
      <c r="P1266" s="545" t="s">
        <v>2683</v>
      </c>
      <c r="Q1266" s="543" t="s">
        <v>6715</v>
      </c>
    </row>
    <row r="1267" spans="16:17" x14ac:dyDescent="0.25">
      <c r="P1267" s="545" t="s">
        <v>6716</v>
      </c>
      <c r="Q1267" s="543" t="s">
        <v>6717</v>
      </c>
    </row>
    <row r="1268" spans="16:17" x14ac:dyDescent="0.25">
      <c r="P1268" s="545" t="s">
        <v>2689</v>
      </c>
      <c r="Q1268" s="543" t="s">
        <v>6718</v>
      </c>
    </row>
    <row r="1269" spans="16:17" x14ac:dyDescent="0.25">
      <c r="P1269" s="545" t="s">
        <v>2691</v>
      </c>
      <c r="Q1269" s="543" t="s">
        <v>6719</v>
      </c>
    </row>
    <row r="1270" spans="16:17" x14ac:dyDescent="0.25">
      <c r="P1270" s="545" t="s">
        <v>2693</v>
      </c>
      <c r="Q1270" s="543" t="s">
        <v>6102</v>
      </c>
    </row>
    <row r="1271" spans="16:17" x14ac:dyDescent="0.25">
      <c r="P1271" s="545" t="s">
        <v>2694</v>
      </c>
      <c r="Q1271" s="543" t="s">
        <v>6720</v>
      </c>
    </row>
    <row r="1272" spans="16:17" x14ac:dyDescent="0.25">
      <c r="P1272" s="545" t="s">
        <v>2696</v>
      </c>
      <c r="Q1272" s="543" t="s">
        <v>6721</v>
      </c>
    </row>
    <row r="1273" spans="16:17" x14ac:dyDescent="0.25">
      <c r="P1273" s="545" t="s">
        <v>2697</v>
      </c>
      <c r="Q1273" s="543" t="s">
        <v>6722</v>
      </c>
    </row>
    <row r="1274" spans="16:17" x14ac:dyDescent="0.25">
      <c r="P1274" s="545" t="s">
        <v>2698</v>
      </c>
      <c r="Q1274" s="543" t="s">
        <v>6723</v>
      </c>
    </row>
    <row r="1275" spans="16:17" x14ac:dyDescent="0.25">
      <c r="P1275" s="545" t="s">
        <v>2699</v>
      </c>
      <c r="Q1275" s="543" t="s">
        <v>6724</v>
      </c>
    </row>
    <row r="1276" spans="16:17" x14ac:dyDescent="0.25">
      <c r="P1276" s="536" t="s">
        <v>6725</v>
      </c>
      <c r="Q1276" s="543"/>
    </row>
    <row r="1277" spans="16:17" x14ac:dyDescent="0.25">
      <c r="P1277" s="545" t="s">
        <v>31</v>
      </c>
      <c r="Q1277" s="543" t="s">
        <v>32</v>
      </c>
    </row>
    <row r="1278" spans="16:17" ht="14.4" x14ac:dyDescent="0.3">
      <c r="P1278" s="546" t="s">
        <v>4055</v>
      </c>
      <c r="Q1278" s="543" t="s">
        <v>6726</v>
      </c>
    </row>
    <row r="1279" spans="16:17" x14ac:dyDescent="0.25">
      <c r="P1279" s="545" t="s">
        <v>4058</v>
      </c>
      <c r="Q1279" s="543" t="e">
        <v>#N/A</v>
      </c>
    </row>
    <row r="1280" spans="16:17" x14ac:dyDescent="0.25">
      <c r="P1280" s="545" t="s">
        <v>4060</v>
      </c>
      <c r="Q1280" s="543" t="s">
        <v>6727</v>
      </c>
    </row>
    <row r="1281" spans="16:17" x14ac:dyDescent="0.25">
      <c r="P1281" s="545" t="s">
        <v>4062</v>
      </c>
      <c r="Q1281" s="543" t="s">
        <v>6728</v>
      </c>
    </row>
    <row r="1282" spans="16:17" x14ac:dyDescent="0.25">
      <c r="P1282" s="545" t="s">
        <v>4071</v>
      </c>
      <c r="Q1282" s="543" t="s">
        <v>6729</v>
      </c>
    </row>
    <row r="1283" spans="16:17" x14ac:dyDescent="0.25">
      <c r="P1283" s="545" t="s">
        <v>4073</v>
      </c>
      <c r="Q1283" s="543" t="s">
        <v>6730</v>
      </c>
    </row>
    <row r="1284" spans="16:17" ht="14.4" x14ac:dyDescent="0.3">
      <c r="P1284" s="546" t="s">
        <v>4074</v>
      </c>
      <c r="Q1284" s="543" t="s">
        <v>6731</v>
      </c>
    </row>
    <row r="1285" spans="16:17" x14ac:dyDescent="0.25">
      <c r="P1285" s="545" t="s">
        <v>6732</v>
      </c>
      <c r="Q1285" s="543" t="s">
        <v>6733</v>
      </c>
    </row>
    <row r="1286" spans="16:17" ht="14.4" x14ac:dyDescent="0.25">
      <c r="P1286" s="537" t="s">
        <v>6734</v>
      </c>
      <c r="Q1286" s="543"/>
    </row>
    <row r="1287" spans="16:17" x14ac:dyDescent="0.25">
      <c r="P1287" s="545" t="s">
        <v>3764</v>
      </c>
      <c r="Q1287" s="543" t="s">
        <v>6735</v>
      </c>
    </row>
    <row r="1288" spans="16:17" x14ac:dyDescent="0.25">
      <c r="P1288" s="545" t="s">
        <v>3105</v>
      </c>
      <c r="Q1288" s="543" t="s">
        <v>6736</v>
      </c>
    </row>
    <row r="1289" spans="16:17" x14ac:dyDescent="0.25">
      <c r="P1289" s="545" t="s">
        <v>3631</v>
      </c>
      <c r="Q1289" s="543" t="s">
        <v>6737</v>
      </c>
    </row>
    <row r="1290" spans="16:17" x14ac:dyDescent="0.25">
      <c r="P1290" s="545" t="s">
        <v>3637</v>
      </c>
      <c r="Q1290" s="543" t="s">
        <v>6738</v>
      </c>
    </row>
    <row r="1291" spans="16:17" x14ac:dyDescent="0.25">
      <c r="P1291" s="545" t="s">
        <v>3108</v>
      </c>
      <c r="Q1291" s="543" t="s">
        <v>6739</v>
      </c>
    </row>
    <row r="1292" spans="16:17" x14ac:dyDescent="0.25">
      <c r="P1292" s="545" t="s">
        <v>6740</v>
      </c>
      <c r="Q1292" s="543" t="s">
        <v>6741</v>
      </c>
    </row>
    <row r="1293" spans="16:17" x14ac:dyDescent="0.25">
      <c r="P1293" s="545" t="s">
        <v>6742</v>
      </c>
      <c r="Q1293" s="543" t="s">
        <v>6743</v>
      </c>
    </row>
    <row r="1294" spans="16:17" x14ac:dyDescent="0.25">
      <c r="P1294" s="545" t="s">
        <v>3766</v>
      </c>
      <c r="Q1294" s="543" t="s">
        <v>6744</v>
      </c>
    </row>
    <row r="1295" spans="16:17" x14ac:dyDescent="0.25">
      <c r="P1295" s="545" t="s">
        <v>6745</v>
      </c>
      <c r="Q1295" s="543" t="s">
        <v>6746</v>
      </c>
    </row>
    <row r="1296" spans="16:17" x14ac:dyDescent="0.25">
      <c r="P1296" s="545" t="s">
        <v>3771</v>
      </c>
      <c r="Q1296" s="543" t="s">
        <v>6747</v>
      </c>
    </row>
    <row r="1297" spans="16:17" x14ac:dyDescent="0.25">
      <c r="P1297" s="545" t="s">
        <v>3773</v>
      </c>
      <c r="Q1297" s="543" t="s">
        <v>6748</v>
      </c>
    </row>
    <row r="1298" spans="16:17" x14ac:dyDescent="0.25">
      <c r="P1298" s="545" t="s">
        <v>6749</v>
      </c>
      <c r="Q1298" s="543" t="s">
        <v>6750</v>
      </c>
    </row>
    <row r="1299" spans="16:17" x14ac:dyDescent="0.25">
      <c r="P1299" s="545" t="s">
        <v>3668</v>
      </c>
      <c r="Q1299" s="543" t="s">
        <v>6751</v>
      </c>
    </row>
    <row r="1300" spans="16:17" x14ac:dyDescent="0.25">
      <c r="P1300" s="545" t="s">
        <v>3669</v>
      </c>
      <c r="Q1300" s="543" t="s">
        <v>6752</v>
      </c>
    </row>
    <row r="1301" spans="16:17" x14ac:dyDescent="0.25">
      <c r="P1301" s="545" t="s">
        <v>3670</v>
      </c>
      <c r="Q1301" s="543" t="s">
        <v>6753</v>
      </c>
    </row>
    <row r="1302" spans="16:17" x14ac:dyDescent="0.25">
      <c r="P1302" s="545" t="s">
        <v>3667</v>
      </c>
      <c r="Q1302" s="543" t="s">
        <v>6754</v>
      </c>
    </row>
    <row r="1303" spans="16:17" x14ac:dyDescent="0.25">
      <c r="P1303" s="545" t="s">
        <v>3674</v>
      </c>
      <c r="Q1303" s="543" t="s">
        <v>6755</v>
      </c>
    </row>
    <row r="1304" spans="16:17" x14ac:dyDescent="0.25">
      <c r="P1304" s="545" t="s">
        <v>3676</v>
      </c>
      <c r="Q1304" s="543" t="s">
        <v>6756</v>
      </c>
    </row>
    <row r="1305" spans="16:17" x14ac:dyDescent="0.25">
      <c r="P1305" s="545" t="s">
        <v>3664</v>
      </c>
      <c r="Q1305" s="543" t="s">
        <v>6757</v>
      </c>
    </row>
    <row r="1306" spans="16:17" x14ac:dyDescent="0.25">
      <c r="P1306" s="545" t="s">
        <v>3671</v>
      </c>
      <c r="Q1306" s="543" t="s">
        <v>6758</v>
      </c>
    </row>
    <row r="1307" spans="16:17" x14ac:dyDescent="0.25">
      <c r="P1307" s="545" t="s">
        <v>3673</v>
      </c>
      <c r="Q1307" s="543" t="s">
        <v>6759</v>
      </c>
    </row>
    <row r="1308" spans="16:17" x14ac:dyDescent="0.25">
      <c r="P1308" s="545" t="s">
        <v>3677</v>
      </c>
      <c r="Q1308" s="543" t="s">
        <v>6760</v>
      </c>
    </row>
    <row r="1309" spans="16:17" x14ac:dyDescent="0.25">
      <c r="P1309" s="545" t="s">
        <v>3743</v>
      </c>
      <c r="Q1309" s="543" t="s">
        <v>6761</v>
      </c>
    </row>
    <row r="1310" spans="16:17" x14ac:dyDescent="0.25">
      <c r="P1310" s="545" t="s">
        <v>3759</v>
      </c>
      <c r="Q1310" s="543" t="s">
        <v>6762</v>
      </c>
    </row>
    <row r="1311" spans="16:17" x14ac:dyDescent="0.25">
      <c r="P1311" s="545" t="s">
        <v>3761</v>
      </c>
      <c r="Q1311" s="543" t="s">
        <v>6763</v>
      </c>
    </row>
    <row r="1312" spans="16:17" x14ac:dyDescent="0.25">
      <c r="P1312" s="545" t="s">
        <v>6764</v>
      </c>
      <c r="Q1312" s="543" t="s">
        <v>6765</v>
      </c>
    </row>
    <row r="1313" spans="16:17" x14ac:dyDescent="0.25">
      <c r="P1313" s="545" t="s">
        <v>3754</v>
      </c>
      <c r="Q1313" s="543" t="s">
        <v>6766</v>
      </c>
    </row>
    <row r="1314" spans="16:17" x14ac:dyDescent="0.25">
      <c r="P1314" s="545" t="s">
        <v>3749</v>
      </c>
      <c r="Q1314" s="543" t="s">
        <v>6767</v>
      </c>
    </row>
    <row r="1315" spans="16:17" x14ac:dyDescent="0.25">
      <c r="P1315" s="545" t="s">
        <v>3755</v>
      </c>
      <c r="Q1315" s="543" t="s">
        <v>6768</v>
      </c>
    </row>
    <row r="1316" spans="16:17" x14ac:dyDescent="0.25">
      <c r="P1316" s="545" t="s">
        <v>3740</v>
      </c>
      <c r="Q1316" s="543" t="s">
        <v>6769</v>
      </c>
    </row>
    <row r="1317" spans="16:17" x14ac:dyDescent="0.25">
      <c r="P1317" s="545" t="s">
        <v>3747</v>
      </c>
      <c r="Q1317" s="543" t="s">
        <v>6770</v>
      </c>
    </row>
    <row r="1318" spans="16:17" x14ac:dyDescent="0.25">
      <c r="P1318" s="545" t="s">
        <v>6771</v>
      </c>
      <c r="Q1318" s="543" t="s">
        <v>6772</v>
      </c>
    </row>
    <row r="1319" spans="16:17" x14ac:dyDescent="0.25">
      <c r="P1319" s="545" t="s">
        <v>3742</v>
      </c>
      <c r="Q1319" s="543" t="s">
        <v>6773</v>
      </c>
    </row>
    <row r="1320" spans="16:17" x14ac:dyDescent="0.25">
      <c r="P1320" s="545" t="s">
        <v>3738</v>
      </c>
      <c r="Q1320" s="543" t="s">
        <v>6774</v>
      </c>
    </row>
    <row r="1321" spans="16:17" x14ac:dyDescent="0.25">
      <c r="P1321" s="545" t="s">
        <v>3752</v>
      </c>
      <c r="Q1321" s="543" t="s">
        <v>6775</v>
      </c>
    </row>
    <row r="1322" spans="16:17" x14ac:dyDescent="0.25">
      <c r="P1322" s="545" t="s">
        <v>3757</v>
      </c>
      <c r="Q1322" s="543" t="s">
        <v>6776</v>
      </c>
    </row>
    <row r="1323" spans="16:17" x14ac:dyDescent="0.25">
      <c r="P1323" s="545" t="s">
        <v>6777</v>
      </c>
      <c r="Q1323" s="543" t="s">
        <v>6778</v>
      </c>
    </row>
    <row r="1324" spans="16:17" x14ac:dyDescent="0.25">
      <c r="P1324" s="545" t="s">
        <v>3744</v>
      </c>
      <c r="Q1324" s="543" t="s">
        <v>6779</v>
      </c>
    </row>
    <row r="1325" spans="16:17" x14ac:dyDescent="0.25">
      <c r="P1325" s="545" t="s">
        <v>3750</v>
      </c>
      <c r="Q1325" s="543" t="s">
        <v>6780</v>
      </c>
    </row>
    <row r="1326" spans="16:17" x14ac:dyDescent="0.25">
      <c r="P1326" s="545" t="s">
        <v>3758</v>
      </c>
      <c r="Q1326" s="543" t="s">
        <v>6781</v>
      </c>
    </row>
    <row r="1327" spans="16:17" x14ac:dyDescent="0.25">
      <c r="P1327" s="545" t="s">
        <v>3753</v>
      </c>
      <c r="Q1327" s="543" t="s">
        <v>6782</v>
      </c>
    </row>
    <row r="1328" spans="16:17" x14ac:dyDescent="0.25">
      <c r="P1328" s="545" t="s">
        <v>3746</v>
      </c>
      <c r="Q1328" s="543" t="s">
        <v>6783</v>
      </c>
    </row>
    <row r="1329" spans="16:17" x14ac:dyDescent="0.25">
      <c r="P1329" s="545" t="s">
        <v>3718</v>
      </c>
      <c r="Q1329" s="543" t="s">
        <v>6784</v>
      </c>
    </row>
    <row r="1330" spans="16:17" x14ac:dyDescent="0.25">
      <c r="P1330" s="545" t="s">
        <v>6785</v>
      </c>
      <c r="Q1330" s="543" t="s">
        <v>6786</v>
      </c>
    </row>
    <row r="1331" spans="16:17" x14ac:dyDescent="0.25">
      <c r="P1331" s="545" t="s">
        <v>3720</v>
      </c>
      <c r="Q1331" s="543" t="s">
        <v>6787</v>
      </c>
    </row>
    <row r="1332" spans="16:17" x14ac:dyDescent="0.25">
      <c r="P1332" s="545" t="s">
        <v>3111</v>
      </c>
      <c r="Q1332" s="543" t="s">
        <v>6788</v>
      </c>
    </row>
    <row r="1333" spans="16:17" x14ac:dyDescent="0.25">
      <c r="P1333" s="545" t="s">
        <v>3713</v>
      </c>
      <c r="Q1333" s="543" t="s">
        <v>6789</v>
      </c>
    </row>
    <row r="1334" spans="16:17" x14ac:dyDescent="0.25">
      <c r="P1334" s="545" t="s">
        <v>3708</v>
      </c>
      <c r="Q1334" s="543" t="s">
        <v>6790</v>
      </c>
    </row>
    <row r="1335" spans="16:17" x14ac:dyDescent="0.25">
      <c r="P1335" s="545" t="s">
        <v>3710</v>
      </c>
      <c r="Q1335" s="543" t="s">
        <v>6791</v>
      </c>
    </row>
    <row r="1336" spans="16:17" x14ac:dyDescent="0.25">
      <c r="P1336" s="545" t="s">
        <v>3706</v>
      </c>
      <c r="Q1336" s="543" t="s">
        <v>6792</v>
      </c>
    </row>
    <row r="1337" spans="16:17" x14ac:dyDescent="0.25">
      <c r="P1337" s="545" t="s">
        <v>6793</v>
      </c>
      <c r="Q1337" s="543" t="s">
        <v>6794</v>
      </c>
    </row>
    <row r="1338" spans="16:17" x14ac:dyDescent="0.25">
      <c r="P1338" s="545" t="s">
        <v>3719</v>
      </c>
      <c r="Q1338" s="543" t="s">
        <v>6795</v>
      </c>
    </row>
    <row r="1339" spans="16:17" x14ac:dyDescent="0.25">
      <c r="P1339" s="545" t="s">
        <v>6796</v>
      </c>
      <c r="Q1339" s="543" t="s">
        <v>6797</v>
      </c>
    </row>
    <row r="1340" spans="16:17" x14ac:dyDescent="0.25">
      <c r="P1340" s="545" t="s">
        <v>3711</v>
      </c>
      <c r="Q1340" s="543" t="s">
        <v>6798</v>
      </c>
    </row>
    <row r="1341" spans="16:17" x14ac:dyDescent="0.25">
      <c r="P1341" s="545" t="s">
        <v>3712</v>
      </c>
      <c r="Q1341" s="543" t="s">
        <v>6799</v>
      </c>
    </row>
    <row r="1342" spans="16:17" x14ac:dyDescent="0.25">
      <c r="P1342" s="545" t="s">
        <v>3662</v>
      </c>
      <c r="Q1342" s="543" t="s">
        <v>6800</v>
      </c>
    </row>
    <row r="1343" spans="16:17" x14ac:dyDescent="0.25">
      <c r="P1343" s="545" t="s">
        <v>3658</v>
      </c>
      <c r="Q1343" s="543" t="s">
        <v>6801</v>
      </c>
    </row>
    <row r="1344" spans="16:17" x14ac:dyDescent="0.25">
      <c r="P1344" s="545" t="s">
        <v>3648</v>
      </c>
      <c r="Q1344" s="543" t="s">
        <v>6802</v>
      </c>
    </row>
    <row r="1345" spans="16:17" x14ac:dyDescent="0.25">
      <c r="P1345" s="545" t="s">
        <v>3650</v>
      </c>
      <c r="Q1345" s="543" t="s">
        <v>6803</v>
      </c>
    </row>
    <row r="1346" spans="16:17" x14ac:dyDescent="0.25">
      <c r="P1346" s="545" t="s">
        <v>3657</v>
      </c>
      <c r="Q1346" s="543" t="s">
        <v>6804</v>
      </c>
    </row>
    <row r="1347" spans="16:17" x14ac:dyDescent="0.25">
      <c r="P1347" s="545" t="s">
        <v>6805</v>
      </c>
      <c r="Q1347" s="543" t="s">
        <v>6806</v>
      </c>
    </row>
    <row r="1348" spans="16:17" x14ac:dyDescent="0.25">
      <c r="P1348" s="545" t="s">
        <v>3659</v>
      </c>
      <c r="Q1348" s="543" t="s">
        <v>6807</v>
      </c>
    </row>
    <row r="1349" spans="16:17" x14ac:dyDescent="0.25">
      <c r="P1349" s="545" t="s">
        <v>3651</v>
      </c>
      <c r="Q1349" s="543" t="s">
        <v>6808</v>
      </c>
    </row>
    <row r="1350" spans="16:17" x14ac:dyDescent="0.25">
      <c r="P1350" s="545" t="s">
        <v>3661</v>
      </c>
      <c r="Q1350" s="543" t="s">
        <v>6809</v>
      </c>
    </row>
    <row r="1351" spans="16:17" x14ac:dyDescent="0.25">
      <c r="P1351" s="545" t="s">
        <v>3646</v>
      </c>
      <c r="Q1351" s="543" t="s">
        <v>6810</v>
      </c>
    </row>
    <row r="1352" spans="16:17" x14ac:dyDescent="0.25">
      <c r="P1352" s="545" t="s">
        <v>3653</v>
      </c>
      <c r="Q1352" s="543" t="s">
        <v>6811</v>
      </c>
    </row>
    <row r="1353" spans="16:17" x14ac:dyDescent="0.25">
      <c r="P1353" s="545" t="s">
        <v>3656</v>
      </c>
      <c r="Q1353" s="543" t="s">
        <v>6812</v>
      </c>
    </row>
    <row r="1354" spans="16:17" x14ac:dyDescent="0.25">
      <c r="P1354" s="545" t="s">
        <v>3700</v>
      </c>
      <c r="Q1354" s="543" t="s">
        <v>6813</v>
      </c>
    </row>
    <row r="1355" spans="16:17" x14ac:dyDescent="0.25">
      <c r="P1355" s="545" t="s">
        <v>3682</v>
      </c>
      <c r="Q1355" s="543" t="s">
        <v>6814</v>
      </c>
    </row>
    <row r="1356" spans="16:17" x14ac:dyDescent="0.25">
      <c r="P1356" s="545" t="s">
        <v>3688</v>
      </c>
      <c r="Q1356" s="543" t="s">
        <v>6815</v>
      </c>
    </row>
    <row r="1357" spans="16:17" x14ac:dyDescent="0.25">
      <c r="P1357" s="545" t="s">
        <v>3701</v>
      </c>
      <c r="Q1357" s="543" t="s">
        <v>6816</v>
      </c>
    </row>
    <row r="1358" spans="16:17" x14ac:dyDescent="0.25">
      <c r="P1358" s="545" t="s">
        <v>3703</v>
      </c>
      <c r="Q1358" s="543" t="s">
        <v>6817</v>
      </c>
    </row>
    <row r="1359" spans="16:17" x14ac:dyDescent="0.25">
      <c r="P1359" s="545" t="s">
        <v>3685</v>
      </c>
      <c r="Q1359" s="543" t="s">
        <v>6818</v>
      </c>
    </row>
    <row r="1360" spans="16:17" x14ac:dyDescent="0.25">
      <c r="P1360" s="545" t="s">
        <v>3689</v>
      </c>
      <c r="Q1360" s="543" t="s">
        <v>6819</v>
      </c>
    </row>
    <row r="1361" spans="16:17" x14ac:dyDescent="0.25">
      <c r="P1361" s="545" t="s">
        <v>3684</v>
      </c>
      <c r="Q1361" s="543" t="s">
        <v>6820</v>
      </c>
    </row>
    <row r="1362" spans="16:17" x14ac:dyDescent="0.25">
      <c r="P1362" s="545" t="s">
        <v>3691</v>
      </c>
      <c r="Q1362" s="543" t="s">
        <v>6821</v>
      </c>
    </row>
    <row r="1363" spans="16:17" x14ac:dyDescent="0.25">
      <c r="P1363" s="545" t="s">
        <v>3680</v>
      </c>
      <c r="Q1363" s="543" t="s">
        <v>6822</v>
      </c>
    </row>
    <row r="1364" spans="16:17" x14ac:dyDescent="0.25">
      <c r="P1364" s="545" t="s">
        <v>3686</v>
      </c>
      <c r="Q1364" s="543" t="s">
        <v>6823</v>
      </c>
    </row>
    <row r="1365" spans="16:17" x14ac:dyDescent="0.25">
      <c r="P1365" s="545" t="s">
        <v>3695</v>
      </c>
      <c r="Q1365" s="543" t="s">
        <v>6824</v>
      </c>
    </row>
    <row r="1366" spans="16:17" x14ac:dyDescent="0.25">
      <c r="P1366" s="545" t="s">
        <v>3696</v>
      </c>
      <c r="Q1366" s="543" t="s">
        <v>6825</v>
      </c>
    </row>
    <row r="1367" spans="16:17" x14ac:dyDescent="0.25">
      <c r="P1367" s="545" t="s">
        <v>6826</v>
      </c>
      <c r="Q1367" s="543" t="s">
        <v>6827</v>
      </c>
    </row>
    <row r="1368" spans="16:17" x14ac:dyDescent="0.25">
      <c r="P1368" s="545" t="s">
        <v>3693</v>
      </c>
      <c r="Q1368" s="543" t="s">
        <v>6828</v>
      </c>
    </row>
    <row r="1369" spans="16:17" x14ac:dyDescent="0.25">
      <c r="P1369" s="545" t="s">
        <v>3642</v>
      </c>
      <c r="Q1369" s="543" t="s">
        <v>6829</v>
      </c>
    </row>
    <row r="1370" spans="16:17" x14ac:dyDescent="0.25">
      <c r="P1370" s="545" t="s">
        <v>3628</v>
      </c>
      <c r="Q1370" s="543" t="s">
        <v>6830</v>
      </c>
    </row>
    <row r="1371" spans="16:17" x14ac:dyDescent="0.25">
      <c r="P1371" s="545" t="s">
        <v>4025</v>
      </c>
      <c r="Q1371" s="543" t="s">
        <v>6831</v>
      </c>
    </row>
    <row r="1372" spans="16:17" x14ac:dyDescent="0.25">
      <c r="P1372" s="545" t="s">
        <v>2882</v>
      </c>
      <c r="Q1372" s="543" t="s">
        <v>6832</v>
      </c>
    </row>
    <row r="1373" spans="16:17" x14ac:dyDescent="0.25">
      <c r="P1373" s="545" t="s">
        <v>4020</v>
      </c>
      <c r="Q1373" s="543" t="s">
        <v>6833</v>
      </c>
    </row>
    <row r="1374" spans="16:17" x14ac:dyDescent="0.25">
      <c r="P1374" s="545" t="s">
        <v>4024</v>
      </c>
      <c r="Q1374" s="543" t="s">
        <v>6834</v>
      </c>
    </row>
    <row r="1375" spans="16:17" x14ac:dyDescent="0.25">
      <c r="P1375" s="545" t="s">
        <v>4023</v>
      </c>
      <c r="Q1375" s="543" t="s">
        <v>6835</v>
      </c>
    </row>
    <row r="1376" spans="16:17" x14ac:dyDescent="0.25">
      <c r="P1376" s="545" t="s">
        <v>4019</v>
      </c>
      <c r="Q1376" s="543" t="s">
        <v>6836</v>
      </c>
    </row>
    <row r="1377" spans="16:17" x14ac:dyDescent="0.25">
      <c r="P1377" s="545" t="s">
        <v>4021</v>
      </c>
      <c r="Q1377" s="543" t="s">
        <v>6837</v>
      </c>
    </row>
    <row r="1378" spans="16:17" x14ac:dyDescent="0.25">
      <c r="P1378" s="545" t="s">
        <v>4017</v>
      </c>
      <c r="Q1378" s="543" t="s">
        <v>6838</v>
      </c>
    </row>
    <row r="1379" spans="16:17" x14ac:dyDescent="0.25">
      <c r="P1379" s="545" t="s">
        <v>2360</v>
      </c>
      <c r="Q1379" s="543" t="s">
        <v>6839</v>
      </c>
    </row>
    <row r="1380" spans="16:17" x14ac:dyDescent="0.25">
      <c r="P1380" s="545" t="s">
        <v>6840</v>
      </c>
      <c r="Q1380" s="543" t="s">
        <v>6841</v>
      </c>
    </row>
    <row r="1381" spans="16:17" x14ac:dyDescent="0.25">
      <c r="P1381" s="545" t="s">
        <v>4028</v>
      </c>
      <c r="Q1381" s="543" t="s">
        <v>6842</v>
      </c>
    </row>
    <row r="1382" spans="16:17" x14ac:dyDescent="0.25">
      <c r="P1382" s="545" t="s">
        <v>4027</v>
      </c>
      <c r="Q1382" s="543" t="s">
        <v>6843</v>
      </c>
    </row>
    <row r="1383" spans="16:17" x14ac:dyDescent="0.25">
      <c r="P1383" s="545" t="s">
        <v>6844</v>
      </c>
      <c r="Q1383" s="543" t="s">
        <v>6845</v>
      </c>
    </row>
    <row r="1384" spans="16:17" x14ac:dyDescent="0.25">
      <c r="P1384" s="545" t="s">
        <v>4012</v>
      </c>
      <c r="Q1384" s="543" t="s">
        <v>6846</v>
      </c>
    </row>
    <row r="1385" spans="16:17" x14ac:dyDescent="0.25">
      <c r="P1385" s="545" t="s">
        <v>4011</v>
      </c>
      <c r="Q1385" s="543" t="s">
        <v>6847</v>
      </c>
    </row>
    <row r="1386" spans="16:17" x14ac:dyDescent="0.25">
      <c r="P1386" s="545" t="s">
        <v>3062</v>
      </c>
      <c r="Q1386" s="543" t="s">
        <v>6848</v>
      </c>
    </row>
    <row r="1387" spans="16:17" x14ac:dyDescent="0.25">
      <c r="P1387" s="545" t="s">
        <v>4010</v>
      </c>
      <c r="Q1387" s="543" t="s">
        <v>6849</v>
      </c>
    </row>
    <row r="1388" spans="16:17" x14ac:dyDescent="0.25">
      <c r="P1388" s="545" t="s">
        <v>6850</v>
      </c>
      <c r="Q1388" s="543" t="s">
        <v>6851</v>
      </c>
    </row>
    <row r="1389" spans="16:17" x14ac:dyDescent="0.25">
      <c r="P1389" s="545" t="s">
        <v>4003</v>
      </c>
      <c r="Q1389" s="543" t="s">
        <v>6852</v>
      </c>
    </row>
    <row r="1390" spans="16:17" x14ac:dyDescent="0.25">
      <c r="P1390" s="545" t="s">
        <v>4014</v>
      </c>
      <c r="Q1390" s="543" t="s">
        <v>6853</v>
      </c>
    </row>
    <row r="1391" spans="16:17" x14ac:dyDescent="0.25">
      <c r="P1391" s="545" t="s">
        <v>4015</v>
      </c>
      <c r="Q1391" s="543" t="s">
        <v>6854</v>
      </c>
    </row>
    <row r="1392" spans="16:17" x14ac:dyDescent="0.25">
      <c r="P1392" s="545" t="s">
        <v>4013</v>
      </c>
      <c r="Q1392" s="543" t="s">
        <v>6855</v>
      </c>
    </row>
    <row r="1393" spans="16:17" x14ac:dyDescent="0.25">
      <c r="P1393" s="545" t="s">
        <v>4009</v>
      </c>
      <c r="Q1393" s="543" t="s">
        <v>6856</v>
      </c>
    </row>
    <row r="1394" spans="16:17" x14ac:dyDescent="0.25">
      <c r="P1394" s="545" t="s">
        <v>6857</v>
      </c>
      <c r="Q1394" s="543" t="s">
        <v>6858</v>
      </c>
    </row>
    <row r="1395" spans="16:17" x14ac:dyDescent="0.25">
      <c r="P1395" s="545" t="s">
        <v>3496</v>
      </c>
      <c r="Q1395" s="543" t="s">
        <v>6859</v>
      </c>
    </row>
    <row r="1396" spans="16:17" x14ac:dyDescent="0.25">
      <c r="P1396" s="545" t="s">
        <v>6860</v>
      </c>
      <c r="Q1396" s="543" t="s">
        <v>6861</v>
      </c>
    </row>
    <row r="1397" spans="16:17" x14ac:dyDescent="0.25">
      <c r="P1397" s="545" t="s">
        <v>6862</v>
      </c>
      <c r="Q1397" s="543" t="s">
        <v>6863</v>
      </c>
    </row>
    <row r="1398" spans="16:17" x14ac:dyDescent="0.25">
      <c r="P1398" s="545" t="s">
        <v>6864</v>
      </c>
      <c r="Q1398" s="543" t="s">
        <v>6865</v>
      </c>
    </row>
    <row r="1399" spans="16:17" x14ac:dyDescent="0.25">
      <c r="P1399" s="545" t="s">
        <v>4008</v>
      </c>
      <c r="Q1399" s="543" t="s">
        <v>6866</v>
      </c>
    </row>
    <row r="1400" spans="16:17" x14ac:dyDescent="0.25">
      <c r="P1400" s="545" t="s">
        <v>4034</v>
      </c>
      <c r="Q1400" s="543" t="s">
        <v>6867</v>
      </c>
    </row>
    <row r="1401" spans="16:17" x14ac:dyDescent="0.25">
      <c r="P1401" s="545" t="s">
        <v>4035</v>
      </c>
      <c r="Q1401" s="543" t="s">
        <v>6868</v>
      </c>
    </row>
    <row r="1402" spans="16:17" x14ac:dyDescent="0.25">
      <c r="P1402" s="545" t="s">
        <v>4033</v>
      </c>
      <c r="Q1402" s="543" t="s">
        <v>6869</v>
      </c>
    </row>
    <row r="1403" spans="16:17" x14ac:dyDescent="0.25">
      <c r="P1403" s="545" t="s">
        <v>4032</v>
      </c>
      <c r="Q1403" s="543" t="s">
        <v>6870</v>
      </c>
    </row>
    <row r="1404" spans="16:17" x14ac:dyDescent="0.25">
      <c r="P1404" s="545" t="s">
        <v>4036</v>
      </c>
      <c r="Q1404" s="543" t="s">
        <v>6871</v>
      </c>
    </row>
    <row r="1405" spans="16:17" x14ac:dyDescent="0.25">
      <c r="P1405" s="545" t="s">
        <v>4051</v>
      </c>
      <c r="Q1405" s="543" t="s">
        <v>6872</v>
      </c>
    </row>
    <row r="1406" spans="16:17" x14ac:dyDescent="0.25">
      <c r="P1406" s="545" t="s">
        <v>4043</v>
      </c>
      <c r="Q1406" s="543" t="s">
        <v>6873</v>
      </c>
    </row>
    <row r="1407" spans="16:17" x14ac:dyDescent="0.25">
      <c r="P1407" s="545" t="s">
        <v>4041</v>
      </c>
      <c r="Q1407" s="543" t="s">
        <v>6874</v>
      </c>
    </row>
    <row r="1408" spans="16:17" x14ac:dyDescent="0.25">
      <c r="P1408" s="545" t="s">
        <v>4042</v>
      </c>
      <c r="Q1408" s="543" t="s">
        <v>6875</v>
      </c>
    </row>
    <row r="1409" spans="1:17" x14ac:dyDescent="0.25">
      <c r="P1409" s="545" t="s">
        <v>4047</v>
      </c>
      <c r="Q1409" s="543" t="s">
        <v>6876</v>
      </c>
    </row>
    <row r="1410" spans="1:17" x14ac:dyDescent="0.25">
      <c r="P1410" s="545" t="s">
        <v>4044</v>
      </c>
      <c r="Q1410" s="543" t="s">
        <v>6877</v>
      </c>
    </row>
    <row r="1411" spans="1:17" x14ac:dyDescent="0.25">
      <c r="P1411" s="545" t="s">
        <v>4040</v>
      </c>
      <c r="Q1411" s="543" t="s">
        <v>6878</v>
      </c>
    </row>
    <row r="1412" spans="1:17" x14ac:dyDescent="0.25">
      <c r="P1412" s="545" t="s">
        <v>4039</v>
      </c>
      <c r="Q1412" s="543" t="s">
        <v>6879</v>
      </c>
    </row>
    <row r="1413" spans="1:17" x14ac:dyDescent="0.25">
      <c r="P1413" s="545" t="s">
        <v>4050</v>
      </c>
      <c r="Q1413" s="543" t="s">
        <v>6880</v>
      </c>
    </row>
    <row r="1414" spans="1:17" x14ac:dyDescent="0.25">
      <c r="P1414" s="545" t="s">
        <v>4048</v>
      </c>
      <c r="Q1414" s="543" t="s">
        <v>6881</v>
      </c>
    </row>
    <row r="1415" spans="1:17" x14ac:dyDescent="0.25">
      <c r="P1415" s="545" t="s">
        <v>6882</v>
      </c>
      <c r="Q1415" s="543" t="s">
        <v>6883</v>
      </c>
    </row>
    <row r="1416" spans="1:17" x14ac:dyDescent="0.25">
      <c r="P1416" s="545" t="s">
        <v>922</v>
      </c>
      <c r="Q1416" s="543" t="s">
        <v>6884</v>
      </c>
    </row>
    <row r="1417" spans="1:17" x14ac:dyDescent="0.25">
      <c r="P1417" s="545" t="s">
        <v>2885</v>
      </c>
      <c r="Q1417" s="543" t="s">
        <v>6885</v>
      </c>
    </row>
    <row r="1418" spans="1:17" x14ac:dyDescent="0.25">
      <c r="P1418" s="545" t="s">
        <v>3730</v>
      </c>
      <c r="Q1418" s="543" t="s">
        <v>6886</v>
      </c>
    </row>
    <row r="1419" spans="1:17" x14ac:dyDescent="0.25">
      <c r="P1419" s="545" t="s">
        <v>3723</v>
      </c>
      <c r="Q1419" s="543" t="s">
        <v>6887</v>
      </c>
    </row>
    <row r="1420" spans="1:17" x14ac:dyDescent="0.25">
      <c r="P1420" s="545" t="s">
        <v>3726</v>
      </c>
      <c r="Q1420" s="543" t="s">
        <v>6888</v>
      </c>
    </row>
    <row r="1421" spans="1:17" x14ac:dyDescent="0.25">
      <c r="P1421" s="545" t="s">
        <v>3735</v>
      </c>
      <c r="Q1421" s="543" t="s">
        <v>6889</v>
      </c>
    </row>
    <row r="1422" spans="1:17" x14ac:dyDescent="0.25">
      <c r="P1422" s="545" t="s">
        <v>3815</v>
      </c>
      <c r="Q1422" s="543" t="s">
        <v>6890</v>
      </c>
    </row>
    <row r="1423" spans="1:17" x14ac:dyDescent="0.25">
      <c r="A1423" s="55" t="s">
        <v>6891</v>
      </c>
      <c r="B1423" s="55" t="s">
        <v>3024</v>
      </c>
      <c r="C1423" s="55" t="s">
        <v>6892</v>
      </c>
      <c r="D1423" s="55" t="s">
        <v>6893</v>
      </c>
      <c r="E1423" s="55" t="s">
        <v>6894</v>
      </c>
      <c r="F1423" s="55" t="s">
        <v>6895</v>
      </c>
      <c r="G1423" s="55" t="s">
        <v>6896</v>
      </c>
      <c r="P1423" s="538" t="str">
        <f t="shared" ref="P1423:P1486" si="6">B1423</f>
        <v>Абдулов Дмитрий Юрьевич</v>
      </c>
      <c r="Q1423" s="538" t="str">
        <f t="shared" ref="Q1423:Q1486" si="7">E1423</f>
        <v>abdulov.dyu@tc1.pp.gazprom-neft.ru</v>
      </c>
    </row>
    <row r="1424" spans="1:17" x14ac:dyDescent="0.25">
      <c r="A1424" s="55" t="s">
        <v>6897</v>
      </c>
      <c r="B1424" s="55" t="s">
        <v>3393</v>
      </c>
      <c r="C1424" s="55" t="s">
        <v>6898</v>
      </c>
      <c r="D1424" s="55" t="s">
        <v>6411</v>
      </c>
      <c r="E1424" s="55" t="s">
        <v>6899</v>
      </c>
      <c r="F1424" s="55" t="s">
        <v>6895</v>
      </c>
      <c r="G1424" s="55" t="s">
        <v>6900</v>
      </c>
      <c r="P1424" s="538" t="str">
        <f t="shared" si="6"/>
        <v>Абулкарамов Дамир Рашидович</v>
      </c>
      <c r="Q1424" s="538" t="str">
        <f t="shared" si="7"/>
        <v>abulkaramov.dr@tc19.pp.gazprom-neft.ru</v>
      </c>
    </row>
    <row r="1425" spans="1:17" x14ac:dyDescent="0.25">
      <c r="A1425" s="55" t="s">
        <v>6901</v>
      </c>
      <c r="B1425" s="55" t="s">
        <v>3037</v>
      </c>
      <c r="C1425" s="55" t="s">
        <v>6898</v>
      </c>
      <c r="D1425" s="55" t="s">
        <v>6411</v>
      </c>
      <c r="E1425" s="55" t="s">
        <v>6902</v>
      </c>
      <c r="F1425" s="55" t="s">
        <v>6895</v>
      </c>
      <c r="G1425" s="55" t="s">
        <v>6903</v>
      </c>
      <c r="P1425" s="538" t="str">
        <f t="shared" si="6"/>
        <v>Ахметгареева Ирина Александровна</v>
      </c>
      <c r="Q1425" s="538" t="str">
        <f t="shared" si="7"/>
        <v>akhmetgareeva.ia@tc19.pp.gazprom-neft.ru</v>
      </c>
    </row>
    <row r="1426" spans="1:17" x14ac:dyDescent="0.25">
      <c r="A1426" s="55" t="s">
        <v>6904</v>
      </c>
      <c r="B1426" s="55" t="s">
        <v>2949</v>
      </c>
      <c r="C1426" s="55" t="s">
        <v>6898</v>
      </c>
      <c r="D1426" s="55" t="s">
        <v>6428</v>
      </c>
      <c r="E1426" s="55" t="s">
        <v>6905</v>
      </c>
      <c r="F1426" s="55" t="s">
        <v>6895</v>
      </c>
      <c r="G1426" s="55" t="s">
        <v>6906</v>
      </c>
      <c r="P1426" s="538" t="str">
        <f t="shared" si="6"/>
        <v>Арапов Константин Сергеевич</v>
      </c>
      <c r="Q1426" s="538" t="str">
        <f t="shared" si="7"/>
        <v>arapov.ks@tc20.pp.gazprom-neft.ru</v>
      </c>
    </row>
    <row r="1427" spans="1:17" x14ac:dyDescent="0.25">
      <c r="A1427" s="55" t="s">
        <v>6907</v>
      </c>
      <c r="B1427" s="55" t="s">
        <v>2957</v>
      </c>
      <c r="C1427" s="55" t="s">
        <v>6898</v>
      </c>
      <c r="D1427" s="55" t="s">
        <v>6408</v>
      </c>
      <c r="E1427" s="55" t="s">
        <v>6908</v>
      </c>
      <c r="F1427" s="55" t="s">
        <v>6895</v>
      </c>
      <c r="G1427" s="55" t="s">
        <v>6909</v>
      </c>
      <c r="P1427" s="538" t="str">
        <f t="shared" si="6"/>
        <v>Аргинбаев Рустам Амирович</v>
      </c>
      <c r="Q1427" s="538" t="str">
        <f t="shared" si="7"/>
        <v>arginbaev.ra@tc14.pp.gazprom-neft.ru</v>
      </c>
    </row>
    <row r="1428" spans="1:17" x14ac:dyDescent="0.25">
      <c r="A1428" s="55" t="s">
        <v>6910</v>
      </c>
      <c r="B1428" s="55" t="s">
        <v>3028</v>
      </c>
      <c r="C1428" s="55" t="s">
        <v>6898</v>
      </c>
      <c r="D1428" s="55" t="s">
        <v>6411</v>
      </c>
      <c r="E1428" s="55" t="s">
        <v>6911</v>
      </c>
      <c r="F1428" s="55" t="s">
        <v>6895</v>
      </c>
      <c r="G1428" s="55" t="s">
        <v>6912</v>
      </c>
      <c r="P1428" s="538" t="str">
        <f t="shared" si="6"/>
        <v>Асланов Артур Ямудинович</v>
      </c>
      <c r="Q1428" s="538" t="str">
        <f t="shared" si="7"/>
        <v>aslanov.aya@tc19.pp.gazprom-neft.ru</v>
      </c>
    </row>
    <row r="1429" spans="1:17" x14ac:dyDescent="0.25">
      <c r="A1429" s="55" t="s">
        <v>6913</v>
      </c>
      <c r="B1429" s="55" t="s">
        <v>3309</v>
      </c>
      <c r="C1429" s="55" t="s">
        <v>6898</v>
      </c>
      <c r="D1429" s="55" t="s">
        <v>6411</v>
      </c>
      <c r="E1429" s="55" t="s">
        <v>6914</v>
      </c>
      <c r="F1429" s="55" t="s">
        <v>6895</v>
      </c>
      <c r="G1429" s="55" t="s">
        <v>6915</v>
      </c>
      <c r="P1429" s="538" t="str">
        <f t="shared" si="6"/>
        <v>Атавов Арслан Аджигишиевич</v>
      </c>
      <c r="Q1429" s="538" t="str">
        <f t="shared" si="7"/>
        <v>atavov.aa@tc19.pp.gazprom-neft.ru</v>
      </c>
    </row>
    <row r="1430" spans="1:17" x14ac:dyDescent="0.25">
      <c r="A1430" s="55" t="s">
        <v>6916</v>
      </c>
      <c r="B1430" s="55" t="s">
        <v>3056</v>
      </c>
      <c r="C1430" s="55" t="s">
        <v>6898</v>
      </c>
      <c r="D1430" s="55" t="s">
        <v>6428</v>
      </c>
      <c r="E1430" s="55" t="s">
        <v>6917</v>
      </c>
      <c r="F1430" s="55" t="s">
        <v>6895</v>
      </c>
      <c r="G1430" s="55" t="s">
        <v>6918</v>
      </c>
      <c r="P1430" s="538" t="str">
        <f t="shared" si="6"/>
        <v>Аверьянова Елена Алексеевна</v>
      </c>
      <c r="Q1430" s="538" t="str">
        <f t="shared" si="7"/>
        <v>averyanova.ea@tc20.pp.gazprom-neft.ru</v>
      </c>
    </row>
    <row r="1431" spans="1:17" x14ac:dyDescent="0.25">
      <c r="A1431" s="55" t="s">
        <v>6919</v>
      </c>
      <c r="B1431" s="55" t="s">
        <v>3232</v>
      </c>
      <c r="C1431" s="55" t="s">
        <v>6898</v>
      </c>
      <c r="D1431" s="55" t="s">
        <v>6428</v>
      </c>
      <c r="E1431" s="55" t="s">
        <v>6920</v>
      </c>
      <c r="F1431" s="55" t="s">
        <v>6895</v>
      </c>
      <c r="G1431" s="55" t="s">
        <v>6921</v>
      </c>
      <c r="P1431" s="538" t="str">
        <f t="shared" si="6"/>
        <v>Азыльгараев Рустам Нажибович</v>
      </c>
      <c r="Q1431" s="538" t="str">
        <f t="shared" si="7"/>
        <v>azylgaraev.rn@tc20.pp.gazprom-neft.ru</v>
      </c>
    </row>
    <row r="1432" spans="1:17" x14ac:dyDescent="0.25">
      <c r="A1432" s="55" t="s">
        <v>6922</v>
      </c>
      <c r="B1432" s="55" t="s">
        <v>3148</v>
      </c>
      <c r="C1432" s="55" t="s">
        <v>6898</v>
      </c>
      <c r="D1432" s="55" t="s">
        <v>6447</v>
      </c>
      <c r="E1432" s="55" t="s">
        <v>6923</v>
      </c>
      <c r="F1432" s="55" t="s">
        <v>6895</v>
      </c>
      <c r="G1432" s="55" t="s">
        <v>6924</v>
      </c>
      <c r="P1432" s="538" t="str">
        <f t="shared" si="6"/>
        <v>Багрий Ирина Николаевна</v>
      </c>
      <c r="Q1432" s="538" t="str">
        <f t="shared" si="7"/>
        <v>bagriy.in@tc15.pp.gazprom-neft.ru</v>
      </c>
    </row>
    <row r="1433" spans="1:17" x14ac:dyDescent="0.25">
      <c r="A1433" s="55" t="s">
        <v>6925</v>
      </c>
      <c r="B1433" s="55" t="s">
        <v>3408</v>
      </c>
      <c r="C1433" s="55" t="s">
        <v>6898</v>
      </c>
      <c r="D1433" s="55" t="s">
        <v>6404</v>
      </c>
      <c r="E1433" s="55" t="s">
        <v>6926</v>
      </c>
      <c r="F1433" s="55" t="s">
        <v>6895</v>
      </c>
      <c r="G1433" s="55" t="s">
        <v>6927</v>
      </c>
      <c r="P1433" s="538" t="str">
        <f t="shared" si="6"/>
        <v>Барков Андрей Александрович</v>
      </c>
      <c r="Q1433" s="538" t="str">
        <f t="shared" si="7"/>
        <v>barkov.aal@tc17.pp.gazprom-neft.ru</v>
      </c>
    </row>
    <row r="1434" spans="1:17" x14ac:dyDescent="0.25">
      <c r="A1434" s="55" t="s">
        <v>6928</v>
      </c>
      <c r="B1434" s="55" t="s">
        <v>2909</v>
      </c>
      <c r="C1434" s="55" t="s">
        <v>6898</v>
      </c>
      <c r="D1434" s="55" t="s">
        <v>6428</v>
      </c>
      <c r="E1434" s="55" t="s">
        <v>6929</v>
      </c>
      <c r="F1434" s="55" t="s">
        <v>6895</v>
      </c>
      <c r="G1434" s="55" t="s">
        <v>6930</v>
      </c>
      <c r="P1434" s="538" t="str">
        <f t="shared" si="6"/>
        <v>Баскакова Ольга Юрьевна</v>
      </c>
      <c r="Q1434" s="538" t="str">
        <f t="shared" si="7"/>
        <v>baskakova.oyu@tc20.pp.gazprom-neft.ru</v>
      </c>
    </row>
    <row r="1435" spans="1:17" x14ac:dyDescent="0.25">
      <c r="A1435" s="55" t="s">
        <v>6931</v>
      </c>
      <c r="B1435" s="55" t="s">
        <v>6932</v>
      </c>
      <c r="C1435" s="55" t="s">
        <v>6898</v>
      </c>
      <c r="D1435" s="55" t="s">
        <v>6428</v>
      </c>
      <c r="E1435" s="55" t="s">
        <v>6933</v>
      </c>
      <c r="F1435" s="55" t="s">
        <v>6895</v>
      </c>
      <c r="G1435" s="55" t="s">
        <v>6934</v>
      </c>
      <c r="P1435" s="538" t="str">
        <f t="shared" si="6"/>
        <v>Берестов Иван Алексеевич</v>
      </c>
      <c r="Q1435" s="538" t="str">
        <f t="shared" si="7"/>
        <v>berestov.ia@tc20.pp.gazprom-neft.ru</v>
      </c>
    </row>
    <row r="1436" spans="1:17" x14ac:dyDescent="0.25">
      <c r="A1436" s="55" t="s">
        <v>6935</v>
      </c>
      <c r="B1436" s="55" t="s">
        <v>3224</v>
      </c>
      <c r="C1436" s="55" t="s">
        <v>6898</v>
      </c>
      <c r="D1436" s="55" t="s">
        <v>6420</v>
      </c>
      <c r="E1436" s="55" t="s">
        <v>6936</v>
      </c>
      <c r="F1436" s="55" t="s">
        <v>6895</v>
      </c>
      <c r="G1436" s="55" t="s">
        <v>6937</v>
      </c>
      <c r="P1436" s="538" t="str">
        <f t="shared" si="6"/>
        <v>Блинов Иван Александрович</v>
      </c>
      <c r="Q1436" s="538" t="str">
        <f t="shared" si="7"/>
        <v>blinov.ia@tc7.pp.gazprom-neft.ru</v>
      </c>
    </row>
    <row r="1437" spans="1:17" x14ac:dyDescent="0.25">
      <c r="A1437" s="55" t="s">
        <v>6938</v>
      </c>
      <c r="B1437" s="55" t="s">
        <v>873</v>
      </c>
      <c r="C1437" s="55" t="s">
        <v>6898</v>
      </c>
      <c r="D1437" s="55" t="s">
        <v>6457</v>
      </c>
      <c r="E1437" s="55" t="s">
        <v>6939</v>
      </c>
      <c r="F1437" s="55" t="s">
        <v>6895</v>
      </c>
      <c r="G1437" s="55" t="s">
        <v>6940</v>
      </c>
      <c r="P1437" s="538" t="str">
        <f t="shared" si="6"/>
        <v>Бороненков Сергей Владимирович</v>
      </c>
      <c r="Q1437" s="538" t="str">
        <f t="shared" si="7"/>
        <v>boronenkov.sv@tc13.pp.gazprom-neft.ru</v>
      </c>
    </row>
    <row r="1438" spans="1:17" x14ac:dyDescent="0.25">
      <c r="A1438" s="55" t="s">
        <v>6941</v>
      </c>
      <c r="B1438" s="55" t="s">
        <v>6942</v>
      </c>
      <c r="C1438" s="55" t="s">
        <v>6898</v>
      </c>
      <c r="D1438" s="55" t="s">
        <v>6411</v>
      </c>
      <c r="E1438" s="55" t="s">
        <v>6943</v>
      </c>
      <c r="F1438" s="55" t="s">
        <v>6895</v>
      </c>
      <c r="G1438" s="55" t="s">
        <v>6944</v>
      </c>
      <c r="P1438" s="538" t="str">
        <f t="shared" si="6"/>
        <v>Бороняк Евгений Сергеевич</v>
      </c>
      <c r="Q1438" s="538" t="str">
        <f t="shared" si="7"/>
        <v>boronyak.es@tc19.pp.gazprom-neft.ru</v>
      </c>
    </row>
    <row r="1439" spans="1:17" x14ac:dyDescent="0.25">
      <c r="A1439" s="55" t="s">
        <v>6945</v>
      </c>
      <c r="B1439" s="55" t="s">
        <v>909</v>
      </c>
      <c r="C1439" s="55" t="s">
        <v>6898</v>
      </c>
      <c r="D1439" s="55" t="s">
        <v>6447</v>
      </c>
      <c r="E1439" s="55" t="s">
        <v>910</v>
      </c>
      <c r="F1439" s="55" t="s">
        <v>6895</v>
      </c>
      <c r="G1439" s="55" t="s">
        <v>6946</v>
      </c>
      <c r="P1439" s="538" t="str">
        <f t="shared" si="6"/>
        <v>Борзов Алексей Сергеевич</v>
      </c>
      <c r="Q1439" s="538" t="str">
        <f t="shared" si="7"/>
        <v>borzov.as@tc15.pp.gazprom-neft.ru</v>
      </c>
    </row>
    <row r="1440" spans="1:17" x14ac:dyDescent="0.25">
      <c r="A1440" s="55" t="s">
        <v>6947</v>
      </c>
      <c r="B1440" s="55" t="s">
        <v>6948</v>
      </c>
      <c r="C1440" s="55" t="s">
        <v>6898</v>
      </c>
      <c r="D1440" s="55" t="s">
        <v>6414</v>
      </c>
      <c r="E1440" s="55" t="s">
        <v>6949</v>
      </c>
      <c r="F1440" s="55" t="s">
        <v>6895</v>
      </c>
      <c r="G1440" s="55" t="s">
        <v>6950</v>
      </c>
      <c r="P1440" s="538" t="str">
        <f t="shared" si="6"/>
        <v>Бугров Евгений Анатольевич</v>
      </c>
      <c r="Q1440" s="538" t="str">
        <f t="shared" si="7"/>
        <v>bugrov.ea@tc16.pp.gazprom-neft.ru</v>
      </c>
    </row>
    <row r="1441" spans="1:17" x14ac:dyDescent="0.25">
      <c r="A1441" s="55" t="s">
        <v>6951</v>
      </c>
      <c r="B1441" s="55" t="s">
        <v>3413</v>
      </c>
      <c r="C1441" s="55" t="s">
        <v>6898</v>
      </c>
      <c r="D1441" s="55" t="s">
        <v>6411</v>
      </c>
      <c r="E1441" s="55" t="s">
        <v>6952</v>
      </c>
      <c r="F1441" s="55" t="s">
        <v>6895</v>
      </c>
      <c r="G1441" s="55" t="s">
        <v>6953</v>
      </c>
      <c r="P1441" s="538" t="str">
        <f t="shared" si="6"/>
        <v>Бурнышев Сергей Петрович</v>
      </c>
      <c r="Q1441" s="538" t="str">
        <f t="shared" si="7"/>
        <v>burnyshev.sp@tc19.pp.gazprom-neft.ru</v>
      </c>
    </row>
    <row r="1442" spans="1:17" x14ac:dyDescent="0.25">
      <c r="A1442" s="55" t="s">
        <v>6954</v>
      </c>
      <c r="B1442" s="55" t="s">
        <v>3234</v>
      </c>
      <c r="C1442" s="55" t="s">
        <v>6898</v>
      </c>
      <c r="D1442" s="55" t="s">
        <v>6424</v>
      </c>
      <c r="E1442" s="55" t="s">
        <v>6955</v>
      </c>
      <c r="F1442" s="55" t="s">
        <v>6895</v>
      </c>
      <c r="G1442" s="55" t="s">
        <v>6956</v>
      </c>
      <c r="P1442" s="538" t="str">
        <f t="shared" si="6"/>
        <v>Чаплин Алексей Николаевич</v>
      </c>
      <c r="Q1442" s="538" t="str">
        <f t="shared" si="7"/>
        <v>chaplin.an@tc21.pp.gazprom-neft.ru</v>
      </c>
    </row>
    <row r="1443" spans="1:17" x14ac:dyDescent="0.25">
      <c r="A1443" s="55" t="s">
        <v>6957</v>
      </c>
      <c r="B1443" s="55" t="s">
        <v>2962</v>
      </c>
      <c r="C1443" s="55" t="s">
        <v>6898</v>
      </c>
      <c r="D1443" s="55" t="s">
        <v>6447</v>
      </c>
      <c r="E1443" s="55" t="s">
        <v>6958</v>
      </c>
      <c r="F1443" s="55" t="s">
        <v>6895</v>
      </c>
      <c r="G1443" s="55" t="s">
        <v>6959</v>
      </c>
      <c r="P1443" s="538" t="str">
        <f t="shared" si="6"/>
        <v>Чеботаренко Анатолий Николаевич</v>
      </c>
      <c r="Q1443" s="538" t="str">
        <f t="shared" si="7"/>
        <v>chebotarenko.ani@tc15.pp.gazprom-neft.ru</v>
      </c>
    </row>
    <row r="1444" spans="1:17" x14ac:dyDescent="0.25">
      <c r="A1444" s="55" t="s">
        <v>6960</v>
      </c>
      <c r="B1444" s="55" t="s">
        <v>3030</v>
      </c>
      <c r="C1444" s="55" t="s">
        <v>6898</v>
      </c>
      <c r="D1444" s="55" t="s">
        <v>6408</v>
      </c>
      <c r="E1444" s="55" t="s">
        <v>6961</v>
      </c>
      <c r="F1444" s="55" t="s">
        <v>6895</v>
      </c>
      <c r="G1444" s="55" t="s">
        <v>6962</v>
      </c>
      <c r="P1444" s="538" t="str">
        <f t="shared" si="6"/>
        <v>Чеботарева Анастасия Николаевна</v>
      </c>
      <c r="Q1444" s="538" t="str">
        <f t="shared" si="7"/>
        <v>chebotareva.an@tc14.pp.gazprom-neft.ru</v>
      </c>
    </row>
    <row r="1445" spans="1:17" x14ac:dyDescent="0.25">
      <c r="A1445" s="55" t="s">
        <v>6963</v>
      </c>
      <c r="B1445" s="55" t="s">
        <v>3168</v>
      </c>
      <c r="C1445" s="55" t="s">
        <v>6898</v>
      </c>
      <c r="D1445" s="55" t="s">
        <v>6408</v>
      </c>
      <c r="E1445" s="55" t="s">
        <v>6964</v>
      </c>
      <c r="F1445" s="55" t="s">
        <v>6895</v>
      </c>
      <c r="G1445" s="55" t="s">
        <v>6965</v>
      </c>
      <c r="P1445" s="538" t="str">
        <f t="shared" si="6"/>
        <v>Чеботова Алина Павловна</v>
      </c>
      <c r="Q1445" s="538" t="str">
        <f t="shared" si="7"/>
        <v>chebotova.ap@tc14.pp.gazprom-neft.ru</v>
      </c>
    </row>
    <row r="1446" spans="1:17" x14ac:dyDescent="0.25">
      <c r="A1446" s="55" t="s">
        <v>6966</v>
      </c>
      <c r="B1446" s="55" t="s">
        <v>2942</v>
      </c>
      <c r="C1446" s="55" t="s">
        <v>6898</v>
      </c>
      <c r="D1446" s="55" t="s">
        <v>6514</v>
      </c>
      <c r="E1446" s="55" t="s">
        <v>6967</v>
      </c>
      <c r="F1446" s="55" t="s">
        <v>6895</v>
      </c>
      <c r="G1446" s="55" t="s">
        <v>6968</v>
      </c>
      <c r="P1446" s="538" t="str">
        <f t="shared" si="6"/>
        <v>Чистопольский Алексей Николаевич</v>
      </c>
      <c r="Q1446" s="538" t="str">
        <f t="shared" si="7"/>
        <v>chistopolskiy.an@tc18.pp.gazprom-neft.ru</v>
      </c>
    </row>
    <row r="1447" spans="1:17" x14ac:dyDescent="0.25">
      <c r="A1447" s="55" t="s">
        <v>6969</v>
      </c>
      <c r="B1447" s="55" t="s">
        <v>3196</v>
      </c>
      <c r="C1447" s="55" t="s">
        <v>6898</v>
      </c>
      <c r="D1447" s="55" t="s">
        <v>6428</v>
      </c>
      <c r="E1447" s="55" t="s">
        <v>6970</v>
      </c>
      <c r="F1447" s="55" t="s">
        <v>6895</v>
      </c>
      <c r="G1447" s="55" t="s">
        <v>6971</v>
      </c>
      <c r="P1447" s="538" t="str">
        <f t="shared" si="6"/>
        <v>Чупиков Сергей Алексеевич</v>
      </c>
      <c r="Q1447" s="538" t="str">
        <f t="shared" si="7"/>
        <v>chupikov.sa@tc20.pp.gazprom-neft.ru</v>
      </c>
    </row>
    <row r="1448" spans="1:17" x14ac:dyDescent="0.25">
      <c r="A1448" s="55" t="s">
        <v>6972</v>
      </c>
      <c r="B1448" s="55" t="s">
        <v>3136</v>
      </c>
      <c r="C1448" s="55" t="s">
        <v>6898</v>
      </c>
      <c r="D1448" s="55" t="s">
        <v>6420</v>
      </c>
      <c r="E1448" s="55" t="s">
        <v>6973</v>
      </c>
      <c r="F1448" s="55" t="s">
        <v>6895</v>
      </c>
      <c r="G1448" s="55" t="s">
        <v>6974</v>
      </c>
      <c r="P1448" s="538" t="str">
        <f t="shared" si="6"/>
        <v>Чупина Дина Шамилевна</v>
      </c>
      <c r="Q1448" s="538" t="str">
        <f t="shared" si="7"/>
        <v>chupina.dsh@tc7.pp.gazprom-neft.ru</v>
      </c>
    </row>
    <row r="1449" spans="1:17" x14ac:dyDescent="0.25">
      <c r="A1449" s="55" t="s">
        <v>6975</v>
      </c>
      <c r="B1449" s="55" t="s">
        <v>1700</v>
      </c>
      <c r="C1449" s="55" t="s">
        <v>6898</v>
      </c>
      <c r="D1449" s="55" t="s">
        <v>6404</v>
      </c>
      <c r="E1449" s="55" t="s">
        <v>6976</v>
      </c>
      <c r="F1449" s="55" t="s">
        <v>6895</v>
      </c>
      <c r="G1449" s="55" t="s">
        <v>6977</v>
      </c>
      <c r="P1449" s="538" t="str">
        <f t="shared" si="6"/>
        <v>Чуйко Анастасия Сергеевна</v>
      </c>
      <c r="Q1449" s="538" t="str">
        <f t="shared" si="7"/>
        <v>chuyko.as@tc17.pp.gazprom-neft.ru</v>
      </c>
    </row>
    <row r="1450" spans="1:17" x14ac:dyDescent="0.25">
      <c r="A1450" s="55" t="s">
        <v>6978</v>
      </c>
      <c r="B1450" s="55" t="s">
        <v>3081</v>
      </c>
      <c r="C1450" s="55" t="s">
        <v>6898</v>
      </c>
      <c r="D1450" s="55" t="s">
        <v>6494</v>
      </c>
      <c r="E1450" s="55" t="s">
        <v>6979</v>
      </c>
      <c r="F1450" s="55" t="s">
        <v>6895</v>
      </c>
      <c r="G1450" s="55" t="s">
        <v>6980</v>
      </c>
      <c r="P1450" s="538" t="str">
        <f t="shared" si="6"/>
        <v>Дементьянова Юлия Викторовна</v>
      </c>
      <c r="Q1450" s="538" t="str">
        <f t="shared" si="7"/>
        <v>dementyanova.yuv@tc6.pp.gazprom-neft.ru</v>
      </c>
    </row>
    <row r="1451" spans="1:17" x14ac:dyDescent="0.25">
      <c r="A1451" s="55" t="s">
        <v>6981</v>
      </c>
      <c r="B1451" s="55" t="s">
        <v>6982</v>
      </c>
      <c r="C1451" s="55" t="s">
        <v>6898</v>
      </c>
      <c r="D1451" s="55" t="s">
        <v>6494</v>
      </c>
      <c r="E1451" s="55" t="s">
        <v>6983</v>
      </c>
      <c r="F1451" s="55" t="s">
        <v>6895</v>
      </c>
      <c r="G1451" s="55" t="s">
        <v>6984</v>
      </c>
      <c r="P1451" s="538" t="str">
        <f t="shared" si="6"/>
        <v>Денисенко Никита Алексеевич</v>
      </c>
      <c r="Q1451" s="538" t="str">
        <f t="shared" si="7"/>
        <v>denisenko.nal@tc6.pp.gazprom-neft.ru</v>
      </c>
    </row>
    <row r="1452" spans="1:17" x14ac:dyDescent="0.25">
      <c r="A1452" s="55" t="s">
        <v>6985</v>
      </c>
      <c r="B1452" s="55" t="s">
        <v>3227</v>
      </c>
      <c r="C1452" s="55" t="s">
        <v>6898</v>
      </c>
      <c r="D1452" s="55" t="s">
        <v>6431</v>
      </c>
      <c r="E1452" s="55" t="s">
        <v>6986</v>
      </c>
      <c r="F1452" s="55" t="s">
        <v>6895</v>
      </c>
      <c r="G1452" s="55" t="s">
        <v>6987</v>
      </c>
      <c r="P1452" s="538" t="str">
        <f t="shared" si="6"/>
        <v>Десятов Николай Николаевич</v>
      </c>
      <c r="Q1452" s="538" t="str">
        <f t="shared" si="7"/>
        <v>desyatov.nn@tc12.pp.gazprom-neft.ru</v>
      </c>
    </row>
    <row r="1453" spans="1:17" x14ac:dyDescent="0.25">
      <c r="A1453" s="55" t="s">
        <v>6988</v>
      </c>
      <c r="B1453" s="55" t="s">
        <v>3410</v>
      </c>
      <c r="C1453" s="55" t="s">
        <v>6898</v>
      </c>
      <c r="D1453" s="55" t="s">
        <v>6514</v>
      </c>
      <c r="E1453" s="55" t="s">
        <v>6989</v>
      </c>
      <c r="F1453" s="55" t="s">
        <v>6895</v>
      </c>
      <c r="G1453" s="55" t="s">
        <v>6990</v>
      </c>
      <c r="P1453" s="538" t="str">
        <f t="shared" si="6"/>
        <v>Дмитриев Вячеслав Вячеславович</v>
      </c>
      <c r="Q1453" s="538" t="str">
        <f t="shared" si="7"/>
        <v>dmitriev.vvyach@tc18.pp.gazprom-neft.ru</v>
      </c>
    </row>
    <row r="1454" spans="1:17" x14ac:dyDescent="0.25">
      <c r="A1454" s="55" t="s">
        <v>6991</v>
      </c>
      <c r="B1454" s="55" t="s">
        <v>1354</v>
      </c>
      <c r="C1454" s="55" t="s">
        <v>6898</v>
      </c>
      <c r="D1454" s="55" t="s">
        <v>6431</v>
      </c>
      <c r="E1454" s="55" t="s">
        <v>6992</v>
      </c>
      <c r="F1454" s="55" t="s">
        <v>6895</v>
      </c>
      <c r="G1454" s="55" t="s">
        <v>6993</v>
      </c>
      <c r="P1454" s="538" t="str">
        <f t="shared" si="6"/>
        <v>Дорошенко Мария Андреевна</v>
      </c>
      <c r="Q1454" s="538" t="str">
        <f t="shared" si="7"/>
        <v>doroshenko.ma@tc12.pp.gazprom-neft.ru</v>
      </c>
    </row>
    <row r="1455" spans="1:17" x14ac:dyDescent="0.25">
      <c r="A1455" s="55" t="s">
        <v>6994</v>
      </c>
      <c r="B1455" s="55" t="s">
        <v>6995</v>
      </c>
      <c r="C1455" s="55" t="s">
        <v>6898</v>
      </c>
      <c r="D1455" s="55" t="s">
        <v>6411</v>
      </c>
      <c r="E1455" s="55" t="s">
        <v>6996</v>
      </c>
      <c r="F1455" s="55" t="s">
        <v>6895</v>
      </c>
      <c r="G1455" s="55" t="s">
        <v>6997</v>
      </c>
      <c r="P1455" s="538" t="str">
        <f t="shared" si="6"/>
        <v>Двойных Максим Владимирович</v>
      </c>
      <c r="Q1455" s="538" t="str">
        <f t="shared" si="7"/>
        <v>dvoynykh.mv@tc19.pp.gazprom-neft.ru</v>
      </c>
    </row>
    <row r="1456" spans="1:17" x14ac:dyDescent="0.25">
      <c r="A1456" s="55" t="s">
        <v>6998</v>
      </c>
      <c r="B1456" s="55" t="s">
        <v>3124</v>
      </c>
      <c r="C1456" s="55" t="s">
        <v>6898</v>
      </c>
      <c r="D1456" s="55" t="s">
        <v>6411</v>
      </c>
      <c r="E1456" s="55" t="s">
        <v>6999</v>
      </c>
      <c r="F1456" s="55" t="s">
        <v>6895</v>
      </c>
      <c r="G1456" s="55" t="s">
        <v>7000</v>
      </c>
      <c r="P1456" s="538" t="str">
        <f t="shared" si="6"/>
        <v>Эльмаев Дмитрий Александрович</v>
      </c>
      <c r="Q1456" s="538" t="str">
        <f t="shared" si="7"/>
        <v>elmaev.da@tc19.pp.gazprom-neft.ru</v>
      </c>
    </row>
    <row r="1457" spans="1:17" x14ac:dyDescent="0.25">
      <c r="A1457" s="55" t="s">
        <v>7001</v>
      </c>
      <c r="B1457" s="55" t="s">
        <v>3172</v>
      </c>
      <c r="C1457" s="55" t="s">
        <v>6898</v>
      </c>
      <c r="D1457" s="55" t="s">
        <v>6424</v>
      </c>
      <c r="E1457" s="55" t="s">
        <v>7002</v>
      </c>
      <c r="F1457" s="55" t="s">
        <v>6895</v>
      </c>
      <c r="G1457" s="55" t="s">
        <v>7003</v>
      </c>
      <c r="P1457" s="538" t="str">
        <f t="shared" si="6"/>
        <v>Ерофеева Наталья Николаевна</v>
      </c>
      <c r="Q1457" s="538" t="str">
        <f t="shared" si="7"/>
        <v>erofeeva.nn@tc21.pp.gazprom-neft.ru</v>
      </c>
    </row>
    <row r="1458" spans="1:17" x14ac:dyDescent="0.25">
      <c r="A1458" s="55" t="s">
        <v>7004</v>
      </c>
      <c r="B1458" s="55" t="s">
        <v>3130</v>
      </c>
      <c r="C1458" s="55" t="s">
        <v>6898</v>
      </c>
      <c r="D1458" s="55" t="s">
        <v>6411</v>
      </c>
      <c r="E1458" s="55" t="s">
        <v>7005</v>
      </c>
      <c r="F1458" s="55" t="s">
        <v>6895</v>
      </c>
      <c r="G1458" s="55" t="s">
        <v>7006</v>
      </c>
      <c r="P1458" s="538" t="str">
        <f t="shared" si="6"/>
        <v>Федорова Валентина Владимировна</v>
      </c>
      <c r="Q1458" s="538" t="str">
        <f t="shared" si="7"/>
        <v>fedorova.vvl@tc19.pp.gazprom-neft.ru</v>
      </c>
    </row>
    <row r="1459" spans="1:17" x14ac:dyDescent="0.25">
      <c r="A1459" s="55" t="s">
        <v>7007</v>
      </c>
      <c r="B1459" s="55" t="s">
        <v>3427</v>
      </c>
      <c r="C1459" s="55" t="s">
        <v>6898</v>
      </c>
      <c r="D1459" s="55" t="s">
        <v>6411</v>
      </c>
      <c r="E1459" s="55" t="s">
        <v>7008</v>
      </c>
      <c r="F1459" s="55" t="s">
        <v>6895</v>
      </c>
      <c r="G1459" s="55" t="s">
        <v>7009</v>
      </c>
      <c r="P1459" s="538" t="str">
        <f t="shared" si="6"/>
        <v>Фомин Степан Владимирович</v>
      </c>
      <c r="Q1459" s="538" t="str">
        <f t="shared" si="7"/>
        <v>fomin.svl@tc19.pp.gazprom-neft.ru</v>
      </c>
    </row>
    <row r="1460" spans="1:17" x14ac:dyDescent="0.25">
      <c r="A1460" s="55" t="s">
        <v>7010</v>
      </c>
      <c r="B1460" s="55" t="s">
        <v>3085</v>
      </c>
      <c r="C1460" s="55" t="s">
        <v>6898</v>
      </c>
      <c r="D1460" s="55" t="s">
        <v>6494</v>
      </c>
      <c r="E1460" s="55" t="s">
        <v>7011</v>
      </c>
      <c r="F1460" s="55" t="s">
        <v>6895</v>
      </c>
      <c r="G1460" s="55" t="s">
        <v>7012</v>
      </c>
      <c r="P1460" s="538" t="str">
        <f t="shared" si="6"/>
        <v>Галимзянова Татьяна Николаевна</v>
      </c>
      <c r="Q1460" s="538" t="str">
        <f t="shared" si="7"/>
        <v>galimzyanova.tn@tc6.pp.gazprom-neft.ru</v>
      </c>
    </row>
    <row r="1461" spans="1:17" x14ac:dyDescent="0.25">
      <c r="A1461" s="55" t="s">
        <v>7013</v>
      </c>
      <c r="B1461" s="55" t="s">
        <v>3431</v>
      </c>
      <c r="C1461" s="55" t="s">
        <v>6898</v>
      </c>
      <c r="D1461" s="55" t="s">
        <v>6428</v>
      </c>
      <c r="E1461" s="55" t="s">
        <v>7014</v>
      </c>
      <c r="F1461" s="55" t="s">
        <v>6895</v>
      </c>
      <c r="G1461" s="55" t="s">
        <v>7015</v>
      </c>
      <c r="P1461" s="538" t="str">
        <f t="shared" si="6"/>
        <v>Гарифуллин Динар Рафисович</v>
      </c>
      <c r="Q1461" s="538" t="str">
        <f t="shared" si="7"/>
        <v>garifullin.dra@tc20.pp.gazprom-neft.ru</v>
      </c>
    </row>
    <row r="1462" spans="1:17" x14ac:dyDescent="0.25">
      <c r="A1462" s="55" t="s">
        <v>7016</v>
      </c>
      <c r="B1462" s="55" t="s">
        <v>7017</v>
      </c>
      <c r="C1462" s="55" t="s">
        <v>6898</v>
      </c>
      <c r="D1462" s="55" t="s">
        <v>6424</v>
      </c>
      <c r="E1462" s="55" t="s">
        <v>7018</v>
      </c>
      <c r="F1462" s="55" t="s">
        <v>6895</v>
      </c>
      <c r="G1462" s="55" t="s">
        <v>7019</v>
      </c>
      <c r="P1462" s="538" t="str">
        <f t="shared" si="6"/>
        <v>Гаврилов Виктор Анатольевич</v>
      </c>
      <c r="Q1462" s="538" t="str">
        <f t="shared" si="7"/>
        <v>gavrilov.van@tc21.pp.gazprom-neft.ru</v>
      </c>
    </row>
    <row r="1463" spans="1:17" x14ac:dyDescent="0.25">
      <c r="A1463" s="55" t="s">
        <v>7020</v>
      </c>
      <c r="B1463" s="55" t="s">
        <v>2998</v>
      </c>
      <c r="C1463" s="55" t="s">
        <v>6898</v>
      </c>
      <c r="D1463" s="55" t="s">
        <v>6411</v>
      </c>
      <c r="E1463" s="55" t="s">
        <v>7021</v>
      </c>
      <c r="F1463" s="55" t="s">
        <v>6895</v>
      </c>
      <c r="G1463" s="55" t="s">
        <v>7022</v>
      </c>
      <c r="P1463" s="538" t="str">
        <f t="shared" si="6"/>
        <v>Газиев Радик Миратович</v>
      </c>
      <c r="Q1463" s="538" t="str">
        <f t="shared" si="7"/>
        <v>gaziev.rm@tc19.pp.gazprom-neft.ru</v>
      </c>
    </row>
    <row r="1464" spans="1:17" x14ac:dyDescent="0.25">
      <c r="A1464" s="55" t="s">
        <v>7023</v>
      </c>
      <c r="B1464" s="55" t="s">
        <v>3206</v>
      </c>
      <c r="C1464" s="55" t="s">
        <v>6898</v>
      </c>
      <c r="D1464" s="55" t="s">
        <v>6404</v>
      </c>
      <c r="E1464" s="55" t="s">
        <v>7024</v>
      </c>
      <c r="F1464" s="55" t="s">
        <v>6895</v>
      </c>
      <c r="G1464" s="55" t="s">
        <v>7025</v>
      </c>
      <c r="P1464" s="538" t="str">
        <f t="shared" si="6"/>
        <v>Генрих Виктория Владимировна</v>
      </c>
      <c r="Q1464" s="538" t="str">
        <f t="shared" si="7"/>
        <v>genrikh.vv@tc17.pp.gazprom-neft.ru</v>
      </c>
    </row>
    <row r="1465" spans="1:17" x14ac:dyDescent="0.25">
      <c r="A1465" s="55" t="s">
        <v>7026</v>
      </c>
      <c r="B1465" s="55" t="s">
        <v>2934</v>
      </c>
      <c r="C1465" s="55" t="s">
        <v>6898</v>
      </c>
      <c r="D1465" s="55" t="s">
        <v>6428</v>
      </c>
      <c r="E1465" s="55" t="s">
        <v>7027</v>
      </c>
      <c r="F1465" s="55" t="s">
        <v>6895</v>
      </c>
      <c r="G1465" s="55" t="s">
        <v>7028</v>
      </c>
      <c r="P1465" s="538" t="str">
        <f t="shared" si="6"/>
        <v>Гербст Дмитрий Валерьевич</v>
      </c>
      <c r="Q1465" s="538" t="str">
        <f t="shared" si="7"/>
        <v>gerbst.dv@tc20.pp.gazprom-neft.ru</v>
      </c>
    </row>
    <row r="1466" spans="1:17" x14ac:dyDescent="0.25">
      <c r="A1466" s="55" t="s">
        <v>7029</v>
      </c>
      <c r="B1466" s="55" t="s">
        <v>2940</v>
      </c>
      <c r="C1466" s="55" t="s">
        <v>6898</v>
      </c>
      <c r="D1466" s="55" t="s">
        <v>6411</v>
      </c>
      <c r="E1466" s="55" t="s">
        <v>7030</v>
      </c>
      <c r="F1466" s="55" t="s">
        <v>6895</v>
      </c>
      <c r="G1466" s="55" t="s">
        <v>7031</v>
      </c>
      <c r="P1466" s="538" t="str">
        <f t="shared" si="6"/>
        <v>Глебов Владимир Александрович</v>
      </c>
      <c r="Q1466" s="538" t="str">
        <f t="shared" si="7"/>
        <v>glebov.va@tc19.pp.gazprom-neft.ru</v>
      </c>
    </row>
    <row r="1467" spans="1:17" x14ac:dyDescent="0.25">
      <c r="A1467" s="55" t="s">
        <v>7032</v>
      </c>
      <c r="B1467" s="55" t="s">
        <v>3193</v>
      </c>
      <c r="C1467" s="55" t="s">
        <v>6898</v>
      </c>
      <c r="D1467" s="55" t="s">
        <v>6424</v>
      </c>
      <c r="E1467" s="55" t="s">
        <v>7033</v>
      </c>
      <c r="F1467" s="55" t="s">
        <v>6895</v>
      </c>
      <c r="G1467" s="55" t="s">
        <v>7034</v>
      </c>
      <c r="P1467" s="538" t="str">
        <f t="shared" si="6"/>
        <v>Гончаров Сергей Александрович</v>
      </c>
      <c r="Q1467" s="538" t="str">
        <f t="shared" si="7"/>
        <v>goncharov.sa@tc21.pp.gazprom-neft.ru</v>
      </c>
    </row>
    <row r="1468" spans="1:17" x14ac:dyDescent="0.25">
      <c r="A1468" s="55" t="s">
        <v>7035</v>
      </c>
      <c r="B1468" s="55" t="s">
        <v>3005</v>
      </c>
      <c r="C1468" s="55" t="s">
        <v>6898</v>
      </c>
      <c r="D1468" s="55" t="s">
        <v>6428</v>
      </c>
      <c r="E1468" s="55" t="s">
        <v>7036</v>
      </c>
      <c r="F1468" s="55" t="s">
        <v>6895</v>
      </c>
      <c r="G1468" s="55" t="s">
        <v>7037</v>
      </c>
      <c r="P1468" s="538" t="str">
        <f t="shared" si="6"/>
        <v>Горбатовский Александр Николаевич</v>
      </c>
      <c r="Q1468" s="538" t="str">
        <f t="shared" si="7"/>
        <v>gorbatovskiy.an@tc20.pp.gazprom-neft.ru</v>
      </c>
    </row>
    <row r="1469" spans="1:17" x14ac:dyDescent="0.25">
      <c r="A1469" s="55" t="s">
        <v>7038</v>
      </c>
      <c r="B1469" s="55" t="s">
        <v>2981</v>
      </c>
      <c r="C1469" s="55" t="s">
        <v>6898</v>
      </c>
      <c r="D1469" s="55" t="s">
        <v>6457</v>
      </c>
      <c r="E1469" s="55" t="s">
        <v>7039</v>
      </c>
      <c r="F1469" s="55" t="s">
        <v>6895</v>
      </c>
      <c r="G1469" s="55" t="s">
        <v>7040</v>
      </c>
      <c r="P1469" s="538" t="str">
        <f t="shared" si="6"/>
        <v>Говоров Сергей Юрьевич</v>
      </c>
      <c r="Q1469" s="538" t="str">
        <f t="shared" si="7"/>
        <v>govorov.syu@tc13.pp.gazprom-neft.ru</v>
      </c>
    </row>
    <row r="1470" spans="1:17" x14ac:dyDescent="0.25">
      <c r="A1470" s="55" t="s">
        <v>7041</v>
      </c>
      <c r="B1470" s="55" t="s">
        <v>3102</v>
      </c>
      <c r="C1470" s="55" t="s">
        <v>6898</v>
      </c>
      <c r="D1470" s="55" t="s">
        <v>6411</v>
      </c>
      <c r="E1470" s="55" t="s">
        <v>7042</v>
      </c>
      <c r="F1470" s="55" t="s">
        <v>6895</v>
      </c>
      <c r="G1470" s="55" t="s">
        <v>7043</v>
      </c>
      <c r="P1470" s="538" t="str">
        <f t="shared" si="6"/>
        <v>Ильясова Айгуль Агзамовна</v>
      </c>
      <c r="Q1470" s="538" t="str">
        <f t="shared" si="7"/>
        <v>ilyasova.aa@tc19.pp.gazprom-neft.ru</v>
      </c>
    </row>
    <row r="1471" spans="1:17" x14ac:dyDescent="0.25">
      <c r="A1471" s="55" t="s">
        <v>7044</v>
      </c>
      <c r="B1471" s="55" t="s">
        <v>3074</v>
      </c>
      <c r="C1471" s="55" t="s">
        <v>6898</v>
      </c>
      <c r="D1471" s="55" t="s">
        <v>6439</v>
      </c>
      <c r="E1471" s="55" t="s">
        <v>7045</v>
      </c>
      <c r="F1471" s="55" t="s">
        <v>6895</v>
      </c>
      <c r="G1471" s="55" t="s">
        <v>7046</v>
      </c>
      <c r="P1471" s="538" t="str">
        <f t="shared" si="6"/>
        <v>Ильючик Наталья Константиновна</v>
      </c>
      <c r="Q1471" s="538" t="str">
        <f t="shared" si="7"/>
        <v>ilyuchik.nk@tc11.pp.gazprom-neft.ru</v>
      </c>
    </row>
    <row r="1472" spans="1:17" x14ac:dyDescent="0.25">
      <c r="A1472" s="55" t="s">
        <v>7047</v>
      </c>
      <c r="B1472" s="55" t="s">
        <v>7048</v>
      </c>
      <c r="C1472" s="55" t="s">
        <v>6898</v>
      </c>
      <c r="D1472" s="55" t="s">
        <v>6404</v>
      </c>
      <c r="E1472" s="55" t="s">
        <v>7049</v>
      </c>
      <c r="F1472" s="55" t="s">
        <v>6895</v>
      </c>
      <c r="G1472" s="55" t="s">
        <v>7050</v>
      </c>
      <c r="P1472" s="538" t="str">
        <f t="shared" si="6"/>
        <v>Иванов Даниил Сергеевич</v>
      </c>
      <c r="Q1472" s="538" t="str">
        <f t="shared" si="7"/>
        <v>ivanov.dsergeev@tc17.pp.gazprom-neft.ru</v>
      </c>
    </row>
    <row r="1473" spans="1:17" x14ac:dyDescent="0.25">
      <c r="A1473" s="55" t="s">
        <v>7051</v>
      </c>
      <c r="B1473" s="55" t="s">
        <v>3316</v>
      </c>
      <c r="C1473" s="55" t="s">
        <v>6898</v>
      </c>
      <c r="D1473" s="55" t="s">
        <v>6424</v>
      </c>
      <c r="E1473" s="55" t="s">
        <v>7052</v>
      </c>
      <c r="F1473" s="55" t="s">
        <v>6895</v>
      </c>
      <c r="G1473" s="55" t="s">
        <v>7053</v>
      </c>
      <c r="P1473" s="538" t="str">
        <f t="shared" si="6"/>
        <v>Иванов Виталий Борисович</v>
      </c>
      <c r="Q1473" s="538" t="str">
        <f t="shared" si="7"/>
        <v>ivanov.vbo@tc21.pp.gazprom-neft.ru</v>
      </c>
    </row>
    <row r="1474" spans="1:17" x14ac:dyDescent="0.25">
      <c r="A1474" s="55" t="s">
        <v>7054</v>
      </c>
      <c r="B1474" s="55" t="s">
        <v>3118</v>
      </c>
      <c r="C1474" s="55" t="s">
        <v>6898</v>
      </c>
      <c r="D1474" s="55" t="s">
        <v>6428</v>
      </c>
      <c r="E1474" s="55" t="s">
        <v>7055</v>
      </c>
      <c r="F1474" s="55" t="s">
        <v>6895</v>
      </c>
      <c r="G1474" s="55" t="s">
        <v>7056</v>
      </c>
      <c r="P1474" s="538" t="str">
        <f t="shared" si="6"/>
        <v>Иващенко Наталья Витальевна</v>
      </c>
      <c r="Q1474" s="538" t="str">
        <f t="shared" si="7"/>
        <v>ivaschenko.nv@tc20.pp.gazprom-neft.ru</v>
      </c>
    </row>
    <row r="1475" spans="1:17" x14ac:dyDescent="0.25">
      <c r="A1475" s="55" t="s">
        <v>7057</v>
      </c>
      <c r="B1475" s="55" t="s">
        <v>2936</v>
      </c>
      <c r="C1475" s="55" t="s">
        <v>6898</v>
      </c>
      <c r="D1475" s="55" t="s">
        <v>6424</v>
      </c>
      <c r="E1475" s="55" t="s">
        <v>7058</v>
      </c>
      <c r="F1475" s="55" t="s">
        <v>6895</v>
      </c>
      <c r="G1475" s="55" t="s">
        <v>7059</v>
      </c>
      <c r="P1475" s="538" t="str">
        <f t="shared" si="6"/>
        <v>Каланаков Вячеслав Олегович</v>
      </c>
      <c r="Q1475" s="538" t="str">
        <f t="shared" si="7"/>
        <v>kalanakov.vol@tc21.pp.gazprom-neft.ru</v>
      </c>
    </row>
    <row r="1476" spans="1:17" x14ac:dyDescent="0.25">
      <c r="A1476" s="55" t="s">
        <v>7060</v>
      </c>
      <c r="B1476" s="55" t="s">
        <v>3192</v>
      </c>
      <c r="C1476" s="55" t="s">
        <v>6898</v>
      </c>
      <c r="D1476" s="55" t="s">
        <v>6428</v>
      </c>
      <c r="E1476" s="55" t="s">
        <v>7061</v>
      </c>
      <c r="F1476" s="55" t="s">
        <v>6895</v>
      </c>
      <c r="G1476" s="55" t="s">
        <v>7062</v>
      </c>
      <c r="P1476" s="538" t="str">
        <f t="shared" si="6"/>
        <v>Камалов Марсель Салаватович</v>
      </c>
      <c r="Q1476" s="538" t="str">
        <f t="shared" si="7"/>
        <v>kamalov.ms@tc20.pp.gazprom-neft.ru</v>
      </c>
    </row>
    <row r="1477" spans="1:17" x14ac:dyDescent="0.25">
      <c r="A1477" s="55" t="s">
        <v>7063</v>
      </c>
      <c r="B1477" s="55" t="s">
        <v>2992</v>
      </c>
      <c r="C1477" s="55" t="s">
        <v>6898</v>
      </c>
      <c r="D1477" s="55" t="s">
        <v>6494</v>
      </c>
      <c r="E1477" s="55" t="s">
        <v>7064</v>
      </c>
      <c r="F1477" s="55" t="s">
        <v>6895</v>
      </c>
      <c r="G1477" s="55" t="s">
        <v>7065</v>
      </c>
      <c r="P1477" s="538" t="str">
        <f t="shared" si="6"/>
        <v>Капустин Константин Валентинович</v>
      </c>
      <c r="Q1477" s="538" t="str">
        <f t="shared" si="7"/>
        <v>kapustin.kv@tc6.pp.gazprom-neft.ru</v>
      </c>
    </row>
    <row r="1478" spans="1:17" x14ac:dyDescent="0.25">
      <c r="A1478" s="55" t="s">
        <v>7066</v>
      </c>
      <c r="B1478" s="55" t="s">
        <v>894</v>
      </c>
      <c r="C1478" s="55" t="s">
        <v>6898</v>
      </c>
      <c r="D1478" s="55" t="s">
        <v>6404</v>
      </c>
      <c r="E1478" s="55" t="s">
        <v>897</v>
      </c>
      <c r="F1478" s="55" t="s">
        <v>6895</v>
      </c>
      <c r="G1478" s="55" t="s">
        <v>7067</v>
      </c>
      <c r="P1478" s="538" t="str">
        <f t="shared" si="6"/>
        <v>Карпенков Тимофей Андреевич</v>
      </c>
      <c r="Q1478" s="538" t="str">
        <f t="shared" si="7"/>
        <v>karpenkov.ta@tc17.pp.gazprom-neft.ru</v>
      </c>
    </row>
    <row r="1479" spans="1:17" x14ac:dyDescent="0.25">
      <c r="A1479" s="55" t="s">
        <v>7068</v>
      </c>
      <c r="B1479" s="55" t="s">
        <v>3091</v>
      </c>
      <c r="C1479" s="55" t="s">
        <v>6898</v>
      </c>
      <c r="D1479" s="55" t="s">
        <v>6414</v>
      </c>
      <c r="E1479" s="55" t="s">
        <v>7069</v>
      </c>
      <c r="F1479" s="55" t="s">
        <v>6895</v>
      </c>
      <c r="G1479" s="55" t="s">
        <v>7070</v>
      </c>
      <c r="P1479" s="538" t="str">
        <f t="shared" si="6"/>
        <v>Каюмов Роман Радикович</v>
      </c>
      <c r="Q1479" s="538" t="str">
        <f t="shared" si="7"/>
        <v>kayumov.rra@tc16.pp.gazprom-neft.ru</v>
      </c>
    </row>
    <row r="1480" spans="1:17" x14ac:dyDescent="0.25">
      <c r="A1480" s="55" t="s">
        <v>7071</v>
      </c>
      <c r="B1480" s="55" t="s">
        <v>3339</v>
      </c>
      <c r="C1480" s="55" t="s">
        <v>6898</v>
      </c>
      <c r="D1480" s="55" t="s">
        <v>6424</v>
      </c>
      <c r="E1480" s="55" t="s">
        <v>7072</v>
      </c>
      <c r="F1480" s="55" t="s">
        <v>6895</v>
      </c>
      <c r="G1480" s="55" t="s">
        <v>7073</v>
      </c>
      <c r="P1480" s="538" t="str">
        <f t="shared" si="6"/>
        <v>Казаков Борис Константинович</v>
      </c>
      <c r="Q1480" s="538" t="str">
        <f t="shared" si="7"/>
        <v>kazakov.bk@tc21.pp.gazprom-neft.ru</v>
      </c>
    </row>
    <row r="1481" spans="1:17" x14ac:dyDescent="0.25">
      <c r="A1481" s="55" t="s">
        <v>7074</v>
      </c>
      <c r="B1481" s="55" t="s">
        <v>3121</v>
      </c>
      <c r="C1481" s="55" t="s">
        <v>6898</v>
      </c>
      <c r="D1481" s="55" t="s">
        <v>6447</v>
      </c>
      <c r="E1481" s="55" t="s">
        <v>7075</v>
      </c>
      <c r="F1481" s="55" t="s">
        <v>6895</v>
      </c>
      <c r="G1481" s="55" t="s">
        <v>7076</v>
      </c>
      <c r="P1481" s="538" t="str">
        <f t="shared" si="6"/>
        <v>Хабиров Алмас Ансарович</v>
      </c>
      <c r="Q1481" s="538" t="str">
        <f t="shared" si="7"/>
        <v>khabirov.aan@tc15.pp.gazprom-neft.ru</v>
      </c>
    </row>
    <row r="1482" spans="1:17" x14ac:dyDescent="0.25">
      <c r="A1482" s="55" t="s">
        <v>7077</v>
      </c>
      <c r="B1482" s="55" t="s">
        <v>2947</v>
      </c>
      <c r="C1482" s="55" t="s">
        <v>6898</v>
      </c>
      <c r="D1482" s="55" t="s">
        <v>6424</v>
      </c>
      <c r="E1482" s="55" t="s">
        <v>7078</v>
      </c>
      <c r="F1482" s="55" t="s">
        <v>6895</v>
      </c>
      <c r="G1482" s="55" t="s">
        <v>7079</v>
      </c>
      <c r="P1482" s="538" t="str">
        <f t="shared" si="6"/>
        <v>Халиков Азат Агзямович</v>
      </c>
      <c r="Q1482" s="538" t="str">
        <f t="shared" si="7"/>
        <v>khalikov.aag@tc21.pp.gazprom-neft.ru</v>
      </c>
    </row>
    <row r="1483" spans="1:17" x14ac:dyDescent="0.25">
      <c r="A1483" s="55" t="s">
        <v>7080</v>
      </c>
      <c r="B1483" s="55" t="s">
        <v>3176</v>
      </c>
      <c r="C1483" s="55" t="s">
        <v>6898</v>
      </c>
      <c r="D1483" s="55" t="s">
        <v>6408</v>
      </c>
      <c r="E1483" s="55" t="s">
        <v>7081</v>
      </c>
      <c r="F1483" s="55" t="s">
        <v>6895</v>
      </c>
      <c r="G1483" s="55" t="s">
        <v>7082</v>
      </c>
      <c r="P1483" s="538" t="str">
        <f t="shared" si="6"/>
        <v>Хасанова Анна Сергеевна</v>
      </c>
      <c r="Q1483" s="538" t="str">
        <f t="shared" si="7"/>
        <v>khasanova.as@tc14.pp.gazprom-neft.ru</v>
      </c>
    </row>
    <row r="1484" spans="1:17" x14ac:dyDescent="0.25">
      <c r="A1484" s="55" t="s">
        <v>7083</v>
      </c>
      <c r="B1484" s="55" t="s">
        <v>3134</v>
      </c>
      <c r="C1484" s="55" t="s">
        <v>6898</v>
      </c>
      <c r="D1484" s="55" t="s">
        <v>6494</v>
      </c>
      <c r="E1484" s="55" t="s">
        <v>7084</v>
      </c>
      <c r="F1484" s="55" t="s">
        <v>6895</v>
      </c>
      <c r="G1484" s="55" t="s">
        <v>7085</v>
      </c>
      <c r="P1484" s="538" t="str">
        <f t="shared" si="6"/>
        <v>Хайруллина Людмила Ивановна</v>
      </c>
      <c r="Q1484" s="538" t="str">
        <f t="shared" si="7"/>
        <v>khayrullina.li@tc6.pp.gazprom-neft.ru</v>
      </c>
    </row>
    <row r="1485" spans="1:17" x14ac:dyDescent="0.25">
      <c r="A1485" s="55" t="s">
        <v>7086</v>
      </c>
      <c r="B1485" s="55" t="s">
        <v>3354</v>
      </c>
      <c r="C1485" s="55" t="s">
        <v>6898</v>
      </c>
      <c r="D1485" s="55" t="s">
        <v>6428</v>
      </c>
      <c r="E1485" s="55" t="s">
        <v>7087</v>
      </c>
      <c r="F1485" s="55" t="s">
        <v>6895</v>
      </c>
      <c r="G1485" s="55" t="s">
        <v>7088</v>
      </c>
      <c r="P1485" s="538" t="str">
        <f t="shared" si="6"/>
        <v>Хайруллин Рафаэль Фанильевич</v>
      </c>
      <c r="Q1485" s="538" t="str">
        <f t="shared" si="7"/>
        <v>khayrullin.rf@tc20.pp.gazprom-neft.ru</v>
      </c>
    </row>
    <row r="1486" spans="1:17" x14ac:dyDescent="0.25">
      <c r="A1486" s="55" t="s">
        <v>7089</v>
      </c>
      <c r="B1486" s="55" t="s">
        <v>3077</v>
      </c>
      <c r="C1486" s="55" t="s">
        <v>6898</v>
      </c>
      <c r="D1486" s="55" t="s">
        <v>6514</v>
      </c>
      <c r="E1486" s="55" t="s">
        <v>7090</v>
      </c>
      <c r="F1486" s="55" t="s">
        <v>6895</v>
      </c>
      <c r="G1486" s="55" t="s">
        <v>7091</v>
      </c>
      <c r="P1486" s="538" t="str">
        <f t="shared" si="6"/>
        <v>Хайрзаманова Анастасия Владимировна</v>
      </c>
      <c r="Q1486" s="538" t="str">
        <f t="shared" si="7"/>
        <v>khayrzamanova.avl@tc18.pp.gazprom-neft.ru</v>
      </c>
    </row>
    <row r="1487" spans="1:17" x14ac:dyDescent="0.25">
      <c r="A1487" s="55" t="s">
        <v>7092</v>
      </c>
      <c r="B1487" s="55" t="s">
        <v>3070</v>
      </c>
      <c r="C1487" s="55" t="s">
        <v>6898</v>
      </c>
      <c r="D1487" s="55" t="s">
        <v>6424</v>
      </c>
      <c r="E1487" s="55" t="s">
        <v>7093</v>
      </c>
      <c r="F1487" s="55" t="s">
        <v>6895</v>
      </c>
      <c r="G1487" s="55" t="s">
        <v>7094</v>
      </c>
      <c r="P1487" s="538" t="str">
        <f t="shared" ref="P1487:P1550" si="8">B1487</f>
        <v>Хазова Елена Валерьевна</v>
      </c>
      <c r="Q1487" s="538" t="str">
        <f t="shared" ref="Q1487:Q1550" si="9">E1487</f>
        <v>khazova.ev@tc21.pp.gazprom-neft.ru</v>
      </c>
    </row>
    <row r="1488" spans="1:17" x14ac:dyDescent="0.25">
      <c r="A1488" s="55" t="s">
        <v>7095</v>
      </c>
      <c r="B1488" s="55" t="s">
        <v>2928</v>
      </c>
      <c r="C1488" s="55" t="s">
        <v>6898</v>
      </c>
      <c r="D1488" s="55" t="s">
        <v>6447</v>
      </c>
      <c r="E1488" s="55" t="s">
        <v>7096</v>
      </c>
      <c r="F1488" s="55" t="s">
        <v>6895</v>
      </c>
      <c r="G1488" s="55" t="s">
        <v>7097</v>
      </c>
      <c r="P1488" s="538" t="str">
        <f t="shared" si="8"/>
        <v>Хисматов Роман Владимирович</v>
      </c>
      <c r="Q1488" s="538" t="str">
        <f t="shared" si="9"/>
        <v>khismatov.rv@tc15.pp.gazprom-neft.ru</v>
      </c>
    </row>
    <row r="1489" spans="1:17" x14ac:dyDescent="0.25">
      <c r="A1489" s="55" t="s">
        <v>7098</v>
      </c>
      <c r="B1489" s="55" t="s">
        <v>3182</v>
      </c>
      <c r="C1489" s="55" t="s">
        <v>6898</v>
      </c>
      <c r="D1489" s="55" t="s">
        <v>6408</v>
      </c>
      <c r="E1489" s="55" t="s">
        <v>7099</v>
      </c>
      <c r="F1489" s="55" t="s">
        <v>6895</v>
      </c>
      <c r="G1489" s="55" t="s">
        <v>7100</v>
      </c>
      <c r="P1489" s="538" t="str">
        <f t="shared" si="8"/>
        <v>Колесников Евгений Анатольевич</v>
      </c>
      <c r="Q1489" s="538" t="str">
        <f t="shared" si="9"/>
        <v>kolesnikov.ea@tc14.pp.gazprom-neft.ru</v>
      </c>
    </row>
    <row r="1490" spans="1:17" x14ac:dyDescent="0.25">
      <c r="A1490" s="55" t="s">
        <v>7101</v>
      </c>
      <c r="B1490" s="55" t="s">
        <v>3313</v>
      </c>
      <c r="C1490" s="55" t="s">
        <v>6898</v>
      </c>
      <c r="D1490" s="55" t="s">
        <v>6424</v>
      </c>
      <c r="E1490" s="55" t="s">
        <v>7102</v>
      </c>
      <c r="F1490" s="55" t="s">
        <v>6895</v>
      </c>
      <c r="G1490" s="55" t="s">
        <v>7103</v>
      </c>
      <c r="P1490" s="538" t="str">
        <f t="shared" si="8"/>
        <v>Конищев Дмитрий Васильевич</v>
      </c>
      <c r="Q1490" s="538" t="str">
        <f t="shared" si="9"/>
        <v>konishchev.dv@tc21.pp.gazprom-neft.ru</v>
      </c>
    </row>
    <row r="1491" spans="1:17" x14ac:dyDescent="0.25">
      <c r="A1491" s="55" t="s">
        <v>7104</v>
      </c>
      <c r="B1491" s="55" t="s">
        <v>3066</v>
      </c>
      <c r="C1491" s="55" t="s">
        <v>6898</v>
      </c>
      <c r="D1491" s="55" t="s">
        <v>6408</v>
      </c>
      <c r="E1491" s="55" t="s">
        <v>7105</v>
      </c>
      <c r="F1491" s="55" t="s">
        <v>6895</v>
      </c>
      <c r="G1491" s="55" t="s">
        <v>7106</v>
      </c>
      <c r="P1491" s="538" t="str">
        <f t="shared" si="8"/>
        <v>Кононова Анастасия Николаевна</v>
      </c>
      <c r="Q1491" s="538" t="str">
        <f t="shared" si="9"/>
        <v>kononova.an@tc14.pp.gazprom-neft.ru</v>
      </c>
    </row>
    <row r="1492" spans="1:17" x14ac:dyDescent="0.25">
      <c r="A1492" s="55" t="s">
        <v>7107</v>
      </c>
      <c r="B1492" s="55" t="s">
        <v>3244</v>
      </c>
      <c r="C1492" s="55" t="s">
        <v>6898</v>
      </c>
      <c r="D1492" s="55" t="s">
        <v>6404</v>
      </c>
      <c r="E1492" s="55" t="s">
        <v>7108</v>
      </c>
      <c r="F1492" s="55" t="s">
        <v>6895</v>
      </c>
      <c r="G1492" s="55" t="s">
        <v>7109</v>
      </c>
      <c r="P1492" s="538" t="str">
        <f t="shared" si="8"/>
        <v>Конюхов Алексей Анатольевич</v>
      </c>
      <c r="Q1492" s="538" t="str">
        <f t="shared" si="9"/>
        <v>konyukhov.aa@tc17.pp.gazprom-neft.ru</v>
      </c>
    </row>
    <row r="1493" spans="1:17" x14ac:dyDescent="0.25">
      <c r="A1493" s="55" t="s">
        <v>7110</v>
      </c>
      <c r="B1493" s="55" t="s">
        <v>7111</v>
      </c>
      <c r="C1493" s="55" t="s">
        <v>6898</v>
      </c>
      <c r="D1493" s="55" t="s">
        <v>6408</v>
      </c>
      <c r="E1493" s="55" t="s">
        <v>7112</v>
      </c>
      <c r="F1493" s="55" t="s">
        <v>6895</v>
      </c>
      <c r="G1493" s="55" t="s">
        <v>7113</v>
      </c>
      <c r="P1493" s="538" t="str">
        <f t="shared" si="8"/>
        <v>Королев Александр Олегович</v>
      </c>
      <c r="Q1493" s="538" t="str">
        <f t="shared" si="9"/>
        <v>korolev.ao@tc14.pp.gazprom-neft.ru</v>
      </c>
    </row>
    <row r="1494" spans="1:17" x14ac:dyDescent="0.25">
      <c r="A1494" s="55" t="s">
        <v>7114</v>
      </c>
      <c r="B1494" s="55" t="s">
        <v>3042</v>
      </c>
      <c r="C1494" s="55" t="s">
        <v>6898</v>
      </c>
      <c r="D1494" s="55" t="s">
        <v>6447</v>
      </c>
      <c r="E1494" s="55" t="s">
        <v>7115</v>
      </c>
      <c r="F1494" s="55" t="s">
        <v>6895</v>
      </c>
      <c r="G1494" s="55" t="s">
        <v>7116</v>
      </c>
      <c r="P1494" s="538" t="str">
        <f t="shared" si="8"/>
        <v>Коровченко Анастасия Анатольевна</v>
      </c>
      <c r="Q1494" s="538" t="str">
        <f t="shared" si="9"/>
        <v>korovchenko.aa@tc15.pp.gazprom-neft.ru</v>
      </c>
    </row>
    <row r="1495" spans="1:17" x14ac:dyDescent="0.25">
      <c r="A1495" s="55" t="s">
        <v>7117</v>
      </c>
      <c r="B1495" s="55" t="s">
        <v>3216</v>
      </c>
      <c r="C1495" s="55" t="s">
        <v>6898</v>
      </c>
      <c r="D1495" s="55" t="s">
        <v>6408</v>
      </c>
      <c r="E1495" s="55" t="s">
        <v>7118</v>
      </c>
      <c r="F1495" s="55" t="s">
        <v>6895</v>
      </c>
      <c r="G1495" s="55" t="s">
        <v>7119</v>
      </c>
      <c r="P1495" s="538" t="str">
        <f t="shared" si="8"/>
        <v>Котухов Эдуард Александрович</v>
      </c>
      <c r="Q1495" s="538" t="str">
        <f t="shared" si="9"/>
        <v>kotukhov.ea@tc14.pp.gazprom-neft.ru</v>
      </c>
    </row>
    <row r="1496" spans="1:17" x14ac:dyDescent="0.25">
      <c r="A1496" s="55" t="s">
        <v>7120</v>
      </c>
      <c r="B1496" s="55" t="s">
        <v>3341</v>
      </c>
      <c r="C1496" s="55" t="s">
        <v>6898</v>
      </c>
      <c r="D1496" s="55" t="s">
        <v>6424</v>
      </c>
      <c r="E1496" s="55" t="s">
        <v>7121</v>
      </c>
      <c r="F1496" s="55" t="s">
        <v>6895</v>
      </c>
      <c r="G1496" s="55" t="s">
        <v>7122</v>
      </c>
      <c r="P1496" s="538" t="str">
        <f t="shared" si="8"/>
        <v>Куклин Дмитрий Валерьевич</v>
      </c>
      <c r="Q1496" s="538" t="str">
        <f t="shared" si="9"/>
        <v>kuklin.dva@tc21.pp.gazprom-neft.ru</v>
      </c>
    </row>
    <row r="1497" spans="1:17" x14ac:dyDescent="0.25">
      <c r="A1497" s="55" t="s">
        <v>7123</v>
      </c>
      <c r="B1497" s="55" t="s">
        <v>3032</v>
      </c>
      <c r="C1497" s="55" t="s">
        <v>6898</v>
      </c>
      <c r="D1497" s="55" t="s">
        <v>6420</v>
      </c>
      <c r="E1497" s="55" t="s">
        <v>7124</v>
      </c>
      <c r="F1497" s="55" t="s">
        <v>6895</v>
      </c>
      <c r="G1497" s="55" t="s">
        <v>7125</v>
      </c>
      <c r="P1497" s="538" t="str">
        <f t="shared" si="8"/>
        <v>Кульчинский Алексей Алексеевич</v>
      </c>
      <c r="Q1497" s="538" t="str">
        <f t="shared" si="9"/>
        <v>kulchinskiy.aa@tc7.pp.gazprom-neft.ru</v>
      </c>
    </row>
    <row r="1498" spans="1:17" x14ac:dyDescent="0.25">
      <c r="A1498" s="55" t="s">
        <v>7126</v>
      </c>
      <c r="B1498" s="55" t="s">
        <v>907</v>
      </c>
      <c r="C1498" s="55" t="s">
        <v>6898</v>
      </c>
      <c r="D1498" s="55" t="s">
        <v>6447</v>
      </c>
      <c r="E1498" s="55" t="s">
        <v>908</v>
      </c>
      <c r="F1498" s="55" t="s">
        <v>6895</v>
      </c>
      <c r="G1498" s="55" t="s">
        <v>7127</v>
      </c>
      <c r="P1498" s="538" t="str">
        <f t="shared" si="8"/>
        <v>Курдин Артем Сергеевич</v>
      </c>
      <c r="Q1498" s="538" t="str">
        <f t="shared" si="9"/>
        <v>kurdin.as@tc15.pp.gazprom-neft.ru</v>
      </c>
    </row>
    <row r="1499" spans="1:17" x14ac:dyDescent="0.25">
      <c r="A1499" s="55" t="s">
        <v>7128</v>
      </c>
      <c r="B1499" s="55" t="s">
        <v>3186</v>
      </c>
      <c r="C1499" s="55" t="s">
        <v>6898</v>
      </c>
      <c r="D1499" s="55" t="s">
        <v>6411</v>
      </c>
      <c r="E1499" s="55" t="s">
        <v>7129</v>
      </c>
      <c r="F1499" s="55" t="s">
        <v>6895</v>
      </c>
      <c r="G1499" s="55" t="s">
        <v>7130</v>
      </c>
      <c r="P1499" s="538" t="str">
        <f t="shared" si="8"/>
        <v>Курлин Владимир Владимирович</v>
      </c>
      <c r="Q1499" s="538" t="str">
        <f t="shared" si="9"/>
        <v>kurlin.vv@tc19.pp.gazprom-neft.ru</v>
      </c>
    </row>
    <row r="1500" spans="1:17" x14ac:dyDescent="0.25">
      <c r="A1500" s="55" t="s">
        <v>7131</v>
      </c>
      <c r="B1500" s="55" t="s">
        <v>3170</v>
      </c>
      <c r="C1500" s="55" t="s">
        <v>6898</v>
      </c>
      <c r="D1500" s="55" t="s">
        <v>6424</v>
      </c>
      <c r="E1500" s="55" t="s">
        <v>7132</v>
      </c>
      <c r="F1500" s="55" t="s">
        <v>6895</v>
      </c>
      <c r="G1500" s="55" t="s">
        <v>7133</v>
      </c>
      <c r="P1500" s="538" t="str">
        <f t="shared" si="8"/>
        <v>Кузьмина Марина Александровна</v>
      </c>
      <c r="Q1500" s="538" t="str">
        <f t="shared" si="9"/>
        <v>kuzmina.mal@tc21.pp.gazprom-neft.ru</v>
      </c>
    </row>
    <row r="1501" spans="1:17" x14ac:dyDescent="0.25">
      <c r="A1501" s="55" t="s">
        <v>7134</v>
      </c>
      <c r="B1501" s="55" t="s">
        <v>2994</v>
      </c>
      <c r="C1501" s="55" t="s">
        <v>6898</v>
      </c>
      <c r="D1501" s="55" t="s">
        <v>6439</v>
      </c>
      <c r="E1501" s="55" t="s">
        <v>7135</v>
      </c>
      <c r="F1501" s="55" t="s">
        <v>6895</v>
      </c>
      <c r="G1501" s="55" t="s">
        <v>7136</v>
      </c>
      <c r="P1501" s="538" t="str">
        <f t="shared" si="8"/>
        <v>Кузьмин Максим Анатольевич</v>
      </c>
      <c r="Q1501" s="538" t="str">
        <f t="shared" si="9"/>
        <v>kuzmin.mana@tc11.pp.gazprom-neft.ru</v>
      </c>
    </row>
    <row r="1502" spans="1:17" x14ac:dyDescent="0.25">
      <c r="A1502" s="55" t="s">
        <v>7137</v>
      </c>
      <c r="B1502" s="55" t="s">
        <v>7138</v>
      </c>
      <c r="C1502" s="55" t="s">
        <v>6898</v>
      </c>
      <c r="D1502" s="55" t="s">
        <v>6439</v>
      </c>
      <c r="E1502" s="55" t="s">
        <v>7139</v>
      </c>
      <c r="F1502" s="55" t="s">
        <v>6895</v>
      </c>
      <c r="G1502" s="55" t="s">
        <v>7140</v>
      </c>
      <c r="P1502" s="538" t="str">
        <f t="shared" si="8"/>
        <v>Кузьмин Вячеслав Александрович</v>
      </c>
      <c r="Q1502" s="538" t="str">
        <f t="shared" si="9"/>
        <v>kuzmin.val@tc11.pp.gazprom-neft.ru</v>
      </c>
    </row>
    <row r="1503" spans="1:17" x14ac:dyDescent="0.25">
      <c r="A1503" s="55" t="s">
        <v>7141</v>
      </c>
      <c r="B1503" s="55" t="s">
        <v>2941</v>
      </c>
      <c r="C1503" s="55" t="s">
        <v>6898</v>
      </c>
      <c r="D1503" s="55" t="s">
        <v>6428</v>
      </c>
      <c r="E1503" s="55" t="s">
        <v>7142</v>
      </c>
      <c r="F1503" s="55" t="s">
        <v>6895</v>
      </c>
      <c r="G1503" s="55" t="s">
        <v>7143</v>
      </c>
      <c r="P1503" s="538" t="str">
        <f t="shared" si="8"/>
        <v>Кузнецов Сергей Владимирович</v>
      </c>
      <c r="Q1503" s="538" t="str">
        <f t="shared" si="9"/>
        <v>kuznetsov.svladimi@tc20.pp.gazprom-neft.ru</v>
      </c>
    </row>
    <row r="1504" spans="1:17" x14ac:dyDescent="0.25">
      <c r="A1504" s="55" t="s">
        <v>7144</v>
      </c>
      <c r="B1504" s="55" t="s">
        <v>3153</v>
      </c>
      <c r="C1504" s="55" t="s">
        <v>6898</v>
      </c>
      <c r="D1504" s="55" t="s">
        <v>6424</v>
      </c>
      <c r="E1504" s="55" t="s">
        <v>7145</v>
      </c>
      <c r="F1504" s="55" t="s">
        <v>6895</v>
      </c>
      <c r="G1504" s="55" t="s">
        <v>7146</v>
      </c>
      <c r="P1504" s="538" t="str">
        <f t="shared" si="8"/>
        <v>Ларина Марина Сергеевна</v>
      </c>
      <c r="Q1504" s="538" t="str">
        <f t="shared" si="9"/>
        <v>larina.ms@tc21.pp.gazprom-neft.ru</v>
      </c>
    </row>
    <row r="1505" spans="1:17" x14ac:dyDescent="0.25">
      <c r="A1505" s="55" t="s">
        <v>7147</v>
      </c>
      <c r="B1505" s="55" t="s">
        <v>3127</v>
      </c>
      <c r="C1505" s="55" t="s">
        <v>6898</v>
      </c>
      <c r="D1505" s="55" t="s">
        <v>6447</v>
      </c>
      <c r="E1505" s="55" t="s">
        <v>7148</v>
      </c>
      <c r="F1505" s="55" t="s">
        <v>6895</v>
      </c>
      <c r="G1505" s="55" t="s">
        <v>7149</v>
      </c>
      <c r="P1505" s="538" t="str">
        <f t="shared" si="8"/>
        <v>Лещенко Оксана Геннадьевна</v>
      </c>
      <c r="Q1505" s="538" t="str">
        <f t="shared" si="9"/>
        <v>leshchenko.og@tc15.pp.gazprom-neft.ru</v>
      </c>
    </row>
    <row r="1506" spans="1:17" x14ac:dyDescent="0.25">
      <c r="A1506" s="55" t="s">
        <v>7150</v>
      </c>
      <c r="B1506" s="55" t="s">
        <v>3344</v>
      </c>
      <c r="C1506" s="55" t="s">
        <v>6898</v>
      </c>
      <c r="D1506" s="55" t="s">
        <v>6424</v>
      </c>
      <c r="E1506" s="55" t="s">
        <v>7151</v>
      </c>
      <c r="F1506" s="55" t="s">
        <v>6895</v>
      </c>
      <c r="G1506" s="55" t="s">
        <v>7152</v>
      </c>
      <c r="P1506" s="538" t="str">
        <f t="shared" si="8"/>
        <v>Левин Евгений Владимирович</v>
      </c>
      <c r="Q1506" s="538" t="str">
        <f t="shared" si="9"/>
        <v>levin.evl@tc21.pp.gazprom-neft.ru</v>
      </c>
    </row>
    <row r="1507" spans="1:17" x14ac:dyDescent="0.25">
      <c r="A1507" s="55" t="s">
        <v>7153</v>
      </c>
      <c r="B1507" s="55" t="s">
        <v>2970</v>
      </c>
      <c r="C1507" s="55" t="s">
        <v>6898</v>
      </c>
      <c r="D1507" s="55" t="s">
        <v>6447</v>
      </c>
      <c r="E1507" s="55" t="s">
        <v>7154</v>
      </c>
      <c r="F1507" s="55" t="s">
        <v>6895</v>
      </c>
      <c r="G1507" s="55" t="s">
        <v>7155</v>
      </c>
      <c r="P1507" s="538" t="str">
        <f t="shared" si="8"/>
        <v>Лизогуб Алексей Андреевич</v>
      </c>
      <c r="Q1507" s="538" t="str">
        <f t="shared" si="9"/>
        <v>lizogub.aa@tc15.pp.gazprom-neft.ru</v>
      </c>
    </row>
    <row r="1508" spans="1:17" x14ac:dyDescent="0.25">
      <c r="A1508" s="55" t="s">
        <v>7156</v>
      </c>
      <c r="B1508" s="55" t="s">
        <v>2983</v>
      </c>
      <c r="C1508" s="55" t="s">
        <v>6898</v>
      </c>
      <c r="D1508" s="55" t="s">
        <v>6411</v>
      </c>
      <c r="E1508" s="55" t="s">
        <v>7157</v>
      </c>
      <c r="F1508" s="55" t="s">
        <v>6895</v>
      </c>
      <c r="G1508" s="55" t="s">
        <v>7158</v>
      </c>
      <c r="P1508" s="538" t="str">
        <f t="shared" si="8"/>
        <v>Лукшин Владислав Евгеньевич</v>
      </c>
      <c r="Q1508" s="538" t="str">
        <f t="shared" si="9"/>
        <v>lukshin.ve@tc19.pp.gazprom-neft.ru</v>
      </c>
    </row>
    <row r="1509" spans="1:17" x14ac:dyDescent="0.25">
      <c r="A1509" s="55" t="s">
        <v>7159</v>
      </c>
      <c r="B1509" s="55" t="s">
        <v>3100</v>
      </c>
      <c r="C1509" s="55" t="s">
        <v>6898</v>
      </c>
      <c r="D1509" s="55" t="s">
        <v>6439</v>
      </c>
      <c r="E1509" s="55" t="s">
        <v>7160</v>
      </c>
      <c r="F1509" s="55" t="s">
        <v>6895</v>
      </c>
      <c r="G1509" s="55" t="s">
        <v>7161</v>
      </c>
      <c r="P1509" s="538" t="str">
        <f t="shared" si="8"/>
        <v>Магомедова Диана Эбильфетовна</v>
      </c>
      <c r="Q1509" s="538" t="str">
        <f t="shared" si="9"/>
        <v>magomedova.de@tc11.pp.gazprom-neft.ru</v>
      </c>
    </row>
    <row r="1510" spans="1:17" x14ac:dyDescent="0.25">
      <c r="A1510" s="55" t="s">
        <v>7162</v>
      </c>
      <c r="B1510" s="55" t="s">
        <v>2955</v>
      </c>
      <c r="C1510" s="55" t="s">
        <v>6898</v>
      </c>
      <c r="D1510" s="55" t="s">
        <v>6439</v>
      </c>
      <c r="E1510" s="55" t="s">
        <v>7163</v>
      </c>
      <c r="F1510" s="55" t="s">
        <v>6895</v>
      </c>
      <c r="G1510" s="55" t="s">
        <v>7164</v>
      </c>
      <c r="P1510" s="538" t="str">
        <f t="shared" si="8"/>
        <v>Макамбеджан Константин Владимирович</v>
      </c>
      <c r="Q1510" s="538" t="str">
        <f t="shared" si="9"/>
        <v>makambedzhan.kv@tc11.pp.gazprom-neft.ru</v>
      </c>
    </row>
    <row r="1511" spans="1:17" x14ac:dyDescent="0.25">
      <c r="A1511" s="55" t="s">
        <v>7165</v>
      </c>
      <c r="B1511" s="55" t="s">
        <v>3366</v>
      </c>
      <c r="C1511" s="55" t="s">
        <v>6898</v>
      </c>
      <c r="D1511" s="55" t="s">
        <v>6424</v>
      </c>
      <c r="E1511" s="55" t="s">
        <v>7166</v>
      </c>
      <c r="F1511" s="55" t="s">
        <v>6895</v>
      </c>
      <c r="G1511" s="55" t="s">
        <v>7167</v>
      </c>
      <c r="P1511" s="538" t="str">
        <f t="shared" si="8"/>
        <v>Макаров Александр Борисович</v>
      </c>
      <c r="Q1511" s="538" t="str">
        <f t="shared" si="9"/>
        <v>makarov.abor@tc21.pp.gazprom-neft.ru</v>
      </c>
    </row>
    <row r="1512" spans="1:17" x14ac:dyDescent="0.25">
      <c r="A1512" s="55" t="s">
        <v>7168</v>
      </c>
      <c r="B1512" s="55" t="s">
        <v>3079</v>
      </c>
      <c r="C1512" s="55" t="s">
        <v>6898</v>
      </c>
      <c r="D1512" s="55" t="s">
        <v>6420</v>
      </c>
      <c r="E1512" s="55" t="s">
        <v>7169</v>
      </c>
      <c r="F1512" s="55" t="s">
        <v>6895</v>
      </c>
      <c r="G1512" s="55" t="s">
        <v>7170</v>
      </c>
      <c r="P1512" s="538" t="str">
        <f t="shared" si="8"/>
        <v>Меркель Лилия Зинуровна</v>
      </c>
      <c r="Q1512" s="538" t="str">
        <f t="shared" si="9"/>
        <v>merkel.lz@tc7.pp.gazprom-neft.ru</v>
      </c>
    </row>
    <row r="1513" spans="1:17" x14ac:dyDescent="0.25">
      <c r="A1513" s="55" t="s">
        <v>7171</v>
      </c>
      <c r="B1513" s="55" t="s">
        <v>7172</v>
      </c>
      <c r="C1513" s="55" t="s">
        <v>6898</v>
      </c>
      <c r="D1513" s="55" t="s">
        <v>6411</v>
      </c>
      <c r="E1513" s="55" t="s">
        <v>7173</v>
      </c>
      <c r="F1513" s="55" t="s">
        <v>6895</v>
      </c>
      <c r="G1513" s="55" t="s">
        <v>7174</v>
      </c>
      <c r="P1513" s="538" t="str">
        <f t="shared" si="8"/>
        <v>Морозов Юрий Юрьевич</v>
      </c>
      <c r="Q1513" s="538" t="str">
        <f t="shared" si="9"/>
        <v>morozov.yuyu@tc19.pp.gazprom-neft.ru</v>
      </c>
    </row>
    <row r="1514" spans="1:17" x14ac:dyDescent="0.25">
      <c r="A1514" s="55" t="s">
        <v>7175</v>
      </c>
      <c r="B1514" s="55" t="s">
        <v>3000</v>
      </c>
      <c r="C1514" s="55" t="s">
        <v>6898</v>
      </c>
      <c r="D1514" s="55" t="s">
        <v>6514</v>
      </c>
      <c r="E1514" s="55" t="s">
        <v>7176</v>
      </c>
      <c r="F1514" s="55" t="s">
        <v>6895</v>
      </c>
      <c r="G1514" s="55" t="s">
        <v>7177</v>
      </c>
      <c r="P1514" s="538" t="str">
        <f t="shared" si="8"/>
        <v>Мосунов Олег Вячеславович</v>
      </c>
      <c r="Q1514" s="538" t="str">
        <f t="shared" si="9"/>
        <v>mosunov.ov@tc18.pp.gazprom-neft.ru</v>
      </c>
    </row>
    <row r="1515" spans="1:17" x14ac:dyDescent="0.25">
      <c r="A1515" s="55" t="s">
        <v>7178</v>
      </c>
      <c r="B1515" s="55" t="s">
        <v>2896</v>
      </c>
      <c r="C1515" s="55" t="s">
        <v>6898</v>
      </c>
      <c r="D1515" s="55" t="s">
        <v>6439</v>
      </c>
      <c r="E1515" s="55" t="s">
        <v>7179</v>
      </c>
      <c r="F1515" s="55" t="s">
        <v>6895</v>
      </c>
      <c r="G1515" s="55" t="s">
        <v>7180</v>
      </c>
      <c r="P1515" s="538" t="str">
        <f t="shared" si="8"/>
        <v>Мушкаров Антон Викторович</v>
      </c>
      <c r="Q1515" s="538" t="str">
        <f t="shared" si="9"/>
        <v>mushkarov.av@tc11.pp.gazprom-neft.ru</v>
      </c>
    </row>
    <row r="1516" spans="1:17" x14ac:dyDescent="0.25">
      <c r="A1516" s="55" t="s">
        <v>7181</v>
      </c>
      <c r="B1516" s="55" t="s">
        <v>3044</v>
      </c>
      <c r="C1516" s="55" t="s">
        <v>6898</v>
      </c>
      <c r="D1516" s="55" t="s">
        <v>6447</v>
      </c>
      <c r="E1516" s="55" t="s">
        <v>7182</v>
      </c>
      <c r="F1516" s="55" t="s">
        <v>6895</v>
      </c>
      <c r="G1516" s="55" t="s">
        <v>7183</v>
      </c>
      <c r="P1516" s="538" t="str">
        <f t="shared" si="8"/>
        <v>Наборщикова Екатерина Викторовна</v>
      </c>
      <c r="Q1516" s="538" t="str">
        <f t="shared" si="9"/>
        <v>naborschikova.ev@tc15.pp.gazprom-neft.ru</v>
      </c>
    </row>
    <row r="1517" spans="1:17" x14ac:dyDescent="0.25">
      <c r="A1517" s="55" t="s">
        <v>5307</v>
      </c>
      <c r="B1517" s="55" t="s">
        <v>2901</v>
      </c>
      <c r="C1517" s="55" t="s">
        <v>6898</v>
      </c>
      <c r="D1517" s="55" t="s">
        <v>6408</v>
      </c>
      <c r="E1517" s="55" t="s">
        <v>5308</v>
      </c>
      <c r="F1517" s="55" t="s">
        <v>6895</v>
      </c>
      <c r="G1517" s="55" t="s">
        <v>7184</v>
      </c>
      <c r="P1517" s="538" t="str">
        <f t="shared" si="8"/>
        <v>Нестеров Олег Анатольевич</v>
      </c>
      <c r="Q1517" s="538" t="str">
        <f t="shared" si="9"/>
        <v>nesterov.oa@tc14.pp.gazprom-neft.ru</v>
      </c>
    </row>
    <row r="1518" spans="1:17" x14ac:dyDescent="0.25">
      <c r="A1518" s="55" t="s">
        <v>7185</v>
      </c>
      <c r="B1518" s="55" t="s">
        <v>3083</v>
      </c>
      <c r="C1518" s="55" t="s">
        <v>6898</v>
      </c>
      <c r="D1518" s="55" t="s">
        <v>6494</v>
      </c>
      <c r="E1518" s="55" t="s">
        <v>7186</v>
      </c>
      <c r="F1518" s="55" t="s">
        <v>6895</v>
      </c>
      <c r="G1518" s="55" t="s">
        <v>7187</v>
      </c>
      <c r="P1518" s="538" t="str">
        <f t="shared" si="8"/>
        <v>Оприкова Анастасия Николаевна</v>
      </c>
      <c r="Q1518" s="538" t="str">
        <f t="shared" si="9"/>
        <v>oprikova.an@tc6.pp.gazprom-neft.ru</v>
      </c>
    </row>
    <row r="1519" spans="1:17" x14ac:dyDescent="0.25">
      <c r="A1519" s="55" t="s">
        <v>7188</v>
      </c>
      <c r="B1519" s="55" t="s">
        <v>7189</v>
      </c>
      <c r="C1519" s="55" t="s">
        <v>6898</v>
      </c>
      <c r="D1519" s="55" t="s">
        <v>6420</v>
      </c>
      <c r="E1519" s="55" t="s">
        <v>7190</v>
      </c>
      <c r="F1519" s="55" t="s">
        <v>6895</v>
      </c>
      <c r="G1519" s="55" t="s">
        <v>7191</v>
      </c>
      <c r="P1519" s="538" t="str">
        <f t="shared" si="8"/>
        <v>Овчарова Дарья Алексеевна</v>
      </c>
      <c r="Q1519" s="538" t="str">
        <f t="shared" si="9"/>
        <v>ovcharova.da@tc7.pp.gazprom-neft.ru</v>
      </c>
    </row>
    <row r="1520" spans="1:17" x14ac:dyDescent="0.25">
      <c r="A1520" s="55" t="s">
        <v>7192</v>
      </c>
      <c r="B1520" s="55" t="s">
        <v>3047</v>
      </c>
      <c r="C1520" s="55" t="s">
        <v>6898</v>
      </c>
      <c r="D1520" s="55" t="s">
        <v>6428</v>
      </c>
      <c r="E1520" s="55" t="s">
        <v>7193</v>
      </c>
      <c r="F1520" s="55" t="s">
        <v>6895</v>
      </c>
      <c r="G1520" s="55" t="s">
        <v>7194</v>
      </c>
      <c r="P1520" s="538" t="str">
        <f t="shared" si="8"/>
        <v>Овчарова Юлия Юрьевна</v>
      </c>
      <c r="Q1520" s="538" t="str">
        <f t="shared" si="9"/>
        <v>ovcharova.yuyu@tc20.pp.gazprom-neft.ru</v>
      </c>
    </row>
    <row r="1521" spans="1:17" x14ac:dyDescent="0.25">
      <c r="A1521" s="55" t="s">
        <v>7195</v>
      </c>
      <c r="B1521" s="55" t="s">
        <v>885</v>
      </c>
      <c r="C1521" s="55" t="s">
        <v>6898</v>
      </c>
      <c r="D1521" s="55" t="s">
        <v>6439</v>
      </c>
      <c r="E1521" s="55" t="s">
        <v>7196</v>
      </c>
      <c r="F1521" s="55" t="s">
        <v>6895</v>
      </c>
      <c r="G1521" s="55" t="s">
        <v>7197</v>
      </c>
      <c r="P1521" s="538" t="str">
        <f t="shared" si="8"/>
        <v>Панчук Иван Викторович</v>
      </c>
      <c r="Q1521" s="538" t="str">
        <f t="shared" si="9"/>
        <v>panchuk.iv@tc11.pp.gazprom-neft.ru</v>
      </c>
    </row>
    <row r="1522" spans="1:17" x14ac:dyDescent="0.25">
      <c r="A1522" s="55" t="s">
        <v>7198</v>
      </c>
      <c r="B1522" s="55" t="s">
        <v>3054</v>
      </c>
      <c r="C1522" s="55" t="s">
        <v>6898</v>
      </c>
      <c r="D1522" s="55" t="s">
        <v>6494</v>
      </c>
      <c r="E1522" s="55" t="s">
        <v>7199</v>
      </c>
      <c r="F1522" s="55" t="s">
        <v>6895</v>
      </c>
      <c r="G1522" s="55" t="s">
        <v>7200</v>
      </c>
      <c r="P1522" s="538" t="str">
        <f t="shared" si="8"/>
        <v>Паскал Елена Александровна</v>
      </c>
      <c r="Q1522" s="538" t="str">
        <f t="shared" si="9"/>
        <v>paskal.ea@tc6.pp.gazprom-neft.ru</v>
      </c>
    </row>
    <row r="1523" spans="1:17" x14ac:dyDescent="0.25">
      <c r="A1523" s="55" t="s">
        <v>7201</v>
      </c>
      <c r="B1523" s="55" t="s">
        <v>3218</v>
      </c>
      <c r="C1523" s="55" t="s">
        <v>6898</v>
      </c>
      <c r="D1523" s="55" t="s">
        <v>6494</v>
      </c>
      <c r="E1523" s="55" t="s">
        <v>7202</v>
      </c>
      <c r="F1523" s="55" t="s">
        <v>6895</v>
      </c>
      <c r="G1523" s="55" t="s">
        <v>7203</v>
      </c>
      <c r="P1523" s="538" t="str">
        <f t="shared" si="8"/>
        <v>Пасько Алексей Сергеевич</v>
      </c>
      <c r="Q1523" s="538" t="str">
        <f t="shared" si="9"/>
        <v>pasko.as@tc6.pp.gazprom-neft.ru</v>
      </c>
    </row>
    <row r="1524" spans="1:17" x14ac:dyDescent="0.25">
      <c r="A1524" s="55" t="s">
        <v>7204</v>
      </c>
      <c r="B1524" s="55" t="s">
        <v>3189</v>
      </c>
      <c r="C1524" s="55" t="s">
        <v>6898</v>
      </c>
      <c r="D1524" s="55" t="s">
        <v>6424</v>
      </c>
      <c r="E1524" s="55" t="s">
        <v>7205</v>
      </c>
      <c r="F1524" s="55" t="s">
        <v>6895</v>
      </c>
      <c r="G1524" s="55" t="s">
        <v>7206</v>
      </c>
      <c r="P1524" s="538" t="str">
        <f t="shared" si="8"/>
        <v>Перемитин Андрей Васильевич</v>
      </c>
      <c r="Q1524" s="538" t="str">
        <f t="shared" si="9"/>
        <v>peremitin.av@tc21.pp.gazprom-neft.ru</v>
      </c>
    </row>
    <row r="1525" spans="1:17" x14ac:dyDescent="0.25">
      <c r="A1525" s="55" t="s">
        <v>7207</v>
      </c>
      <c r="B1525" s="55" t="s">
        <v>2922</v>
      </c>
      <c r="C1525" s="55" t="s">
        <v>6898</v>
      </c>
      <c r="D1525" s="55" t="s">
        <v>6457</v>
      </c>
      <c r="E1525" s="55" t="s">
        <v>7208</v>
      </c>
      <c r="F1525" s="55" t="s">
        <v>6895</v>
      </c>
      <c r="G1525" s="55" t="s">
        <v>7209</v>
      </c>
      <c r="P1525" s="538" t="str">
        <f t="shared" si="8"/>
        <v>Петров Алексей Юрьевич</v>
      </c>
      <c r="Q1525" s="538" t="str">
        <f t="shared" si="9"/>
        <v>petrov.ayurev@tc13.pp.gazprom-neft.ru</v>
      </c>
    </row>
    <row r="1526" spans="1:17" x14ac:dyDescent="0.25">
      <c r="A1526" s="55" t="s">
        <v>7210</v>
      </c>
      <c r="B1526" s="55" t="s">
        <v>2937</v>
      </c>
      <c r="C1526" s="55" t="s">
        <v>6898</v>
      </c>
      <c r="D1526" s="55" t="s">
        <v>6514</v>
      </c>
      <c r="E1526" s="55" t="s">
        <v>7211</v>
      </c>
      <c r="F1526" s="55" t="s">
        <v>6895</v>
      </c>
      <c r="G1526" s="55" t="s">
        <v>7212</v>
      </c>
      <c r="P1526" s="538" t="str">
        <f t="shared" si="8"/>
        <v>Петров Дмитрий Юрьевич</v>
      </c>
      <c r="Q1526" s="538" t="str">
        <f t="shared" si="9"/>
        <v>petrov.dyu@tc18.pp.gazprom-neft.ru</v>
      </c>
    </row>
    <row r="1527" spans="1:17" x14ac:dyDescent="0.25">
      <c r="A1527" s="55" t="s">
        <v>7213</v>
      </c>
      <c r="B1527" s="55" t="s">
        <v>3195</v>
      </c>
      <c r="C1527" s="55" t="s">
        <v>6898</v>
      </c>
      <c r="D1527" s="55" t="s">
        <v>6411</v>
      </c>
      <c r="E1527" s="55" t="s">
        <v>7214</v>
      </c>
      <c r="F1527" s="55" t="s">
        <v>6895</v>
      </c>
      <c r="G1527" s="55" t="s">
        <v>7215</v>
      </c>
      <c r="P1527" s="538" t="str">
        <f t="shared" si="8"/>
        <v>Пиндич Иван Васильевич</v>
      </c>
      <c r="Q1527" s="538" t="str">
        <f t="shared" si="9"/>
        <v>pindich.iv@tc19.pp.gazprom-neft.ru</v>
      </c>
    </row>
    <row r="1528" spans="1:17" x14ac:dyDescent="0.25">
      <c r="A1528" s="55" t="s">
        <v>7216</v>
      </c>
      <c r="B1528" s="55" t="s">
        <v>2933</v>
      </c>
      <c r="C1528" s="55" t="s">
        <v>6898</v>
      </c>
      <c r="D1528" s="55" t="s">
        <v>6411</v>
      </c>
      <c r="E1528" s="55" t="s">
        <v>7217</v>
      </c>
      <c r="F1528" s="55" t="s">
        <v>6895</v>
      </c>
      <c r="G1528" s="55" t="s">
        <v>7218</v>
      </c>
      <c r="P1528" s="538" t="str">
        <f t="shared" si="8"/>
        <v>Пономаренко Александр Валентинович</v>
      </c>
      <c r="Q1528" s="538" t="str">
        <f t="shared" si="9"/>
        <v>ponomarenko.ava@tc19.pp.gazprom-neft.ru</v>
      </c>
    </row>
    <row r="1529" spans="1:17" x14ac:dyDescent="0.25">
      <c r="A1529" s="55" t="s">
        <v>7219</v>
      </c>
      <c r="B1529" s="55" t="s">
        <v>2972</v>
      </c>
      <c r="C1529" s="55" t="s">
        <v>6898</v>
      </c>
      <c r="D1529" s="55" t="s">
        <v>6447</v>
      </c>
      <c r="E1529" s="55" t="s">
        <v>7220</v>
      </c>
      <c r="F1529" s="55" t="s">
        <v>6895</v>
      </c>
      <c r="G1529" s="55" t="s">
        <v>7221</v>
      </c>
      <c r="P1529" s="538" t="str">
        <f t="shared" si="8"/>
        <v>Пономарев Артем Александрович</v>
      </c>
      <c r="Q1529" s="538" t="str">
        <f t="shared" si="9"/>
        <v>ponomarev.aale@tc15.pp.gazprom-neft.ru</v>
      </c>
    </row>
    <row r="1530" spans="1:17" x14ac:dyDescent="0.25">
      <c r="A1530" s="55" t="s">
        <v>7222</v>
      </c>
      <c r="B1530" s="55" t="s">
        <v>3191</v>
      </c>
      <c r="C1530" s="55" t="s">
        <v>6898</v>
      </c>
      <c r="D1530" s="55" t="s">
        <v>6424</v>
      </c>
      <c r="E1530" s="55" t="s">
        <v>7223</v>
      </c>
      <c r="F1530" s="55" t="s">
        <v>6895</v>
      </c>
      <c r="G1530" s="55" t="s">
        <v>7224</v>
      </c>
      <c r="P1530" s="538" t="str">
        <f t="shared" si="8"/>
        <v>Поскачей Сергей Валентинович</v>
      </c>
      <c r="Q1530" s="538" t="str">
        <f t="shared" si="9"/>
        <v>poskachey.sv@tc21.pp.gazprom-neft.ru</v>
      </c>
    </row>
    <row r="1531" spans="1:17" x14ac:dyDescent="0.25">
      <c r="A1531" s="55" t="s">
        <v>7225</v>
      </c>
      <c r="B1531" s="55" t="s">
        <v>2925</v>
      </c>
      <c r="C1531" s="55" t="s">
        <v>6898</v>
      </c>
      <c r="D1531" s="55" t="s">
        <v>6414</v>
      </c>
      <c r="E1531" s="55" t="s">
        <v>7226</v>
      </c>
      <c r="F1531" s="55" t="s">
        <v>6895</v>
      </c>
      <c r="G1531" s="55" t="s">
        <v>7227</v>
      </c>
      <c r="P1531" s="538" t="str">
        <f t="shared" si="8"/>
        <v>Прасол Алексей Викторович</v>
      </c>
      <c r="Q1531" s="538" t="str">
        <f t="shared" si="9"/>
        <v>prasol.av@tc16.pp.gazprom-neft.ru</v>
      </c>
    </row>
    <row r="1532" spans="1:17" x14ac:dyDescent="0.25">
      <c r="A1532" s="55" t="s">
        <v>7228</v>
      </c>
      <c r="B1532" s="55" t="s">
        <v>902</v>
      </c>
      <c r="C1532" s="55" t="s">
        <v>6898</v>
      </c>
      <c r="D1532" s="55" t="s">
        <v>6447</v>
      </c>
      <c r="E1532" s="55" t="s">
        <v>904</v>
      </c>
      <c r="F1532" s="55" t="s">
        <v>6895</v>
      </c>
      <c r="G1532" s="55" t="s">
        <v>7229</v>
      </c>
      <c r="P1532" s="538" t="str">
        <f t="shared" si="8"/>
        <v>Радковский Андрей Викторович</v>
      </c>
      <c r="Q1532" s="538" t="str">
        <f t="shared" si="9"/>
        <v>radkovskiy.av@tc15.pp.gazprom-neft.ru</v>
      </c>
    </row>
    <row r="1533" spans="1:17" x14ac:dyDescent="0.25">
      <c r="A1533" s="55" t="s">
        <v>7230</v>
      </c>
      <c r="B1533" s="55" t="s">
        <v>2926</v>
      </c>
      <c r="C1533" s="55" t="s">
        <v>6898</v>
      </c>
      <c r="D1533" s="55" t="s">
        <v>6414</v>
      </c>
      <c r="E1533" s="55" t="s">
        <v>7231</v>
      </c>
      <c r="F1533" s="55" t="s">
        <v>6895</v>
      </c>
      <c r="G1533" s="55" t="s">
        <v>7232</v>
      </c>
      <c r="P1533" s="538" t="str">
        <f t="shared" si="8"/>
        <v>Рак Дмитрий Сергеевич</v>
      </c>
      <c r="Q1533" s="538" t="str">
        <f t="shared" si="9"/>
        <v>rak.ds@tc16.pp.gazprom-neft.ru</v>
      </c>
    </row>
    <row r="1534" spans="1:17" x14ac:dyDescent="0.25">
      <c r="A1534" s="55" t="s">
        <v>7233</v>
      </c>
      <c r="B1534" s="55" t="s">
        <v>2929</v>
      </c>
      <c r="C1534" s="55" t="s">
        <v>6898</v>
      </c>
      <c r="D1534" s="55" t="s">
        <v>6414</v>
      </c>
      <c r="E1534" s="55" t="s">
        <v>7234</v>
      </c>
      <c r="F1534" s="55" t="s">
        <v>6895</v>
      </c>
      <c r="G1534" s="55" t="s">
        <v>7235</v>
      </c>
      <c r="P1534" s="538" t="str">
        <f t="shared" si="8"/>
        <v>Рахматуллин Филюс Рафикович</v>
      </c>
      <c r="Q1534" s="538" t="str">
        <f t="shared" si="9"/>
        <v>rakhmatullin.fr@tc16.pp.gazprom-neft.ru</v>
      </c>
    </row>
    <row r="1535" spans="1:17" x14ac:dyDescent="0.25">
      <c r="A1535" s="55" t="s">
        <v>7236</v>
      </c>
      <c r="B1535" s="55" t="s">
        <v>3402</v>
      </c>
      <c r="C1535" s="55" t="s">
        <v>6898</v>
      </c>
      <c r="D1535" s="55" t="s">
        <v>6404</v>
      </c>
      <c r="E1535" s="55" t="s">
        <v>7237</v>
      </c>
      <c r="F1535" s="55" t="s">
        <v>6895</v>
      </c>
      <c r="G1535" s="55" t="s">
        <v>7238</v>
      </c>
      <c r="P1535" s="538" t="str">
        <f t="shared" si="8"/>
        <v>Резепов Александр Петрович</v>
      </c>
      <c r="Q1535" s="538" t="str">
        <f t="shared" si="9"/>
        <v>rezepov.ap@tc17.pp.gazprom-neft.ru</v>
      </c>
    </row>
    <row r="1536" spans="1:17" x14ac:dyDescent="0.25">
      <c r="A1536" s="55" t="s">
        <v>7239</v>
      </c>
      <c r="B1536" s="55" t="s">
        <v>3017</v>
      </c>
      <c r="C1536" s="55" t="s">
        <v>6898</v>
      </c>
      <c r="D1536" s="55" t="s">
        <v>6439</v>
      </c>
      <c r="E1536" s="55" t="s">
        <v>7240</v>
      </c>
      <c r="F1536" s="55" t="s">
        <v>6895</v>
      </c>
      <c r="G1536" s="55" t="s">
        <v>7241</v>
      </c>
      <c r="P1536" s="538" t="str">
        <f t="shared" si="8"/>
        <v>Родиков Алексей Юрьевич</v>
      </c>
      <c r="Q1536" s="538" t="str">
        <f t="shared" si="9"/>
        <v>rodikov.ayu@tc11.pp.gazprom-neft.ru</v>
      </c>
    </row>
    <row r="1537" spans="1:17" x14ac:dyDescent="0.25">
      <c r="A1537" s="55" t="s">
        <v>7242</v>
      </c>
      <c r="B1537" s="55" t="s">
        <v>3395</v>
      </c>
      <c r="C1537" s="55" t="s">
        <v>6898</v>
      </c>
      <c r="D1537" s="55" t="s">
        <v>6424</v>
      </c>
      <c r="E1537" s="55" t="s">
        <v>7243</v>
      </c>
      <c r="F1537" s="55" t="s">
        <v>6895</v>
      </c>
      <c r="G1537" s="55" t="s">
        <v>7244</v>
      </c>
      <c r="P1537" s="538" t="str">
        <f t="shared" si="8"/>
        <v>Сабитов Руслан Мирхатович</v>
      </c>
      <c r="Q1537" s="538" t="str">
        <f t="shared" si="9"/>
        <v>sabitov.rmi@tc21.pp.gazprom-neft.ru</v>
      </c>
    </row>
    <row r="1538" spans="1:17" x14ac:dyDescent="0.25">
      <c r="A1538" s="55" t="s">
        <v>7245</v>
      </c>
      <c r="B1538" s="55" t="s">
        <v>3132</v>
      </c>
      <c r="C1538" s="55" t="s">
        <v>6898</v>
      </c>
      <c r="D1538" s="55" t="s">
        <v>6428</v>
      </c>
      <c r="E1538" s="55" t="s">
        <v>7246</v>
      </c>
      <c r="F1538" s="55" t="s">
        <v>6895</v>
      </c>
      <c r="G1538" s="55" t="s">
        <v>7247</v>
      </c>
      <c r="P1538" s="538" t="str">
        <f t="shared" si="8"/>
        <v>Садыков Тимур Мавлявиевич</v>
      </c>
      <c r="Q1538" s="538" t="str">
        <f t="shared" si="9"/>
        <v>sadykov.tm@tc20.pp.gazprom-neft.ru</v>
      </c>
    </row>
    <row r="1539" spans="1:17" x14ac:dyDescent="0.25">
      <c r="A1539" s="55" t="s">
        <v>7248</v>
      </c>
      <c r="B1539" s="55" t="s">
        <v>7249</v>
      </c>
      <c r="C1539" s="55" t="s">
        <v>6898</v>
      </c>
      <c r="D1539" s="55" t="s">
        <v>6514</v>
      </c>
      <c r="E1539" s="55" t="s">
        <v>7250</v>
      </c>
      <c r="F1539" s="55" t="s">
        <v>6895</v>
      </c>
      <c r="G1539" s="55" t="s">
        <v>7251</v>
      </c>
      <c r="P1539" s="538" t="str">
        <f t="shared" si="8"/>
        <v>Сафиуллин Марат Раисович</v>
      </c>
      <c r="Q1539" s="538" t="str">
        <f t="shared" si="9"/>
        <v>safiullin.mr@tc18.pp.gazprom-neft.ru</v>
      </c>
    </row>
    <row r="1540" spans="1:17" x14ac:dyDescent="0.25">
      <c r="A1540" s="55" t="s">
        <v>7252</v>
      </c>
      <c r="B1540" s="55" t="s">
        <v>3164</v>
      </c>
      <c r="C1540" s="55" t="s">
        <v>6898</v>
      </c>
      <c r="D1540" s="55" t="s">
        <v>6424</v>
      </c>
      <c r="E1540" s="55" t="s">
        <v>7253</v>
      </c>
      <c r="F1540" s="55" t="s">
        <v>6895</v>
      </c>
      <c r="G1540" s="55" t="s">
        <v>7254</v>
      </c>
      <c r="P1540" s="538" t="str">
        <f t="shared" si="8"/>
        <v>Саяпов Спартак Рафаилович</v>
      </c>
      <c r="Q1540" s="538" t="str">
        <f t="shared" si="9"/>
        <v>sayapov.sr@tc21.pp.gazprom-neft.ru</v>
      </c>
    </row>
    <row r="1541" spans="1:17" x14ac:dyDescent="0.25">
      <c r="A1541" s="55" t="s">
        <v>7255</v>
      </c>
      <c r="B1541" s="55" t="s">
        <v>3088</v>
      </c>
      <c r="C1541" s="55" t="s">
        <v>6898</v>
      </c>
      <c r="D1541" s="55" t="s">
        <v>6514</v>
      </c>
      <c r="E1541" s="55" t="s">
        <v>7256</v>
      </c>
      <c r="F1541" s="55" t="s">
        <v>6895</v>
      </c>
      <c r="G1541" s="55" t="s">
        <v>7257</v>
      </c>
      <c r="P1541" s="538" t="str">
        <f t="shared" si="8"/>
        <v>Семенченко Наталья Александровна</v>
      </c>
      <c r="Q1541" s="538" t="str">
        <f t="shared" si="9"/>
        <v>semenchenko.na@tc18.pp.gazprom-neft.ru</v>
      </c>
    </row>
    <row r="1542" spans="1:17" x14ac:dyDescent="0.25">
      <c r="A1542" s="55" t="s">
        <v>7258</v>
      </c>
      <c r="B1542" s="55" t="s">
        <v>3012</v>
      </c>
      <c r="C1542" s="55" t="s">
        <v>6898</v>
      </c>
      <c r="D1542" s="55" t="s">
        <v>6428</v>
      </c>
      <c r="E1542" s="55" t="s">
        <v>7259</v>
      </c>
      <c r="F1542" s="55" t="s">
        <v>6895</v>
      </c>
      <c r="G1542" s="55" t="s">
        <v>7260</v>
      </c>
      <c r="P1542" s="538" t="str">
        <f t="shared" si="8"/>
        <v>Сенченко Александр Николаевич</v>
      </c>
      <c r="Q1542" s="538" t="str">
        <f t="shared" si="9"/>
        <v>senchenko.an@tc20.pp.gazprom-neft.ru</v>
      </c>
    </row>
    <row r="1543" spans="1:17" x14ac:dyDescent="0.25">
      <c r="A1543" s="55" t="s">
        <v>7261</v>
      </c>
      <c r="B1543" s="55" t="s">
        <v>3380</v>
      </c>
      <c r="C1543" s="55" t="s">
        <v>6898</v>
      </c>
      <c r="D1543" s="55" t="s">
        <v>6439</v>
      </c>
      <c r="E1543" s="55" t="s">
        <v>7262</v>
      </c>
      <c r="F1543" s="55" t="s">
        <v>6895</v>
      </c>
      <c r="G1543" s="55" t="s">
        <v>7263</v>
      </c>
      <c r="P1543" s="538" t="str">
        <f t="shared" si="8"/>
        <v>Шабров Евгений Николаевич</v>
      </c>
      <c r="Q1543" s="538" t="str">
        <f t="shared" si="9"/>
        <v>shabrov.en@tc11.pp.gazprom-neft.ru</v>
      </c>
    </row>
    <row r="1544" spans="1:17" x14ac:dyDescent="0.25">
      <c r="A1544" s="55" t="s">
        <v>7264</v>
      </c>
      <c r="B1544" s="55" t="s">
        <v>3346</v>
      </c>
      <c r="C1544" s="55" t="s">
        <v>6898</v>
      </c>
      <c r="D1544" s="55" t="s">
        <v>6420</v>
      </c>
      <c r="E1544" s="55" t="s">
        <v>7265</v>
      </c>
      <c r="F1544" s="55" t="s">
        <v>6895</v>
      </c>
      <c r="G1544" s="55" t="s">
        <v>7266</v>
      </c>
      <c r="P1544" s="538" t="str">
        <f t="shared" si="8"/>
        <v>Шакиров Азат Маратович</v>
      </c>
      <c r="Q1544" s="538" t="str">
        <f t="shared" si="9"/>
        <v>shakirov.am@tc7.pp.gazprom-neft.ru</v>
      </c>
    </row>
    <row r="1545" spans="1:17" x14ac:dyDescent="0.25">
      <c r="A1545" s="55" t="s">
        <v>7267</v>
      </c>
      <c r="B1545" s="55" t="s">
        <v>3209</v>
      </c>
      <c r="C1545" s="55" t="s">
        <v>6898</v>
      </c>
      <c r="D1545" s="55" t="s">
        <v>6414</v>
      </c>
      <c r="E1545" s="55" t="s">
        <v>7268</v>
      </c>
      <c r="F1545" s="55" t="s">
        <v>6895</v>
      </c>
      <c r="G1545" s="55" t="s">
        <v>7269</v>
      </c>
      <c r="P1545" s="538" t="str">
        <f t="shared" si="8"/>
        <v>Шакиров Рамиль Рафаэльевич</v>
      </c>
      <c r="Q1545" s="538" t="str">
        <f t="shared" si="9"/>
        <v>shakirov.rraf@tc16.pp.gazprom-neft.ru</v>
      </c>
    </row>
    <row r="1546" spans="1:17" x14ac:dyDescent="0.25">
      <c r="A1546" s="55" t="s">
        <v>7270</v>
      </c>
      <c r="B1546" s="55" t="s">
        <v>890</v>
      </c>
      <c r="C1546" s="55" t="s">
        <v>6898</v>
      </c>
      <c r="D1546" s="55" t="s">
        <v>6414</v>
      </c>
      <c r="E1546" s="55" t="s">
        <v>891</v>
      </c>
      <c r="F1546" s="55" t="s">
        <v>6895</v>
      </c>
      <c r="G1546" s="55" t="s">
        <v>7271</v>
      </c>
      <c r="P1546" s="538" t="str">
        <f t="shared" si="8"/>
        <v>Шамов Владислав Вячеславович</v>
      </c>
      <c r="Q1546" s="538" t="str">
        <f t="shared" si="9"/>
        <v>shamov.vv@tc16.pp.gazprom-neft.ru</v>
      </c>
    </row>
    <row r="1547" spans="1:17" x14ac:dyDescent="0.25">
      <c r="A1547" s="55" t="s">
        <v>7272</v>
      </c>
      <c r="B1547" s="55" t="s">
        <v>3009</v>
      </c>
      <c r="C1547" s="55" t="s">
        <v>6898</v>
      </c>
      <c r="D1547" s="55" t="s">
        <v>6439</v>
      </c>
      <c r="E1547" s="55" t="s">
        <v>7273</v>
      </c>
      <c r="F1547" s="55" t="s">
        <v>6895</v>
      </c>
      <c r="G1547" s="55" t="s">
        <v>7274</v>
      </c>
      <c r="P1547" s="538" t="str">
        <f t="shared" si="8"/>
        <v>Шайхутдинов Данил Модорисович</v>
      </c>
      <c r="Q1547" s="538" t="str">
        <f t="shared" si="9"/>
        <v>shaykhutdinov.dm@tc11.pp.gazprom-neft.ru</v>
      </c>
    </row>
    <row r="1548" spans="1:17" x14ac:dyDescent="0.25">
      <c r="A1548" s="55" t="s">
        <v>7275</v>
      </c>
      <c r="B1548" s="55" t="s">
        <v>3320</v>
      </c>
      <c r="C1548" s="55" t="s">
        <v>6898</v>
      </c>
      <c r="D1548" s="55" t="s">
        <v>6411</v>
      </c>
      <c r="E1548" s="55" t="s">
        <v>7276</v>
      </c>
      <c r="F1548" s="55" t="s">
        <v>6895</v>
      </c>
      <c r="G1548" s="55" t="s">
        <v>7277</v>
      </c>
      <c r="P1548" s="538" t="str">
        <f t="shared" si="8"/>
        <v>Шайхутдинов Роман Рифатович</v>
      </c>
      <c r="Q1548" s="538" t="str">
        <f t="shared" si="9"/>
        <v>shaykhutdinov.rri@tc19.pp.gazprom-neft.ru</v>
      </c>
    </row>
    <row r="1549" spans="1:17" x14ac:dyDescent="0.25">
      <c r="A1549" s="55" t="s">
        <v>7278</v>
      </c>
      <c r="B1549" s="55" t="s">
        <v>2860</v>
      </c>
      <c r="C1549" s="55" t="s">
        <v>6898</v>
      </c>
      <c r="D1549" s="55" t="s">
        <v>6439</v>
      </c>
      <c r="E1549" s="55" t="s">
        <v>7279</v>
      </c>
      <c r="F1549" s="55" t="s">
        <v>6895</v>
      </c>
      <c r="G1549" s="55" t="s">
        <v>7280</v>
      </c>
      <c r="P1549" s="538" t="str">
        <f t="shared" si="8"/>
        <v>Щепелева Светлана Васильевна</v>
      </c>
      <c r="Q1549" s="538" t="str">
        <f t="shared" si="9"/>
        <v>shchepeleva.sv@tc11.pp.gazprom-neft.ru</v>
      </c>
    </row>
    <row r="1550" spans="1:17" x14ac:dyDescent="0.25">
      <c r="A1550" s="55" t="s">
        <v>7281</v>
      </c>
      <c r="B1550" s="55" t="s">
        <v>3050</v>
      </c>
      <c r="C1550" s="55" t="s">
        <v>6898</v>
      </c>
      <c r="D1550" s="55" t="s">
        <v>6447</v>
      </c>
      <c r="E1550" s="55" t="s">
        <v>7282</v>
      </c>
      <c r="F1550" s="55" t="s">
        <v>6895</v>
      </c>
      <c r="G1550" s="55" t="s">
        <v>7283</v>
      </c>
      <c r="P1550" s="538" t="str">
        <f t="shared" si="8"/>
        <v>Шкалева Светлана Валерьевна</v>
      </c>
      <c r="Q1550" s="538" t="str">
        <f t="shared" si="9"/>
        <v>shkaleva.sv@tc15.pp.gazprom-neft.ru</v>
      </c>
    </row>
    <row r="1551" spans="1:17" x14ac:dyDescent="0.25">
      <c r="A1551" s="55" t="s">
        <v>7284</v>
      </c>
      <c r="B1551" s="55" t="s">
        <v>3178</v>
      </c>
      <c r="C1551" s="55" t="s">
        <v>6898</v>
      </c>
      <c r="D1551" s="55" t="s">
        <v>6494</v>
      </c>
      <c r="E1551" s="55" t="s">
        <v>7285</v>
      </c>
      <c r="F1551" s="55" t="s">
        <v>6895</v>
      </c>
      <c r="G1551" s="55" t="s">
        <v>7286</v>
      </c>
      <c r="P1551" s="538" t="str">
        <f t="shared" ref="P1551:P1590" si="10">B1551</f>
        <v>Шпинта Татьяна Геннадьевна</v>
      </c>
      <c r="Q1551" s="538" t="str">
        <f t="shared" ref="Q1551:Q1590" si="11">E1551</f>
        <v>shpinta.tg@tc6.pp.gazprom-neft.ru</v>
      </c>
    </row>
    <row r="1552" spans="1:17" x14ac:dyDescent="0.25">
      <c r="A1552" s="55" t="s">
        <v>7287</v>
      </c>
      <c r="B1552" s="55" t="s">
        <v>3382</v>
      </c>
      <c r="C1552" s="55" t="s">
        <v>6898</v>
      </c>
      <c r="D1552" s="55" t="s">
        <v>6424</v>
      </c>
      <c r="E1552" s="55" t="s">
        <v>7288</v>
      </c>
      <c r="F1552" s="55" t="s">
        <v>6895</v>
      </c>
      <c r="G1552" s="55" t="s">
        <v>7289</v>
      </c>
      <c r="P1552" s="538" t="str">
        <f t="shared" si="10"/>
        <v>Швецов Павел Владимирович</v>
      </c>
      <c r="Q1552" s="538" t="str">
        <f t="shared" si="11"/>
        <v>shvetsov.pv@tc21.pp.gazprom-neft.ru</v>
      </c>
    </row>
    <row r="1553" spans="1:17" x14ac:dyDescent="0.25">
      <c r="A1553" s="55" t="s">
        <v>7290</v>
      </c>
      <c r="B1553" s="55" t="s">
        <v>3275</v>
      </c>
      <c r="C1553" s="55" t="s">
        <v>6898</v>
      </c>
      <c r="D1553" s="55" t="s">
        <v>6404</v>
      </c>
      <c r="E1553" s="55" t="s">
        <v>7291</v>
      </c>
      <c r="F1553" s="55" t="s">
        <v>6895</v>
      </c>
      <c r="G1553" s="55" t="s">
        <v>7292</v>
      </c>
      <c r="P1553" s="538" t="str">
        <f t="shared" si="10"/>
        <v>Швиденко Николай Николаевич</v>
      </c>
      <c r="Q1553" s="538" t="str">
        <f t="shared" si="11"/>
        <v>shvidenko.nn@tc17.pp.gazprom-neft.ru</v>
      </c>
    </row>
    <row r="1554" spans="1:17" x14ac:dyDescent="0.25">
      <c r="A1554" s="55" t="s">
        <v>7293</v>
      </c>
      <c r="B1554" s="55" t="s">
        <v>2919</v>
      </c>
      <c r="C1554" s="55" t="s">
        <v>6898</v>
      </c>
      <c r="D1554" s="55" t="s">
        <v>6414</v>
      </c>
      <c r="E1554" s="55" t="s">
        <v>7294</v>
      </c>
      <c r="F1554" s="55" t="s">
        <v>6895</v>
      </c>
      <c r="G1554" s="55" t="s">
        <v>7295</v>
      </c>
      <c r="P1554" s="538" t="str">
        <f t="shared" si="10"/>
        <v>Сидоров Егор Александрович</v>
      </c>
      <c r="Q1554" s="538" t="str">
        <f t="shared" si="11"/>
        <v>sidorov.ea@tc16.pp.gazprom-neft.ru</v>
      </c>
    </row>
    <row r="1555" spans="1:17" x14ac:dyDescent="0.25">
      <c r="A1555" s="55" t="s">
        <v>7296</v>
      </c>
      <c r="B1555" s="55" t="s">
        <v>7297</v>
      </c>
      <c r="C1555" s="55" t="s">
        <v>6898</v>
      </c>
      <c r="D1555" s="55" t="s">
        <v>6424</v>
      </c>
      <c r="E1555" s="55" t="s">
        <v>7298</v>
      </c>
      <c r="F1555" s="55" t="s">
        <v>6895</v>
      </c>
      <c r="G1555" s="55" t="s">
        <v>7299</v>
      </c>
      <c r="P1555" s="538" t="str">
        <f t="shared" si="10"/>
        <v>Синеглазов Данил Владимирович</v>
      </c>
      <c r="Q1555" s="538" t="str">
        <f t="shared" si="11"/>
        <v>sineglazov.dv@tc21.pp.gazprom-neft.ru</v>
      </c>
    </row>
    <row r="1556" spans="1:17" x14ac:dyDescent="0.25">
      <c r="A1556" s="55" t="s">
        <v>7300</v>
      </c>
      <c r="B1556" s="55" t="s">
        <v>3263</v>
      </c>
      <c r="C1556" s="55" t="s">
        <v>6898</v>
      </c>
      <c r="D1556" s="55" t="s">
        <v>6514</v>
      </c>
      <c r="E1556" s="55" t="s">
        <v>7301</v>
      </c>
      <c r="F1556" s="55" t="s">
        <v>6895</v>
      </c>
      <c r="G1556" s="55" t="s">
        <v>7302</v>
      </c>
      <c r="P1556" s="538" t="str">
        <f t="shared" si="10"/>
        <v>Смирнов Михаил Викторович</v>
      </c>
      <c r="Q1556" s="538" t="str">
        <f t="shared" si="11"/>
        <v>smirnov.mvi@tc18.pp.gazprom-neft.ru</v>
      </c>
    </row>
    <row r="1557" spans="1:17" x14ac:dyDescent="0.25">
      <c r="A1557" s="55" t="s">
        <v>7303</v>
      </c>
      <c r="B1557" s="55" t="s">
        <v>7304</v>
      </c>
      <c r="C1557" s="55" t="s">
        <v>6898</v>
      </c>
      <c r="D1557" s="55" t="s">
        <v>6411</v>
      </c>
      <c r="E1557" s="55" t="s">
        <v>7305</v>
      </c>
      <c r="F1557" s="55" t="s">
        <v>6895</v>
      </c>
      <c r="G1557" s="55" t="s">
        <v>7306</v>
      </c>
      <c r="P1557" s="538" t="str">
        <f t="shared" si="10"/>
        <v>Смоляков Дмитрий Андреевич</v>
      </c>
      <c r="Q1557" s="538" t="str">
        <f t="shared" si="11"/>
        <v>smolyakov.da@tc19.pp.gazprom-neft.ru</v>
      </c>
    </row>
    <row r="1558" spans="1:17" x14ac:dyDescent="0.25">
      <c r="A1558" s="55" t="s">
        <v>7307</v>
      </c>
      <c r="B1558" s="55" t="s">
        <v>2990</v>
      </c>
      <c r="C1558" s="55" t="s">
        <v>6898</v>
      </c>
      <c r="D1558" s="55" t="s">
        <v>6404</v>
      </c>
      <c r="E1558" s="55" t="s">
        <v>7308</v>
      </c>
      <c r="F1558" s="55" t="s">
        <v>6895</v>
      </c>
      <c r="G1558" s="55" t="s">
        <v>7309</v>
      </c>
      <c r="P1558" s="538" t="str">
        <f t="shared" si="10"/>
        <v>Соколов Дмитрий Александрович</v>
      </c>
      <c r="Q1558" s="538" t="str">
        <f t="shared" si="11"/>
        <v>sokolov.dalek@tc17.pp.gazprom-neft.ru</v>
      </c>
    </row>
    <row r="1559" spans="1:17" x14ac:dyDescent="0.25">
      <c r="A1559" s="55" t="s">
        <v>7310</v>
      </c>
      <c r="B1559" s="55" t="s">
        <v>1219</v>
      </c>
      <c r="C1559" s="55" t="s">
        <v>6898</v>
      </c>
      <c r="D1559" s="55" t="s">
        <v>6414</v>
      </c>
      <c r="E1559" s="55" t="s">
        <v>7311</v>
      </c>
      <c r="F1559" s="55" t="s">
        <v>6895</v>
      </c>
      <c r="G1559" s="55" t="s">
        <v>7312</v>
      </c>
      <c r="P1559" s="538" t="str">
        <f t="shared" si="10"/>
        <v>Соколов Илья Андреевич</v>
      </c>
      <c r="Q1559" s="538" t="str">
        <f t="shared" si="11"/>
        <v>sokolov.ian@tc16.pp.gazprom-neft.ru</v>
      </c>
    </row>
    <row r="1560" spans="1:17" x14ac:dyDescent="0.25">
      <c r="A1560" s="55" t="s">
        <v>6202</v>
      </c>
      <c r="B1560" s="55" t="s">
        <v>911</v>
      </c>
      <c r="C1560" s="55" t="s">
        <v>6898</v>
      </c>
      <c r="D1560" s="55" t="s">
        <v>6420</v>
      </c>
      <c r="E1560" s="55" t="s">
        <v>6203</v>
      </c>
      <c r="F1560" s="55" t="s">
        <v>6895</v>
      </c>
      <c r="G1560" s="55" t="s">
        <v>7313</v>
      </c>
      <c r="P1560" s="538" t="str">
        <f t="shared" si="10"/>
        <v>Сорокин Сергей Леонидович</v>
      </c>
      <c r="Q1560" s="538" t="str">
        <f t="shared" si="11"/>
        <v>sorokin.sl@tc7.pp.gazprom-neft.ru</v>
      </c>
    </row>
    <row r="1561" spans="1:17" x14ac:dyDescent="0.25">
      <c r="A1561" s="55" t="s">
        <v>7314</v>
      </c>
      <c r="B1561" s="55" t="s">
        <v>3249</v>
      </c>
      <c r="C1561" s="55" t="s">
        <v>6898</v>
      </c>
      <c r="D1561" s="55" t="s">
        <v>6411</v>
      </c>
      <c r="E1561" s="55" t="s">
        <v>7315</v>
      </c>
      <c r="F1561" s="55" t="s">
        <v>6895</v>
      </c>
      <c r="G1561" s="55" t="s">
        <v>7316</v>
      </c>
      <c r="P1561" s="538" t="str">
        <f t="shared" si="10"/>
        <v>Стрижак Алексей Юрьевич</v>
      </c>
      <c r="Q1561" s="538" t="str">
        <f t="shared" si="11"/>
        <v>strizhak.ayu@tc19.pp.gazprom-neft.ru</v>
      </c>
    </row>
    <row r="1562" spans="1:17" x14ac:dyDescent="0.25">
      <c r="A1562" s="55" t="s">
        <v>7317</v>
      </c>
      <c r="B1562" s="55" t="s">
        <v>2953</v>
      </c>
      <c r="C1562" s="55" t="s">
        <v>6898</v>
      </c>
      <c r="D1562" s="55" t="s">
        <v>6414</v>
      </c>
      <c r="E1562" s="55" t="s">
        <v>7318</v>
      </c>
      <c r="F1562" s="55" t="s">
        <v>6895</v>
      </c>
      <c r="G1562" s="55" t="s">
        <v>7319</v>
      </c>
      <c r="P1562" s="538" t="str">
        <f t="shared" si="10"/>
        <v>Стрижова Елена Николаевна</v>
      </c>
      <c r="Q1562" s="538" t="str">
        <f t="shared" si="11"/>
        <v>strizhova.en@tc16.pp.gazprom-neft.ru</v>
      </c>
    </row>
    <row r="1563" spans="1:17" x14ac:dyDescent="0.25">
      <c r="A1563" s="55" t="s">
        <v>7320</v>
      </c>
      <c r="B1563" s="55" t="s">
        <v>2927</v>
      </c>
      <c r="C1563" s="55" t="s">
        <v>6898</v>
      </c>
      <c r="D1563" s="55" t="s">
        <v>6414</v>
      </c>
      <c r="E1563" s="55" t="s">
        <v>7321</v>
      </c>
      <c r="F1563" s="55" t="s">
        <v>6895</v>
      </c>
      <c r="G1563" s="55" t="s">
        <v>7322</v>
      </c>
      <c r="P1563" s="538" t="str">
        <f t="shared" si="10"/>
        <v>Стрижов Сергей Владимирович</v>
      </c>
      <c r="Q1563" s="538" t="str">
        <f t="shared" si="11"/>
        <v>strizhov.sv@tc16.pp.gazprom-neft.ru</v>
      </c>
    </row>
    <row r="1564" spans="1:17" x14ac:dyDescent="0.25">
      <c r="A1564" s="55" t="s">
        <v>7323</v>
      </c>
      <c r="B1564" s="55" t="s">
        <v>3174</v>
      </c>
      <c r="C1564" s="55" t="s">
        <v>6898</v>
      </c>
      <c r="D1564" s="55" t="s">
        <v>6447</v>
      </c>
      <c r="E1564" s="55" t="s">
        <v>7324</v>
      </c>
      <c r="F1564" s="55" t="s">
        <v>6895</v>
      </c>
      <c r="G1564" s="55" t="s">
        <v>7325</v>
      </c>
      <c r="P1564" s="538" t="str">
        <f t="shared" si="10"/>
        <v>Строгалева Виктория Анатольевна</v>
      </c>
      <c r="Q1564" s="538" t="str">
        <f t="shared" si="11"/>
        <v>strogaleva.va@tc15.pp.gazprom-neft.ru</v>
      </c>
    </row>
    <row r="1565" spans="1:17" x14ac:dyDescent="0.25">
      <c r="A1565" s="55" t="s">
        <v>7326</v>
      </c>
      <c r="B1565" s="55" t="s">
        <v>2946</v>
      </c>
      <c r="C1565" s="55" t="s">
        <v>6898</v>
      </c>
      <c r="D1565" s="55" t="s">
        <v>6404</v>
      </c>
      <c r="E1565" s="55" t="s">
        <v>7327</v>
      </c>
      <c r="F1565" s="55" t="s">
        <v>6895</v>
      </c>
      <c r="G1565" s="55" t="s">
        <v>7328</v>
      </c>
      <c r="P1565" s="538" t="str">
        <f t="shared" si="10"/>
        <v>Сушков Лев Иванович</v>
      </c>
      <c r="Q1565" s="538" t="str">
        <f t="shared" si="11"/>
        <v>sushkov.li@tc17.pp.gazprom-neft.ru</v>
      </c>
    </row>
    <row r="1566" spans="1:17" x14ac:dyDescent="0.25">
      <c r="A1566" s="55" t="s">
        <v>7329</v>
      </c>
      <c r="B1566" s="55" t="s">
        <v>3140</v>
      </c>
      <c r="C1566" s="55" t="s">
        <v>6898</v>
      </c>
      <c r="D1566" s="55" t="s">
        <v>6414</v>
      </c>
      <c r="E1566" s="55" t="s">
        <v>7330</v>
      </c>
      <c r="F1566" s="55" t="s">
        <v>6895</v>
      </c>
      <c r="G1566" s="55" t="s">
        <v>7331</v>
      </c>
      <c r="P1566" s="538" t="str">
        <f t="shared" si="10"/>
        <v>Таран Дмитрий Сергеевич</v>
      </c>
      <c r="Q1566" s="538" t="str">
        <f t="shared" si="11"/>
        <v>taran.ds@tc16.pp.gazprom-neft.ru</v>
      </c>
    </row>
    <row r="1567" spans="1:17" x14ac:dyDescent="0.25">
      <c r="A1567" s="55" t="s">
        <v>7332</v>
      </c>
      <c r="B1567" s="55" t="s">
        <v>3221</v>
      </c>
      <c r="C1567" s="55" t="s">
        <v>6898</v>
      </c>
      <c r="D1567" s="55" t="s">
        <v>6408</v>
      </c>
      <c r="E1567" s="55" t="s">
        <v>7333</v>
      </c>
      <c r="F1567" s="55" t="s">
        <v>6895</v>
      </c>
      <c r="G1567" s="55" t="s">
        <v>7334</v>
      </c>
      <c r="P1567" s="538" t="str">
        <f t="shared" si="10"/>
        <v>Толкачев Алексей Викторович</v>
      </c>
      <c r="Q1567" s="538" t="str">
        <f t="shared" si="11"/>
        <v>tolkachev.av@tc14.pp.gazprom-neft.ru</v>
      </c>
    </row>
    <row r="1568" spans="1:17" x14ac:dyDescent="0.25">
      <c r="A1568" s="55" t="s">
        <v>7335</v>
      </c>
      <c r="B1568" s="55" t="s">
        <v>3114</v>
      </c>
      <c r="C1568" s="55" t="s">
        <v>6898</v>
      </c>
      <c r="D1568" s="55" t="s">
        <v>6414</v>
      </c>
      <c r="E1568" s="55" t="s">
        <v>7336</v>
      </c>
      <c r="F1568" s="55" t="s">
        <v>6895</v>
      </c>
      <c r="G1568" s="55" t="s">
        <v>7337</v>
      </c>
      <c r="P1568" s="538" t="str">
        <f t="shared" si="10"/>
        <v>Торопов Дмитрий Викторович</v>
      </c>
      <c r="Q1568" s="538" t="str">
        <f t="shared" si="11"/>
        <v>toropov.dvik@tc16.pp.gazprom-neft.ru</v>
      </c>
    </row>
    <row r="1569" spans="1:17" x14ac:dyDescent="0.25">
      <c r="A1569" s="55" t="s">
        <v>7338</v>
      </c>
      <c r="B1569" s="55" t="s">
        <v>3204</v>
      </c>
      <c r="C1569" s="55" t="s">
        <v>6898</v>
      </c>
      <c r="D1569" s="55" t="s">
        <v>6447</v>
      </c>
      <c r="E1569" s="55" t="s">
        <v>7339</v>
      </c>
      <c r="F1569" s="55" t="s">
        <v>6895</v>
      </c>
      <c r="G1569" s="55" t="s">
        <v>7340</v>
      </c>
      <c r="P1569" s="538" t="str">
        <f t="shared" si="10"/>
        <v>Трусов Игорь Игоревич</v>
      </c>
      <c r="Q1569" s="538" t="str">
        <f t="shared" si="11"/>
        <v>trusov.ii@tc15.pp.gazprom-neft.ru</v>
      </c>
    </row>
    <row r="1570" spans="1:17" x14ac:dyDescent="0.25">
      <c r="A1570" s="55" t="s">
        <v>7341</v>
      </c>
      <c r="B1570" s="55" t="s">
        <v>880</v>
      </c>
      <c r="C1570" s="55" t="s">
        <v>6898</v>
      </c>
      <c r="D1570" s="55" t="s">
        <v>6514</v>
      </c>
      <c r="E1570" s="55" t="s">
        <v>881</v>
      </c>
      <c r="F1570" s="55" t="s">
        <v>6895</v>
      </c>
      <c r="G1570" s="55" t="s">
        <v>7342</v>
      </c>
      <c r="P1570" s="538" t="str">
        <f t="shared" si="10"/>
        <v>Цыганов Денис Алексеевич</v>
      </c>
      <c r="Q1570" s="538" t="str">
        <f t="shared" si="11"/>
        <v>tsyganov.da@tc18.pp.gazprom-neft.ru</v>
      </c>
    </row>
    <row r="1571" spans="1:17" x14ac:dyDescent="0.25">
      <c r="A1571" s="55" t="s">
        <v>7343</v>
      </c>
      <c r="B1571" s="55" t="s">
        <v>2904</v>
      </c>
      <c r="C1571" s="55" t="s">
        <v>6898</v>
      </c>
      <c r="D1571" s="55" t="s">
        <v>6404</v>
      </c>
      <c r="E1571" s="55" t="s">
        <v>7344</v>
      </c>
      <c r="F1571" s="55" t="s">
        <v>6895</v>
      </c>
      <c r="G1571" s="55" t="s">
        <v>7345</v>
      </c>
      <c r="P1571" s="538" t="str">
        <f t="shared" si="10"/>
        <v>Тырон Олег Сергеевич</v>
      </c>
      <c r="Q1571" s="538" t="str">
        <f t="shared" si="11"/>
        <v>tyron.os@tc17.pp.gazprom-neft.ru</v>
      </c>
    </row>
    <row r="1572" spans="1:17" x14ac:dyDescent="0.25">
      <c r="A1572" s="55" t="s">
        <v>7346</v>
      </c>
      <c r="B1572" s="55" t="s">
        <v>3422</v>
      </c>
      <c r="C1572" s="55" t="s">
        <v>6898</v>
      </c>
      <c r="D1572" s="55" t="s">
        <v>6404</v>
      </c>
      <c r="E1572" s="55" t="s">
        <v>7347</v>
      </c>
      <c r="F1572" s="55" t="s">
        <v>6895</v>
      </c>
      <c r="G1572" s="55" t="s">
        <v>7348</v>
      </c>
      <c r="P1572" s="538" t="str">
        <f t="shared" si="10"/>
        <v>Уразов Тагир Рафаэлович</v>
      </c>
      <c r="Q1572" s="538" t="str">
        <f t="shared" si="11"/>
        <v>urazov.tr@tc17.pp.gazprom-neft.ru</v>
      </c>
    </row>
    <row r="1573" spans="1:17" x14ac:dyDescent="0.25">
      <c r="A1573" s="55" t="s">
        <v>7349</v>
      </c>
      <c r="B1573" s="55" t="s">
        <v>898</v>
      </c>
      <c r="C1573" s="55" t="s">
        <v>6898</v>
      </c>
      <c r="D1573" s="55" t="s">
        <v>6439</v>
      </c>
      <c r="E1573" s="55" t="s">
        <v>901</v>
      </c>
      <c r="F1573" s="55" t="s">
        <v>6895</v>
      </c>
      <c r="G1573" s="55" t="s">
        <v>7350</v>
      </c>
      <c r="P1573" s="538" t="str">
        <f t="shared" si="10"/>
        <v>Урвачев Максим Григорьевич</v>
      </c>
      <c r="Q1573" s="538" t="str">
        <f t="shared" si="11"/>
        <v>urvachev.mg@tc11.pp.gazprom-neft.ru</v>
      </c>
    </row>
    <row r="1574" spans="1:17" x14ac:dyDescent="0.25">
      <c r="A1574" s="55" t="s">
        <v>7351</v>
      </c>
      <c r="B1574" s="55" t="s">
        <v>3356</v>
      </c>
      <c r="C1574" s="55" t="s">
        <v>6898</v>
      </c>
      <c r="D1574" s="55" t="s">
        <v>6404</v>
      </c>
      <c r="E1574" s="55" t="s">
        <v>7352</v>
      </c>
      <c r="F1574" s="55" t="s">
        <v>6895</v>
      </c>
      <c r="G1574" s="55" t="s">
        <v>7353</v>
      </c>
      <c r="P1574" s="538" t="str">
        <f t="shared" si="10"/>
        <v>Валитов Радик Хамзович</v>
      </c>
      <c r="Q1574" s="538" t="str">
        <f t="shared" si="11"/>
        <v>valitov.rkh@tc17.pp.gazprom-neft.ru</v>
      </c>
    </row>
    <row r="1575" spans="1:17" x14ac:dyDescent="0.25">
      <c r="A1575" s="55" t="s">
        <v>7354</v>
      </c>
      <c r="B1575" s="55" t="s">
        <v>3116</v>
      </c>
      <c r="C1575" s="55" t="s">
        <v>6898</v>
      </c>
      <c r="D1575" s="55" t="s">
        <v>6411</v>
      </c>
      <c r="E1575" s="55" t="s">
        <v>7355</v>
      </c>
      <c r="F1575" s="55" t="s">
        <v>6895</v>
      </c>
      <c r="G1575" s="55" t="s">
        <v>7356</v>
      </c>
      <c r="P1575" s="538" t="str">
        <f t="shared" si="10"/>
        <v>Варламова Юлия Владимировна</v>
      </c>
      <c r="Q1575" s="538" t="str">
        <f t="shared" si="11"/>
        <v>varlamova.yuv@tc19.pp.gazprom-neft.ru</v>
      </c>
    </row>
    <row r="1576" spans="1:17" x14ac:dyDescent="0.25">
      <c r="A1576" s="55" t="s">
        <v>7357</v>
      </c>
      <c r="B1576" s="55" t="s">
        <v>3327</v>
      </c>
      <c r="C1576" s="55" t="s">
        <v>6898</v>
      </c>
      <c r="D1576" s="55" t="s">
        <v>6424</v>
      </c>
      <c r="E1576" s="55" t="s">
        <v>7358</v>
      </c>
      <c r="F1576" s="55" t="s">
        <v>6895</v>
      </c>
      <c r="G1576" s="55" t="s">
        <v>7359</v>
      </c>
      <c r="P1576" s="538" t="str">
        <f t="shared" si="10"/>
        <v>Васильев Андрей Сергеевич</v>
      </c>
      <c r="Q1576" s="538" t="str">
        <f t="shared" si="11"/>
        <v>vasilev.asergee@tc21.pp.gazprom-neft.ru</v>
      </c>
    </row>
    <row r="1577" spans="1:17" x14ac:dyDescent="0.25">
      <c r="A1577" s="55" t="s">
        <v>7360</v>
      </c>
      <c r="B1577" s="55" t="s">
        <v>7361</v>
      </c>
      <c r="C1577" s="55" t="s">
        <v>6898</v>
      </c>
      <c r="D1577" s="55" t="s">
        <v>6411</v>
      </c>
      <c r="E1577" s="55" t="s">
        <v>7362</v>
      </c>
      <c r="F1577" s="55" t="s">
        <v>6895</v>
      </c>
      <c r="G1577" s="55" t="s">
        <v>7363</v>
      </c>
      <c r="P1577" s="538" t="str">
        <f t="shared" si="10"/>
        <v>Вайс Вита Владимировна</v>
      </c>
      <c r="Q1577" s="538" t="str">
        <f t="shared" si="11"/>
        <v>vays.vv@tc19.pp.gazprom-neft.ru</v>
      </c>
    </row>
    <row r="1578" spans="1:17" x14ac:dyDescent="0.25">
      <c r="A1578" s="55" t="s">
        <v>7364</v>
      </c>
      <c r="B1578" s="55" t="s">
        <v>3337</v>
      </c>
      <c r="C1578" s="55" t="s">
        <v>6898</v>
      </c>
      <c r="D1578" s="55" t="s">
        <v>6414</v>
      </c>
      <c r="E1578" s="55" t="s">
        <v>7365</v>
      </c>
      <c r="F1578" s="55" t="s">
        <v>6895</v>
      </c>
      <c r="G1578" s="55" t="s">
        <v>7366</v>
      </c>
      <c r="P1578" s="538" t="str">
        <f t="shared" si="10"/>
        <v>Винокуров Роман Иванович</v>
      </c>
      <c r="Q1578" s="538" t="str">
        <f t="shared" si="11"/>
        <v>vinokurov.ri@tc16.pp.gazprom-neft.ru</v>
      </c>
    </row>
    <row r="1579" spans="1:17" x14ac:dyDescent="0.25">
      <c r="A1579" s="55" t="s">
        <v>7367</v>
      </c>
      <c r="B1579" s="55" t="s">
        <v>7368</v>
      </c>
      <c r="C1579" s="55" t="s">
        <v>6898</v>
      </c>
      <c r="D1579" s="55" t="s">
        <v>6514</v>
      </c>
      <c r="E1579" s="55" t="s">
        <v>7369</v>
      </c>
      <c r="F1579" s="55" t="s">
        <v>6895</v>
      </c>
      <c r="G1579" s="55" t="s">
        <v>7370</v>
      </c>
      <c r="P1579" s="538" t="str">
        <f t="shared" si="10"/>
        <v>Воронина Валентина Михайловна</v>
      </c>
      <c r="Q1579" s="538" t="str">
        <f t="shared" si="11"/>
        <v>voronina.vmi@tc18.pp.gazprom-neft.ru</v>
      </c>
    </row>
    <row r="1580" spans="1:17" x14ac:dyDescent="0.25">
      <c r="A1580" s="55" t="s">
        <v>7371</v>
      </c>
      <c r="B1580" s="55" t="s">
        <v>3391</v>
      </c>
      <c r="C1580" s="55" t="s">
        <v>6898</v>
      </c>
      <c r="D1580" s="55" t="s">
        <v>6404</v>
      </c>
      <c r="E1580" s="55" t="s">
        <v>7372</v>
      </c>
      <c r="F1580" s="55" t="s">
        <v>6895</v>
      </c>
      <c r="G1580" s="55" t="s">
        <v>7373</v>
      </c>
      <c r="P1580" s="538" t="str">
        <f t="shared" si="10"/>
        <v>Ягодкин Сергей Геннадьевич</v>
      </c>
      <c r="Q1580" s="538" t="str">
        <f t="shared" si="11"/>
        <v>yagodkin.sg@tc17.pp.gazprom-neft.ru</v>
      </c>
    </row>
    <row r="1581" spans="1:17" x14ac:dyDescent="0.25">
      <c r="A1581" s="55" t="s">
        <v>7374</v>
      </c>
      <c r="B1581" s="55" t="s">
        <v>3098</v>
      </c>
      <c r="C1581" s="55" t="s">
        <v>6898</v>
      </c>
      <c r="D1581" s="55" t="s">
        <v>6408</v>
      </c>
      <c r="E1581" s="55" t="s">
        <v>7375</v>
      </c>
      <c r="F1581" s="55" t="s">
        <v>6895</v>
      </c>
      <c r="G1581" s="55" t="s">
        <v>7376</v>
      </c>
      <c r="P1581" s="538" t="str">
        <f t="shared" si="10"/>
        <v>Янковская Елена Владимировна</v>
      </c>
      <c r="Q1581" s="538" t="str">
        <f t="shared" si="11"/>
        <v>yankovskaya.evl@tc14.pp.gazprom-neft.ru</v>
      </c>
    </row>
    <row r="1582" spans="1:17" x14ac:dyDescent="0.25">
      <c r="A1582" s="55" t="s">
        <v>7377</v>
      </c>
      <c r="B1582" s="55" t="s">
        <v>3058</v>
      </c>
      <c r="C1582" s="55" t="s">
        <v>6898</v>
      </c>
      <c r="D1582" s="55" t="s">
        <v>6428</v>
      </c>
      <c r="E1582" s="55" t="s">
        <v>7378</v>
      </c>
      <c r="F1582" s="55" t="s">
        <v>6895</v>
      </c>
      <c r="G1582" s="55" t="s">
        <v>7379</v>
      </c>
      <c r="P1582" s="538" t="str">
        <f t="shared" si="10"/>
        <v>Ясвин Анна Викторовна</v>
      </c>
      <c r="Q1582" s="538" t="str">
        <f t="shared" si="11"/>
        <v>yasvin.av@tc20.pp.gazprom-neft.ru</v>
      </c>
    </row>
    <row r="1583" spans="1:17" x14ac:dyDescent="0.25">
      <c r="A1583" s="55" t="s">
        <v>7380</v>
      </c>
      <c r="B1583" s="55" t="s">
        <v>2988</v>
      </c>
      <c r="C1583" s="55" t="s">
        <v>6898</v>
      </c>
      <c r="D1583" s="55" t="s">
        <v>6514</v>
      </c>
      <c r="E1583" s="55" t="s">
        <v>7381</v>
      </c>
      <c r="F1583" s="55" t="s">
        <v>6895</v>
      </c>
      <c r="G1583" s="55" t="s">
        <v>7382</v>
      </c>
      <c r="P1583" s="538" t="str">
        <f t="shared" si="10"/>
        <v>Юсупов Александр Александрович</v>
      </c>
      <c r="Q1583" s="538" t="str">
        <f t="shared" si="11"/>
        <v>yusupov.aal@tc18.pp.gazprom-neft.ru</v>
      </c>
    </row>
    <row r="1584" spans="1:17" x14ac:dyDescent="0.25">
      <c r="A1584" s="55" t="s">
        <v>7383</v>
      </c>
      <c r="B1584" s="55" t="s">
        <v>7384</v>
      </c>
      <c r="C1584" s="55" t="s">
        <v>6898</v>
      </c>
      <c r="D1584" s="55" t="s">
        <v>6428</v>
      </c>
      <c r="E1584" s="55" t="s">
        <v>7385</v>
      </c>
      <c r="F1584" s="55" t="s">
        <v>6895</v>
      </c>
      <c r="G1584" s="55" t="s">
        <v>7386</v>
      </c>
      <c r="P1584" s="538" t="str">
        <f t="shared" si="10"/>
        <v>Юсупов Руслан Рафикович</v>
      </c>
      <c r="Q1584" s="538" t="str">
        <f t="shared" si="11"/>
        <v>yusupov.rra@tc20.pp.gazprom-neft.ru</v>
      </c>
    </row>
    <row r="1585" spans="1:17" x14ac:dyDescent="0.25">
      <c r="A1585" s="55" t="s">
        <v>7387</v>
      </c>
      <c r="B1585" s="55" t="s">
        <v>3261</v>
      </c>
      <c r="C1585" s="55" t="s">
        <v>6898</v>
      </c>
      <c r="D1585" s="55" t="s">
        <v>6404</v>
      </c>
      <c r="E1585" s="55" t="s">
        <v>7388</v>
      </c>
      <c r="F1585" s="55" t="s">
        <v>6895</v>
      </c>
      <c r="G1585" s="55" t="s">
        <v>7389</v>
      </c>
      <c r="P1585" s="538" t="str">
        <f t="shared" si="10"/>
        <v>Захарчук Андрей Анатольевич</v>
      </c>
      <c r="Q1585" s="538" t="str">
        <f t="shared" si="11"/>
        <v>zakharchuk.aa@tc17.pp.gazprom-neft.ru</v>
      </c>
    </row>
    <row r="1586" spans="1:17" x14ac:dyDescent="0.25">
      <c r="A1586" s="55" t="s">
        <v>7390</v>
      </c>
      <c r="B1586" s="55" t="s">
        <v>3388</v>
      </c>
      <c r="C1586" s="55" t="s">
        <v>6898</v>
      </c>
      <c r="D1586" s="55" t="s">
        <v>6404</v>
      </c>
      <c r="E1586" s="55" t="s">
        <v>7391</v>
      </c>
      <c r="F1586" s="55" t="s">
        <v>6895</v>
      </c>
      <c r="G1586" s="55" t="s">
        <v>7392</v>
      </c>
      <c r="P1586" s="538" t="str">
        <f t="shared" si="10"/>
        <v>Зайцев Сергей Григорьевич</v>
      </c>
      <c r="Q1586" s="538" t="str">
        <f t="shared" si="11"/>
        <v>zaytsev.sg@tc17.pp.gazprom-neft.ru</v>
      </c>
    </row>
    <row r="1587" spans="1:17" x14ac:dyDescent="0.25">
      <c r="A1587" s="55" t="s">
        <v>7393</v>
      </c>
      <c r="B1587" s="55" t="s">
        <v>3428</v>
      </c>
      <c r="C1587" s="55" t="s">
        <v>6898</v>
      </c>
      <c r="D1587" s="55" t="s">
        <v>6424</v>
      </c>
      <c r="E1587" s="55" t="s">
        <v>7394</v>
      </c>
      <c r="F1587" s="55" t="s">
        <v>6895</v>
      </c>
      <c r="G1587" s="55" t="s">
        <v>7395</v>
      </c>
      <c r="P1587" s="538" t="str">
        <f t="shared" si="10"/>
        <v>Жуков Сергей Александрович</v>
      </c>
      <c r="Q1587" s="538" t="str">
        <f t="shared" si="11"/>
        <v>zhukov.sa@tc21.pp.gazprom-neft.ru</v>
      </c>
    </row>
    <row r="1588" spans="1:17" x14ac:dyDescent="0.25">
      <c r="A1588" s="55" t="s">
        <v>7396</v>
      </c>
      <c r="B1588" s="55" t="s">
        <v>3279</v>
      </c>
      <c r="C1588" s="55" t="s">
        <v>6898</v>
      </c>
      <c r="D1588" s="55" t="s">
        <v>6411</v>
      </c>
      <c r="E1588" s="55" t="s">
        <v>7397</v>
      </c>
      <c r="F1588" s="55" t="s">
        <v>6895</v>
      </c>
      <c r="G1588" s="55" t="s">
        <v>7398</v>
      </c>
      <c r="P1588" s="538" t="str">
        <f t="shared" si="10"/>
        <v>Журавель Виктория Владимировна</v>
      </c>
      <c r="Q1588" s="538" t="str">
        <f t="shared" si="11"/>
        <v>zhuravel.vv@tc19.pp.gazprom-neft.ru</v>
      </c>
    </row>
    <row r="1589" spans="1:17" x14ac:dyDescent="0.25">
      <c r="A1589" s="55" t="s">
        <v>7399</v>
      </c>
      <c r="B1589" s="55" t="s">
        <v>3166</v>
      </c>
      <c r="C1589" s="55" t="s">
        <v>6898</v>
      </c>
      <c r="D1589" s="55" t="s">
        <v>6428</v>
      </c>
      <c r="E1589" s="55" t="s">
        <v>7400</v>
      </c>
      <c r="F1589" s="55" t="s">
        <v>6895</v>
      </c>
      <c r="G1589" s="55" t="s">
        <v>7401</v>
      </c>
      <c r="P1589" s="538" t="str">
        <f t="shared" si="10"/>
        <v>Зиннурова Елена Викторовна</v>
      </c>
      <c r="Q1589" s="538" t="str">
        <f t="shared" si="11"/>
        <v>zinnurova.ev@tc20.pp.gazprom-neft.ru</v>
      </c>
    </row>
    <row r="1590" spans="1:17" x14ac:dyDescent="0.25">
      <c r="A1590" s="55" t="s">
        <v>7402</v>
      </c>
      <c r="B1590" s="55" t="s">
        <v>2964</v>
      </c>
      <c r="C1590" s="55" t="s">
        <v>6898</v>
      </c>
      <c r="D1590" s="55" t="s">
        <v>6424</v>
      </c>
      <c r="E1590" s="55" t="s">
        <v>7403</v>
      </c>
      <c r="F1590" s="55" t="s">
        <v>6895</v>
      </c>
      <c r="G1590" s="55" t="s">
        <v>7404</v>
      </c>
      <c r="P1590" s="538" t="str">
        <f t="shared" si="10"/>
        <v>Золотов Сергей Аркадьевич</v>
      </c>
      <c r="Q1590" s="538" t="str">
        <f t="shared" si="11"/>
        <v>zolotov.sar@tc21.pp.gazprom-neft.ru</v>
      </c>
    </row>
    <row r="1591" spans="1:17" x14ac:dyDescent="0.25">
      <c r="A1591" s="519" t="s">
        <v>7405</v>
      </c>
      <c r="B1591" s="519" t="s">
        <v>989</v>
      </c>
      <c r="D1591" s="76" t="s">
        <v>6431</v>
      </c>
      <c r="E1591" s="76" t="s">
        <v>7406</v>
      </c>
      <c r="F1591" s="519" t="s">
        <v>7407</v>
      </c>
      <c r="G1591" s="76" t="s">
        <v>7408</v>
      </c>
      <c r="P1591" s="520" t="s">
        <v>989</v>
      </c>
      <c r="Q1591" s="544" t="s">
        <v>7406</v>
      </c>
    </row>
    <row r="1592" spans="1:17" x14ac:dyDescent="0.25">
      <c r="A1592" s="55" t="s">
        <v>7409</v>
      </c>
      <c r="B1592" s="55" t="s">
        <v>7410</v>
      </c>
      <c r="E1592" s="55" t="s">
        <v>7411</v>
      </c>
      <c r="F1592" s="55" t="s">
        <v>7412</v>
      </c>
      <c r="G1592" s="55" t="s">
        <v>7413</v>
      </c>
      <c r="P1592" s="543" t="s">
        <v>7410</v>
      </c>
      <c r="Q1592" s="543" t="s">
        <v>7411</v>
      </c>
    </row>
    <row r="1593" spans="1:17" x14ac:dyDescent="0.25">
      <c r="A1593" s="55" t="s">
        <v>7414</v>
      </c>
      <c r="B1593" s="55" t="s">
        <v>7415</v>
      </c>
      <c r="E1593" s="55" t="s">
        <v>7416</v>
      </c>
      <c r="F1593" s="55" t="s">
        <v>7412</v>
      </c>
      <c r="G1593" s="55" t="s">
        <v>7417</v>
      </c>
      <c r="P1593" s="543" t="s">
        <v>7415</v>
      </c>
      <c r="Q1593" s="543" t="s">
        <v>7416</v>
      </c>
    </row>
    <row r="1594" spans="1:17" x14ac:dyDescent="0.25">
      <c r="A1594" s="55" t="s">
        <v>7414</v>
      </c>
      <c r="B1594" s="55" t="s">
        <v>7415</v>
      </c>
      <c r="E1594" s="55" t="s">
        <v>7416</v>
      </c>
      <c r="F1594" s="55" t="s">
        <v>7412</v>
      </c>
      <c r="G1594" s="55" t="s">
        <v>7417</v>
      </c>
      <c r="P1594" s="543" t="s">
        <v>7415</v>
      </c>
      <c r="Q1594" s="543" t="s">
        <v>7416</v>
      </c>
    </row>
    <row r="1595" spans="1:17" x14ac:dyDescent="0.25">
      <c r="A1595" s="55" t="s">
        <v>7418</v>
      </c>
      <c r="B1595" s="55" t="s">
        <v>7419</v>
      </c>
      <c r="E1595" s="55" t="s">
        <v>7420</v>
      </c>
      <c r="F1595" s="55" t="s">
        <v>7412</v>
      </c>
      <c r="G1595" s="55" t="s">
        <v>7421</v>
      </c>
      <c r="P1595" s="543" t="s">
        <v>7419</v>
      </c>
      <c r="Q1595" s="543" t="s">
        <v>7420</v>
      </c>
    </row>
    <row r="1596" spans="1:17" x14ac:dyDescent="0.25">
      <c r="A1596" s="55" t="s">
        <v>7422</v>
      </c>
      <c r="B1596" s="55" t="s">
        <v>7423</v>
      </c>
      <c r="E1596" s="55" t="s">
        <v>7424</v>
      </c>
      <c r="F1596" s="55" t="s">
        <v>7412</v>
      </c>
      <c r="G1596" s="55" t="s">
        <v>7425</v>
      </c>
      <c r="P1596" s="543" t="s">
        <v>7423</v>
      </c>
      <c r="Q1596" s="543" t="s">
        <v>7424</v>
      </c>
    </row>
    <row r="1597" spans="1:17" x14ac:dyDescent="0.25">
      <c r="A1597" s="55" t="s">
        <v>7426</v>
      </c>
      <c r="B1597" s="55" t="s">
        <v>7427</v>
      </c>
      <c r="E1597" s="55" t="s">
        <v>7428</v>
      </c>
      <c r="F1597" s="55" t="s">
        <v>7412</v>
      </c>
      <c r="G1597" s="55" t="s">
        <v>7429</v>
      </c>
      <c r="P1597" s="543" t="s">
        <v>7427</v>
      </c>
      <c r="Q1597" s="543" t="s">
        <v>7428</v>
      </c>
    </row>
    <row r="1598" spans="1:17" x14ac:dyDescent="0.25">
      <c r="A1598" s="55" t="s">
        <v>7430</v>
      </c>
      <c r="B1598" s="55" t="s">
        <v>7431</v>
      </c>
      <c r="E1598" s="55" t="s">
        <v>7432</v>
      </c>
      <c r="F1598" s="55" t="s">
        <v>7412</v>
      </c>
      <c r="G1598" s="55" t="s">
        <v>7433</v>
      </c>
      <c r="P1598" s="543" t="s">
        <v>7431</v>
      </c>
      <c r="Q1598" s="543" t="s">
        <v>7432</v>
      </c>
    </row>
    <row r="1599" spans="1:17" x14ac:dyDescent="0.25">
      <c r="A1599" s="55" t="s">
        <v>7434</v>
      </c>
      <c r="B1599" s="55" t="s">
        <v>7435</v>
      </c>
      <c r="E1599" s="55" t="s">
        <v>7436</v>
      </c>
      <c r="F1599" s="55" t="s">
        <v>7412</v>
      </c>
      <c r="G1599" s="55" t="s">
        <v>7437</v>
      </c>
      <c r="P1599" s="543" t="s">
        <v>7435</v>
      </c>
      <c r="Q1599" s="543" t="s">
        <v>7436</v>
      </c>
    </row>
    <row r="1600" spans="1:17" x14ac:dyDescent="0.25">
      <c r="A1600" s="55" t="s">
        <v>7438</v>
      </c>
      <c r="B1600" s="55" t="s">
        <v>7439</v>
      </c>
      <c r="E1600" s="55" t="s">
        <v>7440</v>
      </c>
      <c r="F1600" s="55" t="s">
        <v>7412</v>
      </c>
      <c r="G1600" s="55" t="s">
        <v>7441</v>
      </c>
      <c r="P1600" s="543" t="s">
        <v>7439</v>
      </c>
      <c r="Q1600" s="543" t="s">
        <v>7440</v>
      </c>
    </row>
    <row r="1601" spans="1:17" x14ac:dyDescent="0.25">
      <c r="A1601" s="55" t="s">
        <v>7438</v>
      </c>
      <c r="B1601" s="55" t="s">
        <v>7439</v>
      </c>
      <c r="E1601" s="55" t="s">
        <v>7440</v>
      </c>
      <c r="F1601" s="55" t="s">
        <v>7412</v>
      </c>
      <c r="G1601" s="55" t="s">
        <v>7441</v>
      </c>
      <c r="P1601" s="543" t="s">
        <v>7439</v>
      </c>
      <c r="Q1601" s="543" t="s">
        <v>7440</v>
      </c>
    </row>
    <row r="1602" spans="1:17" x14ac:dyDescent="0.25">
      <c r="A1602" s="55" t="s">
        <v>7442</v>
      </c>
      <c r="B1602" s="55" t="s">
        <v>7443</v>
      </c>
      <c r="E1602" s="55" t="s">
        <v>7444</v>
      </c>
      <c r="F1602" s="55" t="s">
        <v>7412</v>
      </c>
      <c r="G1602" s="55" t="s">
        <v>7445</v>
      </c>
      <c r="P1602" s="543" t="s">
        <v>7443</v>
      </c>
      <c r="Q1602" s="543" t="s">
        <v>7444</v>
      </c>
    </row>
    <row r="1603" spans="1:17" x14ac:dyDescent="0.25">
      <c r="A1603" s="55" t="s">
        <v>7446</v>
      </c>
      <c r="B1603" s="55" t="s">
        <v>7447</v>
      </c>
      <c r="E1603" s="55" t="s">
        <v>7448</v>
      </c>
      <c r="F1603" s="55" t="s">
        <v>7412</v>
      </c>
      <c r="G1603" s="55" t="s">
        <v>7449</v>
      </c>
      <c r="P1603" s="543" t="s">
        <v>7447</v>
      </c>
      <c r="Q1603" s="543" t="s">
        <v>7448</v>
      </c>
    </row>
    <row r="1604" spans="1:17" x14ac:dyDescent="0.25">
      <c r="A1604" s="55" t="s">
        <v>7450</v>
      </c>
      <c r="B1604" s="55" t="s">
        <v>7451</v>
      </c>
      <c r="E1604" s="55" t="s">
        <v>7452</v>
      </c>
      <c r="F1604" s="55" t="s">
        <v>7412</v>
      </c>
      <c r="G1604" s="55" t="s">
        <v>7453</v>
      </c>
      <c r="P1604" s="543" t="s">
        <v>7451</v>
      </c>
      <c r="Q1604" s="543" t="s">
        <v>7452</v>
      </c>
    </row>
    <row r="1605" spans="1:17" x14ac:dyDescent="0.25">
      <c r="A1605" s="55" t="s">
        <v>7454</v>
      </c>
      <c r="B1605" s="55" t="s">
        <v>1289</v>
      </c>
      <c r="E1605" s="55" t="s">
        <v>7455</v>
      </c>
      <c r="F1605" s="55" t="s">
        <v>7412</v>
      </c>
      <c r="G1605" s="55" t="s">
        <v>7456</v>
      </c>
      <c r="P1605" s="543" t="s">
        <v>1289</v>
      </c>
      <c r="Q1605" s="543" t="s">
        <v>7455</v>
      </c>
    </row>
    <row r="1606" spans="1:17" x14ac:dyDescent="0.25">
      <c r="A1606" s="55" t="s">
        <v>7457</v>
      </c>
      <c r="B1606" s="55" t="s">
        <v>7458</v>
      </c>
      <c r="E1606" s="55" t="s">
        <v>7459</v>
      </c>
      <c r="F1606" s="55" t="s">
        <v>7412</v>
      </c>
      <c r="G1606" s="55" t="s">
        <v>7460</v>
      </c>
      <c r="P1606" s="543" t="s">
        <v>7458</v>
      </c>
      <c r="Q1606" s="543" t="s">
        <v>7459</v>
      </c>
    </row>
    <row r="1607" spans="1:17" x14ac:dyDescent="0.25">
      <c r="A1607" s="55" t="s">
        <v>7457</v>
      </c>
      <c r="B1607" s="55" t="s">
        <v>7458</v>
      </c>
      <c r="E1607" s="55" t="s">
        <v>7459</v>
      </c>
      <c r="F1607" s="55" t="s">
        <v>7412</v>
      </c>
      <c r="G1607" s="55" t="s">
        <v>7460</v>
      </c>
      <c r="P1607" s="543" t="s">
        <v>7458</v>
      </c>
      <c r="Q1607" s="543" t="s">
        <v>7459</v>
      </c>
    </row>
    <row r="1608" spans="1:17" x14ac:dyDescent="0.25">
      <c r="A1608" s="55" t="s">
        <v>7461</v>
      </c>
      <c r="B1608" s="55" t="s">
        <v>7462</v>
      </c>
      <c r="E1608" s="55" t="s">
        <v>7463</v>
      </c>
      <c r="F1608" s="55" t="s">
        <v>7412</v>
      </c>
      <c r="G1608" s="55" t="s">
        <v>7464</v>
      </c>
      <c r="P1608" s="543" t="s">
        <v>7462</v>
      </c>
      <c r="Q1608" s="543" t="s">
        <v>7463</v>
      </c>
    </row>
    <row r="1609" spans="1:17" x14ac:dyDescent="0.25">
      <c r="A1609" s="55" t="s">
        <v>7465</v>
      </c>
      <c r="B1609" s="55" t="s">
        <v>7466</v>
      </c>
      <c r="E1609" s="55" t="s">
        <v>7467</v>
      </c>
      <c r="F1609" s="55" t="s">
        <v>7412</v>
      </c>
      <c r="G1609" s="55" t="s">
        <v>7468</v>
      </c>
      <c r="P1609" s="543" t="s">
        <v>7466</v>
      </c>
      <c r="Q1609" s="543" t="s">
        <v>7467</v>
      </c>
    </row>
    <row r="1610" spans="1:17" x14ac:dyDescent="0.25">
      <c r="A1610" s="55" t="s">
        <v>7469</v>
      </c>
      <c r="B1610" s="55" t="s">
        <v>7470</v>
      </c>
      <c r="E1610" s="55" t="s">
        <v>7471</v>
      </c>
      <c r="F1610" s="55" t="s">
        <v>7412</v>
      </c>
      <c r="G1610" s="55" t="s">
        <v>7472</v>
      </c>
      <c r="P1610" s="543" t="s">
        <v>7470</v>
      </c>
      <c r="Q1610" s="543" t="s">
        <v>7471</v>
      </c>
    </row>
    <row r="1611" spans="1:17" x14ac:dyDescent="0.25">
      <c r="A1611" s="55" t="s">
        <v>7473</v>
      </c>
      <c r="B1611" s="55" t="s">
        <v>3958</v>
      </c>
      <c r="E1611" s="55" t="s">
        <v>7474</v>
      </c>
      <c r="F1611" s="55" t="s">
        <v>7412</v>
      </c>
      <c r="G1611" s="55" t="s">
        <v>7475</v>
      </c>
      <c r="P1611" s="543" t="s">
        <v>3958</v>
      </c>
      <c r="Q1611" s="543" t="s">
        <v>7474</v>
      </c>
    </row>
    <row r="1612" spans="1:17" x14ac:dyDescent="0.25">
      <c r="A1612" s="55" t="s">
        <v>7473</v>
      </c>
      <c r="B1612" s="55" t="s">
        <v>3958</v>
      </c>
      <c r="E1612" s="55" t="s">
        <v>7474</v>
      </c>
      <c r="F1612" s="55" t="s">
        <v>7412</v>
      </c>
      <c r="G1612" s="55" t="s">
        <v>7475</v>
      </c>
      <c r="P1612" s="543" t="s">
        <v>3958</v>
      </c>
      <c r="Q1612" s="543" t="s">
        <v>7474</v>
      </c>
    </row>
    <row r="1613" spans="1:17" x14ac:dyDescent="0.25">
      <c r="A1613" s="55" t="s">
        <v>7476</v>
      </c>
      <c r="B1613" s="55" t="s">
        <v>7477</v>
      </c>
      <c r="E1613" s="55" t="s">
        <v>7478</v>
      </c>
      <c r="F1613" s="55" t="s">
        <v>7412</v>
      </c>
      <c r="G1613" s="55" t="s">
        <v>7479</v>
      </c>
      <c r="P1613" s="543" t="s">
        <v>7477</v>
      </c>
      <c r="Q1613" s="543" t="s">
        <v>7478</v>
      </c>
    </row>
    <row r="1614" spans="1:17" x14ac:dyDescent="0.25">
      <c r="A1614" s="55" t="s">
        <v>7476</v>
      </c>
      <c r="B1614" s="55" t="s">
        <v>7477</v>
      </c>
      <c r="E1614" s="55" t="s">
        <v>7478</v>
      </c>
      <c r="F1614" s="55" t="s">
        <v>7412</v>
      </c>
      <c r="G1614" s="55" t="s">
        <v>7479</v>
      </c>
      <c r="P1614" s="543" t="s">
        <v>7477</v>
      </c>
      <c r="Q1614" s="543" t="s">
        <v>7478</v>
      </c>
    </row>
    <row r="1615" spans="1:17" x14ac:dyDescent="0.25">
      <c r="A1615" s="55" t="s">
        <v>7480</v>
      </c>
      <c r="B1615" s="55" t="s">
        <v>7481</v>
      </c>
      <c r="E1615" s="55" t="s">
        <v>7482</v>
      </c>
      <c r="F1615" s="55" t="s">
        <v>7412</v>
      </c>
      <c r="G1615" s="55" t="s">
        <v>7483</v>
      </c>
      <c r="P1615" s="543" t="s">
        <v>7481</v>
      </c>
      <c r="Q1615" s="543" t="s">
        <v>7482</v>
      </c>
    </row>
    <row r="1616" spans="1:17" x14ac:dyDescent="0.25">
      <c r="A1616" s="55" t="s">
        <v>7484</v>
      </c>
      <c r="B1616" s="55" t="s">
        <v>7485</v>
      </c>
      <c r="E1616" s="55" t="s">
        <v>7486</v>
      </c>
      <c r="F1616" s="55" t="s">
        <v>7412</v>
      </c>
      <c r="G1616" s="55" t="s">
        <v>7487</v>
      </c>
      <c r="P1616" s="543" t="s">
        <v>7485</v>
      </c>
      <c r="Q1616" s="543" t="s">
        <v>7486</v>
      </c>
    </row>
    <row r="1617" spans="1:17" x14ac:dyDescent="0.25">
      <c r="A1617" s="55" t="s">
        <v>7484</v>
      </c>
      <c r="B1617" s="55" t="s">
        <v>7485</v>
      </c>
      <c r="E1617" s="55" t="s">
        <v>7486</v>
      </c>
      <c r="F1617" s="55" t="s">
        <v>7412</v>
      </c>
      <c r="G1617" s="55" t="s">
        <v>7487</v>
      </c>
      <c r="P1617" s="543" t="s">
        <v>7485</v>
      </c>
      <c r="Q1617" s="543" t="s">
        <v>7486</v>
      </c>
    </row>
    <row r="1618" spans="1:17" x14ac:dyDescent="0.25">
      <c r="A1618" s="55" t="s">
        <v>7488</v>
      </c>
      <c r="B1618" s="55" t="s">
        <v>7489</v>
      </c>
      <c r="E1618" s="55" t="s">
        <v>7490</v>
      </c>
      <c r="F1618" s="55" t="s">
        <v>7412</v>
      </c>
      <c r="G1618" s="55" t="s">
        <v>7491</v>
      </c>
      <c r="P1618" s="543" t="s">
        <v>7489</v>
      </c>
      <c r="Q1618" s="543" t="s">
        <v>7490</v>
      </c>
    </row>
    <row r="1619" spans="1:17" x14ac:dyDescent="0.25">
      <c r="A1619" s="55" t="s">
        <v>7492</v>
      </c>
      <c r="B1619" s="55" t="s">
        <v>7493</v>
      </c>
      <c r="E1619" s="55" t="s">
        <v>7494</v>
      </c>
      <c r="F1619" s="55" t="s">
        <v>7412</v>
      </c>
      <c r="G1619" s="55" t="s">
        <v>7495</v>
      </c>
      <c r="P1619" s="543" t="s">
        <v>7493</v>
      </c>
      <c r="Q1619" s="543" t="s">
        <v>7494</v>
      </c>
    </row>
    <row r="1620" spans="1:17" x14ac:dyDescent="0.25">
      <c r="A1620" s="55" t="s">
        <v>7492</v>
      </c>
      <c r="B1620" s="55" t="s">
        <v>7493</v>
      </c>
      <c r="E1620" s="55" t="s">
        <v>7494</v>
      </c>
      <c r="F1620" s="55" t="s">
        <v>7412</v>
      </c>
      <c r="G1620" s="55" t="s">
        <v>7495</v>
      </c>
      <c r="P1620" s="543" t="s">
        <v>7493</v>
      </c>
      <c r="Q1620" s="543" t="s">
        <v>7494</v>
      </c>
    </row>
    <row r="1621" spans="1:17" x14ac:dyDescent="0.25">
      <c r="A1621" s="55" t="s">
        <v>7496</v>
      </c>
      <c r="B1621" s="55" t="s">
        <v>7497</v>
      </c>
      <c r="E1621" s="55" t="s">
        <v>7498</v>
      </c>
      <c r="F1621" s="55" t="s">
        <v>7412</v>
      </c>
      <c r="G1621" s="55" t="s">
        <v>7499</v>
      </c>
      <c r="P1621" s="543" t="s">
        <v>7497</v>
      </c>
      <c r="Q1621" s="543" t="s">
        <v>7498</v>
      </c>
    </row>
    <row r="1622" spans="1:17" x14ac:dyDescent="0.25">
      <c r="A1622" s="55" t="s">
        <v>7500</v>
      </c>
      <c r="B1622" s="55" t="s">
        <v>7501</v>
      </c>
      <c r="E1622" s="55" t="s">
        <v>7502</v>
      </c>
      <c r="F1622" s="55" t="s">
        <v>7412</v>
      </c>
      <c r="G1622" s="55" t="s">
        <v>7503</v>
      </c>
      <c r="P1622" s="543" t="s">
        <v>7501</v>
      </c>
      <c r="Q1622" s="543" t="s">
        <v>7502</v>
      </c>
    </row>
    <row r="1623" spans="1:17" x14ac:dyDescent="0.25">
      <c r="A1623" s="55" t="s">
        <v>7504</v>
      </c>
      <c r="B1623" s="55" t="s">
        <v>7505</v>
      </c>
      <c r="E1623" s="55" t="s">
        <v>7506</v>
      </c>
      <c r="F1623" s="55" t="s">
        <v>7412</v>
      </c>
      <c r="G1623" s="55" t="s">
        <v>7507</v>
      </c>
      <c r="P1623" s="543" t="s">
        <v>7505</v>
      </c>
      <c r="Q1623" s="543" t="s">
        <v>7506</v>
      </c>
    </row>
    <row r="1624" spans="1:17" x14ac:dyDescent="0.25">
      <c r="A1624" s="55" t="s">
        <v>7504</v>
      </c>
      <c r="B1624" s="55" t="s">
        <v>7505</v>
      </c>
      <c r="E1624" s="55" t="s">
        <v>7506</v>
      </c>
      <c r="F1624" s="55" t="s">
        <v>7412</v>
      </c>
      <c r="G1624" s="55" t="s">
        <v>7507</v>
      </c>
      <c r="P1624" s="543" t="s">
        <v>7505</v>
      </c>
      <c r="Q1624" s="543" t="s">
        <v>7506</v>
      </c>
    </row>
    <row r="1625" spans="1:17" x14ac:dyDescent="0.25">
      <c r="A1625" s="55" t="s">
        <v>7508</v>
      </c>
      <c r="B1625" s="55" t="s">
        <v>7509</v>
      </c>
      <c r="E1625" s="55" t="s">
        <v>7510</v>
      </c>
      <c r="F1625" s="55" t="s">
        <v>7412</v>
      </c>
      <c r="G1625" s="55" t="s">
        <v>7511</v>
      </c>
      <c r="P1625" s="543" t="s">
        <v>7509</v>
      </c>
      <c r="Q1625" s="543" t="s">
        <v>7510</v>
      </c>
    </row>
    <row r="1626" spans="1:17" x14ac:dyDescent="0.25">
      <c r="A1626" s="55" t="s">
        <v>7512</v>
      </c>
      <c r="B1626" s="55" t="s">
        <v>7513</v>
      </c>
      <c r="E1626" s="55" t="s">
        <v>7514</v>
      </c>
      <c r="F1626" s="55" t="s">
        <v>7412</v>
      </c>
      <c r="G1626" s="55" t="s">
        <v>7515</v>
      </c>
      <c r="P1626" s="543" t="s">
        <v>7513</v>
      </c>
      <c r="Q1626" s="543" t="s">
        <v>7514</v>
      </c>
    </row>
    <row r="1627" spans="1:17" x14ac:dyDescent="0.25">
      <c r="A1627" s="55" t="s">
        <v>7516</v>
      </c>
      <c r="B1627" s="55" t="s">
        <v>7517</v>
      </c>
      <c r="E1627" s="55" t="s">
        <v>7518</v>
      </c>
      <c r="F1627" s="55" t="s">
        <v>7412</v>
      </c>
      <c r="G1627" s="55" t="s">
        <v>7519</v>
      </c>
      <c r="P1627" s="543" t="s">
        <v>7517</v>
      </c>
      <c r="Q1627" s="543" t="s">
        <v>7518</v>
      </c>
    </row>
    <row r="1628" spans="1:17" x14ac:dyDescent="0.25">
      <c r="A1628" s="55" t="s">
        <v>7520</v>
      </c>
      <c r="B1628" s="55" t="s">
        <v>7521</v>
      </c>
      <c r="E1628" s="55" t="s">
        <v>7522</v>
      </c>
      <c r="F1628" s="55" t="s">
        <v>7412</v>
      </c>
      <c r="G1628" s="55" t="s">
        <v>7523</v>
      </c>
      <c r="P1628" s="543" t="s">
        <v>7521</v>
      </c>
      <c r="Q1628" s="543" t="s">
        <v>7522</v>
      </c>
    </row>
    <row r="1629" spans="1:17" x14ac:dyDescent="0.25">
      <c r="A1629" s="55" t="s">
        <v>7520</v>
      </c>
      <c r="B1629" s="55" t="s">
        <v>7521</v>
      </c>
      <c r="E1629" s="55" t="s">
        <v>7522</v>
      </c>
      <c r="F1629" s="55" t="s">
        <v>7412</v>
      </c>
      <c r="G1629" s="55" t="s">
        <v>7523</v>
      </c>
      <c r="P1629" s="543" t="s">
        <v>7521</v>
      </c>
      <c r="Q1629" s="543" t="s">
        <v>7522</v>
      </c>
    </row>
    <row r="1630" spans="1:17" x14ac:dyDescent="0.25">
      <c r="A1630" s="55" t="s">
        <v>7524</v>
      </c>
      <c r="B1630" s="55" t="s">
        <v>7525</v>
      </c>
      <c r="E1630" s="55" t="s">
        <v>7526</v>
      </c>
      <c r="F1630" s="55" t="s">
        <v>7412</v>
      </c>
      <c r="G1630" s="55" t="s">
        <v>7527</v>
      </c>
      <c r="P1630" s="543" t="s">
        <v>7525</v>
      </c>
      <c r="Q1630" s="543" t="s">
        <v>7526</v>
      </c>
    </row>
    <row r="1631" spans="1:17" x14ac:dyDescent="0.25">
      <c r="A1631" s="55" t="s">
        <v>7528</v>
      </c>
      <c r="B1631" s="55" t="s">
        <v>3807</v>
      </c>
      <c r="E1631" s="55" t="s">
        <v>7529</v>
      </c>
      <c r="F1631" s="55" t="s">
        <v>7412</v>
      </c>
      <c r="G1631" s="55" t="s">
        <v>7530</v>
      </c>
      <c r="P1631" s="543" t="s">
        <v>3807</v>
      </c>
      <c r="Q1631" s="543" t="s">
        <v>7529</v>
      </c>
    </row>
    <row r="1632" spans="1:17" x14ac:dyDescent="0.25">
      <c r="A1632" s="55" t="s">
        <v>7531</v>
      </c>
      <c r="B1632" s="55" t="s">
        <v>7532</v>
      </c>
      <c r="E1632" s="55" t="s">
        <v>7533</v>
      </c>
      <c r="F1632" s="55" t="s">
        <v>7412</v>
      </c>
      <c r="G1632" s="55" t="s">
        <v>7534</v>
      </c>
      <c r="P1632" s="543" t="s">
        <v>7532</v>
      </c>
      <c r="Q1632" s="543" t="s">
        <v>7533</v>
      </c>
    </row>
    <row r="1633" spans="1:17" x14ac:dyDescent="0.25">
      <c r="A1633" s="55" t="s">
        <v>7535</v>
      </c>
      <c r="B1633" s="55" t="s">
        <v>7536</v>
      </c>
      <c r="E1633" s="55" t="s">
        <v>7537</v>
      </c>
      <c r="F1633" s="55" t="s">
        <v>7412</v>
      </c>
      <c r="G1633" s="55" t="s">
        <v>7538</v>
      </c>
      <c r="P1633" s="543" t="s">
        <v>7536</v>
      </c>
      <c r="Q1633" s="543" t="s">
        <v>7537</v>
      </c>
    </row>
    <row r="1634" spans="1:17" x14ac:dyDescent="0.25">
      <c r="A1634" s="55" t="s">
        <v>7539</v>
      </c>
      <c r="B1634" s="55" t="s">
        <v>7540</v>
      </c>
      <c r="E1634" s="55" t="s">
        <v>7541</v>
      </c>
      <c r="F1634" s="55" t="s">
        <v>7412</v>
      </c>
      <c r="G1634" s="55" t="s">
        <v>7542</v>
      </c>
      <c r="P1634" s="543" t="s">
        <v>7540</v>
      </c>
      <c r="Q1634" s="543" t="s">
        <v>7541</v>
      </c>
    </row>
    <row r="1635" spans="1:17" x14ac:dyDescent="0.25">
      <c r="A1635" s="55" t="s">
        <v>7543</v>
      </c>
      <c r="B1635" s="55" t="s">
        <v>7544</v>
      </c>
      <c r="E1635" s="55" t="s">
        <v>7545</v>
      </c>
      <c r="F1635" s="55" t="s">
        <v>7412</v>
      </c>
      <c r="G1635" s="55" t="s">
        <v>7546</v>
      </c>
      <c r="P1635" s="543" t="s">
        <v>7544</v>
      </c>
      <c r="Q1635" s="543" t="s">
        <v>7545</v>
      </c>
    </row>
    <row r="1636" spans="1:17" x14ac:dyDescent="0.25">
      <c r="A1636" s="55" t="s">
        <v>7547</v>
      </c>
      <c r="B1636" s="55" t="s">
        <v>7548</v>
      </c>
      <c r="E1636" s="55" t="s">
        <v>7549</v>
      </c>
      <c r="F1636" s="55" t="s">
        <v>7412</v>
      </c>
      <c r="G1636" s="55" t="s">
        <v>7550</v>
      </c>
      <c r="P1636" s="543" t="s">
        <v>7548</v>
      </c>
      <c r="Q1636" s="543" t="s">
        <v>7549</v>
      </c>
    </row>
    <row r="1637" spans="1:17" x14ac:dyDescent="0.25">
      <c r="A1637" s="55" t="s">
        <v>7551</v>
      </c>
      <c r="B1637" s="55" t="s">
        <v>7552</v>
      </c>
      <c r="E1637" s="55" t="s">
        <v>7553</v>
      </c>
      <c r="F1637" s="55" t="s">
        <v>7412</v>
      </c>
      <c r="G1637" s="55" t="s">
        <v>7554</v>
      </c>
      <c r="P1637" s="543" t="s">
        <v>7552</v>
      </c>
      <c r="Q1637" s="543" t="s">
        <v>7553</v>
      </c>
    </row>
    <row r="1638" spans="1:17" x14ac:dyDescent="0.25">
      <c r="A1638" s="55" t="s">
        <v>7555</v>
      </c>
      <c r="B1638" s="55" t="s">
        <v>7556</v>
      </c>
      <c r="E1638" s="55" t="s">
        <v>7557</v>
      </c>
      <c r="F1638" s="55" t="s">
        <v>7412</v>
      </c>
      <c r="G1638" s="55" t="s">
        <v>7558</v>
      </c>
      <c r="P1638" s="543" t="s">
        <v>7556</v>
      </c>
      <c r="Q1638" s="543" t="s">
        <v>7557</v>
      </c>
    </row>
    <row r="1639" spans="1:17" x14ac:dyDescent="0.25">
      <c r="A1639" s="55" t="s">
        <v>7555</v>
      </c>
      <c r="B1639" s="55" t="s">
        <v>7556</v>
      </c>
      <c r="E1639" s="55" t="s">
        <v>7557</v>
      </c>
      <c r="F1639" s="55" t="s">
        <v>7412</v>
      </c>
      <c r="G1639" s="55" t="s">
        <v>7558</v>
      </c>
      <c r="P1639" s="543" t="s">
        <v>7556</v>
      </c>
      <c r="Q1639" s="543" t="s">
        <v>7557</v>
      </c>
    </row>
    <row r="1640" spans="1:17" x14ac:dyDescent="0.25">
      <c r="A1640" s="55" t="s">
        <v>7559</v>
      </c>
      <c r="B1640" s="55" t="s">
        <v>7560</v>
      </c>
      <c r="E1640" s="55" t="s">
        <v>7561</v>
      </c>
      <c r="F1640" s="55" t="s">
        <v>7412</v>
      </c>
      <c r="G1640" s="55" t="s">
        <v>7562</v>
      </c>
      <c r="P1640" s="543" t="s">
        <v>7560</v>
      </c>
      <c r="Q1640" s="543" t="s">
        <v>7561</v>
      </c>
    </row>
    <row r="1641" spans="1:17" x14ac:dyDescent="0.25">
      <c r="A1641" s="55" t="s">
        <v>7563</v>
      </c>
      <c r="B1641" s="55" t="s">
        <v>7564</v>
      </c>
      <c r="E1641" s="55" t="s">
        <v>7565</v>
      </c>
      <c r="F1641" s="55" t="s">
        <v>7412</v>
      </c>
      <c r="G1641" s="55" t="s">
        <v>7566</v>
      </c>
      <c r="P1641" s="543" t="s">
        <v>7564</v>
      </c>
      <c r="Q1641" s="543" t="s">
        <v>7565</v>
      </c>
    </row>
    <row r="1642" spans="1:17" x14ac:dyDescent="0.25">
      <c r="A1642" s="55" t="s">
        <v>7563</v>
      </c>
      <c r="B1642" s="55" t="s">
        <v>7564</v>
      </c>
      <c r="E1642" s="55" t="s">
        <v>7565</v>
      </c>
      <c r="F1642" s="55" t="s">
        <v>7412</v>
      </c>
      <c r="G1642" s="55" t="s">
        <v>7566</v>
      </c>
      <c r="P1642" s="543" t="s">
        <v>7564</v>
      </c>
      <c r="Q1642" s="543" t="s">
        <v>7565</v>
      </c>
    </row>
    <row r="1643" spans="1:17" x14ac:dyDescent="0.25">
      <c r="A1643" s="55" t="s">
        <v>7567</v>
      </c>
      <c r="B1643" s="55" t="s">
        <v>3809</v>
      </c>
      <c r="E1643" s="55" t="s">
        <v>7568</v>
      </c>
      <c r="F1643" s="55" t="s">
        <v>7412</v>
      </c>
      <c r="G1643" s="55" t="s">
        <v>7569</v>
      </c>
      <c r="P1643" s="543" t="s">
        <v>3809</v>
      </c>
      <c r="Q1643" s="543" t="s">
        <v>7568</v>
      </c>
    </row>
    <row r="1644" spans="1:17" x14ac:dyDescent="0.25">
      <c r="A1644" s="55" t="s">
        <v>7570</v>
      </c>
      <c r="B1644" s="55" t="s">
        <v>7571</v>
      </c>
      <c r="E1644" s="55" t="s">
        <v>7572</v>
      </c>
      <c r="F1644" s="55" t="s">
        <v>7412</v>
      </c>
      <c r="G1644" s="55" t="s">
        <v>7573</v>
      </c>
      <c r="P1644" s="543" t="s">
        <v>7571</v>
      </c>
      <c r="Q1644" s="543" t="s">
        <v>7572</v>
      </c>
    </row>
    <row r="1645" spans="1:17" x14ac:dyDescent="0.25">
      <c r="A1645" s="55" t="s">
        <v>7574</v>
      </c>
      <c r="B1645" s="55" t="s">
        <v>7575</v>
      </c>
      <c r="E1645" s="55" t="s">
        <v>7576</v>
      </c>
      <c r="F1645" s="55" t="s">
        <v>7412</v>
      </c>
      <c r="G1645" s="55" t="s">
        <v>7577</v>
      </c>
      <c r="P1645" s="543" t="s">
        <v>7575</v>
      </c>
      <c r="Q1645" s="543" t="s">
        <v>7576</v>
      </c>
    </row>
    <row r="1646" spans="1:17" x14ac:dyDescent="0.25">
      <c r="A1646" s="55" t="s">
        <v>7578</v>
      </c>
      <c r="B1646" s="55" t="s">
        <v>7579</v>
      </c>
      <c r="E1646" s="55" t="s">
        <v>7580</v>
      </c>
      <c r="F1646" s="55" t="s">
        <v>7412</v>
      </c>
      <c r="G1646" s="55" t="s">
        <v>7581</v>
      </c>
      <c r="P1646" s="543" t="s">
        <v>7579</v>
      </c>
      <c r="Q1646" s="543" t="s">
        <v>7580</v>
      </c>
    </row>
    <row r="1647" spans="1:17" x14ac:dyDescent="0.25">
      <c r="A1647" s="55" t="s">
        <v>7582</v>
      </c>
      <c r="B1647" s="55" t="s">
        <v>7583</v>
      </c>
      <c r="E1647" s="55" t="s">
        <v>7584</v>
      </c>
      <c r="F1647" s="55" t="s">
        <v>7412</v>
      </c>
      <c r="G1647" s="55" t="s">
        <v>7585</v>
      </c>
      <c r="P1647" s="543" t="s">
        <v>7583</v>
      </c>
      <c r="Q1647" s="543" t="s">
        <v>7584</v>
      </c>
    </row>
    <row r="1648" spans="1:17" x14ac:dyDescent="0.25">
      <c r="A1648" s="55" t="s">
        <v>7586</v>
      </c>
      <c r="B1648" s="55" t="s">
        <v>7587</v>
      </c>
      <c r="E1648" s="55" t="s">
        <v>7588</v>
      </c>
      <c r="F1648" s="55" t="s">
        <v>7412</v>
      </c>
      <c r="G1648" s="55" t="s">
        <v>7589</v>
      </c>
      <c r="P1648" s="543" t="s">
        <v>7587</v>
      </c>
      <c r="Q1648" s="543" t="s">
        <v>7588</v>
      </c>
    </row>
    <row r="1649" spans="1:17" x14ac:dyDescent="0.25">
      <c r="A1649" s="55" t="s">
        <v>7590</v>
      </c>
      <c r="B1649" s="55" t="s">
        <v>7591</v>
      </c>
      <c r="E1649" s="55" t="s">
        <v>7592</v>
      </c>
      <c r="F1649" s="55" t="s">
        <v>7412</v>
      </c>
      <c r="G1649" s="55" t="s">
        <v>7593</v>
      </c>
      <c r="P1649" s="543" t="s">
        <v>7591</v>
      </c>
      <c r="Q1649" s="543" t="s">
        <v>7592</v>
      </c>
    </row>
    <row r="1650" spans="1:17" x14ac:dyDescent="0.25">
      <c r="A1650" s="55" t="s">
        <v>7594</v>
      </c>
      <c r="B1650" s="55" t="s">
        <v>7595</v>
      </c>
      <c r="E1650" s="55" t="s">
        <v>7596</v>
      </c>
      <c r="F1650" s="55" t="s">
        <v>7412</v>
      </c>
      <c r="G1650" s="55" t="s">
        <v>7597</v>
      </c>
      <c r="P1650" s="543" t="s">
        <v>7595</v>
      </c>
      <c r="Q1650" s="543" t="s">
        <v>7596</v>
      </c>
    </row>
    <row r="1651" spans="1:17" x14ac:dyDescent="0.25">
      <c r="A1651" s="55" t="s">
        <v>7598</v>
      </c>
      <c r="B1651" s="55" t="s">
        <v>7599</v>
      </c>
      <c r="E1651" s="55" t="s">
        <v>7600</v>
      </c>
      <c r="F1651" s="55" t="s">
        <v>7412</v>
      </c>
      <c r="G1651" s="55" t="s">
        <v>7601</v>
      </c>
      <c r="P1651" s="543" t="s">
        <v>7599</v>
      </c>
      <c r="Q1651" s="543" t="s">
        <v>7600</v>
      </c>
    </row>
    <row r="1652" spans="1:17" x14ac:dyDescent="0.25">
      <c r="A1652" s="55" t="s">
        <v>7602</v>
      </c>
      <c r="B1652" s="55" t="s">
        <v>7603</v>
      </c>
      <c r="E1652" s="55" t="s">
        <v>7604</v>
      </c>
      <c r="F1652" s="55" t="s">
        <v>7412</v>
      </c>
      <c r="G1652" s="55" t="s">
        <v>7605</v>
      </c>
      <c r="P1652" s="543" t="s">
        <v>7603</v>
      </c>
      <c r="Q1652" s="543" t="s">
        <v>7604</v>
      </c>
    </row>
    <row r="1653" spans="1:17" x14ac:dyDescent="0.25">
      <c r="A1653" s="55" t="s">
        <v>7606</v>
      </c>
      <c r="B1653" s="55" t="s">
        <v>7607</v>
      </c>
      <c r="E1653" s="55" t="s">
        <v>7608</v>
      </c>
      <c r="F1653" s="55" t="s">
        <v>7412</v>
      </c>
      <c r="G1653" s="55" t="s">
        <v>7609</v>
      </c>
      <c r="P1653" s="543" t="s">
        <v>7607</v>
      </c>
      <c r="Q1653" s="543" t="s">
        <v>7608</v>
      </c>
    </row>
    <row r="1654" spans="1:17" x14ac:dyDescent="0.25">
      <c r="A1654" s="55" t="s">
        <v>7610</v>
      </c>
      <c r="B1654" s="55" t="s">
        <v>7611</v>
      </c>
      <c r="E1654" s="55" t="s">
        <v>7612</v>
      </c>
      <c r="F1654" s="55" t="s">
        <v>7412</v>
      </c>
      <c r="G1654" s="55" t="s">
        <v>7613</v>
      </c>
      <c r="P1654" s="543" t="s">
        <v>7611</v>
      </c>
      <c r="Q1654" s="543" t="s">
        <v>7612</v>
      </c>
    </row>
    <row r="1655" spans="1:17" x14ac:dyDescent="0.25">
      <c r="A1655" s="55" t="s">
        <v>7614</v>
      </c>
      <c r="B1655" s="55" t="s">
        <v>3893</v>
      </c>
      <c r="E1655" s="55" t="s">
        <v>7615</v>
      </c>
      <c r="F1655" s="55" t="s">
        <v>7412</v>
      </c>
      <c r="G1655" s="55" t="s">
        <v>7616</v>
      </c>
      <c r="P1655" s="543" t="s">
        <v>3893</v>
      </c>
      <c r="Q1655" s="543" t="s">
        <v>7615</v>
      </c>
    </row>
    <row r="1656" spans="1:17" x14ac:dyDescent="0.25">
      <c r="A1656" s="55" t="s">
        <v>7614</v>
      </c>
      <c r="B1656" s="55" t="s">
        <v>3893</v>
      </c>
      <c r="E1656" s="55" t="s">
        <v>7615</v>
      </c>
      <c r="F1656" s="55" t="s">
        <v>7412</v>
      </c>
      <c r="G1656" s="55" t="s">
        <v>7616</v>
      </c>
      <c r="P1656" s="543" t="s">
        <v>3893</v>
      </c>
      <c r="Q1656" s="543" t="s">
        <v>7615</v>
      </c>
    </row>
    <row r="1657" spans="1:17" x14ac:dyDescent="0.25">
      <c r="A1657" s="55" t="s">
        <v>7617</v>
      </c>
      <c r="B1657" s="55" t="s">
        <v>7618</v>
      </c>
      <c r="E1657" s="55" t="s">
        <v>7619</v>
      </c>
      <c r="F1657" s="55" t="s">
        <v>7412</v>
      </c>
      <c r="G1657" s="55" t="s">
        <v>7620</v>
      </c>
      <c r="P1657" s="543" t="s">
        <v>7618</v>
      </c>
      <c r="Q1657" s="543" t="s">
        <v>7619</v>
      </c>
    </row>
    <row r="1658" spans="1:17" x14ac:dyDescent="0.25">
      <c r="A1658" s="55" t="s">
        <v>7621</v>
      </c>
      <c r="B1658" s="55" t="s">
        <v>7622</v>
      </c>
      <c r="E1658" s="55" t="s">
        <v>7623</v>
      </c>
      <c r="F1658" s="55" t="s">
        <v>7412</v>
      </c>
      <c r="G1658" s="55" t="s">
        <v>7624</v>
      </c>
      <c r="P1658" s="543" t="s">
        <v>7622</v>
      </c>
      <c r="Q1658" s="543" t="s">
        <v>7623</v>
      </c>
    </row>
    <row r="1659" spans="1:17" x14ac:dyDescent="0.25">
      <c r="A1659" s="55" t="s">
        <v>7621</v>
      </c>
      <c r="B1659" s="55" t="s">
        <v>7622</v>
      </c>
      <c r="E1659" s="55" t="s">
        <v>7623</v>
      </c>
      <c r="F1659" s="55" t="s">
        <v>7412</v>
      </c>
      <c r="G1659" s="55" t="s">
        <v>7624</v>
      </c>
      <c r="P1659" s="543" t="s">
        <v>7622</v>
      </c>
      <c r="Q1659" s="543" t="s">
        <v>7623</v>
      </c>
    </row>
    <row r="1660" spans="1:17" x14ac:dyDescent="0.25">
      <c r="A1660" s="55" t="s">
        <v>7625</v>
      </c>
      <c r="B1660" s="55" t="s">
        <v>3797</v>
      </c>
      <c r="E1660" s="55" t="s">
        <v>7626</v>
      </c>
      <c r="F1660" s="55" t="s">
        <v>7412</v>
      </c>
      <c r="G1660" s="55" t="s">
        <v>7627</v>
      </c>
      <c r="P1660" s="543" t="s">
        <v>3797</v>
      </c>
      <c r="Q1660" s="543" t="s">
        <v>7626</v>
      </c>
    </row>
    <row r="1661" spans="1:17" x14ac:dyDescent="0.25">
      <c r="A1661" s="55" t="s">
        <v>7628</v>
      </c>
      <c r="B1661" s="55" t="s">
        <v>7629</v>
      </c>
      <c r="E1661" s="55" t="s">
        <v>7630</v>
      </c>
      <c r="F1661" s="55" t="s">
        <v>7412</v>
      </c>
      <c r="G1661" s="55" t="s">
        <v>7631</v>
      </c>
      <c r="P1661" s="543" t="s">
        <v>7629</v>
      </c>
      <c r="Q1661" s="543" t="s">
        <v>7630</v>
      </c>
    </row>
    <row r="1662" spans="1:17" x14ac:dyDescent="0.25">
      <c r="A1662" s="55" t="s">
        <v>7632</v>
      </c>
      <c r="B1662" s="55" t="s">
        <v>7633</v>
      </c>
      <c r="E1662" s="55" t="s">
        <v>7634</v>
      </c>
      <c r="F1662" s="55" t="s">
        <v>7412</v>
      </c>
      <c r="G1662" s="55" t="s">
        <v>7635</v>
      </c>
      <c r="P1662" s="543" t="s">
        <v>7633</v>
      </c>
      <c r="Q1662" s="543" t="s">
        <v>7634</v>
      </c>
    </row>
    <row r="1663" spans="1:17" x14ac:dyDescent="0.25">
      <c r="A1663" s="55" t="s">
        <v>7632</v>
      </c>
      <c r="B1663" s="55" t="s">
        <v>7633</v>
      </c>
      <c r="E1663" s="55" t="s">
        <v>7634</v>
      </c>
      <c r="F1663" s="55" t="s">
        <v>7412</v>
      </c>
      <c r="G1663" s="55" t="s">
        <v>7635</v>
      </c>
      <c r="P1663" s="543" t="s">
        <v>7633</v>
      </c>
      <c r="Q1663" s="543" t="s">
        <v>7634</v>
      </c>
    </row>
    <row r="1664" spans="1:17" x14ac:dyDescent="0.25">
      <c r="A1664" s="55" t="s">
        <v>7636</v>
      </c>
      <c r="B1664" s="55" t="s">
        <v>7637</v>
      </c>
      <c r="E1664" s="55" t="s">
        <v>7638</v>
      </c>
      <c r="F1664" s="55" t="s">
        <v>7412</v>
      </c>
      <c r="G1664" s="55" t="s">
        <v>7639</v>
      </c>
      <c r="P1664" s="543" t="s">
        <v>7637</v>
      </c>
      <c r="Q1664" s="543" t="s">
        <v>7638</v>
      </c>
    </row>
    <row r="1665" spans="1:17" x14ac:dyDescent="0.25">
      <c r="A1665" s="55" t="s">
        <v>7640</v>
      </c>
      <c r="B1665" s="55" t="s">
        <v>3905</v>
      </c>
      <c r="E1665" s="55" t="s">
        <v>7641</v>
      </c>
      <c r="F1665" s="55" t="s">
        <v>7412</v>
      </c>
      <c r="G1665" s="55" t="s">
        <v>7642</v>
      </c>
      <c r="P1665" s="543" t="s">
        <v>3905</v>
      </c>
      <c r="Q1665" s="543" t="s">
        <v>7641</v>
      </c>
    </row>
    <row r="1666" spans="1:17" x14ac:dyDescent="0.25">
      <c r="A1666" s="55" t="s">
        <v>7643</v>
      </c>
      <c r="B1666" s="55" t="s">
        <v>7644</v>
      </c>
      <c r="E1666" s="55" t="s">
        <v>7645</v>
      </c>
      <c r="F1666" s="55" t="s">
        <v>7412</v>
      </c>
      <c r="G1666" s="55" t="s">
        <v>7646</v>
      </c>
      <c r="P1666" s="543" t="s">
        <v>7644</v>
      </c>
      <c r="Q1666" s="543" t="s">
        <v>7645</v>
      </c>
    </row>
    <row r="1667" spans="1:17" x14ac:dyDescent="0.25">
      <c r="A1667" s="55" t="s">
        <v>7647</v>
      </c>
      <c r="B1667" s="55" t="s">
        <v>7648</v>
      </c>
      <c r="E1667" s="55" t="s">
        <v>7649</v>
      </c>
      <c r="F1667" s="55" t="s">
        <v>7412</v>
      </c>
      <c r="G1667" s="55" t="s">
        <v>7650</v>
      </c>
      <c r="P1667" s="543" t="s">
        <v>7648</v>
      </c>
      <c r="Q1667" s="543" t="s">
        <v>7649</v>
      </c>
    </row>
    <row r="1668" spans="1:17" x14ac:dyDescent="0.25">
      <c r="A1668" s="55" t="s">
        <v>7651</v>
      </c>
      <c r="B1668" s="55" t="s">
        <v>3882</v>
      </c>
      <c r="E1668" s="55" t="s">
        <v>7652</v>
      </c>
      <c r="F1668" s="55" t="s">
        <v>7412</v>
      </c>
      <c r="G1668" s="55" t="s">
        <v>7653</v>
      </c>
      <c r="P1668" s="543" t="s">
        <v>3882</v>
      </c>
      <c r="Q1668" s="543" t="s">
        <v>7652</v>
      </c>
    </row>
    <row r="1669" spans="1:17" x14ac:dyDescent="0.25">
      <c r="A1669" s="55" t="s">
        <v>7654</v>
      </c>
      <c r="B1669" s="55" t="s">
        <v>3927</v>
      </c>
      <c r="E1669" s="55" t="s">
        <v>7655</v>
      </c>
      <c r="F1669" s="55" t="s">
        <v>7412</v>
      </c>
      <c r="G1669" s="55" t="s">
        <v>7656</v>
      </c>
      <c r="P1669" s="543" t="s">
        <v>3927</v>
      </c>
      <c r="Q1669" s="543" t="s">
        <v>7655</v>
      </c>
    </row>
    <row r="1670" spans="1:17" x14ac:dyDescent="0.25">
      <c r="A1670" s="55" t="s">
        <v>7654</v>
      </c>
      <c r="B1670" s="55" t="s">
        <v>3927</v>
      </c>
      <c r="E1670" s="55" t="s">
        <v>7655</v>
      </c>
      <c r="F1670" s="55" t="s">
        <v>7412</v>
      </c>
      <c r="G1670" s="55" t="s">
        <v>7656</v>
      </c>
      <c r="P1670" s="543" t="s">
        <v>3927</v>
      </c>
      <c r="Q1670" s="543" t="s">
        <v>7655</v>
      </c>
    </row>
    <row r="1671" spans="1:17" x14ac:dyDescent="0.25">
      <c r="A1671" s="55" t="s">
        <v>7657</v>
      </c>
      <c r="B1671" s="55" t="s">
        <v>7658</v>
      </c>
      <c r="E1671" s="55" t="s">
        <v>7659</v>
      </c>
      <c r="F1671" s="55" t="s">
        <v>7412</v>
      </c>
      <c r="G1671" s="55" t="s">
        <v>7660</v>
      </c>
      <c r="P1671" s="543" t="s">
        <v>7658</v>
      </c>
      <c r="Q1671" s="543" t="s">
        <v>7659</v>
      </c>
    </row>
    <row r="1672" spans="1:17" x14ac:dyDescent="0.25">
      <c r="A1672" s="55" t="s">
        <v>7661</v>
      </c>
      <c r="B1672" s="55" t="s">
        <v>7662</v>
      </c>
      <c r="E1672" s="55" t="s">
        <v>7663</v>
      </c>
      <c r="F1672" s="55" t="s">
        <v>7412</v>
      </c>
      <c r="G1672" s="55" t="s">
        <v>7664</v>
      </c>
      <c r="P1672" s="543" t="s">
        <v>7662</v>
      </c>
      <c r="Q1672" s="543" t="s">
        <v>7663</v>
      </c>
    </row>
    <row r="1673" spans="1:17" x14ac:dyDescent="0.25">
      <c r="A1673" s="55" t="s">
        <v>7665</v>
      </c>
      <c r="B1673" s="55" t="s">
        <v>7666</v>
      </c>
      <c r="E1673" s="55" t="s">
        <v>7667</v>
      </c>
      <c r="F1673" s="55" t="s">
        <v>7412</v>
      </c>
      <c r="G1673" s="55" t="s">
        <v>7668</v>
      </c>
      <c r="P1673" s="543" t="s">
        <v>7666</v>
      </c>
      <c r="Q1673" s="543" t="s">
        <v>7667</v>
      </c>
    </row>
    <row r="1674" spans="1:17" x14ac:dyDescent="0.25">
      <c r="A1674" s="55" t="s">
        <v>7669</v>
      </c>
      <c r="B1674" s="55" t="s">
        <v>7670</v>
      </c>
      <c r="E1674" s="55" t="s">
        <v>7671</v>
      </c>
      <c r="F1674" s="55" t="s">
        <v>7412</v>
      </c>
      <c r="G1674" s="55" t="s">
        <v>7672</v>
      </c>
      <c r="P1674" s="543" t="s">
        <v>7670</v>
      </c>
      <c r="Q1674" s="543" t="s">
        <v>7671</v>
      </c>
    </row>
    <row r="1675" spans="1:17" x14ac:dyDescent="0.25">
      <c r="A1675" s="55" t="s">
        <v>7673</v>
      </c>
      <c r="B1675" s="55" t="s">
        <v>3859</v>
      </c>
      <c r="E1675" s="55" t="s">
        <v>7674</v>
      </c>
      <c r="F1675" s="55" t="s">
        <v>7412</v>
      </c>
      <c r="G1675" s="55" t="s">
        <v>7675</v>
      </c>
      <c r="P1675" s="543" t="s">
        <v>3859</v>
      </c>
      <c r="Q1675" s="543" t="s">
        <v>7674</v>
      </c>
    </row>
    <row r="1676" spans="1:17" x14ac:dyDescent="0.25">
      <c r="A1676" s="55" t="s">
        <v>7673</v>
      </c>
      <c r="B1676" s="55" t="s">
        <v>3859</v>
      </c>
      <c r="E1676" s="55" t="s">
        <v>7674</v>
      </c>
      <c r="F1676" s="55" t="s">
        <v>7412</v>
      </c>
      <c r="G1676" s="55" t="s">
        <v>7675</v>
      </c>
      <c r="P1676" s="543" t="s">
        <v>3859</v>
      </c>
      <c r="Q1676" s="543" t="s">
        <v>7674</v>
      </c>
    </row>
    <row r="1677" spans="1:17" x14ac:dyDescent="0.25">
      <c r="A1677" s="55" t="s">
        <v>7676</v>
      </c>
      <c r="B1677" s="55" t="s">
        <v>7677</v>
      </c>
      <c r="E1677" s="55" t="s">
        <v>7678</v>
      </c>
      <c r="F1677" s="55" t="s">
        <v>7412</v>
      </c>
      <c r="G1677" s="55" t="s">
        <v>7679</v>
      </c>
      <c r="P1677" s="543" t="s">
        <v>7677</v>
      </c>
      <c r="Q1677" s="543" t="s">
        <v>7678</v>
      </c>
    </row>
    <row r="1678" spans="1:17" x14ac:dyDescent="0.25">
      <c r="A1678" s="55" t="s">
        <v>7680</v>
      </c>
      <c r="B1678" s="55" t="s">
        <v>7681</v>
      </c>
      <c r="E1678" s="55" t="s">
        <v>7682</v>
      </c>
      <c r="F1678" s="55" t="s">
        <v>7412</v>
      </c>
      <c r="G1678" s="55" t="s">
        <v>7683</v>
      </c>
      <c r="P1678" s="543" t="s">
        <v>7681</v>
      </c>
      <c r="Q1678" s="543" t="s">
        <v>7682</v>
      </c>
    </row>
    <row r="1679" spans="1:17" x14ac:dyDescent="0.25">
      <c r="A1679" s="55" t="s">
        <v>7684</v>
      </c>
      <c r="B1679" s="55" t="s">
        <v>7685</v>
      </c>
      <c r="E1679" s="55" t="s">
        <v>7686</v>
      </c>
      <c r="F1679" s="55" t="s">
        <v>7412</v>
      </c>
      <c r="G1679" s="55" t="s">
        <v>7687</v>
      </c>
      <c r="P1679" s="543" t="s">
        <v>7685</v>
      </c>
      <c r="Q1679" s="543" t="s">
        <v>7686</v>
      </c>
    </row>
    <row r="1680" spans="1:17" x14ac:dyDescent="0.25">
      <c r="A1680" s="55" t="s">
        <v>7688</v>
      </c>
      <c r="B1680" s="55" t="s">
        <v>3822</v>
      </c>
      <c r="E1680" s="55" t="s">
        <v>7689</v>
      </c>
      <c r="F1680" s="55" t="s">
        <v>7412</v>
      </c>
      <c r="G1680" s="55" t="s">
        <v>7690</v>
      </c>
      <c r="P1680" s="543" t="s">
        <v>3822</v>
      </c>
      <c r="Q1680" s="543" t="s">
        <v>7689</v>
      </c>
    </row>
    <row r="1681" spans="1:17" x14ac:dyDescent="0.25">
      <c r="A1681" s="55" t="s">
        <v>7688</v>
      </c>
      <c r="B1681" s="55" t="s">
        <v>3822</v>
      </c>
      <c r="E1681" s="55" t="s">
        <v>7689</v>
      </c>
      <c r="F1681" s="55" t="s">
        <v>7412</v>
      </c>
      <c r="G1681" s="55" t="s">
        <v>7690</v>
      </c>
      <c r="P1681" s="543" t="s">
        <v>3822</v>
      </c>
      <c r="Q1681" s="543" t="s">
        <v>7689</v>
      </c>
    </row>
    <row r="1682" spans="1:17" x14ac:dyDescent="0.25">
      <c r="A1682" s="55" t="s">
        <v>7691</v>
      </c>
      <c r="B1682" s="55" t="s">
        <v>7692</v>
      </c>
      <c r="E1682" s="55" t="s">
        <v>7693</v>
      </c>
      <c r="F1682" s="55" t="s">
        <v>7412</v>
      </c>
      <c r="G1682" s="55" t="s">
        <v>7694</v>
      </c>
      <c r="P1682" s="543" t="s">
        <v>7692</v>
      </c>
      <c r="Q1682" s="543" t="s">
        <v>7693</v>
      </c>
    </row>
    <row r="1683" spans="1:17" x14ac:dyDescent="0.25">
      <c r="A1683" s="55" t="s">
        <v>7691</v>
      </c>
      <c r="B1683" s="55" t="s">
        <v>7692</v>
      </c>
      <c r="E1683" s="55" t="s">
        <v>7693</v>
      </c>
      <c r="F1683" s="55" t="s">
        <v>7412</v>
      </c>
      <c r="G1683" s="55" t="s">
        <v>7694</v>
      </c>
      <c r="P1683" s="543" t="s">
        <v>7692</v>
      </c>
      <c r="Q1683" s="543" t="s">
        <v>7693</v>
      </c>
    </row>
    <row r="1684" spans="1:17" x14ac:dyDescent="0.25">
      <c r="A1684" s="55" t="s">
        <v>7695</v>
      </c>
      <c r="B1684" s="55" t="s">
        <v>3871</v>
      </c>
      <c r="E1684" s="55" t="s">
        <v>7696</v>
      </c>
      <c r="F1684" s="55" t="s">
        <v>7412</v>
      </c>
      <c r="G1684" s="55" t="s">
        <v>7697</v>
      </c>
      <c r="P1684" s="543" t="s">
        <v>3871</v>
      </c>
      <c r="Q1684" s="543" t="s">
        <v>7696</v>
      </c>
    </row>
    <row r="1685" spans="1:17" x14ac:dyDescent="0.25">
      <c r="A1685" s="55" t="s">
        <v>7698</v>
      </c>
      <c r="B1685" s="55" t="s">
        <v>7699</v>
      </c>
      <c r="E1685" s="55" t="s">
        <v>7700</v>
      </c>
      <c r="F1685" s="55" t="s">
        <v>7412</v>
      </c>
      <c r="G1685" s="55" t="s">
        <v>7701</v>
      </c>
      <c r="P1685" s="543" t="s">
        <v>7699</v>
      </c>
      <c r="Q1685" s="543" t="s">
        <v>7700</v>
      </c>
    </row>
    <row r="1686" spans="1:17" x14ac:dyDescent="0.25">
      <c r="A1686" s="55" t="s">
        <v>7698</v>
      </c>
      <c r="B1686" s="55" t="s">
        <v>7699</v>
      </c>
      <c r="E1686" s="55" t="s">
        <v>7700</v>
      </c>
      <c r="F1686" s="55" t="s">
        <v>7412</v>
      </c>
      <c r="G1686" s="55" t="s">
        <v>7701</v>
      </c>
      <c r="P1686" s="543" t="s">
        <v>7699</v>
      </c>
      <c r="Q1686" s="543" t="s">
        <v>7700</v>
      </c>
    </row>
    <row r="1687" spans="1:17" x14ac:dyDescent="0.25">
      <c r="A1687" s="55" t="s">
        <v>7702</v>
      </c>
      <c r="B1687" s="55" t="s">
        <v>7703</v>
      </c>
      <c r="E1687" s="55" t="s">
        <v>7704</v>
      </c>
      <c r="F1687" s="55" t="s">
        <v>7412</v>
      </c>
      <c r="G1687" s="55" t="s">
        <v>7705</v>
      </c>
      <c r="P1687" s="543" t="s">
        <v>7703</v>
      </c>
      <c r="Q1687" s="543" t="s">
        <v>7704</v>
      </c>
    </row>
    <row r="1688" spans="1:17" x14ac:dyDescent="0.25">
      <c r="A1688" s="55" t="s">
        <v>7706</v>
      </c>
      <c r="B1688" s="55" t="s">
        <v>7707</v>
      </c>
      <c r="E1688" s="55" t="s">
        <v>7708</v>
      </c>
      <c r="F1688" s="55" t="s">
        <v>7412</v>
      </c>
      <c r="G1688" s="55" t="s">
        <v>7709</v>
      </c>
      <c r="P1688" s="543" t="s">
        <v>7707</v>
      </c>
      <c r="Q1688" s="543" t="s">
        <v>7708</v>
      </c>
    </row>
    <row r="1689" spans="1:17" x14ac:dyDescent="0.25">
      <c r="A1689" s="55" t="s">
        <v>7710</v>
      </c>
      <c r="B1689" s="55" t="s">
        <v>7711</v>
      </c>
      <c r="E1689" s="55" t="s">
        <v>7712</v>
      </c>
      <c r="F1689" s="55" t="s">
        <v>7412</v>
      </c>
      <c r="G1689" s="55" t="s">
        <v>7713</v>
      </c>
      <c r="P1689" s="543" t="s">
        <v>7711</v>
      </c>
      <c r="Q1689" s="543" t="s">
        <v>7712</v>
      </c>
    </row>
    <row r="1690" spans="1:17" x14ac:dyDescent="0.25">
      <c r="A1690" s="55" t="s">
        <v>7710</v>
      </c>
      <c r="B1690" s="55" t="s">
        <v>7711</v>
      </c>
      <c r="E1690" s="55" t="s">
        <v>7712</v>
      </c>
      <c r="F1690" s="55" t="s">
        <v>7412</v>
      </c>
      <c r="G1690" s="55" t="s">
        <v>7713</v>
      </c>
      <c r="P1690" s="543" t="s">
        <v>7711</v>
      </c>
      <c r="Q1690" s="543" t="s">
        <v>7712</v>
      </c>
    </row>
    <row r="1691" spans="1:17" x14ac:dyDescent="0.25">
      <c r="A1691" s="55" t="s">
        <v>7714</v>
      </c>
      <c r="B1691" s="55" t="s">
        <v>3917</v>
      </c>
      <c r="E1691" s="55" t="s">
        <v>7715</v>
      </c>
      <c r="F1691" s="55" t="s">
        <v>7412</v>
      </c>
      <c r="G1691" s="55" t="s">
        <v>7716</v>
      </c>
      <c r="P1691" s="543" t="s">
        <v>3917</v>
      </c>
      <c r="Q1691" s="543" t="s">
        <v>7715</v>
      </c>
    </row>
    <row r="1692" spans="1:17" x14ac:dyDescent="0.25">
      <c r="A1692" s="55" t="s">
        <v>7714</v>
      </c>
      <c r="B1692" s="55" t="s">
        <v>3917</v>
      </c>
      <c r="E1692" s="55" t="s">
        <v>7715</v>
      </c>
      <c r="F1692" s="55" t="s">
        <v>7412</v>
      </c>
      <c r="G1692" s="55" t="s">
        <v>7716</v>
      </c>
      <c r="P1692" s="543" t="s">
        <v>3917</v>
      </c>
      <c r="Q1692" s="543" t="s">
        <v>7715</v>
      </c>
    </row>
    <row r="1693" spans="1:17" x14ac:dyDescent="0.25">
      <c r="A1693" s="55" t="s">
        <v>7717</v>
      </c>
      <c r="B1693" s="55" t="s">
        <v>7718</v>
      </c>
      <c r="E1693" s="55" t="s">
        <v>7719</v>
      </c>
      <c r="F1693" s="55" t="s">
        <v>7412</v>
      </c>
      <c r="G1693" s="55" t="s">
        <v>7720</v>
      </c>
      <c r="P1693" s="543" t="s">
        <v>7718</v>
      </c>
      <c r="Q1693" s="543" t="s">
        <v>7719</v>
      </c>
    </row>
    <row r="1694" spans="1:17" x14ac:dyDescent="0.25">
      <c r="A1694" s="55" t="s">
        <v>7721</v>
      </c>
      <c r="B1694" s="55" t="s">
        <v>1287</v>
      </c>
      <c r="E1694" s="55" t="s">
        <v>7722</v>
      </c>
      <c r="F1694" s="55" t="s">
        <v>7412</v>
      </c>
      <c r="G1694" s="55" t="s">
        <v>7723</v>
      </c>
      <c r="P1694" s="543" t="s">
        <v>1287</v>
      </c>
      <c r="Q1694" s="543" t="s">
        <v>7722</v>
      </c>
    </row>
    <row r="1695" spans="1:17" x14ac:dyDescent="0.25">
      <c r="A1695" s="55" t="s">
        <v>7724</v>
      </c>
      <c r="B1695" s="55" t="s">
        <v>7725</v>
      </c>
      <c r="E1695" s="55" t="s">
        <v>7726</v>
      </c>
      <c r="F1695" s="55" t="s">
        <v>7412</v>
      </c>
      <c r="G1695" s="55" t="s">
        <v>7727</v>
      </c>
      <c r="P1695" s="543" t="s">
        <v>7725</v>
      </c>
      <c r="Q1695" s="543" t="s">
        <v>7726</v>
      </c>
    </row>
    <row r="1696" spans="1:17" x14ac:dyDescent="0.25">
      <c r="A1696" s="55" t="s">
        <v>7728</v>
      </c>
      <c r="B1696" s="55" t="s">
        <v>7729</v>
      </c>
      <c r="E1696" s="55" t="s">
        <v>7730</v>
      </c>
      <c r="F1696" s="55" t="s">
        <v>7412</v>
      </c>
      <c r="G1696" s="55" t="s">
        <v>7731</v>
      </c>
      <c r="P1696" s="543" t="s">
        <v>7729</v>
      </c>
      <c r="Q1696" s="543" t="s">
        <v>7730</v>
      </c>
    </row>
    <row r="1697" spans="1:17" x14ac:dyDescent="0.25">
      <c r="A1697" s="55" t="s">
        <v>7728</v>
      </c>
      <c r="B1697" s="55" t="s">
        <v>7729</v>
      </c>
      <c r="E1697" s="55" t="s">
        <v>7730</v>
      </c>
      <c r="F1697" s="55" t="s">
        <v>7412</v>
      </c>
      <c r="G1697" s="55" t="s">
        <v>7731</v>
      </c>
      <c r="P1697" s="543" t="s">
        <v>7729</v>
      </c>
      <c r="Q1697" s="543" t="s">
        <v>7730</v>
      </c>
    </row>
    <row r="1698" spans="1:17" x14ac:dyDescent="0.25">
      <c r="A1698" s="55" t="s">
        <v>7732</v>
      </c>
      <c r="B1698" s="55" t="s">
        <v>7733</v>
      </c>
      <c r="E1698" s="55" t="s">
        <v>7734</v>
      </c>
      <c r="F1698" s="55" t="s">
        <v>7412</v>
      </c>
      <c r="G1698" s="55" t="s">
        <v>7735</v>
      </c>
      <c r="P1698" s="543" t="s">
        <v>7733</v>
      </c>
      <c r="Q1698" s="543" t="s">
        <v>7734</v>
      </c>
    </row>
    <row r="1699" spans="1:17" x14ac:dyDescent="0.25">
      <c r="A1699" s="55" t="s">
        <v>7736</v>
      </c>
      <c r="B1699" s="55" t="s">
        <v>7737</v>
      </c>
      <c r="E1699" s="55" t="s">
        <v>7738</v>
      </c>
      <c r="F1699" s="55" t="s">
        <v>7412</v>
      </c>
      <c r="G1699" s="55" t="s">
        <v>7739</v>
      </c>
      <c r="P1699" s="543" t="s">
        <v>7737</v>
      </c>
      <c r="Q1699" s="543" t="s">
        <v>7738</v>
      </c>
    </row>
    <row r="1700" spans="1:17" x14ac:dyDescent="0.25">
      <c r="A1700" s="55" t="s">
        <v>7740</v>
      </c>
      <c r="B1700" s="55" t="s">
        <v>7741</v>
      </c>
      <c r="E1700" s="55" t="s">
        <v>7742</v>
      </c>
      <c r="F1700" s="55" t="s">
        <v>7412</v>
      </c>
      <c r="G1700" s="55" t="s">
        <v>7743</v>
      </c>
      <c r="P1700" s="543" t="s">
        <v>7741</v>
      </c>
      <c r="Q1700" s="543" t="s">
        <v>7742</v>
      </c>
    </row>
    <row r="1701" spans="1:17" x14ac:dyDescent="0.25">
      <c r="A1701" s="55" t="s">
        <v>7744</v>
      </c>
      <c r="B1701" s="55" t="s">
        <v>7745</v>
      </c>
      <c r="E1701" s="55" t="s">
        <v>7746</v>
      </c>
      <c r="F1701" s="55" t="s">
        <v>7412</v>
      </c>
      <c r="G1701" s="55" t="s">
        <v>7747</v>
      </c>
      <c r="P1701" s="543" t="s">
        <v>7745</v>
      </c>
      <c r="Q1701" s="543" t="s">
        <v>7746</v>
      </c>
    </row>
    <row r="1702" spans="1:17" x14ac:dyDescent="0.25">
      <c r="A1702" s="55" t="s">
        <v>7744</v>
      </c>
      <c r="B1702" s="55" t="s">
        <v>7745</v>
      </c>
      <c r="E1702" s="55" t="s">
        <v>7746</v>
      </c>
      <c r="F1702" s="55" t="s">
        <v>7412</v>
      </c>
      <c r="G1702" s="55" t="s">
        <v>7747</v>
      </c>
      <c r="P1702" s="543" t="s">
        <v>7745</v>
      </c>
      <c r="Q1702" s="543" t="s">
        <v>7746</v>
      </c>
    </row>
    <row r="1703" spans="1:17" x14ac:dyDescent="0.25">
      <c r="A1703" s="55" t="s">
        <v>7748</v>
      </c>
      <c r="B1703" s="55" t="s">
        <v>7749</v>
      </c>
      <c r="E1703" s="55" t="s">
        <v>7750</v>
      </c>
      <c r="F1703" s="55" t="s">
        <v>7412</v>
      </c>
      <c r="G1703" s="55" t="s">
        <v>7751</v>
      </c>
      <c r="P1703" s="543" t="s">
        <v>7749</v>
      </c>
      <c r="Q1703" s="543" t="s">
        <v>7750</v>
      </c>
    </row>
    <row r="1704" spans="1:17" x14ac:dyDescent="0.25">
      <c r="A1704" s="55" t="s">
        <v>7752</v>
      </c>
      <c r="B1704" s="55" t="s">
        <v>7753</v>
      </c>
      <c r="E1704" s="55" t="s">
        <v>7754</v>
      </c>
      <c r="F1704" s="55" t="s">
        <v>7412</v>
      </c>
      <c r="G1704" s="55" t="s">
        <v>7755</v>
      </c>
      <c r="P1704" s="543" t="s">
        <v>7753</v>
      </c>
      <c r="Q1704" s="543" t="s">
        <v>7754</v>
      </c>
    </row>
    <row r="1705" spans="1:17" x14ac:dyDescent="0.25">
      <c r="A1705" s="55" t="s">
        <v>7752</v>
      </c>
      <c r="B1705" s="55" t="s">
        <v>7753</v>
      </c>
      <c r="E1705" s="55" t="s">
        <v>7754</v>
      </c>
      <c r="F1705" s="55" t="s">
        <v>7412</v>
      </c>
      <c r="G1705" s="55" t="s">
        <v>7755</v>
      </c>
      <c r="P1705" s="543" t="s">
        <v>7753</v>
      </c>
      <c r="Q1705" s="543" t="s">
        <v>7754</v>
      </c>
    </row>
    <row r="1706" spans="1:17" x14ac:dyDescent="0.25">
      <c r="A1706" s="55" t="s">
        <v>7756</v>
      </c>
      <c r="B1706" s="55" t="s">
        <v>7757</v>
      </c>
      <c r="E1706" s="55" t="s">
        <v>7758</v>
      </c>
      <c r="F1706" s="55" t="s">
        <v>7412</v>
      </c>
      <c r="G1706" s="55" t="s">
        <v>7759</v>
      </c>
      <c r="P1706" s="543" t="s">
        <v>7757</v>
      </c>
      <c r="Q1706" s="543" t="s">
        <v>7758</v>
      </c>
    </row>
    <row r="1707" spans="1:17" x14ac:dyDescent="0.25">
      <c r="A1707" s="55" t="s">
        <v>7760</v>
      </c>
      <c r="B1707" s="55" t="s">
        <v>7761</v>
      </c>
      <c r="E1707" s="55" t="s">
        <v>7762</v>
      </c>
      <c r="F1707" s="55" t="s">
        <v>7412</v>
      </c>
      <c r="G1707" s="55" t="s">
        <v>7763</v>
      </c>
      <c r="P1707" s="543" t="s">
        <v>7761</v>
      </c>
      <c r="Q1707" s="543" t="s">
        <v>7762</v>
      </c>
    </row>
    <row r="1708" spans="1:17" x14ac:dyDescent="0.25">
      <c r="A1708" s="55" t="s">
        <v>7764</v>
      </c>
      <c r="B1708" s="55" t="s">
        <v>7765</v>
      </c>
      <c r="E1708" s="55" t="s">
        <v>7766</v>
      </c>
      <c r="F1708" s="55" t="s">
        <v>7412</v>
      </c>
      <c r="G1708" s="55" t="s">
        <v>7767</v>
      </c>
      <c r="P1708" s="543" t="s">
        <v>7765</v>
      </c>
      <c r="Q1708" s="543" t="s">
        <v>7766</v>
      </c>
    </row>
    <row r="1709" spans="1:17" x14ac:dyDescent="0.25">
      <c r="A1709" s="55" t="s">
        <v>7764</v>
      </c>
      <c r="B1709" s="55" t="s">
        <v>7765</v>
      </c>
      <c r="E1709" s="55" t="s">
        <v>7766</v>
      </c>
      <c r="F1709" s="55" t="s">
        <v>7412</v>
      </c>
      <c r="G1709" s="55" t="s">
        <v>7767</v>
      </c>
      <c r="P1709" s="543" t="s">
        <v>7765</v>
      </c>
      <c r="Q1709" s="543" t="s">
        <v>7766</v>
      </c>
    </row>
    <row r="1710" spans="1:17" x14ac:dyDescent="0.25">
      <c r="A1710" s="55" t="s">
        <v>7768</v>
      </c>
      <c r="B1710" s="55" t="s">
        <v>3785</v>
      </c>
      <c r="E1710" s="55" t="s">
        <v>7769</v>
      </c>
      <c r="F1710" s="55" t="s">
        <v>7412</v>
      </c>
      <c r="G1710" s="55" t="s">
        <v>7770</v>
      </c>
      <c r="P1710" s="543" t="s">
        <v>3785</v>
      </c>
      <c r="Q1710" s="543" t="s">
        <v>7769</v>
      </c>
    </row>
    <row r="1711" spans="1:17" x14ac:dyDescent="0.25">
      <c r="A1711" s="55" t="s">
        <v>7768</v>
      </c>
      <c r="B1711" s="55" t="s">
        <v>3785</v>
      </c>
      <c r="E1711" s="55" t="s">
        <v>7769</v>
      </c>
      <c r="F1711" s="55" t="s">
        <v>7412</v>
      </c>
      <c r="G1711" s="55" t="s">
        <v>7770</v>
      </c>
      <c r="P1711" s="543" t="s">
        <v>3785</v>
      </c>
      <c r="Q1711" s="543" t="s">
        <v>7769</v>
      </c>
    </row>
    <row r="1712" spans="1:17" x14ac:dyDescent="0.25">
      <c r="A1712" s="55" t="s">
        <v>7771</v>
      </c>
      <c r="B1712" s="55" t="s">
        <v>7772</v>
      </c>
      <c r="E1712" s="55" t="s">
        <v>7773</v>
      </c>
      <c r="F1712" s="55" t="s">
        <v>7412</v>
      </c>
      <c r="G1712" s="55" t="s">
        <v>7774</v>
      </c>
      <c r="P1712" s="543" t="s">
        <v>7772</v>
      </c>
      <c r="Q1712" s="543" t="s">
        <v>7773</v>
      </c>
    </row>
    <row r="1713" spans="1:17" x14ac:dyDescent="0.25">
      <c r="A1713" s="55" t="s">
        <v>7775</v>
      </c>
      <c r="B1713" s="55" t="s">
        <v>7776</v>
      </c>
      <c r="E1713" s="55" t="s">
        <v>7777</v>
      </c>
      <c r="F1713" s="55" t="s">
        <v>7412</v>
      </c>
      <c r="G1713" s="55" t="s">
        <v>7778</v>
      </c>
      <c r="P1713" s="543" t="s">
        <v>7776</v>
      </c>
      <c r="Q1713" s="543" t="s">
        <v>7777</v>
      </c>
    </row>
    <row r="1714" spans="1:17" x14ac:dyDescent="0.25">
      <c r="A1714" s="55" t="s">
        <v>7779</v>
      </c>
      <c r="B1714" s="55" t="s">
        <v>7780</v>
      </c>
      <c r="E1714" s="55" t="s">
        <v>7781</v>
      </c>
      <c r="F1714" s="55" t="s">
        <v>7412</v>
      </c>
      <c r="G1714" s="55" t="s">
        <v>7782</v>
      </c>
      <c r="P1714" s="543" t="s">
        <v>7780</v>
      </c>
      <c r="Q1714" s="543" t="s">
        <v>7781</v>
      </c>
    </row>
    <row r="1715" spans="1:17" x14ac:dyDescent="0.25">
      <c r="A1715" s="55" t="s">
        <v>7783</v>
      </c>
      <c r="B1715" s="55" t="s">
        <v>7784</v>
      </c>
      <c r="E1715" s="55" t="s">
        <v>7785</v>
      </c>
      <c r="F1715" s="55" t="s">
        <v>7412</v>
      </c>
      <c r="G1715" s="55" t="s">
        <v>7786</v>
      </c>
      <c r="P1715" s="543" t="s">
        <v>7784</v>
      </c>
      <c r="Q1715" s="543" t="s">
        <v>7785</v>
      </c>
    </row>
    <row r="1716" spans="1:17" x14ac:dyDescent="0.25">
      <c r="A1716" s="55" t="s">
        <v>7787</v>
      </c>
      <c r="B1716" s="55" t="s">
        <v>7788</v>
      </c>
      <c r="E1716" s="55" t="s">
        <v>7789</v>
      </c>
      <c r="F1716" s="55" t="s">
        <v>7412</v>
      </c>
      <c r="G1716" s="55" t="s">
        <v>7790</v>
      </c>
      <c r="P1716" s="543" t="s">
        <v>7788</v>
      </c>
      <c r="Q1716" s="543" t="s">
        <v>7789</v>
      </c>
    </row>
    <row r="1717" spans="1:17" x14ac:dyDescent="0.25">
      <c r="A1717" s="55" t="s">
        <v>7787</v>
      </c>
      <c r="B1717" s="55" t="s">
        <v>7788</v>
      </c>
      <c r="E1717" s="55" t="s">
        <v>7789</v>
      </c>
      <c r="F1717" s="55" t="s">
        <v>7412</v>
      </c>
      <c r="G1717" s="55" t="s">
        <v>7790</v>
      </c>
      <c r="P1717" s="543" t="s">
        <v>7788</v>
      </c>
      <c r="Q1717" s="543" t="s">
        <v>7789</v>
      </c>
    </row>
    <row r="1718" spans="1:17" x14ac:dyDescent="0.25">
      <c r="A1718" s="55" t="s">
        <v>7791</v>
      </c>
      <c r="B1718" s="55" t="s">
        <v>7792</v>
      </c>
      <c r="E1718" s="55" t="s">
        <v>7793</v>
      </c>
      <c r="F1718" s="55" t="s">
        <v>7412</v>
      </c>
      <c r="G1718" s="55" t="s">
        <v>7794</v>
      </c>
      <c r="P1718" s="543" t="s">
        <v>7792</v>
      </c>
      <c r="Q1718" s="543" t="s">
        <v>7793</v>
      </c>
    </row>
    <row r="1719" spans="1:17" x14ac:dyDescent="0.25">
      <c r="A1719" s="55" t="s">
        <v>7795</v>
      </c>
      <c r="B1719" s="55" t="s">
        <v>7796</v>
      </c>
      <c r="E1719" s="55" t="s">
        <v>7797</v>
      </c>
      <c r="F1719" s="55" t="s">
        <v>7412</v>
      </c>
      <c r="G1719" s="55" t="s">
        <v>7798</v>
      </c>
      <c r="P1719" s="543" t="s">
        <v>7796</v>
      </c>
      <c r="Q1719" s="543" t="s">
        <v>7797</v>
      </c>
    </row>
    <row r="1720" spans="1:17" x14ac:dyDescent="0.25">
      <c r="A1720" s="55" t="s">
        <v>7799</v>
      </c>
      <c r="B1720" s="55" t="s">
        <v>7800</v>
      </c>
      <c r="E1720" s="55" t="s">
        <v>7801</v>
      </c>
      <c r="F1720" s="55" t="s">
        <v>7412</v>
      </c>
      <c r="G1720" s="55" t="s">
        <v>7802</v>
      </c>
      <c r="P1720" s="543" t="s">
        <v>7800</v>
      </c>
      <c r="Q1720" s="543" t="s">
        <v>7801</v>
      </c>
    </row>
    <row r="1721" spans="1:17" x14ac:dyDescent="0.25">
      <c r="A1721" s="55" t="s">
        <v>7803</v>
      </c>
      <c r="B1721" s="55" t="s">
        <v>3897</v>
      </c>
      <c r="E1721" s="55" t="s">
        <v>7804</v>
      </c>
      <c r="F1721" s="55" t="s">
        <v>7412</v>
      </c>
      <c r="G1721" s="55" t="s">
        <v>7805</v>
      </c>
      <c r="P1721" s="543" t="s">
        <v>3897</v>
      </c>
      <c r="Q1721" s="543" t="s">
        <v>7804</v>
      </c>
    </row>
    <row r="1722" spans="1:17" x14ac:dyDescent="0.25">
      <c r="A1722" s="55" t="s">
        <v>7806</v>
      </c>
      <c r="B1722" s="55" t="s">
        <v>7807</v>
      </c>
      <c r="E1722" s="55" t="s">
        <v>7808</v>
      </c>
      <c r="F1722" s="55" t="s">
        <v>7412</v>
      </c>
      <c r="G1722" s="55" t="s">
        <v>7809</v>
      </c>
      <c r="P1722" s="543" t="s">
        <v>7807</v>
      </c>
      <c r="Q1722" s="543" t="s">
        <v>7808</v>
      </c>
    </row>
    <row r="1723" spans="1:17" x14ac:dyDescent="0.25">
      <c r="A1723" s="55" t="s">
        <v>7810</v>
      </c>
      <c r="B1723" s="55" t="s">
        <v>7811</v>
      </c>
      <c r="E1723" s="55" t="s">
        <v>7812</v>
      </c>
      <c r="F1723" s="55" t="s">
        <v>7412</v>
      </c>
      <c r="G1723" s="55" t="s">
        <v>7813</v>
      </c>
      <c r="P1723" s="543" t="s">
        <v>7811</v>
      </c>
      <c r="Q1723" s="543" t="s">
        <v>7812</v>
      </c>
    </row>
    <row r="1724" spans="1:17" x14ac:dyDescent="0.25">
      <c r="A1724" s="55" t="s">
        <v>7814</v>
      </c>
      <c r="B1724" s="55" t="s">
        <v>7815</v>
      </c>
      <c r="E1724" s="55" t="s">
        <v>7816</v>
      </c>
      <c r="F1724" s="55" t="s">
        <v>7412</v>
      </c>
      <c r="G1724" s="55" t="s">
        <v>7817</v>
      </c>
      <c r="P1724" s="543" t="s">
        <v>7815</v>
      </c>
      <c r="Q1724" s="543" t="s">
        <v>7816</v>
      </c>
    </row>
    <row r="1725" spans="1:17" x14ac:dyDescent="0.25">
      <c r="A1725" s="55" t="s">
        <v>7818</v>
      </c>
      <c r="B1725" s="55" t="s">
        <v>7819</v>
      </c>
      <c r="E1725" s="55" t="s">
        <v>7820</v>
      </c>
      <c r="F1725" s="55" t="s">
        <v>7412</v>
      </c>
      <c r="G1725" s="55" t="s">
        <v>7821</v>
      </c>
      <c r="P1725" s="543" t="s">
        <v>7819</v>
      </c>
      <c r="Q1725" s="543" t="s">
        <v>7820</v>
      </c>
    </row>
    <row r="1726" spans="1:17" x14ac:dyDescent="0.25">
      <c r="A1726" s="55" t="s">
        <v>7822</v>
      </c>
      <c r="B1726" s="55" t="s">
        <v>7823</v>
      </c>
      <c r="E1726" s="55" t="s">
        <v>7824</v>
      </c>
      <c r="F1726" s="55" t="s">
        <v>7412</v>
      </c>
      <c r="G1726" s="55" t="s">
        <v>7825</v>
      </c>
      <c r="P1726" s="543" t="s">
        <v>7823</v>
      </c>
      <c r="Q1726" s="543" t="s">
        <v>7824</v>
      </c>
    </row>
    <row r="1727" spans="1:17" x14ac:dyDescent="0.25">
      <c r="A1727" s="55" t="s">
        <v>7826</v>
      </c>
      <c r="B1727" s="55" t="s">
        <v>7827</v>
      </c>
      <c r="E1727" s="55" t="s">
        <v>7828</v>
      </c>
      <c r="F1727" s="55" t="s">
        <v>7412</v>
      </c>
      <c r="G1727" s="55" t="s">
        <v>7829</v>
      </c>
      <c r="P1727" s="543" t="s">
        <v>7827</v>
      </c>
      <c r="Q1727" s="543" t="s">
        <v>7828</v>
      </c>
    </row>
    <row r="1728" spans="1:17" x14ac:dyDescent="0.25">
      <c r="A1728" s="55" t="s">
        <v>7826</v>
      </c>
      <c r="B1728" s="55" t="s">
        <v>7827</v>
      </c>
      <c r="E1728" s="55" t="s">
        <v>7828</v>
      </c>
      <c r="F1728" s="55" t="s">
        <v>7412</v>
      </c>
      <c r="G1728" s="55" t="s">
        <v>7829</v>
      </c>
      <c r="P1728" s="543" t="s">
        <v>7827</v>
      </c>
      <c r="Q1728" s="543" t="s">
        <v>7828</v>
      </c>
    </row>
    <row r="1729" spans="1:17" x14ac:dyDescent="0.25">
      <c r="A1729" s="55" t="s">
        <v>7830</v>
      </c>
      <c r="B1729" s="55" t="s">
        <v>7831</v>
      </c>
      <c r="E1729" s="55" t="s">
        <v>7832</v>
      </c>
      <c r="F1729" s="55" t="s">
        <v>7412</v>
      </c>
      <c r="G1729" s="55" t="s">
        <v>7833</v>
      </c>
      <c r="P1729" s="543" t="s">
        <v>7831</v>
      </c>
      <c r="Q1729" s="543" t="s">
        <v>7832</v>
      </c>
    </row>
    <row r="1730" spans="1:17" x14ac:dyDescent="0.25">
      <c r="A1730" s="55" t="s">
        <v>7834</v>
      </c>
      <c r="B1730" s="55" t="s">
        <v>7835</v>
      </c>
      <c r="E1730" s="55" t="s">
        <v>7836</v>
      </c>
      <c r="F1730" s="55" t="s">
        <v>7412</v>
      </c>
      <c r="G1730" s="55" t="s">
        <v>7837</v>
      </c>
      <c r="P1730" s="543" t="s">
        <v>7835</v>
      </c>
      <c r="Q1730" s="543" t="s">
        <v>7836</v>
      </c>
    </row>
    <row r="1731" spans="1:17" x14ac:dyDescent="0.25">
      <c r="A1731" s="55" t="s">
        <v>7838</v>
      </c>
      <c r="B1731" s="55" t="s">
        <v>3884</v>
      </c>
      <c r="E1731" s="55" t="s">
        <v>7839</v>
      </c>
      <c r="F1731" s="55" t="s">
        <v>7412</v>
      </c>
      <c r="G1731" s="55" t="s">
        <v>7840</v>
      </c>
      <c r="P1731" s="543" t="s">
        <v>3884</v>
      </c>
      <c r="Q1731" s="543" t="s">
        <v>7839</v>
      </c>
    </row>
    <row r="1732" spans="1:17" x14ac:dyDescent="0.25">
      <c r="A1732" s="55" t="s">
        <v>7838</v>
      </c>
      <c r="B1732" s="55" t="s">
        <v>3884</v>
      </c>
      <c r="E1732" s="55" t="s">
        <v>7839</v>
      </c>
      <c r="F1732" s="55" t="s">
        <v>7412</v>
      </c>
      <c r="G1732" s="55" t="s">
        <v>7840</v>
      </c>
      <c r="P1732" s="543" t="s">
        <v>3884</v>
      </c>
      <c r="Q1732" s="543" t="s">
        <v>7839</v>
      </c>
    </row>
    <row r="1733" spans="1:17" x14ac:dyDescent="0.25">
      <c r="A1733" s="55" t="s">
        <v>7841</v>
      </c>
      <c r="B1733" s="55" t="s">
        <v>7842</v>
      </c>
      <c r="E1733" s="55" t="s">
        <v>7843</v>
      </c>
      <c r="F1733" s="55" t="s">
        <v>7412</v>
      </c>
      <c r="G1733" s="55" t="s">
        <v>7844</v>
      </c>
      <c r="P1733" s="543" t="s">
        <v>7842</v>
      </c>
      <c r="Q1733" s="543" t="s">
        <v>7843</v>
      </c>
    </row>
    <row r="1734" spans="1:17" x14ac:dyDescent="0.25">
      <c r="A1734" s="55" t="s">
        <v>7841</v>
      </c>
      <c r="B1734" s="55" t="s">
        <v>7842</v>
      </c>
      <c r="E1734" s="55" t="s">
        <v>7843</v>
      </c>
      <c r="F1734" s="55" t="s">
        <v>7412</v>
      </c>
      <c r="G1734" s="55" t="s">
        <v>7844</v>
      </c>
      <c r="P1734" s="543" t="s">
        <v>7842</v>
      </c>
      <c r="Q1734" s="543" t="s">
        <v>7843</v>
      </c>
    </row>
    <row r="1735" spans="1:17" x14ac:dyDescent="0.25">
      <c r="A1735" s="55" t="s">
        <v>7845</v>
      </c>
      <c r="B1735" s="55" t="s">
        <v>7846</v>
      </c>
      <c r="E1735" s="55" t="s">
        <v>7847</v>
      </c>
      <c r="F1735" s="55" t="s">
        <v>7412</v>
      </c>
      <c r="G1735" s="55" t="s">
        <v>7848</v>
      </c>
      <c r="P1735" s="543" t="s">
        <v>7846</v>
      </c>
      <c r="Q1735" s="543" t="s">
        <v>7847</v>
      </c>
    </row>
    <row r="1736" spans="1:17" x14ac:dyDescent="0.25">
      <c r="A1736" s="55" t="s">
        <v>7845</v>
      </c>
      <c r="B1736" s="55" t="s">
        <v>7846</v>
      </c>
      <c r="E1736" s="55" t="s">
        <v>7847</v>
      </c>
      <c r="F1736" s="55" t="s">
        <v>7412</v>
      </c>
      <c r="G1736" s="55" t="s">
        <v>7848</v>
      </c>
      <c r="P1736" s="543" t="s">
        <v>7846</v>
      </c>
      <c r="Q1736" s="543" t="s">
        <v>7847</v>
      </c>
    </row>
    <row r="1737" spans="1:17" x14ac:dyDescent="0.25">
      <c r="A1737" s="55" t="s">
        <v>7849</v>
      </c>
      <c r="B1737" s="55" t="s">
        <v>7850</v>
      </c>
      <c r="E1737" s="55" t="s">
        <v>7851</v>
      </c>
      <c r="F1737" s="55" t="s">
        <v>7412</v>
      </c>
      <c r="G1737" s="55" t="s">
        <v>7852</v>
      </c>
      <c r="P1737" s="543" t="s">
        <v>7850</v>
      </c>
      <c r="Q1737" s="543" t="s">
        <v>7851</v>
      </c>
    </row>
    <row r="1738" spans="1:17" x14ac:dyDescent="0.25">
      <c r="A1738" s="55" t="s">
        <v>7849</v>
      </c>
      <c r="B1738" s="55" t="s">
        <v>7850</v>
      </c>
      <c r="E1738" s="55" t="s">
        <v>7851</v>
      </c>
      <c r="F1738" s="55" t="s">
        <v>7412</v>
      </c>
      <c r="G1738" s="55" t="s">
        <v>7852</v>
      </c>
      <c r="P1738" s="543" t="s">
        <v>7850</v>
      </c>
      <c r="Q1738" s="543" t="s">
        <v>7851</v>
      </c>
    </row>
    <row r="1739" spans="1:17" x14ac:dyDescent="0.25">
      <c r="A1739" s="55" t="s">
        <v>7853</v>
      </c>
      <c r="B1739" s="55" t="s">
        <v>7854</v>
      </c>
      <c r="E1739" s="55" t="s">
        <v>7855</v>
      </c>
      <c r="F1739" s="55" t="s">
        <v>7412</v>
      </c>
      <c r="G1739" s="55" t="s">
        <v>7856</v>
      </c>
      <c r="P1739" s="543" t="s">
        <v>7854</v>
      </c>
      <c r="Q1739" s="543" t="s">
        <v>7855</v>
      </c>
    </row>
    <row r="1740" spans="1:17" x14ac:dyDescent="0.25">
      <c r="A1740" s="55" t="s">
        <v>7857</v>
      </c>
      <c r="B1740" s="55" t="s">
        <v>7858</v>
      </c>
      <c r="E1740" s="55" t="s">
        <v>7859</v>
      </c>
      <c r="F1740" s="55" t="s">
        <v>7412</v>
      </c>
      <c r="G1740" s="55" t="s">
        <v>7860</v>
      </c>
      <c r="P1740" s="543" t="s">
        <v>7858</v>
      </c>
      <c r="Q1740" s="543" t="s">
        <v>7859</v>
      </c>
    </row>
    <row r="1741" spans="1:17" x14ac:dyDescent="0.25">
      <c r="A1741" s="55" t="s">
        <v>7861</v>
      </c>
      <c r="B1741" s="55" t="s">
        <v>3902</v>
      </c>
      <c r="E1741" s="55" t="s">
        <v>7862</v>
      </c>
      <c r="F1741" s="55" t="s">
        <v>7412</v>
      </c>
      <c r="G1741" s="55" t="s">
        <v>7863</v>
      </c>
      <c r="P1741" s="543" t="s">
        <v>3902</v>
      </c>
      <c r="Q1741" s="543" t="s">
        <v>7862</v>
      </c>
    </row>
    <row r="1742" spans="1:17" x14ac:dyDescent="0.25">
      <c r="A1742" s="55" t="s">
        <v>7861</v>
      </c>
      <c r="B1742" s="55" t="s">
        <v>3902</v>
      </c>
      <c r="E1742" s="55" t="s">
        <v>7862</v>
      </c>
      <c r="F1742" s="55" t="s">
        <v>7412</v>
      </c>
      <c r="G1742" s="55" t="s">
        <v>7863</v>
      </c>
      <c r="P1742" s="543" t="s">
        <v>3902</v>
      </c>
      <c r="Q1742" s="543" t="s">
        <v>7862</v>
      </c>
    </row>
    <row r="1743" spans="1:17" x14ac:dyDescent="0.25">
      <c r="A1743" s="55" t="s">
        <v>7864</v>
      </c>
      <c r="B1743" s="55" t="s">
        <v>7865</v>
      </c>
      <c r="E1743" s="55" t="s">
        <v>7866</v>
      </c>
      <c r="F1743" s="55" t="s">
        <v>7412</v>
      </c>
      <c r="G1743" s="55" t="s">
        <v>7867</v>
      </c>
      <c r="P1743" s="543" t="s">
        <v>7865</v>
      </c>
      <c r="Q1743" s="543" t="s">
        <v>7866</v>
      </c>
    </row>
    <row r="1744" spans="1:17" x14ac:dyDescent="0.25">
      <c r="A1744" s="55" t="s">
        <v>7868</v>
      </c>
      <c r="B1744" s="55" t="s">
        <v>7869</v>
      </c>
      <c r="E1744" s="55" t="s">
        <v>7870</v>
      </c>
      <c r="F1744" s="55" t="s">
        <v>7412</v>
      </c>
      <c r="G1744" s="55" t="s">
        <v>7871</v>
      </c>
      <c r="P1744" s="543" t="s">
        <v>7869</v>
      </c>
      <c r="Q1744" s="543" t="s">
        <v>7870</v>
      </c>
    </row>
    <row r="1745" spans="1:17" x14ac:dyDescent="0.25">
      <c r="A1745" s="55" t="s">
        <v>7872</v>
      </c>
      <c r="B1745" s="55" t="s">
        <v>7873</v>
      </c>
      <c r="E1745" s="55" t="s">
        <v>7874</v>
      </c>
      <c r="F1745" s="55" t="s">
        <v>7412</v>
      </c>
      <c r="G1745" s="55" t="s">
        <v>7875</v>
      </c>
      <c r="P1745" s="543" t="s">
        <v>7873</v>
      </c>
      <c r="Q1745" s="543" t="s">
        <v>7874</v>
      </c>
    </row>
    <row r="1746" spans="1:17" x14ac:dyDescent="0.25">
      <c r="A1746" s="55" t="s">
        <v>7876</v>
      </c>
      <c r="B1746" s="55" t="s">
        <v>7877</v>
      </c>
      <c r="E1746" s="55" t="s">
        <v>7878</v>
      </c>
      <c r="F1746" s="55" t="s">
        <v>7412</v>
      </c>
      <c r="G1746" s="55" t="s">
        <v>7879</v>
      </c>
      <c r="P1746" s="543" t="s">
        <v>7877</v>
      </c>
      <c r="Q1746" s="543" t="s">
        <v>7878</v>
      </c>
    </row>
    <row r="1747" spans="1:17" x14ac:dyDescent="0.25">
      <c r="A1747" s="55" t="s">
        <v>7880</v>
      </c>
      <c r="B1747" s="55" t="s">
        <v>7881</v>
      </c>
      <c r="E1747" s="55" t="s">
        <v>7882</v>
      </c>
      <c r="F1747" s="55" t="s">
        <v>7412</v>
      </c>
      <c r="G1747" s="55" t="s">
        <v>7883</v>
      </c>
      <c r="P1747" s="543" t="s">
        <v>7881</v>
      </c>
      <c r="Q1747" s="543" t="s">
        <v>7882</v>
      </c>
    </row>
    <row r="1748" spans="1:17" x14ac:dyDescent="0.25">
      <c r="A1748" s="55" t="s">
        <v>7884</v>
      </c>
      <c r="B1748" s="55" t="s">
        <v>7885</v>
      </c>
      <c r="E1748" s="55" t="s">
        <v>7886</v>
      </c>
      <c r="F1748" s="55" t="s">
        <v>7412</v>
      </c>
      <c r="G1748" s="55" t="s">
        <v>7887</v>
      </c>
      <c r="P1748" s="543" t="s">
        <v>7885</v>
      </c>
      <c r="Q1748" s="543" t="s">
        <v>7886</v>
      </c>
    </row>
    <row r="1749" spans="1:17" x14ac:dyDescent="0.25">
      <c r="A1749" s="55" t="s">
        <v>7884</v>
      </c>
      <c r="B1749" s="55" t="s">
        <v>7885</v>
      </c>
      <c r="E1749" s="55" t="s">
        <v>7886</v>
      </c>
      <c r="F1749" s="55" t="s">
        <v>7412</v>
      </c>
      <c r="G1749" s="55" t="s">
        <v>7887</v>
      </c>
      <c r="P1749" s="543" t="s">
        <v>7885</v>
      </c>
      <c r="Q1749" s="543" t="s">
        <v>7886</v>
      </c>
    </row>
    <row r="1750" spans="1:17" x14ac:dyDescent="0.25">
      <c r="A1750" s="55" t="s">
        <v>7888</v>
      </c>
      <c r="B1750" s="55" t="s">
        <v>7889</v>
      </c>
      <c r="E1750" s="55" t="s">
        <v>7890</v>
      </c>
      <c r="F1750" s="55" t="s">
        <v>7412</v>
      </c>
      <c r="G1750" s="55" t="s">
        <v>7891</v>
      </c>
      <c r="P1750" s="543" t="s">
        <v>7889</v>
      </c>
      <c r="Q1750" s="543" t="s">
        <v>7890</v>
      </c>
    </row>
    <row r="1751" spans="1:17" x14ac:dyDescent="0.25">
      <c r="A1751" s="55" t="s">
        <v>7892</v>
      </c>
      <c r="B1751" s="55" t="s">
        <v>7893</v>
      </c>
      <c r="E1751" s="55" t="s">
        <v>7894</v>
      </c>
      <c r="F1751" s="55" t="s">
        <v>7412</v>
      </c>
      <c r="G1751" s="55" t="s">
        <v>7895</v>
      </c>
      <c r="P1751" s="543" t="s">
        <v>7893</v>
      </c>
      <c r="Q1751" s="543" t="s">
        <v>7894</v>
      </c>
    </row>
    <row r="1752" spans="1:17" x14ac:dyDescent="0.25">
      <c r="A1752" s="55" t="s">
        <v>7896</v>
      </c>
      <c r="B1752" s="55" t="s">
        <v>3983</v>
      </c>
      <c r="E1752" s="55" t="s">
        <v>7897</v>
      </c>
      <c r="F1752" s="55" t="s">
        <v>7412</v>
      </c>
      <c r="G1752" s="55" t="s">
        <v>7898</v>
      </c>
      <c r="P1752" s="543" t="s">
        <v>3983</v>
      </c>
      <c r="Q1752" s="543" t="s">
        <v>7897</v>
      </c>
    </row>
    <row r="1753" spans="1:17" x14ac:dyDescent="0.25">
      <c r="A1753" s="55" t="s">
        <v>7896</v>
      </c>
      <c r="B1753" s="55" t="s">
        <v>3983</v>
      </c>
      <c r="E1753" s="55" t="s">
        <v>7897</v>
      </c>
      <c r="F1753" s="55" t="s">
        <v>7412</v>
      </c>
      <c r="G1753" s="55" t="s">
        <v>7898</v>
      </c>
      <c r="P1753" s="543" t="s">
        <v>3983</v>
      </c>
      <c r="Q1753" s="543" t="s">
        <v>7897</v>
      </c>
    </row>
    <row r="1754" spans="1:17" x14ac:dyDescent="0.25">
      <c r="A1754" s="55" t="s">
        <v>7899</v>
      </c>
      <c r="B1754" s="55" t="s">
        <v>7900</v>
      </c>
      <c r="E1754" s="55" t="s">
        <v>7901</v>
      </c>
      <c r="F1754" s="55" t="s">
        <v>7412</v>
      </c>
      <c r="G1754" s="55" t="s">
        <v>7902</v>
      </c>
      <c r="P1754" s="543" t="s">
        <v>7900</v>
      </c>
      <c r="Q1754" s="543" t="s">
        <v>7901</v>
      </c>
    </row>
    <row r="1755" spans="1:17" x14ac:dyDescent="0.25">
      <c r="A1755" s="55" t="s">
        <v>7899</v>
      </c>
      <c r="B1755" s="55" t="s">
        <v>7900</v>
      </c>
      <c r="E1755" s="55" t="s">
        <v>7901</v>
      </c>
      <c r="F1755" s="55" t="s">
        <v>7412</v>
      </c>
      <c r="G1755" s="55" t="s">
        <v>7902</v>
      </c>
      <c r="P1755" s="543" t="s">
        <v>7900</v>
      </c>
      <c r="Q1755" s="543" t="s">
        <v>7901</v>
      </c>
    </row>
    <row r="1756" spans="1:17" x14ac:dyDescent="0.25">
      <c r="A1756" s="55" t="s">
        <v>7903</v>
      </c>
      <c r="B1756" s="55" t="s">
        <v>3970</v>
      </c>
      <c r="E1756" s="55" t="s">
        <v>7904</v>
      </c>
      <c r="F1756" s="55" t="s">
        <v>7412</v>
      </c>
      <c r="G1756" s="55" t="s">
        <v>7905</v>
      </c>
      <c r="P1756" s="543" t="s">
        <v>3970</v>
      </c>
      <c r="Q1756" s="543" t="s">
        <v>7904</v>
      </c>
    </row>
    <row r="1757" spans="1:17" x14ac:dyDescent="0.25">
      <c r="A1757" s="55" t="s">
        <v>7903</v>
      </c>
      <c r="B1757" s="55" t="s">
        <v>3970</v>
      </c>
      <c r="E1757" s="55" t="s">
        <v>7904</v>
      </c>
      <c r="F1757" s="55" t="s">
        <v>7412</v>
      </c>
      <c r="G1757" s="55" t="s">
        <v>7905</v>
      </c>
      <c r="P1757" s="543" t="s">
        <v>3970</v>
      </c>
      <c r="Q1757" s="543" t="s">
        <v>7904</v>
      </c>
    </row>
    <row r="1758" spans="1:17" x14ac:dyDescent="0.25">
      <c r="A1758" s="55" t="s">
        <v>7906</v>
      </c>
      <c r="B1758" s="55" t="s">
        <v>7907</v>
      </c>
      <c r="E1758" s="55" t="s">
        <v>7908</v>
      </c>
      <c r="F1758" s="55" t="s">
        <v>7412</v>
      </c>
      <c r="G1758" s="55" t="s">
        <v>7909</v>
      </c>
      <c r="P1758" s="543" t="s">
        <v>7907</v>
      </c>
      <c r="Q1758" s="543" t="s">
        <v>7908</v>
      </c>
    </row>
    <row r="1759" spans="1:17" x14ac:dyDescent="0.25">
      <c r="A1759" s="55" t="s">
        <v>7910</v>
      </c>
      <c r="B1759" s="55" t="s">
        <v>7911</v>
      </c>
      <c r="E1759" s="55" t="s">
        <v>7912</v>
      </c>
      <c r="F1759" s="55" t="s">
        <v>7412</v>
      </c>
      <c r="G1759" s="55" t="s">
        <v>7913</v>
      </c>
      <c r="P1759" s="543" t="s">
        <v>7911</v>
      </c>
      <c r="Q1759" s="543" t="s">
        <v>7912</v>
      </c>
    </row>
    <row r="1760" spans="1:17" x14ac:dyDescent="0.25">
      <c r="A1760" s="55" t="s">
        <v>7914</v>
      </c>
      <c r="B1760" s="55" t="s">
        <v>7915</v>
      </c>
      <c r="E1760" s="55" t="s">
        <v>7916</v>
      </c>
      <c r="F1760" s="55" t="s">
        <v>7412</v>
      </c>
      <c r="G1760" s="55" t="s">
        <v>7917</v>
      </c>
      <c r="P1760" s="543" t="s">
        <v>7915</v>
      </c>
      <c r="Q1760" s="543" t="s">
        <v>7916</v>
      </c>
    </row>
    <row r="1761" spans="1:17" x14ac:dyDescent="0.25">
      <c r="A1761" s="55" t="s">
        <v>7918</v>
      </c>
      <c r="B1761" s="55" t="s">
        <v>7919</v>
      </c>
      <c r="E1761" s="55" t="s">
        <v>7920</v>
      </c>
      <c r="F1761" s="55" t="s">
        <v>7412</v>
      </c>
      <c r="G1761" s="55" t="s">
        <v>7921</v>
      </c>
      <c r="P1761" s="543" t="s">
        <v>7919</v>
      </c>
      <c r="Q1761" s="543" t="s">
        <v>7920</v>
      </c>
    </row>
    <row r="1762" spans="1:17" x14ac:dyDescent="0.25">
      <c r="A1762" s="55" t="s">
        <v>7922</v>
      </c>
      <c r="B1762" s="55" t="s">
        <v>7923</v>
      </c>
      <c r="E1762" s="55" t="s">
        <v>7924</v>
      </c>
      <c r="F1762" s="55" t="s">
        <v>7412</v>
      </c>
      <c r="G1762" s="55" t="s">
        <v>7925</v>
      </c>
      <c r="P1762" s="543" t="s">
        <v>7923</v>
      </c>
      <c r="Q1762" s="543" t="s">
        <v>7924</v>
      </c>
    </row>
    <row r="1763" spans="1:17" x14ac:dyDescent="0.25">
      <c r="A1763" s="55" t="s">
        <v>7926</v>
      </c>
      <c r="B1763" s="55" t="s">
        <v>7927</v>
      </c>
      <c r="E1763" s="55" t="s">
        <v>7928</v>
      </c>
      <c r="F1763" s="55" t="s">
        <v>7412</v>
      </c>
      <c r="G1763" s="55" t="s">
        <v>7929</v>
      </c>
      <c r="P1763" s="543" t="s">
        <v>7927</v>
      </c>
      <c r="Q1763" s="543" t="s">
        <v>7928</v>
      </c>
    </row>
    <row r="1764" spans="1:17" x14ac:dyDescent="0.25">
      <c r="A1764" s="55" t="s">
        <v>7930</v>
      </c>
      <c r="B1764" s="55" t="s">
        <v>7931</v>
      </c>
      <c r="E1764" s="55" t="s">
        <v>7932</v>
      </c>
      <c r="F1764" s="55" t="s">
        <v>7412</v>
      </c>
      <c r="G1764" s="55" t="s">
        <v>7933</v>
      </c>
      <c r="P1764" s="543" t="s">
        <v>7931</v>
      </c>
      <c r="Q1764" s="543" t="s">
        <v>7932</v>
      </c>
    </row>
    <row r="1765" spans="1:17" x14ac:dyDescent="0.25">
      <c r="A1765" s="55" t="s">
        <v>7934</v>
      </c>
      <c r="B1765" s="55" t="s">
        <v>7935</v>
      </c>
      <c r="E1765" s="55" t="s">
        <v>7936</v>
      </c>
      <c r="F1765" s="55" t="s">
        <v>7412</v>
      </c>
      <c r="G1765" s="55" t="s">
        <v>7937</v>
      </c>
      <c r="P1765" s="543" t="s">
        <v>7935</v>
      </c>
      <c r="Q1765" s="543" t="s">
        <v>7936</v>
      </c>
    </row>
    <row r="1766" spans="1:17" x14ac:dyDescent="0.25">
      <c r="A1766" s="55" t="s">
        <v>7934</v>
      </c>
      <c r="B1766" s="55" t="s">
        <v>7935</v>
      </c>
      <c r="E1766" s="55" t="s">
        <v>7936</v>
      </c>
      <c r="F1766" s="55" t="s">
        <v>7412</v>
      </c>
      <c r="G1766" s="55" t="s">
        <v>7937</v>
      </c>
      <c r="P1766" s="543" t="s">
        <v>7935</v>
      </c>
      <c r="Q1766" s="543" t="s">
        <v>7936</v>
      </c>
    </row>
    <row r="1767" spans="1:17" x14ac:dyDescent="0.25">
      <c r="A1767" s="55" t="s">
        <v>7938</v>
      </c>
      <c r="B1767" s="55" t="s">
        <v>7939</v>
      </c>
      <c r="E1767" s="55" t="s">
        <v>7940</v>
      </c>
      <c r="F1767" s="55" t="s">
        <v>7412</v>
      </c>
      <c r="G1767" s="55" t="s">
        <v>7941</v>
      </c>
      <c r="P1767" s="543" t="s">
        <v>7939</v>
      </c>
      <c r="Q1767" s="543" t="s">
        <v>7940</v>
      </c>
    </row>
    <row r="1768" spans="1:17" x14ac:dyDescent="0.25">
      <c r="A1768" s="55" t="s">
        <v>7942</v>
      </c>
      <c r="B1768" s="55" t="s">
        <v>7943</v>
      </c>
      <c r="E1768" s="55" t="s">
        <v>7944</v>
      </c>
      <c r="F1768" s="55" t="s">
        <v>7412</v>
      </c>
      <c r="G1768" s="55" t="s">
        <v>7945</v>
      </c>
      <c r="P1768" s="543" t="s">
        <v>7943</v>
      </c>
      <c r="Q1768" s="543" t="s">
        <v>7944</v>
      </c>
    </row>
    <row r="1769" spans="1:17" x14ac:dyDescent="0.25">
      <c r="A1769" s="55" t="s">
        <v>7946</v>
      </c>
      <c r="B1769" s="55" t="s">
        <v>3783</v>
      </c>
      <c r="E1769" s="55" t="s">
        <v>7947</v>
      </c>
      <c r="F1769" s="55" t="s">
        <v>7412</v>
      </c>
      <c r="G1769" s="55" t="s">
        <v>7948</v>
      </c>
      <c r="P1769" s="543" t="s">
        <v>3783</v>
      </c>
      <c r="Q1769" s="543" t="s">
        <v>7947</v>
      </c>
    </row>
    <row r="1770" spans="1:17" x14ac:dyDescent="0.25">
      <c r="A1770" s="55" t="s">
        <v>7946</v>
      </c>
      <c r="B1770" s="55" t="s">
        <v>3783</v>
      </c>
      <c r="E1770" s="55" t="s">
        <v>7947</v>
      </c>
      <c r="F1770" s="55" t="s">
        <v>7412</v>
      </c>
      <c r="G1770" s="55" t="s">
        <v>7948</v>
      </c>
      <c r="P1770" s="543" t="s">
        <v>3783</v>
      </c>
      <c r="Q1770" s="543" t="s">
        <v>7947</v>
      </c>
    </row>
    <row r="1771" spans="1:17" x14ac:dyDescent="0.25">
      <c r="A1771" s="55" t="s">
        <v>7949</v>
      </c>
      <c r="B1771" s="55" t="s">
        <v>7950</v>
      </c>
      <c r="E1771" s="55" t="s">
        <v>7951</v>
      </c>
      <c r="F1771" s="55" t="s">
        <v>7412</v>
      </c>
      <c r="G1771" s="55" t="s">
        <v>7952</v>
      </c>
      <c r="P1771" s="543" t="s">
        <v>7950</v>
      </c>
      <c r="Q1771" s="543" t="s">
        <v>7951</v>
      </c>
    </row>
    <row r="1772" spans="1:17" x14ac:dyDescent="0.25">
      <c r="A1772" s="55" t="s">
        <v>7953</v>
      </c>
      <c r="B1772" s="55" t="s">
        <v>3877</v>
      </c>
      <c r="E1772" s="55" t="s">
        <v>7954</v>
      </c>
      <c r="F1772" s="55" t="s">
        <v>7412</v>
      </c>
      <c r="G1772" s="55" t="s">
        <v>7955</v>
      </c>
      <c r="P1772" s="543" t="s">
        <v>3877</v>
      </c>
      <c r="Q1772" s="543" t="s">
        <v>7954</v>
      </c>
    </row>
    <row r="1773" spans="1:17" x14ac:dyDescent="0.25">
      <c r="A1773" s="55" t="s">
        <v>7956</v>
      </c>
      <c r="B1773" s="55" t="s">
        <v>7957</v>
      </c>
      <c r="E1773" s="55" t="s">
        <v>7958</v>
      </c>
      <c r="F1773" s="55" t="s">
        <v>7412</v>
      </c>
      <c r="G1773" s="55" t="s">
        <v>7959</v>
      </c>
      <c r="P1773" s="543" t="s">
        <v>7957</v>
      </c>
      <c r="Q1773" s="543" t="s">
        <v>7958</v>
      </c>
    </row>
    <row r="1774" spans="1:17" x14ac:dyDescent="0.25">
      <c r="A1774" s="55" t="s">
        <v>7960</v>
      </c>
      <c r="B1774" s="55" t="s">
        <v>7961</v>
      </c>
      <c r="E1774" s="55" t="s">
        <v>7962</v>
      </c>
      <c r="F1774" s="55" t="s">
        <v>7412</v>
      </c>
      <c r="G1774" s="55" t="s">
        <v>7963</v>
      </c>
      <c r="P1774" s="543" t="s">
        <v>7961</v>
      </c>
      <c r="Q1774" s="543" t="s">
        <v>7962</v>
      </c>
    </row>
    <row r="1775" spans="1:17" x14ac:dyDescent="0.25">
      <c r="A1775" s="55" t="s">
        <v>7964</v>
      </c>
      <c r="B1775" s="55" t="s">
        <v>7965</v>
      </c>
      <c r="E1775" s="55" t="s">
        <v>7966</v>
      </c>
      <c r="F1775" s="55" t="s">
        <v>7412</v>
      </c>
      <c r="G1775" s="55" t="s">
        <v>7967</v>
      </c>
      <c r="P1775" s="543" t="s">
        <v>7965</v>
      </c>
      <c r="Q1775" s="543" t="s">
        <v>7966</v>
      </c>
    </row>
    <row r="1776" spans="1:17" x14ac:dyDescent="0.25">
      <c r="A1776" s="55" t="s">
        <v>7968</v>
      </c>
      <c r="B1776" s="55" t="s">
        <v>7969</v>
      </c>
      <c r="E1776" s="55" t="s">
        <v>7970</v>
      </c>
      <c r="F1776" s="55" t="s">
        <v>7412</v>
      </c>
      <c r="G1776" s="55" t="s">
        <v>7971</v>
      </c>
      <c r="P1776" s="543" t="s">
        <v>7969</v>
      </c>
      <c r="Q1776" s="543" t="s">
        <v>7970</v>
      </c>
    </row>
    <row r="1777" spans="1:17" x14ac:dyDescent="0.25">
      <c r="A1777" s="55" t="s">
        <v>7972</v>
      </c>
      <c r="B1777" s="55" t="s">
        <v>7973</v>
      </c>
      <c r="E1777" s="55" t="s">
        <v>7974</v>
      </c>
      <c r="F1777" s="55" t="s">
        <v>7412</v>
      </c>
      <c r="G1777" s="55" t="s">
        <v>7975</v>
      </c>
      <c r="P1777" s="543" t="s">
        <v>7973</v>
      </c>
      <c r="Q1777" s="543" t="s">
        <v>7974</v>
      </c>
    </row>
    <row r="1778" spans="1:17" x14ac:dyDescent="0.25">
      <c r="A1778" s="55" t="s">
        <v>7976</v>
      </c>
      <c r="B1778" s="55" t="s">
        <v>7977</v>
      </c>
      <c r="E1778" s="55" t="s">
        <v>7978</v>
      </c>
      <c r="F1778" s="55" t="s">
        <v>7412</v>
      </c>
      <c r="G1778" s="55" t="s">
        <v>7979</v>
      </c>
      <c r="P1778" s="543" t="s">
        <v>7977</v>
      </c>
      <c r="Q1778" s="543" t="s">
        <v>7978</v>
      </c>
    </row>
    <row r="1779" spans="1:17" x14ac:dyDescent="0.25">
      <c r="A1779" s="55" t="s">
        <v>7980</v>
      </c>
      <c r="B1779" s="55" t="s">
        <v>7981</v>
      </c>
      <c r="E1779" s="55" t="s">
        <v>7982</v>
      </c>
      <c r="F1779" s="55" t="s">
        <v>7412</v>
      </c>
      <c r="G1779" s="55" t="s">
        <v>7983</v>
      </c>
      <c r="P1779" s="543" t="s">
        <v>7981</v>
      </c>
      <c r="Q1779" s="543" t="s">
        <v>7982</v>
      </c>
    </row>
    <row r="1780" spans="1:17" x14ac:dyDescent="0.25">
      <c r="A1780" s="55" t="s">
        <v>7980</v>
      </c>
      <c r="B1780" s="55" t="s">
        <v>7981</v>
      </c>
      <c r="E1780" s="55" t="s">
        <v>7982</v>
      </c>
      <c r="F1780" s="55" t="s">
        <v>7412</v>
      </c>
      <c r="G1780" s="55" t="s">
        <v>7983</v>
      </c>
      <c r="P1780" s="543" t="s">
        <v>7981</v>
      </c>
      <c r="Q1780" s="543" t="s">
        <v>7982</v>
      </c>
    </row>
    <row r="1781" spans="1:17" x14ac:dyDescent="0.25">
      <c r="A1781" s="55" t="s">
        <v>7984</v>
      </c>
      <c r="B1781" s="55" t="s">
        <v>7985</v>
      </c>
      <c r="E1781" s="55" t="s">
        <v>7986</v>
      </c>
      <c r="F1781" s="55" t="s">
        <v>7412</v>
      </c>
      <c r="G1781" s="55" t="s">
        <v>7987</v>
      </c>
      <c r="P1781" s="543" t="s">
        <v>7985</v>
      </c>
      <c r="Q1781" s="543" t="s">
        <v>7986</v>
      </c>
    </row>
    <row r="1782" spans="1:17" x14ac:dyDescent="0.25">
      <c r="A1782" s="55" t="s">
        <v>7984</v>
      </c>
      <c r="B1782" s="55" t="s">
        <v>7985</v>
      </c>
      <c r="E1782" s="55" t="s">
        <v>7986</v>
      </c>
      <c r="F1782" s="55" t="s">
        <v>7412</v>
      </c>
      <c r="G1782" s="55" t="s">
        <v>7987</v>
      </c>
      <c r="P1782" s="543" t="s">
        <v>7985</v>
      </c>
      <c r="Q1782" s="543" t="s">
        <v>7986</v>
      </c>
    </row>
    <row r="1783" spans="1:17" x14ac:dyDescent="0.25">
      <c r="A1783" s="55" t="s">
        <v>7988</v>
      </c>
      <c r="B1783" s="55" t="s">
        <v>7989</v>
      </c>
      <c r="E1783" s="55" t="s">
        <v>7990</v>
      </c>
      <c r="F1783" s="55" t="s">
        <v>7412</v>
      </c>
      <c r="G1783" s="55" t="s">
        <v>7991</v>
      </c>
      <c r="P1783" s="543" t="s">
        <v>7989</v>
      </c>
      <c r="Q1783" s="543" t="s">
        <v>7990</v>
      </c>
    </row>
    <row r="1784" spans="1:17" x14ac:dyDescent="0.25">
      <c r="A1784" s="55" t="s">
        <v>7992</v>
      </c>
      <c r="B1784" s="55" t="s">
        <v>7993</v>
      </c>
      <c r="E1784" s="55" t="s">
        <v>7994</v>
      </c>
      <c r="F1784" s="55" t="s">
        <v>7412</v>
      </c>
      <c r="G1784" s="55" t="s">
        <v>7995</v>
      </c>
      <c r="P1784" s="543" t="s">
        <v>7993</v>
      </c>
      <c r="Q1784" s="543" t="s">
        <v>7994</v>
      </c>
    </row>
    <row r="1785" spans="1:17" x14ac:dyDescent="0.25">
      <c r="A1785" s="55" t="s">
        <v>7996</v>
      </c>
      <c r="B1785" s="55" t="s">
        <v>7997</v>
      </c>
      <c r="E1785" s="55" t="s">
        <v>7998</v>
      </c>
      <c r="F1785" s="55" t="s">
        <v>7412</v>
      </c>
      <c r="G1785" s="55" t="s">
        <v>7999</v>
      </c>
      <c r="P1785" s="543" t="s">
        <v>7997</v>
      </c>
      <c r="Q1785" s="543" t="s">
        <v>7998</v>
      </c>
    </row>
    <row r="1786" spans="1:17" x14ac:dyDescent="0.25">
      <c r="A1786" s="55" t="s">
        <v>8000</v>
      </c>
      <c r="B1786" s="55" t="s">
        <v>8001</v>
      </c>
      <c r="E1786" s="55" t="s">
        <v>8002</v>
      </c>
      <c r="F1786" s="55" t="s">
        <v>7412</v>
      </c>
      <c r="G1786" s="55" t="s">
        <v>8003</v>
      </c>
      <c r="P1786" s="543" t="s">
        <v>8001</v>
      </c>
      <c r="Q1786" s="543" t="s">
        <v>8002</v>
      </c>
    </row>
    <row r="1787" spans="1:17" x14ac:dyDescent="0.25">
      <c r="A1787" s="55" t="s">
        <v>8004</v>
      </c>
      <c r="B1787" s="55" t="s">
        <v>3868</v>
      </c>
      <c r="E1787" s="55" t="s">
        <v>8005</v>
      </c>
      <c r="F1787" s="55" t="s">
        <v>7412</v>
      </c>
      <c r="G1787" s="55" t="s">
        <v>8006</v>
      </c>
      <c r="P1787" s="543" t="s">
        <v>3868</v>
      </c>
      <c r="Q1787" s="543" t="s">
        <v>8005</v>
      </c>
    </row>
    <row r="1788" spans="1:17" x14ac:dyDescent="0.25">
      <c r="A1788" s="55" t="s">
        <v>8007</v>
      </c>
      <c r="B1788" s="55" t="s">
        <v>8008</v>
      </c>
      <c r="E1788" s="55" t="s">
        <v>8009</v>
      </c>
      <c r="F1788" s="55" t="s">
        <v>7412</v>
      </c>
      <c r="G1788" s="55" t="s">
        <v>8010</v>
      </c>
      <c r="P1788" s="543" t="s">
        <v>8008</v>
      </c>
      <c r="Q1788" s="543" t="s">
        <v>8009</v>
      </c>
    </row>
    <row r="1789" spans="1:17" x14ac:dyDescent="0.25">
      <c r="A1789" s="55" t="s">
        <v>8011</v>
      </c>
      <c r="B1789" s="55" t="s">
        <v>8012</v>
      </c>
      <c r="E1789" s="55" t="s">
        <v>8013</v>
      </c>
      <c r="F1789" s="55" t="s">
        <v>7412</v>
      </c>
      <c r="G1789" s="55" t="s">
        <v>8014</v>
      </c>
      <c r="P1789" s="543" t="s">
        <v>8012</v>
      </c>
      <c r="Q1789" s="543" t="s">
        <v>8013</v>
      </c>
    </row>
    <row r="1790" spans="1:17" x14ac:dyDescent="0.25">
      <c r="A1790" s="55" t="s">
        <v>8015</v>
      </c>
      <c r="B1790" s="55" t="s">
        <v>8016</v>
      </c>
      <c r="E1790" s="55" t="s">
        <v>8017</v>
      </c>
      <c r="F1790" s="55" t="s">
        <v>7412</v>
      </c>
      <c r="G1790" s="55" t="s">
        <v>8018</v>
      </c>
      <c r="P1790" s="543" t="s">
        <v>8016</v>
      </c>
      <c r="Q1790" s="543" t="s">
        <v>8017</v>
      </c>
    </row>
    <row r="1791" spans="1:17" x14ac:dyDescent="0.25">
      <c r="A1791" s="55" t="s">
        <v>8015</v>
      </c>
      <c r="B1791" s="55" t="s">
        <v>8016</v>
      </c>
      <c r="E1791" s="55" t="s">
        <v>8017</v>
      </c>
      <c r="F1791" s="55" t="s">
        <v>7412</v>
      </c>
      <c r="G1791" s="55" t="s">
        <v>8018</v>
      </c>
      <c r="P1791" s="543" t="s">
        <v>8016</v>
      </c>
      <c r="Q1791" s="543" t="s">
        <v>8017</v>
      </c>
    </row>
    <row r="1792" spans="1:17" x14ac:dyDescent="0.25">
      <c r="A1792" s="55" t="s">
        <v>8019</v>
      </c>
      <c r="B1792" s="55" t="s">
        <v>8020</v>
      </c>
      <c r="E1792" s="55" t="s">
        <v>8021</v>
      </c>
      <c r="F1792" s="55" t="s">
        <v>7412</v>
      </c>
      <c r="G1792" s="55" t="s">
        <v>8022</v>
      </c>
      <c r="P1792" s="543" t="s">
        <v>8020</v>
      </c>
      <c r="Q1792" s="543" t="s">
        <v>8021</v>
      </c>
    </row>
    <row r="1793" spans="1:17" x14ac:dyDescent="0.25">
      <c r="A1793" s="55" t="s">
        <v>8019</v>
      </c>
      <c r="B1793" s="55" t="s">
        <v>8020</v>
      </c>
      <c r="E1793" s="55" t="s">
        <v>8021</v>
      </c>
      <c r="F1793" s="55" t="s">
        <v>7412</v>
      </c>
      <c r="G1793" s="55" t="s">
        <v>8022</v>
      </c>
      <c r="P1793" s="543" t="s">
        <v>8020</v>
      </c>
      <c r="Q1793" s="543" t="s">
        <v>8021</v>
      </c>
    </row>
    <row r="1794" spans="1:17" x14ac:dyDescent="0.25">
      <c r="A1794" s="55" t="s">
        <v>8023</v>
      </c>
      <c r="B1794" s="55" t="s">
        <v>8024</v>
      </c>
      <c r="E1794" s="55" t="s">
        <v>8025</v>
      </c>
      <c r="F1794" s="55" t="s">
        <v>7412</v>
      </c>
      <c r="G1794" s="55" t="s">
        <v>8026</v>
      </c>
      <c r="P1794" s="543" t="s">
        <v>8024</v>
      </c>
      <c r="Q1794" s="543" t="s">
        <v>8025</v>
      </c>
    </row>
    <row r="1795" spans="1:17" x14ac:dyDescent="0.25">
      <c r="A1795" s="55" t="s">
        <v>8027</v>
      </c>
      <c r="B1795" s="55" t="s">
        <v>8028</v>
      </c>
      <c r="E1795" s="55" t="s">
        <v>8029</v>
      </c>
      <c r="F1795" s="55" t="s">
        <v>7412</v>
      </c>
      <c r="G1795" s="55" t="s">
        <v>8030</v>
      </c>
      <c r="P1795" s="543" t="s">
        <v>8028</v>
      </c>
      <c r="Q1795" s="543" t="s">
        <v>8029</v>
      </c>
    </row>
    <row r="1796" spans="1:17" x14ac:dyDescent="0.25">
      <c r="A1796" s="55" t="s">
        <v>8027</v>
      </c>
      <c r="B1796" s="55" t="s">
        <v>8028</v>
      </c>
      <c r="E1796" s="55" t="s">
        <v>8029</v>
      </c>
      <c r="F1796" s="55" t="s">
        <v>7412</v>
      </c>
      <c r="G1796" s="55" t="s">
        <v>8030</v>
      </c>
      <c r="P1796" s="543" t="s">
        <v>8028</v>
      </c>
      <c r="Q1796" s="543" t="s">
        <v>8029</v>
      </c>
    </row>
    <row r="1797" spans="1:17" x14ac:dyDescent="0.25">
      <c r="A1797" s="55" t="s">
        <v>8031</v>
      </c>
      <c r="B1797" s="55" t="s">
        <v>8032</v>
      </c>
      <c r="E1797" s="55" t="s">
        <v>8033</v>
      </c>
      <c r="F1797" s="55" t="s">
        <v>7412</v>
      </c>
      <c r="G1797" s="55" t="s">
        <v>8034</v>
      </c>
      <c r="P1797" s="543" t="s">
        <v>8032</v>
      </c>
      <c r="Q1797" s="543" t="s">
        <v>8033</v>
      </c>
    </row>
    <row r="1798" spans="1:17" x14ac:dyDescent="0.25">
      <c r="A1798" s="55" t="s">
        <v>8035</v>
      </c>
      <c r="B1798" s="55" t="s">
        <v>8036</v>
      </c>
      <c r="E1798" s="55" t="s">
        <v>8037</v>
      </c>
      <c r="F1798" s="55" t="s">
        <v>7412</v>
      </c>
      <c r="G1798" s="55" t="s">
        <v>8038</v>
      </c>
      <c r="P1798" s="543" t="s">
        <v>8036</v>
      </c>
      <c r="Q1798" s="543" t="s">
        <v>8037</v>
      </c>
    </row>
    <row r="1799" spans="1:17" x14ac:dyDescent="0.25">
      <c r="A1799" s="55" t="s">
        <v>8035</v>
      </c>
      <c r="B1799" s="55" t="s">
        <v>8036</v>
      </c>
      <c r="E1799" s="55" t="s">
        <v>8037</v>
      </c>
      <c r="F1799" s="55" t="s">
        <v>7412</v>
      </c>
      <c r="G1799" s="55" t="s">
        <v>8038</v>
      </c>
      <c r="P1799" s="543" t="s">
        <v>8036</v>
      </c>
      <c r="Q1799" s="543" t="s">
        <v>8037</v>
      </c>
    </row>
    <row r="1800" spans="1:17" x14ac:dyDescent="0.25">
      <c r="A1800" s="55" t="s">
        <v>8039</v>
      </c>
      <c r="B1800" s="55" t="s">
        <v>3948</v>
      </c>
      <c r="E1800" s="55" t="s">
        <v>8040</v>
      </c>
      <c r="F1800" s="55" t="s">
        <v>7412</v>
      </c>
      <c r="G1800" s="55" t="s">
        <v>8041</v>
      </c>
      <c r="P1800" s="543" t="s">
        <v>3948</v>
      </c>
      <c r="Q1800" s="543" t="s">
        <v>8040</v>
      </c>
    </row>
    <row r="1801" spans="1:17" x14ac:dyDescent="0.25">
      <c r="A1801" s="55" t="s">
        <v>8039</v>
      </c>
      <c r="B1801" s="55" t="s">
        <v>3948</v>
      </c>
      <c r="E1801" s="55" t="s">
        <v>8040</v>
      </c>
      <c r="F1801" s="55" t="s">
        <v>7412</v>
      </c>
      <c r="G1801" s="55" t="s">
        <v>8041</v>
      </c>
      <c r="P1801" s="543" t="s">
        <v>3948</v>
      </c>
      <c r="Q1801" s="543" t="s">
        <v>8040</v>
      </c>
    </row>
    <row r="1802" spans="1:17" x14ac:dyDescent="0.25">
      <c r="A1802" s="55" t="s">
        <v>8042</v>
      </c>
      <c r="B1802" s="55" t="s">
        <v>8043</v>
      </c>
      <c r="E1802" s="55" t="s">
        <v>8044</v>
      </c>
      <c r="F1802" s="55" t="s">
        <v>7412</v>
      </c>
      <c r="G1802" s="55" t="s">
        <v>8045</v>
      </c>
      <c r="P1802" s="543" t="s">
        <v>8043</v>
      </c>
      <c r="Q1802" s="543" t="s">
        <v>8044</v>
      </c>
    </row>
    <row r="1803" spans="1:17" x14ac:dyDescent="0.25">
      <c r="A1803" s="55" t="s">
        <v>8042</v>
      </c>
      <c r="B1803" s="55" t="s">
        <v>8043</v>
      </c>
      <c r="E1803" s="55" t="s">
        <v>8044</v>
      </c>
      <c r="F1803" s="55" t="s">
        <v>7412</v>
      </c>
      <c r="G1803" s="55" t="s">
        <v>8045</v>
      </c>
      <c r="P1803" s="543" t="s">
        <v>8043</v>
      </c>
      <c r="Q1803" s="543" t="s">
        <v>8044</v>
      </c>
    </row>
    <row r="1804" spans="1:17" x14ac:dyDescent="0.25">
      <c r="A1804" s="55" t="s">
        <v>8046</v>
      </c>
      <c r="B1804" s="55" t="s">
        <v>8047</v>
      </c>
      <c r="E1804" s="55" t="s">
        <v>8048</v>
      </c>
      <c r="F1804" s="55" t="s">
        <v>7412</v>
      </c>
      <c r="G1804" s="55" t="s">
        <v>8049</v>
      </c>
      <c r="P1804" s="543" t="s">
        <v>8047</v>
      </c>
      <c r="Q1804" s="543" t="s">
        <v>8048</v>
      </c>
    </row>
    <row r="1805" spans="1:17" x14ac:dyDescent="0.25">
      <c r="A1805" s="55" t="s">
        <v>8050</v>
      </c>
      <c r="B1805" s="55" t="s">
        <v>8051</v>
      </c>
      <c r="E1805" s="55" t="s">
        <v>8052</v>
      </c>
      <c r="F1805" s="55" t="s">
        <v>7412</v>
      </c>
      <c r="G1805" s="55" t="s">
        <v>8053</v>
      </c>
      <c r="P1805" s="543" t="s">
        <v>8051</v>
      </c>
      <c r="Q1805" s="543" t="s">
        <v>8052</v>
      </c>
    </row>
    <row r="1806" spans="1:17" x14ac:dyDescent="0.25">
      <c r="A1806" s="55" t="s">
        <v>8054</v>
      </c>
      <c r="B1806" s="55" t="s">
        <v>3926</v>
      </c>
      <c r="E1806" s="55" t="s">
        <v>8055</v>
      </c>
      <c r="F1806" s="55" t="s">
        <v>7412</v>
      </c>
      <c r="G1806" s="55" t="s">
        <v>8056</v>
      </c>
      <c r="P1806" s="543" t="s">
        <v>3926</v>
      </c>
      <c r="Q1806" s="543" t="s">
        <v>8055</v>
      </c>
    </row>
    <row r="1807" spans="1:17" x14ac:dyDescent="0.25">
      <c r="A1807" s="55" t="s">
        <v>8054</v>
      </c>
      <c r="B1807" s="55" t="s">
        <v>3926</v>
      </c>
      <c r="E1807" s="55" t="s">
        <v>8055</v>
      </c>
      <c r="F1807" s="55" t="s">
        <v>7412</v>
      </c>
      <c r="G1807" s="55" t="s">
        <v>8056</v>
      </c>
      <c r="P1807" s="543" t="s">
        <v>3926</v>
      </c>
      <c r="Q1807" s="543" t="s">
        <v>8055</v>
      </c>
    </row>
    <row r="1808" spans="1:17" x14ac:dyDescent="0.25">
      <c r="A1808" s="55" t="s">
        <v>8057</v>
      </c>
      <c r="B1808" s="55" t="s">
        <v>8058</v>
      </c>
      <c r="E1808" s="55" t="s">
        <v>8059</v>
      </c>
      <c r="F1808" s="55" t="s">
        <v>7412</v>
      </c>
      <c r="G1808" s="55" t="s">
        <v>8060</v>
      </c>
      <c r="P1808" s="543" t="s">
        <v>8058</v>
      </c>
      <c r="Q1808" s="543" t="s">
        <v>8059</v>
      </c>
    </row>
    <row r="1809" spans="1:17" x14ac:dyDescent="0.25">
      <c r="A1809" s="55" t="s">
        <v>8057</v>
      </c>
      <c r="B1809" s="55" t="s">
        <v>8058</v>
      </c>
      <c r="E1809" s="55" t="s">
        <v>8059</v>
      </c>
      <c r="F1809" s="55" t="s">
        <v>7412</v>
      </c>
      <c r="G1809" s="55" t="s">
        <v>8060</v>
      </c>
      <c r="P1809" s="543" t="s">
        <v>8058</v>
      </c>
      <c r="Q1809" s="543" t="s">
        <v>8059</v>
      </c>
    </row>
    <row r="1810" spans="1:17" x14ac:dyDescent="0.25">
      <c r="A1810" s="55" t="s">
        <v>8061</v>
      </c>
      <c r="B1810" s="55" t="s">
        <v>8062</v>
      </c>
      <c r="E1810" s="55" t="s">
        <v>8063</v>
      </c>
      <c r="F1810" s="55" t="s">
        <v>7412</v>
      </c>
      <c r="G1810" s="55" t="s">
        <v>8064</v>
      </c>
      <c r="P1810" s="543" t="s">
        <v>8062</v>
      </c>
      <c r="Q1810" s="543" t="s">
        <v>8063</v>
      </c>
    </row>
    <row r="1811" spans="1:17" x14ac:dyDescent="0.25">
      <c r="A1811" s="55" t="s">
        <v>8065</v>
      </c>
      <c r="B1811" s="55" t="s">
        <v>8066</v>
      </c>
      <c r="E1811" s="55" t="s">
        <v>8067</v>
      </c>
      <c r="F1811" s="55" t="s">
        <v>7412</v>
      </c>
      <c r="G1811" s="55" t="s">
        <v>8068</v>
      </c>
      <c r="P1811" s="543" t="s">
        <v>8066</v>
      </c>
      <c r="Q1811" s="543" t="s">
        <v>8067</v>
      </c>
    </row>
    <row r="1812" spans="1:17" x14ac:dyDescent="0.25">
      <c r="A1812" s="55" t="s">
        <v>8069</v>
      </c>
      <c r="B1812" s="55" t="s">
        <v>8070</v>
      </c>
      <c r="E1812" s="55" t="s">
        <v>8071</v>
      </c>
      <c r="F1812" s="55" t="s">
        <v>7412</v>
      </c>
      <c r="G1812" s="55" t="s">
        <v>8072</v>
      </c>
      <c r="P1812" s="543" t="s">
        <v>8070</v>
      </c>
      <c r="Q1812" s="543" t="s">
        <v>8071</v>
      </c>
    </row>
    <row r="1813" spans="1:17" x14ac:dyDescent="0.25">
      <c r="A1813" s="55" t="s">
        <v>8069</v>
      </c>
      <c r="B1813" s="55" t="s">
        <v>8070</v>
      </c>
      <c r="E1813" s="55" t="s">
        <v>8071</v>
      </c>
      <c r="F1813" s="55" t="s">
        <v>7412</v>
      </c>
      <c r="G1813" s="55" t="s">
        <v>8072</v>
      </c>
      <c r="P1813" s="543" t="s">
        <v>8070</v>
      </c>
      <c r="Q1813" s="543" t="s">
        <v>8071</v>
      </c>
    </row>
    <row r="1814" spans="1:17" x14ac:dyDescent="0.25">
      <c r="A1814" s="55" t="s">
        <v>8073</v>
      </c>
      <c r="B1814" s="55" t="s">
        <v>8074</v>
      </c>
      <c r="E1814" s="55" t="s">
        <v>8075</v>
      </c>
      <c r="F1814" s="55" t="s">
        <v>7412</v>
      </c>
      <c r="G1814" s="55" t="s">
        <v>8076</v>
      </c>
      <c r="P1814" s="543" t="s">
        <v>8074</v>
      </c>
      <c r="Q1814" s="543" t="s">
        <v>8075</v>
      </c>
    </row>
    <row r="1815" spans="1:17" x14ac:dyDescent="0.25">
      <c r="A1815" s="55" t="s">
        <v>8077</v>
      </c>
      <c r="B1815" s="55" t="s">
        <v>8078</v>
      </c>
      <c r="E1815" s="55" t="s">
        <v>8079</v>
      </c>
      <c r="F1815" s="55" t="s">
        <v>7412</v>
      </c>
      <c r="G1815" s="55" t="s">
        <v>8080</v>
      </c>
      <c r="P1815" s="543" t="s">
        <v>8078</v>
      </c>
      <c r="Q1815" s="543" t="s">
        <v>8079</v>
      </c>
    </row>
    <row r="1816" spans="1:17" x14ac:dyDescent="0.25">
      <c r="A1816" s="55" t="s">
        <v>8077</v>
      </c>
      <c r="B1816" s="55" t="s">
        <v>8078</v>
      </c>
      <c r="E1816" s="55" t="s">
        <v>8079</v>
      </c>
      <c r="F1816" s="55" t="s">
        <v>7412</v>
      </c>
      <c r="G1816" s="55" t="s">
        <v>8080</v>
      </c>
      <c r="P1816" s="543" t="s">
        <v>8078</v>
      </c>
      <c r="Q1816" s="543" t="s">
        <v>8079</v>
      </c>
    </row>
    <row r="1817" spans="1:17" x14ac:dyDescent="0.25">
      <c r="A1817" s="55" t="s">
        <v>8081</v>
      </c>
      <c r="B1817" s="55" t="s">
        <v>8082</v>
      </c>
      <c r="E1817" s="55" t="s">
        <v>8083</v>
      </c>
      <c r="F1817" s="55" t="s">
        <v>7412</v>
      </c>
      <c r="G1817" s="55" t="s">
        <v>8084</v>
      </c>
      <c r="P1817" s="543" t="s">
        <v>8082</v>
      </c>
      <c r="Q1817" s="543" t="s">
        <v>8083</v>
      </c>
    </row>
    <row r="1818" spans="1:17" x14ac:dyDescent="0.25">
      <c r="A1818" s="55" t="s">
        <v>8085</v>
      </c>
      <c r="B1818" s="55" t="s">
        <v>8086</v>
      </c>
      <c r="E1818" s="55" t="s">
        <v>8087</v>
      </c>
      <c r="F1818" s="55" t="s">
        <v>7412</v>
      </c>
      <c r="G1818" s="55" t="s">
        <v>8088</v>
      </c>
      <c r="P1818" s="543" t="s">
        <v>8086</v>
      </c>
      <c r="Q1818" s="543" t="s">
        <v>8087</v>
      </c>
    </row>
    <row r="1819" spans="1:17" x14ac:dyDescent="0.25">
      <c r="A1819" s="55" t="s">
        <v>8085</v>
      </c>
      <c r="B1819" s="55" t="s">
        <v>8086</v>
      </c>
      <c r="E1819" s="55" t="s">
        <v>8087</v>
      </c>
      <c r="F1819" s="55" t="s">
        <v>7412</v>
      </c>
      <c r="G1819" s="55" t="s">
        <v>8088</v>
      </c>
      <c r="P1819" s="543" t="s">
        <v>8086</v>
      </c>
      <c r="Q1819" s="543" t="s">
        <v>8087</v>
      </c>
    </row>
    <row r="1820" spans="1:17" x14ac:dyDescent="0.25">
      <c r="A1820" s="55" t="s">
        <v>8089</v>
      </c>
      <c r="B1820" s="55" t="s">
        <v>8090</v>
      </c>
      <c r="E1820" s="55" t="s">
        <v>8091</v>
      </c>
      <c r="F1820" s="55" t="s">
        <v>7412</v>
      </c>
      <c r="G1820" s="55" t="s">
        <v>8092</v>
      </c>
      <c r="P1820" s="543" t="s">
        <v>8090</v>
      </c>
      <c r="Q1820" s="543" t="s">
        <v>8091</v>
      </c>
    </row>
    <row r="1821" spans="1:17" x14ac:dyDescent="0.25">
      <c r="A1821" s="55" t="s">
        <v>8089</v>
      </c>
      <c r="B1821" s="55" t="s">
        <v>8090</v>
      </c>
      <c r="E1821" s="55" t="s">
        <v>8091</v>
      </c>
      <c r="F1821" s="55" t="s">
        <v>7412</v>
      </c>
      <c r="G1821" s="55" t="s">
        <v>8092</v>
      </c>
      <c r="P1821" s="543" t="s">
        <v>8090</v>
      </c>
      <c r="Q1821" s="543" t="s">
        <v>8091</v>
      </c>
    </row>
    <row r="1822" spans="1:17" x14ac:dyDescent="0.25">
      <c r="A1822" s="55" t="s">
        <v>8093</v>
      </c>
      <c r="B1822" s="55" t="s">
        <v>8094</v>
      </c>
      <c r="E1822" s="55" t="s">
        <v>8095</v>
      </c>
      <c r="F1822" s="55" t="s">
        <v>7412</v>
      </c>
      <c r="G1822" s="55" t="s">
        <v>8096</v>
      </c>
      <c r="P1822" s="543" t="s">
        <v>8094</v>
      </c>
      <c r="Q1822" s="543" t="s">
        <v>8095</v>
      </c>
    </row>
    <row r="1823" spans="1:17" x14ac:dyDescent="0.25">
      <c r="A1823" s="55" t="s">
        <v>8093</v>
      </c>
      <c r="B1823" s="55" t="s">
        <v>8094</v>
      </c>
      <c r="E1823" s="55" t="s">
        <v>8095</v>
      </c>
      <c r="F1823" s="55" t="s">
        <v>7412</v>
      </c>
      <c r="G1823" s="55" t="s">
        <v>8096</v>
      </c>
      <c r="P1823" s="543" t="s">
        <v>8094</v>
      </c>
      <c r="Q1823" s="543" t="s">
        <v>8095</v>
      </c>
    </row>
    <row r="1824" spans="1:17" x14ac:dyDescent="0.25">
      <c r="A1824" s="55" t="s">
        <v>8097</v>
      </c>
      <c r="B1824" s="55" t="s">
        <v>8098</v>
      </c>
      <c r="E1824" s="55" t="s">
        <v>8099</v>
      </c>
      <c r="F1824" s="55" t="s">
        <v>7412</v>
      </c>
      <c r="G1824" s="55" t="s">
        <v>8100</v>
      </c>
      <c r="P1824" s="543" t="s">
        <v>8098</v>
      </c>
      <c r="Q1824" s="543" t="s">
        <v>8099</v>
      </c>
    </row>
    <row r="1825" spans="1:17" x14ac:dyDescent="0.25">
      <c r="A1825" s="55" t="s">
        <v>8097</v>
      </c>
      <c r="B1825" s="55" t="s">
        <v>8098</v>
      </c>
      <c r="E1825" s="55" t="s">
        <v>8099</v>
      </c>
      <c r="F1825" s="55" t="s">
        <v>7412</v>
      </c>
      <c r="G1825" s="55" t="s">
        <v>8100</v>
      </c>
      <c r="P1825" s="543" t="s">
        <v>8098</v>
      </c>
      <c r="Q1825" s="543" t="s">
        <v>8099</v>
      </c>
    </row>
    <row r="1826" spans="1:17" x14ac:dyDescent="0.25">
      <c r="A1826" s="55" t="s">
        <v>8101</v>
      </c>
      <c r="B1826" s="55" t="s">
        <v>8102</v>
      </c>
      <c r="E1826" s="55" t="s">
        <v>8103</v>
      </c>
      <c r="F1826" s="55" t="s">
        <v>7412</v>
      </c>
      <c r="G1826" s="55" t="s">
        <v>8104</v>
      </c>
      <c r="P1826" s="543" t="s">
        <v>8102</v>
      </c>
      <c r="Q1826" s="543" t="s">
        <v>8103</v>
      </c>
    </row>
    <row r="1827" spans="1:17" x14ac:dyDescent="0.25">
      <c r="A1827" s="55" t="s">
        <v>8101</v>
      </c>
      <c r="B1827" s="55" t="s">
        <v>8102</v>
      </c>
      <c r="E1827" s="55" t="s">
        <v>8103</v>
      </c>
      <c r="F1827" s="55" t="s">
        <v>7412</v>
      </c>
      <c r="G1827" s="55" t="s">
        <v>8104</v>
      </c>
      <c r="P1827" s="543" t="s">
        <v>8102</v>
      </c>
      <c r="Q1827" s="543" t="s">
        <v>8103</v>
      </c>
    </row>
    <row r="1828" spans="1:17" x14ac:dyDescent="0.25">
      <c r="A1828" s="55" t="s">
        <v>8105</v>
      </c>
      <c r="B1828" s="55" t="s">
        <v>8106</v>
      </c>
      <c r="E1828" s="55" t="s">
        <v>8107</v>
      </c>
      <c r="F1828" s="55" t="s">
        <v>7412</v>
      </c>
      <c r="G1828" s="55" t="s">
        <v>8108</v>
      </c>
      <c r="P1828" s="543" t="s">
        <v>8106</v>
      </c>
      <c r="Q1828" s="543" t="s">
        <v>8107</v>
      </c>
    </row>
    <row r="1829" spans="1:17" x14ac:dyDescent="0.25">
      <c r="A1829" s="55" t="s">
        <v>8109</v>
      </c>
      <c r="B1829" s="55" t="s">
        <v>3848</v>
      </c>
      <c r="E1829" s="55" t="s">
        <v>8110</v>
      </c>
      <c r="F1829" s="55" t="s">
        <v>7412</v>
      </c>
      <c r="G1829" s="55" t="s">
        <v>8111</v>
      </c>
      <c r="P1829" s="543" t="s">
        <v>3848</v>
      </c>
      <c r="Q1829" s="543" t="s">
        <v>8110</v>
      </c>
    </row>
    <row r="1830" spans="1:17" x14ac:dyDescent="0.25">
      <c r="A1830" s="55" t="s">
        <v>8112</v>
      </c>
      <c r="B1830" s="55" t="s">
        <v>8113</v>
      </c>
      <c r="E1830" s="55" t="s">
        <v>8114</v>
      </c>
      <c r="F1830" s="55" t="s">
        <v>7412</v>
      </c>
      <c r="G1830" s="55" t="s">
        <v>8115</v>
      </c>
      <c r="P1830" s="543" t="s">
        <v>8113</v>
      </c>
      <c r="Q1830" s="543" t="s">
        <v>8114</v>
      </c>
    </row>
    <row r="1831" spans="1:17" x14ac:dyDescent="0.25">
      <c r="A1831" s="55" t="s">
        <v>8116</v>
      </c>
      <c r="B1831" s="55" t="s">
        <v>8117</v>
      </c>
      <c r="E1831" s="55" t="s">
        <v>8118</v>
      </c>
      <c r="F1831" s="55" t="s">
        <v>7412</v>
      </c>
      <c r="G1831" s="55" t="s">
        <v>8119</v>
      </c>
      <c r="P1831" s="543" t="s">
        <v>8117</v>
      </c>
      <c r="Q1831" s="543" t="s">
        <v>8118</v>
      </c>
    </row>
    <row r="1832" spans="1:17" x14ac:dyDescent="0.25">
      <c r="A1832" s="55" t="s">
        <v>8120</v>
      </c>
      <c r="B1832" s="55" t="s">
        <v>8121</v>
      </c>
      <c r="E1832" s="55" t="s">
        <v>8122</v>
      </c>
      <c r="F1832" s="55" t="s">
        <v>7412</v>
      </c>
      <c r="G1832" s="55" t="s">
        <v>8123</v>
      </c>
      <c r="P1832" s="543" t="s">
        <v>8121</v>
      </c>
      <c r="Q1832" s="543" t="s">
        <v>8122</v>
      </c>
    </row>
    <row r="1833" spans="1:17" x14ac:dyDescent="0.25">
      <c r="A1833" s="55" t="s">
        <v>8124</v>
      </c>
      <c r="B1833" s="55" t="s">
        <v>8125</v>
      </c>
      <c r="E1833" s="55" t="s">
        <v>8126</v>
      </c>
      <c r="F1833" s="55" t="s">
        <v>7412</v>
      </c>
      <c r="G1833" s="55" t="s">
        <v>8127</v>
      </c>
      <c r="P1833" s="543" t="s">
        <v>8125</v>
      </c>
      <c r="Q1833" s="543" t="s">
        <v>8126</v>
      </c>
    </row>
    <row r="1834" spans="1:17" x14ac:dyDescent="0.25">
      <c r="A1834" s="55" t="s">
        <v>8124</v>
      </c>
      <c r="B1834" s="55" t="s">
        <v>8125</v>
      </c>
      <c r="E1834" s="55" t="s">
        <v>8126</v>
      </c>
      <c r="F1834" s="55" t="s">
        <v>7412</v>
      </c>
      <c r="G1834" s="55" t="s">
        <v>8127</v>
      </c>
      <c r="P1834" s="543" t="s">
        <v>8125</v>
      </c>
      <c r="Q1834" s="543" t="s">
        <v>8126</v>
      </c>
    </row>
    <row r="1835" spans="1:17" x14ac:dyDescent="0.25">
      <c r="A1835" s="55" t="s">
        <v>8128</v>
      </c>
      <c r="B1835" s="55" t="s">
        <v>8129</v>
      </c>
      <c r="E1835" s="55" t="s">
        <v>8130</v>
      </c>
      <c r="F1835" s="55" t="s">
        <v>7412</v>
      </c>
      <c r="G1835" s="55" t="s">
        <v>8131</v>
      </c>
      <c r="P1835" s="543" t="s">
        <v>8129</v>
      </c>
      <c r="Q1835" s="543" t="s">
        <v>8130</v>
      </c>
    </row>
    <row r="1836" spans="1:17" x14ac:dyDescent="0.25">
      <c r="A1836" s="55" t="s">
        <v>8132</v>
      </c>
      <c r="B1836" s="55" t="s">
        <v>8133</v>
      </c>
      <c r="E1836" s="55" t="s">
        <v>8134</v>
      </c>
      <c r="F1836" s="55" t="s">
        <v>7412</v>
      </c>
      <c r="G1836" s="55" t="s">
        <v>8135</v>
      </c>
      <c r="P1836" s="543" t="s">
        <v>8133</v>
      </c>
      <c r="Q1836" s="543" t="s">
        <v>8134</v>
      </c>
    </row>
    <row r="1837" spans="1:17" x14ac:dyDescent="0.25">
      <c r="A1837" s="55" t="s">
        <v>8132</v>
      </c>
      <c r="B1837" s="55" t="s">
        <v>8133</v>
      </c>
      <c r="E1837" s="55" t="s">
        <v>8134</v>
      </c>
      <c r="F1837" s="55" t="s">
        <v>7412</v>
      </c>
      <c r="G1837" s="55" t="s">
        <v>8135</v>
      </c>
      <c r="P1837" s="543" t="s">
        <v>8133</v>
      </c>
      <c r="Q1837" s="543" t="s">
        <v>8134</v>
      </c>
    </row>
    <row r="1838" spans="1:17" x14ac:dyDescent="0.25">
      <c r="A1838" s="55" t="s">
        <v>8136</v>
      </c>
      <c r="B1838" s="55" t="s">
        <v>8137</v>
      </c>
      <c r="E1838" s="55" t="s">
        <v>8138</v>
      </c>
      <c r="F1838" s="55" t="s">
        <v>7412</v>
      </c>
      <c r="G1838" s="55" t="s">
        <v>8139</v>
      </c>
      <c r="P1838" s="543" t="s">
        <v>8137</v>
      </c>
      <c r="Q1838" s="543" t="s">
        <v>8138</v>
      </c>
    </row>
    <row r="1839" spans="1:17" x14ac:dyDescent="0.25">
      <c r="A1839" s="55" t="s">
        <v>8136</v>
      </c>
      <c r="B1839" s="55" t="s">
        <v>8137</v>
      </c>
      <c r="E1839" s="55" t="s">
        <v>8138</v>
      </c>
      <c r="F1839" s="55" t="s">
        <v>7412</v>
      </c>
      <c r="G1839" s="55" t="s">
        <v>8139</v>
      </c>
      <c r="P1839" s="543" t="s">
        <v>8137</v>
      </c>
      <c r="Q1839" s="543" t="s">
        <v>8138</v>
      </c>
    </row>
    <row r="1840" spans="1:17" x14ac:dyDescent="0.25">
      <c r="A1840" s="55" t="s">
        <v>8140</v>
      </c>
      <c r="B1840" s="55" t="s">
        <v>8141</v>
      </c>
      <c r="E1840" s="55" t="s">
        <v>8142</v>
      </c>
      <c r="F1840" s="55" t="s">
        <v>7412</v>
      </c>
      <c r="G1840" s="55" t="s">
        <v>8143</v>
      </c>
      <c r="P1840" s="543" t="s">
        <v>8141</v>
      </c>
      <c r="Q1840" s="543" t="s">
        <v>8142</v>
      </c>
    </row>
    <row r="1841" spans="1:17" x14ac:dyDescent="0.25">
      <c r="A1841" s="55" t="s">
        <v>8144</v>
      </c>
      <c r="B1841" s="55" t="s">
        <v>8145</v>
      </c>
      <c r="E1841" s="55" t="s">
        <v>8146</v>
      </c>
      <c r="F1841" s="55" t="s">
        <v>7412</v>
      </c>
      <c r="G1841" s="55" t="s">
        <v>8147</v>
      </c>
      <c r="P1841" s="543" t="s">
        <v>8145</v>
      </c>
      <c r="Q1841" s="543" t="s">
        <v>8146</v>
      </c>
    </row>
    <row r="1842" spans="1:17" x14ac:dyDescent="0.25">
      <c r="A1842" s="55" t="s">
        <v>8144</v>
      </c>
      <c r="B1842" s="55" t="s">
        <v>8145</v>
      </c>
      <c r="E1842" s="55" t="s">
        <v>8146</v>
      </c>
      <c r="F1842" s="55" t="s">
        <v>7412</v>
      </c>
      <c r="G1842" s="55" t="s">
        <v>8147</v>
      </c>
      <c r="P1842" s="543" t="s">
        <v>8145</v>
      </c>
      <c r="Q1842" s="543" t="s">
        <v>8146</v>
      </c>
    </row>
    <row r="1843" spans="1:17" x14ac:dyDescent="0.25">
      <c r="A1843" s="55" t="s">
        <v>8148</v>
      </c>
      <c r="B1843" s="55" t="s">
        <v>3945</v>
      </c>
      <c r="E1843" s="55" t="s">
        <v>8149</v>
      </c>
      <c r="F1843" s="55" t="s">
        <v>7412</v>
      </c>
      <c r="G1843" s="55" t="s">
        <v>8150</v>
      </c>
      <c r="P1843" s="543" t="s">
        <v>3945</v>
      </c>
      <c r="Q1843" s="543" t="s">
        <v>8149</v>
      </c>
    </row>
    <row r="1844" spans="1:17" x14ac:dyDescent="0.25">
      <c r="A1844" s="55" t="s">
        <v>8148</v>
      </c>
      <c r="B1844" s="55" t="s">
        <v>3945</v>
      </c>
      <c r="E1844" s="55" t="s">
        <v>8149</v>
      </c>
      <c r="F1844" s="55" t="s">
        <v>7412</v>
      </c>
      <c r="G1844" s="55" t="s">
        <v>8150</v>
      </c>
      <c r="P1844" s="543" t="s">
        <v>3945</v>
      </c>
      <c r="Q1844" s="543" t="s">
        <v>8149</v>
      </c>
    </row>
    <row r="1845" spans="1:17" x14ac:dyDescent="0.25">
      <c r="A1845" s="55" t="s">
        <v>8151</v>
      </c>
      <c r="B1845" s="55" t="s">
        <v>3982</v>
      </c>
      <c r="E1845" s="55" t="s">
        <v>8152</v>
      </c>
      <c r="F1845" s="55" t="s">
        <v>7412</v>
      </c>
      <c r="G1845" s="55" t="s">
        <v>8153</v>
      </c>
      <c r="P1845" s="543" t="s">
        <v>3982</v>
      </c>
      <c r="Q1845" s="543" t="s">
        <v>8152</v>
      </c>
    </row>
    <row r="1846" spans="1:17" x14ac:dyDescent="0.25">
      <c r="A1846" s="55" t="s">
        <v>8154</v>
      </c>
      <c r="B1846" s="55" t="s">
        <v>8155</v>
      </c>
      <c r="E1846" s="55" t="s">
        <v>8156</v>
      </c>
      <c r="F1846" s="55" t="s">
        <v>7412</v>
      </c>
      <c r="G1846" s="55" t="s">
        <v>8157</v>
      </c>
      <c r="P1846" s="543" t="s">
        <v>8155</v>
      </c>
      <c r="Q1846" s="543" t="s">
        <v>8156</v>
      </c>
    </row>
    <row r="1847" spans="1:17" x14ac:dyDescent="0.25">
      <c r="A1847" s="55" t="s">
        <v>8154</v>
      </c>
      <c r="B1847" s="55" t="s">
        <v>8155</v>
      </c>
      <c r="E1847" s="55" t="s">
        <v>8156</v>
      </c>
      <c r="F1847" s="55" t="s">
        <v>7412</v>
      </c>
      <c r="G1847" s="55" t="s">
        <v>8157</v>
      </c>
      <c r="P1847" s="543" t="s">
        <v>8155</v>
      </c>
      <c r="Q1847" s="543" t="s">
        <v>8156</v>
      </c>
    </row>
    <row r="1848" spans="1:17" x14ac:dyDescent="0.25">
      <c r="A1848" s="55" t="s">
        <v>8158</v>
      </c>
      <c r="B1848" s="55" t="s">
        <v>8159</v>
      </c>
      <c r="E1848" s="55" t="s">
        <v>8160</v>
      </c>
      <c r="F1848" s="55" t="s">
        <v>7412</v>
      </c>
      <c r="G1848" s="55" t="s">
        <v>8161</v>
      </c>
      <c r="P1848" s="543" t="s">
        <v>8159</v>
      </c>
      <c r="Q1848" s="543" t="s">
        <v>8160</v>
      </c>
    </row>
    <row r="1849" spans="1:17" x14ac:dyDescent="0.25">
      <c r="A1849" s="55" t="s">
        <v>8162</v>
      </c>
      <c r="B1849" s="55" t="s">
        <v>8159</v>
      </c>
      <c r="E1849" s="55" t="s">
        <v>8163</v>
      </c>
      <c r="F1849" s="55" t="s">
        <v>7412</v>
      </c>
      <c r="G1849" s="55" t="s">
        <v>8164</v>
      </c>
      <c r="P1849" s="543" t="s">
        <v>8159</v>
      </c>
      <c r="Q1849" s="543" t="s">
        <v>8163</v>
      </c>
    </row>
    <row r="1850" spans="1:17" x14ac:dyDescent="0.25">
      <c r="A1850" s="55" t="s">
        <v>8165</v>
      </c>
      <c r="B1850" s="55" t="s">
        <v>8166</v>
      </c>
      <c r="E1850" s="55" t="s">
        <v>8167</v>
      </c>
      <c r="F1850" s="55" t="s">
        <v>7412</v>
      </c>
      <c r="G1850" s="55" t="s">
        <v>8168</v>
      </c>
      <c r="P1850" s="543" t="s">
        <v>8166</v>
      </c>
      <c r="Q1850" s="543" t="s">
        <v>8167</v>
      </c>
    </row>
    <row r="1851" spans="1:17" x14ac:dyDescent="0.25">
      <c r="A1851" s="55" t="s">
        <v>8165</v>
      </c>
      <c r="B1851" s="55" t="s">
        <v>8166</v>
      </c>
      <c r="E1851" s="55" t="s">
        <v>8167</v>
      </c>
      <c r="F1851" s="55" t="s">
        <v>7412</v>
      </c>
      <c r="G1851" s="55" t="s">
        <v>8168</v>
      </c>
      <c r="P1851" s="543" t="s">
        <v>8166</v>
      </c>
      <c r="Q1851" s="543" t="s">
        <v>8167</v>
      </c>
    </row>
    <row r="1852" spans="1:17" x14ac:dyDescent="0.25">
      <c r="A1852" s="55" t="s">
        <v>8169</v>
      </c>
      <c r="B1852" s="55" t="s">
        <v>8170</v>
      </c>
      <c r="E1852" s="55" t="s">
        <v>8171</v>
      </c>
      <c r="F1852" s="55" t="s">
        <v>7412</v>
      </c>
      <c r="G1852" s="55" t="s">
        <v>8172</v>
      </c>
      <c r="P1852" s="543" t="s">
        <v>8170</v>
      </c>
      <c r="Q1852" s="543" t="s">
        <v>8171</v>
      </c>
    </row>
    <row r="1853" spans="1:17" x14ac:dyDescent="0.25">
      <c r="A1853" s="55" t="s">
        <v>8173</v>
      </c>
      <c r="B1853" s="55" t="s">
        <v>8174</v>
      </c>
      <c r="E1853" s="55" t="s">
        <v>8175</v>
      </c>
      <c r="F1853" s="55" t="s">
        <v>7412</v>
      </c>
      <c r="G1853" s="55" t="s">
        <v>8176</v>
      </c>
      <c r="P1853" s="543" t="s">
        <v>8174</v>
      </c>
      <c r="Q1853" s="543" t="s">
        <v>8175</v>
      </c>
    </row>
    <row r="1854" spans="1:17" x14ac:dyDescent="0.25">
      <c r="A1854" s="55" t="s">
        <v>8173</v>
      </c>
      <c r="B1854" s="55" t="s">
        <v>8174</v>
      </c>
      <c r="E1854" s="55" t="s">
        <v>8175</v>
      </c>
      <c r="F1854" s="55" t="s">
        <v>7412</v>
      </c>
      <c r="G1854" s="55" t="s">
        <v>8176</v>
      </c>
      <c r="P1854" s="543" t="s">
        <v>8174</v>
      </c>
      <c r="Q1854" s="543" t="s">
        <v>8175</v>
      </c>
    </row>
    <row r="1855" spans="1:17" x14ac:dyDescent="0.25">
      <c r="A1855" s="55" t="s">
        <v>8177</v>
      </c>
      <c r="B1855" s="55" t="s">
        <v>8178</v>
      </c>
      <c r="E1855" s="55" t="s">
        <v>8179</v>
      </c>
      <c r="F1855" s="55" t="s">
        <v>7412</v>
      </c>
      <c r="G1855" s="55" t="s">
        <v>8180</v>
      </c>
      <c r="P1855" s="543" t="s">
        <v>8178</v>
      </c>
      <c r="Q1855" s="543" t="s">
        <v>8179</v>
      </c>
    </row>
    <row r="1856" spans="1:17" x14ac:dyDescent="0.25">
      <c r="A1856" s="55" t="s">
        <v>8181</v>
      </c>
      <c r="B1856" s="55" t="s">
        <v>8182</v>
      </c>
      <c r="E1856" s="55" t="s">
        <v>8183</v>
      </c>
      <c r="F1856" s="55" t="s">
        <v>7412</v>
      </c>
      <c r="G1856" s="55" t="s">
        <v>8184</v>
      </c>
      <c r="P1856" s="543" t="s">
        <v>8182</v>
      </c>
      <c r="Q1856" s="543" t="s">
        <v>8183</v>
      </c>
    </row>
    <row r="1857" spans="1:17" x14ac:dyDescent="0.25">
      <c r="A1857" s="55" t="s">
        <v>8185</v>
      </c>
      <c r="B1857" s="55" t="s">
        <v>8186</v>
      </c>
      <c r="E1857" s="55" t="s">
        <v>8187</v>
      </c>
      <c r="F1857" s="55" t="s">
        <v>7412</v>
      </c>
      <c r="G1857" s="55" t="s">
        <v>8188</v>
      </c>
      <c r="P1857" s="543" t="s">
        <v>8186</v>
      </c>
      <c r="Q1857" s="543" t="s">
        <v>8187</v>
      </c>
    </row>
    <row r="1858" spans="1:17" x14ac:dyDescent="0.25">
      <c r="A1858" s="55" t="s">
        <v>8189</v>
      </c>
      <c r="B1858" s="55" t="s">
        <v>8190</v>
      </c>
      <c r="E1858" s="55" t="s">
        <v>8191</v>
      </c>
      <c r="F1858" s="55" t="s">
        <v>7412</v>
      </c>
      <c r="G1858" s="55" t="s">
        <v>8192</v>
      </c>
      <c r="P1858" s="543" t="s">
        <v>8190</v>
      </c>
      <c r="Q1858" s="543" t="s">
        <v>8191</v>
      </c>
    </row>
    <row r="1859" spans="1:17" x14ac:dyDescent="0.25">
      <c r="A1859" s="55" t="s">
        <v>8189</v>
      </c>
      <c r="B1859" s="55" t="s">
        <v>8190</v>
      </c>
      <c r="E1859" s="55" t="s">
        <v>8191</v>
      </c>
      <c r="F1859" s="55" t="s">
        <v>7412</v>
      </c>
      <c r="G1859" s="55" t="s">
        <v>8192</v>
      </c>
      <c r="P1859" s="543" t="s">
        <v>8190</v>
      </c>
      <c r="Q1859" s="543" t="s">
        <v>8191</v>
      </c>
    </row>
    <row r="1860" spans="1:17" x14ac:dyDescent="0.25">
      <c r="A1860" s="55" t="s">
        <v>8193</v>
      </c>
      <c r="B1860" s="55" t="s">
        <v>8194</v>
      </c>
      <c r="E1860" s="55" t="s">
        <v>8195</v>
      </c>
      <c r="F1860" s="55" t="s">
        <v>7412</v>
      </c>
      <c r="G1860" s="55" t="s">
        <v>8196</v>
      </c>
      <c r="P1860" s="543" t="s">
        <v>8194</v>
      </c>
      <c r="Q1860" s="543" t="s">
        <v>8195</v>
      </c>
    </row>
    <row r="1861" spans="1:17" x14ac:dyDescent="0.25">
      <c r="A1861" s="55" t="s">
        <v>8197</v>
      </c>
      <c r="B1861" s="55" t="s">
        <v>8198</v>
      </c>
      <c r="E1861" s="55" t="s">
        <v>8199</v>
      </c>
      <c r="F1861" s="55" t="s">
        <v>7412</v>
      </c>
      <c r="G1861" s="55" t="s">
        <v>8200</v>
      </c>
      <c r="P1861" s="543" t="s">
        <v>8198</v>
      </c>
      <c r="Q1861" s="543" t="s">
        <v>8199</v>
      </c>
    </row>
    <row r="1862" spans="1:17" x14ac:dyDescent="0.25">
      <c r="A1862" s="55" t="s">
        <v>8201</v>
      </c>
      <c r="B1862" s="55" t="s">
        <v>8202</v>
      </c>
      <c r="E1862" s="55" t="s">
        <v>8203</v>
      </c>
      <c r="F1862" s="55" t="s">
        <v>7412</v>
      </c>
      <c r="G1862" s="55" t="s">
        <v>8204</v>
      </c>
      <c r="P1862" s="543" t="s">
        <v>8202</v>
      </c>
      <c r="Q1862" s="543" t="s">
        <v>8203</v>
      </c>
    </row>
    <row r="1863" spans="1:17" x14ac:dyDescent="0.25">
      <c r="A1863" s="55" t="s">
        <v>8201</v>
      </c>
      <c r="B1863" s="55" t="s">
        <v>8202</v>
      </c>
      <c r="E1863" s="55" t="s">
        <v>8203</v>
      </c>
      <c r="F1863" s="55" t="s">
        <v>7412</v>
      </c>
      <c r="G1863" s="55" t="s">
        <v>8204</v>
      </c>
      <c r="P1863" s="543" t="s">
        <v>8202</v>
      </c>
      <c r="Q1863" s="543" t="s">
        <v>8203</v>
      </c>
    </row>
    <row r="1864" spans="1:17" x14ac:dyDescent="0.25">
      <c r="A1864" s="55" t="s">
        <v>8205</v>
      </c>
      <c r="B1864" s="55" t="s">
        <v>8206</v>
      </c>
      <c r="E1864" s="55" t="s">
        <v>8207</v>
      </c>
      <c r="F1864" s="55" t="s">
        <v>7412</v>
      </c>
      <c r="G1864" s="55" t="s">
        <v>8208</v>
      </c>
      <c r="P1864" s="543" t="s">
        <v>8206</v>
      </c>
      <c r="Q1864" s="543" t="s">
        <v>8207</v>
      </c>
    </row>
    <row r="1865" spans="1:17" x14ac:dyDescent="0.25">
      <c r="A1865" s="55" t="s">
        <v>8205</v>
      </c>
      <c r="B1865" s="55" t="s">
        <v>8206</v>
      </c>
      <c r="E1865" s="55" t="s">
        <v>8207</v>
      </c>
      <c r="F1865" s="55" t="s">
        <v>7412</v>
      </c>
      <c r="G1865" s="55" t="s">
        <v>8208</v>
      </c>
      <c r="P1865" s="543" t="s">
        <v>8206</v>
      </c>
      <c r="Q1865" s="543" t="s">
        <v>8207</v>
      </c>
    </row>
    <row r="1866" spans="1:17" x14ac:dyDescent="0.25">
      <c r="A1866" s="55" t="s">
        <v>8209</v>
      </c>
      <c r="B1866" s="55" t="s">
        <v>8210</v>
      </c>
      <c r="E1866" s="55" t="s">
        <v>8211</v>
      </c>
      <c r="F1866" s="55" t="s">
        <v>7412</v>
      </c>
      <c r="G1866" s="55" t="s">
        <v>8212</v>
      </c>
      <c r="P1866" s="543" t="s">
        <v>8210</v>
      </c>
      <c r="Q1866" s="543" t="s">
        <v>8211</v>
      </c>
    </row>
    <row r="1867" spans="1:17" x14ac:dyDescent="0.25">
      <c r="A1867" s="55" t="s">
        <v>8213</v>
      </c>
      <c r="B1867" s="55" t="s">
        <v>8214</v>
      </c>
      <c r="E1867" s="55" t="s">
        <v>8215</v>
      </c>
      <c r="F1867" s="55" t="s">
        <v>7412</v>
      </c>
      <c r="G1867" s="55" t="s">
        <v>8216</v>
      </c>
      <c r="P1867" s="543" t="s">
        <v>8214</v>
      </c>
      <c r="Q1867" s="543" t="s">
        <v>8215</v>
      </c>
    </row>
    <row r="1868" spans="1:17" x14ac:dyDescent="0.25">
      <c r="A1868" s="55" t="s">
        <v>8217</v>
      </c>
      <c r="B1868" s="55" t="s">
        <v>8218</v>
      </c>
      <c r="E1868" s="55" t="s">
        <v>8219</v>
      </c>
      <c r="F1868" s="55" t="s">
        <v>7412</v>
      </c>
      <c r="G1868" s="55" t="s">
        <v>8220</v>
      </c>
      <c r="P1868" s="543" t="s">
        <v>8218</v>
      </c>
      <c r="Q1868" s="543" t="s">
        <v>8219</v>
      </c>
    </row>
    <row r="1869" spans="1:17" x14ac:dyDescent="0.25">
      <c r="A1869" s="55" t="s">
        <v>8221</v>
      </c>
      <c r="B1869" s="55" t="s">
        <v>8222</v>
      </c>
      <c r="E1869" s="55" t="s">
        <v>8223</v>
      </c>
      <c r="F1869" s="55" t="s">
        <v>7412</v>
      </c>
      <c r="G1869" s="55" t="s">
        <v>8224</v>
      </c>
      <c r="P1869" s="543" t="s">
        <v>8222</v>
      </c>
      <c r="Q1869" s="543" t="s">
        <v>8223</v>
      </c>
    </row>
    <row r="1870" spans="1:17" x14ac:dyDescent="0.25">
      <c r="A1870" s="55" t="s">
        <v>8225</v>
      </c>
      <c r="B1870" s="55" t="s">
        <v>8226</v>
      </c>
      <c r="E1870" s="55" t="s">
        <v>8227</v>
      </c>
      <c r="F1870" s="55" t="s">
        <v>7412</v>
      </c>
      <c r="G1870" s="55" t="s">
        <v>8228</v>
      </c>
      <c r="P1870" s="543" t="s">
        <v>8226</v>
      </c>
      <c r="Q1870" s="543" t="s">
        <v>8227</v>
      </c>
    </row>
    <row r="1871" spans="1:17" x14ac:dyDescent="0.25">
      <c r="A1871" s="55" t="s">
        <v>8229</v>
      </c>
      <c r="B1871" s="55" t="s">
        <v>8230</v>
      </c>
      <c r="E1871" s="55" t="s">
        <v>8231</v>
      </c>
      <c r="F1871" s="55" t="s">
        <v>7412</v>
      </c>
      <c r="G1871" s="55" t="s">
        <v>8232</v>
      </c>
      <c r="P1871" s="543" t="s">
        <v>8230</v>
      </c>
      <c r="Q1871" s="543" t="s">
        <v>8231</v>
      </c>
    </row>
    <row r="1872" spans="1:17" x14ac:dyDescent="0.25">
      <c r="A1872" s="55" t="s">
        <v>8233</v>
      </c>
      <c r="B1872" s="55" t="s">
        <v>8234</v>
      </c>
      <c r="E1872" s="55" t="s">
        <v>8235</v>
      </c>
      <c r="F1872" s="55" t="s">
        <v>7412</v>
      </c>
      <c r="G1872" s="55" t="s">
        <v>8236</v>
      </c>
      <c r="P1872" s="543" t="s">
        <v>8234</v>
      </c>
      <c r="Q1872" s="543" t="s">
        <v>8235</v>
      </c>
    </row>
    <row r="1873" spans="1:17" x14ac:dyDescent="0.25">
      <c r="A1873" s="55" t="s">
        <v>8233</v>
      </c>
      <c r="B1873" s="55" t="s">
        <v>8234</v>
      </c>
      <c r="E1873" s="55" t="s">
        <v>8235</v>
      </c>
      <c r="F1873" s="55" t="s">
        <v>7412</v>
      </c>
      <c r="G1873" s="55" t="s">
        <v>8236</v>
      </c>
      <c r="P1873" s="543" t="s">
        <v>8234</v>
      </c>
      <c r="Q1873" s="543" t="s">
        <v>8235</v>
      </c>
    </row>
    <row r="1874" spans="1:17" x14ac:dyDescent="0.25">
      <c r="A1874" s="55" t="s">
        <v>8237</v>
      </c>
      <c r="B1874" s="55" t="s">
        <v>8238</v>
      </c>
      <c r="E1874" s="55" t="s">
        <v>8239</v>
      </c>
      <c r="F1874" s="55" t="s">
        <v>7412</v>
      </c>
      <c r="G1874" s="55" t="s">
        <v>8240</v>
      </c>
      <c r="P1874" s="543" t="s">
        <v>8238</v>
      </c>
      <c r="Q1874" s="543" t="s">
        <v>8239</v>
      </c>
    </row>
    <row r="1875" spans="1:17" x14ac:dyDescent="0.25">
      <c r="A1875" s="55" t="s">
        <v>8237</v>
      </c>
      <c r="B1875" s="55" t="s">
        <v>8238</v>
      </c>
      <c r="E1875" s="55" t="s">
        <v>8239</v>
      </c>
      <c r="F1875" s="55" t="s">
        <v>7412</v>
      </c>
      <c r="G1875" s="55" t="s">
        <v>8240</v>
      </c>
      <c r="P1875" s="543" t="s">
        <v>8238</v>
      </c>
      <c r="Q1875" s="543" t="s">
        <v>8239</v>
      </c>
    </row>
    <row r="1876" spans="1:17" x14ac:dyDescent="0.25">
      <c r="A1876" s="55" t="s">
        <v>8241</v>
      </c>
      <c r="B1876" s="55" t="s">
        <v>8242</v>
      </c>
      <c r="E1876" s="55" t="s">
        <v>8243</v>
      </c>
      <c r="F1876" s="55" t="s">
        <v>7412</v>
      </c>
      <c r="G1876" s="55" t="s">
        <v>8244</v>
      </c>
      <c r="P1876" s="543" t="s">
        <v>8242</v>
      </c>
      <c r="Q1876" s="543" t="s">
        <v>8243</v>
      </c>
    </row>
    <row r="1877" spans="1:17" x14ac:dyDescent="0.25">
      <c r="A1877" s="55" t="s">
        <v>8241</v>
      </c>
      <c r="B1877" s="55" t="s">
        <v>8242</v>
      </c>
      <c r="E1877" s="55" t="s">
        <v>8243</v>
      </c>
      <c r="F1877" s="55" t="s">
        <v>7412</v>
      </c>
      <c r="G1877" s="55" t="s">
        <v>8244</v>
      </c>
      <c r="P1877" s="543" t="s">
        <v>8242</v>
      </c>
      <c r="Q1877" s="543" t="s">
        <v>8243</v>
      </c>
    </row>
    <row r="1878" spans="1:17" x14ac:dyDescent="0.25">
      <c r="A1878" s="55" t="s">
        <v>8245</v>
      </c>
      <c r="B1878" s="55" t="s">
        <v>8246</v>
      </c>
      <c r="E1878" s="55" t="s">
        <v>8247</v>
      </c>
      <c r="F1878" s="55" t="s">
        <v>7412</v>
      </c>
      <c r="G1878" s="55" t="s">
        <v>8248</v>
      </c>
      <c r="P1878" s="543" t="s">
        <v>8246</v>
      </c>
      <c r="Q1878" s="543" t="s">
        <v>8247</v>
      </c>
    </row>
    <row r="1879" spans="1:17" x14ac:dyDescent="0.25">
      <c r="A1879" s="55" t="s">
        <v>8249</v>
      </c>
      <c r="B1879" s="55" t="s">
        <v>8250</v>
      </c>
      <c r="E1879" s="55" t="s">
        <v>8251</v>
      </c>
      <c r="F1879" s="55" t="s">
        <v>7412</v>
      </c>
      <c r="G1879" s="55" t="s">
        <v>8252</v>
      </c>
      <c r="P1879" s="543" t="s">
        <v>8250</v>
      </c>
      <c r="Q1879" s="543" t="s">
        <v>8251</v>
      </c>
    </row>
    <row r="1880" spans="1:17" x14ac:dyDescent="0.25">
      <c r="A1880" s="55" t="s">
        <v>8253</v>
      </c>
      <c r="B1880" s="55" t="s">
        <v>8254</v>
      </c>
      <c r="E1880" s="55" t="s">
        <v>8255</v>
      </c>
      <c r="F1880" s="55" t="s">
        <v>7412</v>
      </c>
      <c r="G1880" s="55" t="s">
        <v>8256</v>
      </c>
      <c r="P1880" s="543" t="s">
        <v>8254</v>
      </c>
      <c r="Q1880" s="543" t="s">
        <v>8255</v>
      </c>
    </row>
    <row r="1881" spans="1:17" x14ac:dyDescent="0.25">
      <c r="A1881" s="55" t="s">
        <v>8257</v>
      </c>
      <c r="B1881" s="55" t="s">
        <v>3936</v>
      </c>
      <c r="E1881" s="55" t="s">
        <v>8258</v>
      </c>
      <c r="F1881" s="55" t="s">
        <v>7412</v>
      </c>
      <c r="G1881" s="55" t="s">
        <v>8259</v>
      </c>
      <c r="P1881" s="543" t="s">
        <v>3936</v>
      </c>
      <c r="Q1881" s="543" t="s">
        <v>8258</v>
      </c>
    </row>
    <row r="1882" spans="1:17" x14ac:dyDescent="0.25">
      <c r="A1882" s="55" t="s">
        <v>8260</v>
      </c>
      <c r="B1882" s="55" t="s">
        <v>3873</v>
      </c>
      <c r="E1882" s="55" t="s">
        <v>8261</v>
      </c>
      <c r="F1882" s="55" t="s">
        <v>7412</v>
      </c>
      <c r="G1882" s="55" t="s">
        <v>8262</v>
      </c>
      <c r="P1882" s="543" t="s">
        <v>3873</v>
      </c>
      <c r="Q1882" s="543" t="s">
        <v>8261</v>
      </c>
    </row>
    <row r="1883" spans="1:17" x14ac:dyDescent="0.25">
      <c r="A1883" s="55" t="s">
        <v>8260</v>
      </c>
      <c r="B1883" s="55" t="s">
        <v>3873</v>
      </c>
      <c r="E1883" s="55" t="s">
        <v>8261</v>
      </c>
      <c r="F1883" s="55" t="s">
        <v>7412</v>
      </c>
      <c r="G1883" s="55" t="s">
        <v>8262</v>
      </c>
      <c r="P1883" s="543" t="s">
        <v>3873</v>
      </c>
      <c r="Q1883" s="543" t="s">
        <v>8261</v>
      </c>
    </row>
    <row r="1884" spans="1:17" x14ac:dyDescent="0.25">
      <c r="A1884" s="55" t="s">
        <v>8263</v>
      </c>
      <c r="B1884" s="55" t="s">
        <v>8264</v>
      </c>
      <c r="E1884" s="55" t="s">
        <v>8265</v>
      </c>
      <c r="F1884" s="55" t="s">
        <v>7412</v>
      </c>
      <c r="G1884" s="55" t="s">
        <v>8266</v>
      </c>
      <c r="P1884" s="543" t="s">
        <v>8264</v>
      </c>
      <c r="Q1884" s="543" t="s">
        <v>8265</v>
      </c>
    </row>
    <row r="1885" spans="1:17" x14ac:dyDescent="0.25">
      <c r="A1885" s="55" t="s">
        <v>8263</v>
      </c>
      <c r="B1885" s="55" t="s">
        <v>8264</v>
      </c>
      <c r="E1885" s="55" t="s">
        <v>8265</v>
      </c>
      <c r="F1885" s="55" t="s">
        <v>7412</v>
      </c>
      <c r="G1885" s="55" t="s">
        <v>8266</v>
      </c>
      <c r="P1885" s="543" t="s">
        <v>8264</v>
      </c>
      <c r="Q1885" s="543" t="s">
        <v>8265</v>
      </c>
    </row>
    <row r="1886" spans="1:17" x14ac:dyDescent="0.25">
      <c r="A1886" s="55" t="s">
        <v>8267</v>
      </c>
      <c r="B1886" s="55" t="s">
        <v>8268</v>
      </c>
      <c r="E1886" s="55" t="s">
        <v>8269</v>
      </c>
      <c r="F1886" s="55" t="s">
        <v>7412</v>
      </c>
      <c r="G1886" s="55" t="s">
        <v>8270</v>
      </c>
      <c r="P1886" s="543" t="s">
        <v>8268</v>
      </c>
      <c r="Q1886" s="543" t="s">
        <v>8269</v>
      </c>
    </row>
    <row r="1887" spans="1:17" x14ac:dyDescent="0.25">
      <c r="A1887" s="55" t="s">
        <v>8271</v>
      </c>
      <c r="B1887" s="55" t="s">
        <v>8272</v>
      </c>
      <c r="E1887" s="55" t="s">
        <v>8273</v>
      </c>
      <c r="F1887" s="55" t="s">
        <v>7412</v>
      </c>
      <c r="G1887" s="55" t="s">
        <v>8274</v>
      </c>
      <c r="P1887" s="543" t="s">
        <v>8272</v>
      </c>
      <c r="Q1887" s="543" t="s">
        <v>8273</v>
      </c>
    </row>
    <row r="1888" spans="1:17" x14ac:dyDescent="0.25">
      <c r="A1888" s="55" t="s">
        <v>8275</v>
      </c>
      <c r="B1888" s="55" t="s">
        <v>8276</v>
      </c>
      <c r="E1888" s="55" t="s">
        <v>8277</v>
      </c>
      <c r="F1888" s="55" t="s">
        <v>7412</v>
      </c>
      <c r="G1888" s="55" t="s">
        <v>8278</v>
      </c>
      <c r="P1888" s="543" t="s">
        <v>8276</v>
      </c>
      <c r="Q1888" s="543" t="s">
        <v>8277</v>
      </c>
    </row>
    <row r="1889" spans="1:17" x14ac:dyDescent="0.25">
      <c r="A1889" s="55" t="s">
        <v>8275</v>
      </c>
      <c r="B1889" s="55" t="s">
        <v>8276</v>
      </c>
      <c r="E1889" s="55" t="s">
        <v>8277</v>
      </c>
      <c r="F1889" s="55" t="s">
        <v>7412</v>
      </c>
      <c r="G1889" s="55" t="s">
        <v>8278</v>
      </c>
      <c r="P1889" s="543" t="s">
        <v>8276</v>
      </c>
      <c r="Q1889" s="543" t="s">
        <v>8277</v>
      </c>
    </row>
    <row r="1890" spans="1:17" x14ac:dyDescent="0.25">
      <c r="A1890" s="55" t="s">
        <v>8279</v>
      </c>
      <c r="B1890" s="55" t="s">
        <v>8280</v>
      </c>
      <c r="E1890" s="55" t="s">
        <v>8281</v>
      </c>
      <c r="F1890" s="55" t="s">
        <v>7412</v>
      </c>
      <c r="G1890" s="55" t="s">
        <v>8282</v>
      </c>
      <c r="P1890" s="543" t="s">
        <v>8280</v>
      </c>
      <c r="Q1890" s="543" t="s">
        <v>8281</v>
      </c>
    </row>
    <row r="1891" spans="1:17" x14ac:dyDescent="0.25">
      <c r="A1891" s="55" t="s">
        <v>8283</v>
      </c>
      <c r="B1891" s="55" t="s">
        <v>8284</v>
      </c>
      <c r="E1891" s="55" t="s">
        <v>8285</v>
      </c>
      <c r="F1891" s="55" t="s">
        <v>7412</v>
      </c>
      <c r="G1891" s="55" t="s">
        <v>8286</v>
      </c>
      <c r="P1891" s="543" t="s">
        <v>8284</v>
      </c>
      <c r="Q1891" s="543" t="s">
        <v>8285</v>
      </c>
    </row>
    <row r="1892" spans="1:17" x14ac:dyDescent="0.25">
      <c r="A1892" s="55" t="s">
        <v>8283</v>
      </c>
      <c r="B1892" s="55" t="s">
        <v>8284</v>
      </c>
      <c r="E1892" s="55" t="s">
        <v>8285</v>
      </c>
      <c r="F1892" s="55" t="s">
        <v>7412</v>
      </c>
      <c r="G1892" s="55" t="s">
        <v>8286</v>
      </c>
      <c r="P1892" s="543" t="s">
        <v>8284</v>
      </c>
      <c r="Q1892" s="543" t="s">
        <v>8285</v>
      </c>
    </row>
    <row r="1893" spans="1:17" x14ac:dyDescent="0.25">
      <c r="A1893" s="55" t="s">
        <v>8287</v>
      </c>
      <c r="B1893" s="55" t="s">
        <v>8288</v>
      </c>
      <c r="E1893" s="55" t="s">
        <v>8289</v>
      </c>
      <c r="F1893" s="55" t="s">
        <v>7412</v>
      </c>
      <c r="G1893" s="55" t="s">
        <v>8290</v>
      </c>
      <c r="P1893" s="543" t="s">
        <v>8288</v>
      </c>
      <c r="Q1893" s="543" t="s">
        <v>8289</v>
      </c>
    </row>
    <row r="1894" spans="1:17" x14ac:dyDescent="0.25">
      <c r="A1894" s="55" t="s">
        <v>8291</v>
      </c>
      <c r="B1894" s="55" t="s">
        <v>3952</v>
      </c>
      <c r="E1894" s="55" t="s">
        <v>8292</v>
      </c>
      <c r="F1894" s="55" t="s">
        <v>7412</v>
      </c>
      <c r="G1894" s="55" t="s">
        <v>8293</v>
      </c>
      <c r="P1894" s="543" t="s">
        <v>3952</v>
      </c>
      <c r="Q1894" s="543" t="s">
        <v>8292</v>
      </c>
    </row>
    <row r="1895" spans="1:17" x14ac:dyDescent="0.25">
      <c r="A1895" s="55" t="s">
        <v>8291</v>
      </c>
      <c r="B1895" s="55" t="s">
        <v>3952</v>
      </c>
      <c r="E1895" s="55" t="s">
        <v>8292</v>
      </c>
      <c r="F1895" s="55" t="s">
        <v>7412</v>
      </c>
      <c r="G1895" s="55" t="s">
        <v>8293</v>
      </c>
      <c r="P1895" s="543" t="s">
        <v>3952</v>
      </c>
      <c r="Q1895" s="543" t="s">
        <v>8292</v>
      </c>
    </row>
    <row r="1896" spans="1:17" x14ac:dyDescent="0.25">
      <c r="A1896" s="55" t="s">
        <v>8294</v>
      </c>
      <c r="B1896" s="55" t="s">
        <v>8295</v>
      </c>
      <c r="E1896" s="55" t="s">
        <v>8296</v>
      </c>
      <c r="F1896" s="55" t="s">
        <v>7412</v>
      </c>
      <c r="G1896" s="55" t="s">
        <v>8297</v>
      </c>
      <c r="P1896" s="543" t="s">
        <v>8295</v>
      </c>
      <c r="Q1896" s="543" t="s">
        <v>8296</v>
      </c>
    </row>
    <row r="1897" spans="1:17" x14ac:dyDescent="0.25">
      <c r="A1897" s="55" t="s">
        <v>8294</v>
      </c>
      <c r="B1897" s="55" t="s">
        <v>8295</v>
      </c>
      <c r="E1897" s="55" t="s">
        <v>8296</v>
      </c>
      <c r="F1897" s="55" t="s">
        <v>7412</v>
      </c>
      <c r="G1897" s="55" t="s">
        <v>8297</v>
      </c>
      <c r="P1897" s="543" t="s">
        <v>8295</v>
      </c>
      <c r="Q1897" s="543" t="s">
        <v>8296</v>
      </c>
    </row>
    <row r="1898" spans="1:17" x14ac:dyDescent="0.25">
      <c r="A1898" s="55" t="s">
        <v>8298</v>
      </c>
      <c r="B1898" s="55" t="s">
        <v>8299</v>
      </c>
      <c r="E1898" s="55" t="s">
        <v>8300</v>
      </c>
      <c r="F1898" s="55" t="s">
        <v>7412</v>
      </c>
      <c r="G1898" s="55" t="s">
        <v>8301</v>
      </c>
      <c r="P1898" s="543" t="s">
        <v>8299</v>
      </c>
      <c r="Q1898" s="543" t="s">
        <v>8300</v>
      </c>
    </row>
    <row r="1899" spans="1:17" x14ac:dyDescent="0.25">
      <c r="A1899" s="55" t="s">
        <v>8302</v>
      </c>
      <c r="B1899" s="55" t="s">
        <v>3799</v>
      </c>
      <c r="E1899" s="55" t="s">
        <v>8303</v>
      </c>
      <c r="F1899" s="55" t="s">
        <v>7412</v>
      </c>
      <c r="G1899" s="55" t="s">
        <v>8304</v>
      </c>
      <c r="P1899" s="543" t="s">
        <v>3799</v>
      </c>
      <c r="Q1899" s="543" t="s">
        <v>8303</v>
      </c>
    </row>
    <row r="1900" spans="1:17" x14ac:dyDescent="0.25">
      <c r="A1900" s="55" t="s">
        <v>8305</v>
      </c>
      <c r="B1900" s="55" t="s">
        <v>8306</v>
      </c>
      <c r="E1900" s="55" t="s">
        <v>8307</v>
      </c>
      <c r="F1900" s="55" t="s">
        <v>7412</v>
      </c>
      <c r="G1900" s="55" t="s">
        <v>8308</v>
      </c>
      <c r="P1900" s="543" t="s">
        <v>8306</v>
      </c>
      <c r="Q1900" s="543" t="s">
        <v>8307</v>
      </c>
    </row>
    <row r="1901" spans="1:17" x14ac:dyDescent="0.25">
      <c r="A1901" s="55" t="s">
        <v>8309</v>
      </c>
      <c r="B1901" s="55" t="s">
        <v>8310</v>
      </c>
      <c r="E1901" s="55" t="s">
        <v>8311</v>
      </c>
      <c r="F1901" s="55" t="s">
        <v>7412</v>
      </c>
      <c r="G1901" s="55" t="s">
        <v>8312</v>
      </c>
      <c r="P1901" s="543" t="s">
        <v>8310</v>
      </c>
      <c r="Q1901" s="543" t="s">
        <v>8311</v>
      </c>
    </row>
    <row r="1902" spans="1:17" x14ac:dyDescent="0.25">
      <c r="A1902" s="55" t="s">
        <v>8313</v>
      </c>
      <c r="B1902" s="55" t="s">
        <v>3943</v>
      </c>
      <c r="E1902" s="55" t="s">
        <v>8314</v>
      </c>
      <c r="F1902" s="55" t="s">
        <v>7412</v>
      </c>
      <c r="G1902" s="55" t="s">
        <v>8315</v>
      </c>
      <c r="P1902" s="543" t="s">
        <v>3943</v>
      </c>
      <c r="Q1902" s="543" t="s">
        <v>8314</v>
      </c>
    </row>
    <row r="1903" spans="1:17" x14ac:dyDescent="0.25">
      <c r="A1903" s="55" t="s">
        <v>8316</v>
      </c>
      <c r="B1903" s="55" t="s">
        <v>8317</v>
      </c>
      <c r="E1903" s="55" t="s">
        <v>8318</v>
      </c>
      <c r="F1903" s="55" t="s">
        <v>7412</v>
      </c>
      <c r="G1903" s="55" t="s">
        <v>8319</v>
      </c>
      <c r="P1903" s="543" t="s">
        <v>8317</v>
      </c>
      <c r="Q1903" s="543" t="s">
        <v>8318</v>
      </c>
    </row>
    <row r="1904" spans="1:17" x14ac:dyDescent="0.25">
      <c r="A1904" s="55" t="s">
        <v>8316</v>
      </c>
      <c r="B1904" s="55" t="s">
        <v>8317</v>
      </c>
      <c r="E1904" s="55" t="s">
        <v>8318</v>
      </c>
      <c r="F1904" s="55" t="s">
        <v>7412</v>
      </c>
      <c r="G1904" s="55" t="s">
        <v>8319</v>
      </c>
      <c r="P1904" s="543" t="s">
        <v>8317</v>
      </c>
      <c r="Q1904" s="543" t="s">
        <v>8318</v>
      </c>
    </row>
    <row r="1905" spans="1:17" x14ac:dyDescent="0.25">
      <c r="A1905" s="55" t="s">
        <v>8320</v>
      </c>
      <c r="B1905" s="55" t="s">
        <v>8321</v>
      </c>
      <c r="E1905" s="55" t="s">
        <v>8322</v>
      </c>
      <c r="F1905" s="55" t="s">
        <v>7412</v>
      </c>
      <c r="G1905" s="55" t="s">
        <v>8323</v>
      </c>
      <c r="P1905" s="543" t="s">
        <v>8321</v>
      </c>
      <c r="Q1905" s="543" t="s">
        <v>8322</v>
      </c>
    </row>
    <row r="1906" spans="1:17" x14ac:dyDescent="0.25">
      <c r="A1906" s="55" t="s">
        <v>8320</v>
      </c>
      <c r="B1906" s="55" t="s">
        <v>8321</v>
      </c>
      <c r="E1906" s="55" t="s">
        <v>8322</v>
      </c>
      <c r="F1906" s="55" t="s">
        <v>7412</v>
      </c>
      <c r="G1906" s="55" t="s">
        <v>8323</v>
      </c>
      <c r="P1906" s="543" t="s">
        <v>8321</v>
      </c>
      <c r="Q1906" s="543" t="s">
        <v>8322</v>
      </c>
    </row>
    <row r="1907" spans="1:17" x14ac:dyDescent="0.25">
      <c r="A1907" s="55" t="s">
        <v>8324</v>
      </c>
      <c r="B1907" s="55" t="s">
        <v>3888</v>
      </c>
      <c r="E1907" s="55" t="s">
        <v>8325</v>
      </c>
      <c r="F1907" s="55" t="s">
        <v>7412</v>
      </c>
      <c r="G1907" s="55" t="s">
        <v>8326</v>
      </c>
      <c r="P1907" s="543" t="s">
        <v>3888</v>
      </c>
      <c r="Q1907" s="543" t="s">
        <v>8325</v>
      </c>
    </row>
    <row r="1908" spans="1:17" x14ac:dyDescent="0.25">
      <c r="A1908" s="55" t="s">
        <v>8327</v>
      </c>
      <c r="B1908" s="55" t="s">
        <v>8328</v>
      </c>
      <c r="E1908" s="55" t="s">
        <v>8329</v>
      </c>
      <c r="F1908" s="55" t="s">
        <v>7412</v>
      </c>
      <c r="G1908" s="55" t="s">
        <v>8330</v>
      </c>
      <c r="P1908" s="543" t="s">
        <v>8328</v>
      </c>
      <c r="Q1908" s="543" t="s">
        <v>8329</v>
      </c>
    </row>
    <row r="1909" spans="1:17" x14ac:dyDescent="0.25">
      <c r="A1909" s="55" t="s">
        <v>8331</v>
      </c>
      <c r="B1909" s="55" t="s">
        <v>8332</v>
      </c>
      <c r="E1909" s="55" t="s">
        <v>8333</v>
      </c>
      <c r="F1909" s="55" t="s">
        <v>7412</v>
      </c>
      <c r="G1909" s="55" t="s">
        <v>8334</v>
      </c>
      <c r="P1909" s="543" t="s">
        <v>8332</v>
      </c>
      <c r="Q1909" s="543" t="s">
        <v>8333</v>
      </c>
    </row>
    <row r="1910" spans="1:17" x14ac:dyDescent="0.25">
      <c r="A1910" s="55" t="s">
        <v>8335</v>
      </c>
      <c r="B1910" s="55" t="s">
        <v>8336</v>
      </c>
      <c r="E1910" s="55" t="s">
        <v>8337</v>
      </c>
      <c r="F1910" s="55" t="s">
        <v>7412</v>
      </c>
      <c r="G1910" s="55" t="s">
        <v>8338</v>
      </c>
      <c r="P1910" s="543" t="s">
        <v>8336</v>
      </c>
      <c r="Q1910" s="543" t="s">
        <v>8337</v>
      </c>
    </row>
    <row r="1911" spans="1:17" x14ac:dyDescent="0.25">
      <c r="A1911" s="55" t="s">
        <v>8335</v>
      </c>
      <c r="B1911" s="55" t="s">
        <v>8336</v>
      </c>
      <c r="E1911" s="55" t="s">
        <v>8337</v>
      </c>
      <c r="F1911" s="55" t="s">
        <v>7412</v>
      </c>
      <c r="G1911" s="55" t="s">
        <v>8338</v>
      </c>
      <c r="P1911" s="543" t="s">
        <v>8336</v>
      </c>
      <c r="Q1911" s="543" t="s">
        <v>8337</v>
      </c>
    </row>
    <row r="1912" spans="1:17" x14ac:dyDescent="0.25">
      <c r="A1912" s="55" t="s">
        <v>8339</v>
      </c>
      <c r="B1912" s="55" t="s">
        <v>8340</v>
      </c>
      <c r="E1912" s="55" t="s">
        <v>8341</v>
      </c>
      <c r="F1912" s="55" t="s">
        <v>7412</v>
      </c>
      <c r="G1912" s="55" t="s">
        <v>8342</v>
      </c>
      <c r="P1912" s="543" t="s">
        <v>8340</v>
      </c>
      <c r="Q1912" s="543" t="s">
        <v>8341</v>
      </c>
    </row>
    <row r="1913" spans="1:17" x14ac:dyDescent="0.25">
      <c r="A1913" s="55" t="s">
        <v>8339</v>
      </c>
      <c r="B1913" s="55" t="s">
        <v>8340</v>
      </c>
      <c r="E1913" s="55" t="s">
        <v>8341</v>
      </c>
      <c r="F1913" s="55" t="s">
        <v>7412</v>
      </c>
      <c r="G1913" s="55" t="s">
        <v>8342</v>
      </c>
      <c r="P1913" s="543" t="s">
        <v>8340</v>
      </c>
      <c r="Q1913" s="543" t="s">
        <v>8341</v>
      </c>
    </row>
    <row r="1914" spans="1:17" x14ac:dyDescent="0.25">
      <c r="A1914" s="55" t="s">
        <v>8343</v>
      </c>
      <c r="B1914" s="55" t="s">
        <v>8344</v>
      </c>
      <c r="E1914" s="55" t="s">
        <v>8345</v>
      </c>
      <c r="F1914" s="55" t="s">
        <v>7412</v>
      </c>
      <c r="G1914" s="55" t="s">
        <v>8346</v>
      </c>
      <c r="P1914" s="543" t="s">
        <v>8344</v>
      </c>
      <c r="Q1914" s="543" t="s">
        <v>8345</v>
      </c>
    </row>
    <row r="1915" spans="1:17" x14ac:dyDescent="0.25">
      <c r="A1915" s="55" t="s">
        <v>8347</v>
      </c>
      <c r="B1915" s="55" t="s">
        <v>8348</v>
      </c>
      <c r="E1915" s="55" t="s">
        <v>8349</v>
      </c>
      <c r="F1915" s="55" t="s">
        <v>7412</v>
      </c>
      <c r="G1915" s="55" t="s">
        <v>8350</v>
      </c>
      <c r="P1915" s="543" t="s">
        <v>8348</v>
      </c>
      <c r="Q1915" s="543" t="s">
        <v>8349</v>
      </c>
    </row>
    <row r="1916" spans="1:17" x14ac:dyDescent="0.25">
      <c r="A1916" s="55" t="s">
        <v>8351</v>
      </c>
      <c r="B1916" s="55" t="s">
        <v>8352</v>
      </c>
      <c r="E1916" s="55" t="s">
        <v>8353</v>
      </c>
      <c r="F1916" s="55" t="s">
        <v>7412</v>
      </c>
      <c r="G1916" s="55" t="s">
        <v>8354</v>
      </c>
      <c r="P1916" s="543" t="s">
        <v>8352</v>
      </c>
      <c r="Q1916" s="543" t="s">
        <v>8353</v>
      </c>
    </row>
    <row r="1917" spans="1:17" x14ac:dyDescent="0.25">
      <c r="A1917" s="55" t="s">
        <v>8351</v>
      </c>
      <c r="B1917" s="55" t="s">
        <v>8352</v>
      </c>
      <c r="E1917" s="55" t="s">
        <v>8353</v>
      </c>
      <c r="F1917" s="55" t="s">
        <v>7412</v>
      </c>
      <c r="G1917" s="55" t="s">
        <v>8354</v>
      </c>
      <c r="P1917" s="543" t="s">
        <v>8352</v>
      </c>
      <c r="Q1917" s="543" t="s">
        <v>8353</v>
      </c>
    </row>
    <row r="1918" spans="1:17" x14ac:dyDescent="0.25">
      <c r="A1918" s="55" t="s">
        <v>8355</v>
      </c>
      <c r="B1918" s="55" t="s">
        <v>8356</v>
      </c>
      <c r="E1918" s="55" t="s">
        <v>8357</v>
      </c>
      <c r="F1918" s="55" t="s">
        <v>7412</v>
      </c>
      <c r="G1918" s="55" t="s">
        <v>8358</v>
      </c>
      <c r="P1918" s="543" t="s">
        <v>8356</v>
      </c>
      <c r="Q1918" s="543" t="s">
        <v>8357</v>
      </c>
    </row>
    <row r="1919" spans="1:17" x14ac:dyDescent="0.25">
      <c r="A1919" s="55" t="s">
        <v>8359</v>
      </c>
      <c r="B1919" s="55" t="s">
        <v>8360</v>
      </c>
      <c r="E1919" s="55" t="s">
        <v>8361</v>
      </c>
      <c r="F1919" s="55" t="s">
        <v>7412</v>
      </c>
      <c r="G1919" s="55" t="s">
        <v>8362</v>
      </c>
      <c r="P1919" s="543" t="s">
        <v>8360</v>
      </c>
      <c r="Q1919" s="543" t="s">
        <v>8361</v>
      </c>
    </row>
    <row r="1920" spans="1:17" x14ac:dyDescent="0.25">
      <c r="A1920" s="55" t="s">
        <v>8363</v>
      </c>
      <c r="B1920" s="55" t="s">
        <v>3839</v>
      </c>
      <c r="E1920" s="55" t="s">
        <v>8364</v>
      </c>
      <c r="F1920" s="55" t="s">
        <v>7412</v>
      </c>
      <c r="G1920" s="55" t="s">
        <v>8365</v>
      </c>
      <c r="P1920" s="543" t="s">
        <v>3839</v>
      </c>
      <c r="Q1920" s="543" t="s">
        <v>8364</v>
      </c>
    </row>
    <row r="1921" spans="1:17" x14ac:dyDescent="0.25">
      <c r="A1921" s="55" t="s">
        <v>8366</v>
      </c>
      <c r="B1921" s="55" t="s">
        <v>8367</v>
      </c>
      <c r="E1921" s="55" t="s">
        <v>8368</v>
      </c>
      <c r="F1921" s="55" t="s">
        <v>7412</v>
      </c>
      <c r="G1921" s="55" t="s">
        <v>8369</v>
      </c>
      <c r="P1921" s="543" t="s">
        <v>8367</v>
      </c>
      <c r="Q1921" s="543" t="s">
        <v>8368</v>
      </c>
    </row>
    <row r="1922" spans="1:17" x14ac:dyDescent="0.25">
      <c r="A1922" s="55" t="s">
        <v>8370</v>
      </c>
      <c r="B1922" s="55" t="s">
        <v>8371</v>
      </c>
      <c r="E1922" s="55" t="s">
        <v>8372</v>
      </c>
      <c r="F1922" s="55" t="s">
        <v>7412</v>
      </c>
      <c r="G1922" s="55" t="s">
        <v>8373</v>
      </c>
      <c r="P1922" s="543" t="s">
        <v>8371</v>
      </c>
      <c r="Q1922" s="543" t="s">
        <v>8372</v>
      </c>
    </row>
    <row r="1923" spans="1:17" x14ac:dyDescent="0.25">
      <c r="A1923" s="55" t="s">
        <v>8374</v>
      </c>
      <c r="B1923" s="55" t="s">
        <v>3935</v>
      </c>
      <c r="E1923" s="55" t="s">
        <v>8375</v>
      </c>
      <c r="F1923" s="55" t="s">
        <v>7412</v>
      </c>
      <c r="G1923" s="55" t="s">
        <v>8376</v>
      </c>
      <c r="P1923" s="543" t="s">
        <v>3935</v>
      </c>
      <c r="Q1923" s="543" t="s">
        <v>8375</v>
      </c>
    </row>
    <row r="1924" spans="1:17" x14ac:dyDescent="0.25">
      <c r="A1924" s="55" t="s">
        <v>8377</v>
      </c>
      <c r="B1924" s="55" t="s">
        <v>8378</v>
      </c>
      <c r="E1924" s="55" t="s">
        <v>8379</v>
      </c>
      <c r="F1924" s="55" t="s">
        <v>7412</v>
      </c>
      <c r="G1924" s="55" t="s">
        <v>8380</v>
      </c>
      <c r="P1924" s="543" t="s">
        <v>8378</v>
      </c>
      <c r="Q1924" s="543" t="s">
        <v>8379</v>
      </c>
    </row>
    <row r="1925" spans="1:17" x14ac:dyDescent="0.25">
      <c r="A1925" s="55" t="s">
        <v>8377</v>
      </c>
      <c r="B1925" s="55" t="s">
        <v>8378</v>
      </c>
      <c r="E1925" s="55" t="s">
        <v>8379</v>
      </c>
      <c r="F1925" s="55" t="s">
        <v>7412</v>
      </c>
      <c r="G1925" s="55" t="s">
        <v>8380</v>
      </c>
      <c r="P1925" s="543" t="s">
        <v>8378</v>
      </c>
      <c r="Q1925" s="543" t="s">
        <v>8379</v>
      </c>
    </row>
    <row r="1926" spans="1:17" x14ac:dyDescent="0.25">
      <c r="A1926" s="55" t="s">
        <v>8381</v>
      </c>
      <c r="B1926" s="55" t="s">
        <v>8382</v>
      </c>
      <c r="E1926" s="55" t="s">
        <v>8383</v>
      </c>
      <c r="F1926" s="55" t="s">
        <v>7412</v>
      </c>
      <c r="G1926" s="55" t="s">
        <v>8384</v>
      </c>
      <c r="P1926" s="543" t="s">
        <v>8382</v>
      </c>
      <c r="Q1926" s="543" t="s">
        <v>8383</v>
      </c>
    </row>
    <row r="1927" spans="1:17" x14ac:dyDescent="0.25">
      <c r="A1927" s="55" t="s">
        <v>8385</v>
      </c>
      <c r="B1927" s="55" t="s">
        <v>8386</v>
      </c>
      <c r="E1927" s="55" t="s">
        <v>8387</v>
      </c>
      <c r="F1927" s="55" t="s">
        <v>7412</v>
      </c>
      <c r="G1927" s="55" t="s">
        <v>8388</v>
      </c>
      <c r="P1927" s="543" t="s">
        <v>8386</v>
      </c>
      <c r="Q1927" s="543" t="s">
        <v>8387</v>
      </c>
    </row>
    <row r="1928" spans="1:17" x14ac:dyDescent="0.25">
      <c r="A1928" s="55" t="s">
        <v>8389</v>
      </c>
      <c r="B1928" s="55" t="s">
        <v>8390</v>
      </c>
      <c r="E1928" s="55" t="s">
        <v>8391</v>
      </c>
      <c r="F1928" s="55" t="s">
        <v>7412</v>
      </c>
      <c r="G1928" s="55" t="s">
        <v>8392</v>
      </c>
      <c r="P1928" s="543" t="s">
        <v>8390</v>
      </c>
      <c r="Q1928" s="543" t="s">
        <v>8391</v>
      </c>
    </row>
    <row r="1929" spans="1:17" x14ac:dyDescent="0.25">
      <c r="A1929" s="55" t="s">
        <v>8393</v>
      </c>
      <c r="B1929" s="55" t="s">
        <v>1945</v>
      </c>
      <c r="E1929" s="55" t="s">
        <v>8394</v>
      </c>
      <c r="F1929" s="55" t="s">
        <v>7412</v>
      </c>
      <c r="G1929" s="55" t="s">
        <v>8395</v>
      </c>
      <c r="P1929" s="543" t="s">
        <v>1945</v>
      </c>
      <c r="Q1929" s="543" t="s">
        <v>8394</v>
      </c>
    </row>
    <row r="1930" spans="1:17" x14ac:dyDescent="0.25">
      <c r="A1930" s="55" t="s">
        <v>8396</v>
      </c>
      <c r="B1930" s="55" t="s">
        <v>8397</v>
      </c>
      <c r="E1930" s="55" t="s">
        <v>8398</v>
      </c>
      <c r="F1930" s="55" t="s">
        <v>7412</v>
      </c>
      <c r="G1930" s="55" t="s">
        <v>8399</v>
      </c>
      <c r="P1930" s="543" t="s">
        <v>8397</v>
      </c>
      <c r="Q1930" s="543" t="s">
        <v>8398</v>
      </c>
    </row>
    <row r="1931" spans="1:17" x14ac:dyDescent="0.25">
      <c r="A1931" s="55" t="s">
        <v>8400</v>
      </c>
      <c r="B1931" s="55" t="s">
        <v>8401</v>
      </c>
      <c r="E1931" s="55" t="s">
        <v>8402</v>
      </c>
      <c r="F1931" s="55" t="s">
        <v>7412</v>
      </c>
      <c r="G1931" s="55" t="s">
        <v>8403</v>
      </c>
      <c r="P1931" s="543" t="s">
        <v>8401</v>
      </c>
      <c r="Q1931" s="543" t="s">
        <v>8402</v>
      </c>
    </row>
    <row r="1932" spans="1:17" x14ac:dyDescent="0.25">
      <c r="A1932" s="55" t="s">
        <v>8404</v>
      </c>
      <c r="B1932" s="55" t="s">
        <v>8405</v>
      </c>
      <c r="E1932" s="55" t="s">
        <v>8406</v>
      </c>
      <c r="F1932" s="55" t="s">
        <v>7412</v>
      </c>
      <c r="G1932" s="55" t="s">
        <v>8407</v>
      </c>
      <c r="P1932" s="543" t="s">
        <v>8405</v>
      </c>
      <c r="Q1932" s="543" t="s">
        <v>8406</v>
      </c>
    </row>
    <row r="1933" spans="1:17" x14ac:dyDescent="0.25">
      <c r="A1933" s="55" t="s">
        <v>8404</v>
      </c>
      <c r="B1933" s="55" t="s">
        <v>8405</v>
      </c>
      <c r="E1933" s="55" t="s">
        <v>8406</v>
      </c>
      <c r="F1933" s="55" t="s">
        <v>7412</v>
      </c>
      <c r="G1933" s="55" t="s">
        <v>8407</v>
      </c>
      <c r="P1933" s="543" t="s">
        <v>8405</v>
      </c>
      <c r="Q1933" s="543" t="s">
        <v>8406</v>
      </c>
    </row>
    <row r="1934" spans="1:17" x14ac:dyDescent="0.25">
      <c r="A1934" s="55" t="s">
        <v>8408</v>
      </c>
      <c r="B1934" s="55" t="s">
        <v>8409</v>
      </c>
      <c r="E1934" s="55" t="s">
        <v>8410</v>
      </c>
      <c r="F1934" s="55" t="s">
        <v>7412</v>
      </c>
      <c r="G1934" s="55" t="s">
        <v>8411</v>
      </c>
      <c r="P1934" s="543" t="s">
        <v>8409</v>
      </c>
      <c r="Q1934" s="543" t="s">
        <v>8410</v>
      </c>
    </row>
    <row r="1935" spans="1:17" x14ac:dyDescent="0.25">
      <c r="A1935" s="55" t="s">
        <v>8412</v>
      </c>
      <c r="B1935" s="55" t="s">
        <v>8413</v>
      </c>
      <c r="E1935" s="55" t="s">
        <v>8414</v>
      </c>
      <c r="F1935" s="55" t="s">
        <v>7412</v>
      </c>
      <c r="G1935" s="55" t="s">
        <v>8415</v>
      </c>
      <c r="P1935" s="543" t="s">
        <v>8413</v>
      </c>
      <c r="Q1935" s="543" t="s">
        <v>8414</v>
      </c>
    </row>
    <row r="1936" spans="1:17" x14ac:dyDescent="0.25">
      <c r="A1936" s="55" t="s">
        <v>8416</v>
      </c>
      <c r="B1936" s="55" t="s">
        <v>8417</v>
      </c>
      <c r="E1936" s="55" t="s">
        <v>8418</v>
      </c>
      <c r="F1936" s="55" t="s">
        <v>7412</v>
      </c>
      <c r="G1936" s="55" t="s">
        <v>8419</v>
      </c>
      <c r="P1936" s="543" t="s">
        <v>8417</v>
      </c>
      <c r="Q1936" s="543" t="s">
        <v>8418</v>
      </c>
    </row>
    <row r="1937" spans="1:17" x14ac:dyDescent="0.25">
      <c r="A1937" s="55" t="s">
        <v>8420</v>
      </c>
      <c r="B1937" s="55" t="s">
        <v>8421</v>
      </c>
      <c r="E1937" s="55" t="s">
        <v>8422</v>
      </c>
      <c r="F1937" s="55" t="s">
        <v>7412</v>
      </c>
      <c r="G1937" s="55" t="s">
        <v>8423</v>
      </c>
      <c r="P1937" s="543" t="s">
        <v>8421</v>
      </c>
      <c r="Q1937" s="543" t="s">
        <v>8422</v>
      </c>
    </row>
    <row r="1938" spans="1:17" x14ac:dyDescent="0.25">
      <c r="A1938" s="55" t="s">
        <v>8424</v>
      </c>
      <c r="B1938" s="55" t="s">
        <v>8425</v>
      </c>
      <c r="E1938" s="55" t="s">
        <v>8426</v>
      </c>
      <c r="F1938" s="55" t="s">
        <v>7412</v>
      </c>
      <c r="G1938" s="55" t="s">
        <v>8427</v>
      </c>
      <c r="P1938" s="543" t="s">
        <v>8425</v>
      </c>
      <c r="Q1938" s="543" t="s">
        <v>8426</v>
      </c>
    </row>
    <row r="1939" spans="1:17" x14ac:dyDescent="0.25">
      <c r="A1939" s="55" t="s">
        <v>8428</v>
      </c>
      <c r="B1939" s="55" t="s">
        <v>8429</v>
      </c>
      <c r="E1939" s="55" t="s">
        <v>8430</v>
      </c>
      <c r="F1939" s="55" t="s">
        <v>7412</v>
      </c>
      <c r="G1939" s="55" t="s">
        <v>8431</v>
      </c>
      <c r="P1939" s="543" t="s">
        <v>8429</v>
      </c>
      <c r="Q1939" s="543" t="s">
        <v>8430</v>
      </c>
    </row>
    <row r="1940" spans="1:17" x14ac:dyDescent="0.25">
      <c r="A1940" s="55" t="s">
        <v>8432</v>
      </c>
      <c r="B1940" s="55" t="s">
        <v>8433</v>
      </c>
      <c r="E1940" s="55" t="s">
        <v>8434</v>
      </c>
      <c r="F1940" s="55" t="s">
        <v>7412</v>
      </c>
      <c r="G1940" s="55" t="s">
        <v>8435</v>
      </c>
      <c r="P1940" s="543" t="s">
        <v>8433</v>
      </c>
      <c r="Q1940" s="543" t="s">
        <v>8434</v>
      </c>
    </row>
    <row r="1941" spans="1:17" x14ac:dyDescent="0.25">
      <c r="A1941" s="55" t="s">
        <v>8432</v>
      </c>
      <c r="B1941" s="55" t="s">
        <v>8433</v>
      </c>
      <c r="E1941" s="55" t="s">
        <v>8434</v>
      </c>
      <c r="F1941" s="55" t="s">
        <v>7412</v>
      </c>
      <c r="G1941" s="55" t="s">
        <v>8435</v>
      </c>
      <c r="P1941" s="543" t="s">
        <v>8433</v>
      </c>
      <c r="Q1941" s="543" t="s">
        <v>8434</v>
      </c>
    </row>
    <row r="1942" spans="1:17" x14ac:dyDescent="0.25">
      <c r="A1942" s="55" t="s">
        <v>8436</v>
      </c>
      <c r="B1942" s="55" t="s">
        <v>8437</v>
      </c>
      <c r="E1942" s="55" t="s">
        <v>8438</v>
      </c>
      <c r="F1942" s="55" t="s">
        <v>7412</v>
      </c>
      <c r="G1942" s="55" t="s">
        <v>8439</v>
      </c>
      <c r="P1942" s="543" t="s">
        <v>8437</v>
      </c>
      <c r="Q1942" s="543" t="s">
        <v>8438</v>
      </c>
    </row>
    <row r="1943" spans="1:17" x14ac:dyDescent="0.25">
      <c r="A1943" s="55" t="s">
        <v>8440</v>
      </c>
      <c r="B1943" s="55" t="s">
        <v>8441</v>
      </c>
      <c r="E1943" s="55" t="s">
        <v>8442</v>
      </c>
      <c r="F1943" s="55" t="s">
        <v>7412</v>
      </c>
      <c r="G1943" s="55" t="s">
        <v>8443</v>
      </c>
      <c r="P1943" s="543" t="s">
        <v>8441</v>
      </c>
      <c r="Q1943" s="543" t="s">
        <v>8442</v>
      </c>
    </row>
    <row r="1944" spans="1:17" x14ac:dyDescent="0.25">
      <c r="A1944" s="55" t="s">
        <v>8444</v>
      </c>
      <c r="B1944" s="55" t="s">
        <v>8445</v>
      </c>
      <c r="E1944" s="55" t="s">
        <v>8446</v>
      </c>
      <c r="F1944" s="55" t="s">
        <v>7412</v>
      </c>
      <c r="G1944" s="55" t="s">
        <v>8447</v>
      </c>
      <c r="P1944" s="543" t="s">
        <v>8445</v>
      </c>
      <c r="Q1944" s="543" t="s">
        <v>8446</v>
      </c>
    </row>
    <row r="1945" spans="1:17" x14ac:dyDescent="0.25">
      <c r="A1945" s="55" t="s">
        <v>8444</v>
      </c>
      <c r="B1945" s="55" t="s">
        <v>8445</v>
      </c>
      <c r="E1945" s="55" t="s">
        <v>8446</v>
      </c>
      <c r="F1945" s="55" t="s">
        <v>7412</v>
      </c>
      <c r="G1945" s="55" t="s">
        <v>8447</v>
      </c>
      <c r="P1945" s="543" t="s">
        <v>8445</v>
      </c>
      <c r="Q1945" s="543" t="s">
        <v>8446</v>
      </c>
    </row>
    <row r="1946" spans="1:17" x14ac:dyDescent="0.25">
      <c r="A1946" s="55" t="s">
        <v>8448</v>
      </c>
      <c r="B1946" s="55" t="s">
        <v>8449</v>
      </c>
      <c r="E1946" s="55" t="s">
        <v>8450</v>
      </c>
      <c r="F1946" s="55" t="s">
        <v>7412</v>
      </c>
      <c r="G1946" s="55" t="s">
        <v>8451</v>
      </c>
      <c r="P1946" s="543" t="s">
        <v>8449</v>
      </c>
      <c r="Q1946" s="543" t="s">
        <v>8450</v>
      </c>
    </row>
    <row r="1947" spans="1:17" x14ac:dyDescent="0.25">
      <c r="A1947" s="55" t="s">
        <v>8448</v>
      </c>
      <c r="B1947" s="55" t="s">
        <v>8449</v>
      </c>
      <c r="E1947" s="55" t="s">
        <v>8450</v>
      </c>
      <c r="F1947" s="55" t="s">
        <v>7412</v>
      </c>
      <c r="G1947" s="55" t="s">
        <v>8451</v>
      </c>
      <c r="P1947" s="543" t="s">
        <v>8449</v>
      </c>
      <c r="Q1947" s="543" t="s">
        <v>8450</v>
      </c>
    </row>
    <row r="1948" spans="1:17" x14ac:dyDescent="0.25">
      <c r="A1948" s="55" t="s">
        <v>8452</v>
      </c>
      <c r="B1948" s="55" t="s">
        <v>8453</v>
      </c>
      <c r="E1948" s="55" t="s">
        <v>8454</v>
      </c>
      <c r="F1948" s="55" t="s">
        <v>7412</v>
      </c>
      <c r="G1948" s="55" t="s">
        <v>8455</v>
      </c>
      <c r="P1948" s="543" t="s">
        <v>8453</v>
      </c>
      <c r="Q1948" s="543" t="s">
        <v>8454</v>
      </c>
    </row>
    <row r="1949" spans="1:17" x14ac:dyDescent="0.25">
      <c r="A1949" s="55" t="s">
        <v>8452</v>
      </c>
      <c r="B1949" s="55" t="s">
        <v>8453</v>
      </c>
      <c r="E1949" s="55" t="s">
        <v>8454</v>
      </c>
      <c r="F1949" s="55" t="s">
        <v>7412</v>
      </c>
      <c r="G1949" s="55" t="s">
        <v>8455</v>
      </c>
      <c r="P1949" s="543" t="s">
        <v>8453</v>
      </c>
      <c r="Q1949" s="543" t="s">
        <v>8454</v>
      </c>
    </row>
    <row r="1950" spans="1:17" x14ac:dyDescent="0.25">
      <c r="A1950" s="55" t="s">
        <v>8456</v>
      </c>
      <c r="B1950" s="55" t="s">
        <v>8457</v>
      </c>
      <c r="E1950" s="55" t="s">
        <v>8458</v>
      </c>
      <c r="F1950" s="55" t="s">
        <v>7412</v>
      </c>
      <c r="G1950" s="55" t="s">
        <v>8459</v>
      </c>
      <c r="P1950" s="543" t="s">
        <v>8457</v>
      </c>
      <c r="Q1950" s="543" t="s">
        <v>8458</v>
      </c>
    </row>
    <row r="1951" spans="1:17" x14ac:dyDescent="0.25">
      <c r="A1951" s="55" t="s">
        <v>8460</v>
      </c>
      <c r="B1951" s="55" t="s">
        <v>8461</v>
      </c>
      <c r="E1951" s="55" t="s">
        <v>8462</v>
      </c>
      <c r="F1951" s="55" t="s">
        <v>7412</v>
      </c>
      <c r="G1951" s="55" t="s">
        <v>8463</v>
      </c>
      <c r="P1951" s="543" t="s">
        <v>8461</v>
      </c>
      <c r="Q1951" s="543" t="s">
        <v>8462</v>
      </c>
    </row>
    <row r="1952" spans="1:17" x14ac:dyDescent="0.25">
      <c r="A1952" s="55" t="s">
        <v>8460</v>
      </c>
      <c r="B1952" s="55" t="s">
        <v>8461</v>
      </c>
      <c r="E1952" s="55" t="s">
        <v>8462</v>
      </c>
      <c r="F1952" s="55" t="s">
        <v>7412</v>
      </c>
      <c r="G1952" s="55" t="s">
        <v>8463</v>
      </c>
      <c r="P1952" s="543" t="s">
        <v>8461</v>
      </c>
      <c r="Q1952" s="543" t="s">
        <v>8462</v>
      </c>
    </row>
    <row r="1953" spans="1:17" x14ac:dyDescent="0.25">
      <c r="A1953" s="55" t="s">
        <v>8464</v>
      </c>
      <c r="B1953" s="55" t="s">
        <v>8465</v>
      </c>
      <c r="E1953" s="55" t="s">
        <v>8466</v>
      </c>
      <c r="F1953" s="55" t="s">
        <v>7412</v>
      </c>
      <c r="G1953" s="55" t="s">
        <v>8467</v>
      </c>
      <c r="P1953" s="543" t="s">
        <v>8465</v>
      </c>
      <c r="Q1953" s="543" t="s">
        <v>8466</v>
      </c>
    </row>
    <row r="1954" spans="1:17" x14ac:dyDescent="0.25">
      <c r="A1954" s="55" t="s">
        <v>8468</v>
      </c>
      <c r="B1954" s="55" t="s">
        <v>8469</v>
      </c>
      <c r="E1954" s="55" t="s">
        <v>8470</v>
      </c>
      <c r="F1954" s="55" t="s">
        <v>7412</v>
      </c>
      <c r="G1954" s="55" t="s">
        <v>8471</v>
      </c>
      <c r="P1954" s="543" t="s">
        <v>8469</v>
      </c>
      <c r="Q1954" s="543" t="s">
        <v>8470</v>
      </c>
    </row>
    <row r="1955" spans="1:17" x14ac:dyDescent="0.25">
      <c r="A1955" s="55" t="s">
        <v>8468</v>
      </c>
      <c r="B1955" s="55" t="s">
        <v>8469</v>
      </c>
      <c r="E1955" s="55" t="s">
        <v>8470</v>
      </c>
      <c r="F1955" s="55" t="s">
        <v>7412</v>
      </c>
      <c r="G1955" s="55" t="s">
        <v>8471</v>
      </c>
      <c r="P1955" s="543" t="s">
        <v>8469</v>
      </c>
      <c r="Q1955" s="543" t="s">
        <v>8470</v>
      </c>
    </row>
    <row r="1956" spans="1:17" x14ac:dyDescent="0.25">
      <c r="A1956" s="55" t="s">
        <v>8472</v>
      </c>
      <c r="B1956" s="55" t="s">
        <v>8473</v>
      </c>
      <c r="E1956" s="55" t="s">
        <v>8474</v>
      </c>
      <c r="F1956" s="55" t="s">
        <v>7412</v>
      </c>
      <c r="G1956" s="55" t="s">
        <v>8475</v>
      </c>
      <c r="P1956" s="543" t="s">
        <v>8473</v>
      </c>
      <c r="Q1956" s="543" t="s">
        <v>8474</v>
      </c>
    </row>
    <row r="1957" spans="1:17" x14ac:dyDescent="0.25">
      <c r="A1957" s="55" t="s">
        <v>8472</v>
      </c>
      <c r="B1957" s="55" t="s">
        <v>8473</v>
      </c>
      <c r="E1957" s="55" t="s">
        <v>8474</v>
      </c>
      <c r="F1957" s="55" t="s">
        <v>7412</v>
      </c>
      <c r="G1957" s="55" t="s">
        <v>8475</v>
      </c>
      <c r="P1957" s="543" t="s">
        <v>8473</v>
      </c>
      <c r="Q1957" s="543" t="s">
        <v>8474</v>
      </c>
    </row>
    <row r="1958" spans="1:17" x14ac:dyDescent="0.25">
      <c r="A1958" s="55" t="s">
        <v>8476</v>
      </c>
      <c r="B1958" s="55" t="s">
        <v>8477</v>
      </c>
      <c r="E1958" s="55" t="s">
        <v>8478</v>
      </c>
      <c r="F1958" s="55" t="s">
        <v>7412</v>
      </c>
      <c r="G1958" s="55" t="s">
        <v>8479</v>
      </c>
      <c r="P1958" s="543" t="s">
        <v>8477</v>
      </c>
      <c r="Q1958" s="543" t="s">
        <v>8478</v>
      </c>
    </row>
    <row r="1959" spans="1:17" x14ac:dyDescent="0.25">
      <c r="A1959" s="55" t="s">
        <v>8480</v>
      </c>
      <c r="B1959" s="55" t="s">
        <v>8481</v>
      </c>
      <c r="E1959" s="55" t="s">
        <v>8482</v>
      </c>
      <c r="F1959" s="55" t="s">
        <v>7412</v>
      </c>
      <c r="G1959" s="55" t="s">
        <v>8483</v>
      </c>
      <c r="P1959" s="543" t="s">
        <v>8481</v>
      </c>
      <c r="Q1959" s="543" t="s">
        <v>8482</v>
      </c>
    </row>
    <row r="1960" spans="1:17" x14ac:dyDescent="0.25">
      <c r="A1960" s="55" t="s">
        <v>8480</v>
      </c>
      <c r="B1960" s="55" t="s">
        <v>8481</v>
      </c>
      <c r="E1960" s="55" t="s">
        <v>8482</v>
      </c>
      <c r="F1960" s="55" t="s">
        <v>7412</v>
      </c>
      <c r="G1960" s="55" t="s">
        <v>8483</v>
      </c>
      <c r="P1960" s="543" t="s">
        <v>8481</v>
      </c>
      <c r="Q1960" s="543" t="s">
        <v>8482</v>
      </c>
    </row>
    <row r="1961" spans="1:17" x14ac:dyDescent="0.25">
      <c r="A1961" s="55" t="s">
        <v>8484</v>
      </c>
      <c r="B1961" s="55" t="s">
        <v>8485</v>
      </c>
      <c r="E1961" s="55" t="s">
        <v>8486</v>
      </c>
      <c r="F1961" s="55" t="s">
        <v>7412</v>
      </c>
      <c r="G1961" s="55" t="s">
        <v>8487</v>
      </c>
      <c r="P1961" s="543" t="s">
        <v>8485</v>
      </c>
      <c r="Q1961" s="543" t="s">
        <v>8486</v>
      </c>
    </row>
    <row r="1962" spans="1:17" x14ac:dyDescent="0.25">
      <c r="A1962" s="55" t="s">
        <v>8488</v>
      </c>
      <c r="B1962" s="55" t="s">
        <v>3874</v>
      </c>
      <c r="E1962" s="55" t="s">
        <v>8489</v>
      </c>
      <c r="F1962" s="55" t="s">
        <v>7412</v>
      </c>
      <c r="G1962" s="55" t="s">
        <v>8490</v>
      </c>
      <c r="P1962" s="543" t="s">
        <v>3874</v>
      </c>
      <c r="Q1962" s="543" t="s">
        <v>8489</v>
      </c>
    </row>
    <row r="1963" spans="1:17" x14ac:dyDescent="0.25">
      <c r="A1963" s="55" t="s">
        <v>8491</v>
      </c>
      <c r="B1963" s="55" t="s">
        <v>8492</v>
      </c>
      <c r="E1963" s="55" t="s">
        <v>8493</v>
      </c>
      <c r="F1963" s="55" t="s">
        <v>7412</v>
      </c>
      <c r="G1963" s="55" t="s">
        <v>8494</v>
      </c>
      <c r="P1963" s="543" t="s">
        <v>8492</v>
      </c>
      <c r="Q1963" s="543" t="s">
        <v>8493</v>
      </c>
    </row>
    <row r="1964" spans="1:17" x14ac:dyDescent="0.25">
      <c r="A1964" s="55" t="s">
        <v>8495</v>
      </c>
      <c r="B1964" s="55" t="s">
        <v>8496</v>
      </c>
      <c r="E1964" s="55" t="s">
        <v>8497</v>
      </c>
      <c r="F1964" s="55" t="s">
        <v>7412</v>
      </c>
      <c r="G1964" s="55" t="s">
        <v>8498</v>
      </c>
      <c r="P1964" s="543" t="s">
        <v>8496</v>
      </c>
      <c r="Q1964" s="543" t="s">
        <v>8497</v>
      </c>
    </row>
    <row r="1965" spans="1:17" x14ac:dyDescent="0.25">
      <c r="A1965" s="55" t="s">
        <v>8499</v>
      </c>
      <c r="B1965" s="55" t="s">
        <v>8500</v>
      </c>
      <c r="E1965" s="55" t="s">
        <v>8501</v>
      </c>
      <c r="F1965" s="55" t="s">
        <v>7412</v>
      </c>
      <c r="G1965" s="55" t="s">
        <v>8502</v>
      </c>
      <c r="P1965" s="543" t="s">
        <v>8500</v>
      </c>
      <c r="Q1965" s="543" t="s">
        <v>8501</v>
      </c>
    </row>
    <row r="1966" spans="1:17" x14ac:dyDescent="0.25">
      <c r="A1966" s="55" t="s">
        <v>8499</v>
      </c>
      <c r="B1966" s="55" t="s">
        <v>8500</v>
      </c>
      <c r="E1966" s="55" t="s">
        <v>8501</v>
      </c>
      <c r="F1966" s="55" t="s">
        <v>7412</v>
      </c>
      <c r="G1966" s="55" t="s">
        <v>8502</v>
      </c>
      <c r="P1966" s="543" t="s">
        <v>8500</v>
      </c>
      <c r="Q1966" s="543" t="s">
        <v>8501</v>
      </c>
    </row>
    <row r="1967" spans="1:17" x14ac:dyDescent="0.25">
      <c r="A1967" s="55" t="s">
        <v>8503</v>
      </c>
      <c r="B1967" s="55" t="s">
        <v>8504</v>
      </c>
      <c r="E1967" s="55" t="s">
        <v>8505</v>
      </c>
      <c r="F1967" s="55" t="s">
        <v>7412</v>
      </c>
      <c r="G1967" s="55" t="s">
        <v>8506</v>
      </c>
      <c r="P1967" s="543" t="s">
        <v>8504</v>
      </c>
      <c r="Q1967" s="543" t="s">
        <v>8505</v>
      </c>
    </row>
    <row r="1968" spans="1:17" x14ac:dyDescent="0.25">
      <c r="A1968" s="55" t="s">
        <v>8503</v>
      </c>
      <c r="B1968" s="55" t="s">
        <v>8504</v>
      </c>
      <c r="E1968" s="55" t="s">
        <v>8505</v>
      </c>
      <c r="F1968" s="55" t="s">
        <v>7412</v>
      </c>
      <c r="G1968" s="55" t="s">
        <v>8506</v>
      </c>
      <c r="P1968" s="543" t="s">
        <v>8504</v>
      </c>
      <c r="Q1968" s="543" t="s">
        <v>8505</v>
      </c>
    </row>
    <row r="1969" spans="1:17" x14ac:dyDescent="0.25">
      <c r="A1969" s="55" t="s">
        <v>8507</v>
      </c>
      <c r="B1969" s="55" t="s">
        <v>8508</v>
      </c>
      <c r="E1969" s="55" t="s">
        <v>8509</v>
      </c>
      <c r="F1969" s="55" t="s">
        <v>7412</v>
      </c>
      <c r="G1969" s="55" t="s">
        <v>8510</v>
      </c>
      <c r="P1969" s="543" t="s">
        <v>8508</v>
      </c>
      <c r="Q1969" s="543" t="s">
        <v>8509</v>
      </c>
    </row>
    <row r="1970" spans="1:17" x14ac:dyDescent="0.25">
      <c r="A1970" s="55" t="s">
        <v>8511</v>
      </c>
      <c r="B1970" s="55" t="s">
        <v>8512</v>
      </c>
      <c r="E1970" s="55" t="s">
        <v>8513</v>
      </c>
      <c r="F1970" s="55" t="s">
        <v>7412</v>
      </c>
      <c r="G1970" s="55" t="s">
        <v>8514</v>
      </c>
      <c r="P1970" s="543" t="s">
        <v>8512</v>
      </c>
      <c r="Q1970" s="543" t="s">
        <v>8513</v>
      </c>
    </row>
    <row r="1971" spans="1:17" x14ac:dyDescent="0.25">
      <c r="A1971" s="55" t="s">
        <v>8515</v>
      </c>
      <c r="B1971" s="55" t="s">
        <v>8516</v>
      </c>
      <c r="E1971" s="55" t="s">
        <v>8517</v>
      </c>
      <c r="F1971" s="55" t="s">
        <v>7412</v>
      </c>
      <c r="G1971" s="55" t="s">
        <v>8518</v>
      </c>
      <c r="P1971" s="543" t="s">
        <v>8516</v>
      </c>
      <c r="Q1971" s="543" t="s">
        <v>8517</v>
      </c>
    </row>
    <row r="1972" spans="1:17" x14ac:dyDescent="0.25">
      <c r="A1972" s="55" t="s">
        <v>8519</v>
      </c>
      <c r="B1972" s="55" t="s">
        <v>8520</v>
      </c>
      <c r="E1972" s="55" t="s">
        <v>8521</v>
      </c>
      <c r="F1972" s="55" t="s">
        <v>7412</v>
      </c>
      <c r="G1972" s="55" t="s">
        <v>8522</v>
      </c>
      <c r="P1972" s="543" t="s">
        <v>8520</v>
      </c>
      <c r="Q1972" s="543" t="s">
        <v>8521</v>
      </c>
    </row>
    <row r="1973" spans="1:17" x14ac:dyDescent="0.25">
      <c r="A1973" s="55" t="s">
        <v>8523</v>
      </c>
      <c r="B1973" s="55" t="s">
        <v>8524</v>
      </c>
      <c r="E1973" s="55" t="s">
        <v>8525</v>
      </c>
      <c r="F1973" s="55" t="s">
        <v>7412</v>
      </c>
      <c r="G1973" s="55" t="s">
        <v>8526</v>
      </c>
      <c r="P1973" s="543" t="s">
        <v>8524</v>
      </c>
      <c r="Q1973" s="543" t="s">
        <v>8525</v>
      </c>
    </row>
    <row r="1974" spans="1:17" x14ac:dyDescent="0.25">
      <c r="A1974" s="55" t="s">
        <v>8527</v>
      </c>
      <c r="B1974" s="55" t="s">
        <v>8528</v>
      </c>
      <c r="E1974" s="55" t="s">
        <v>8529</v>
      </c>
      <c r="F1974" s="55" t="s">
        <v>7412</v>
      </c>
      <c r="G1974" s="55" t="s">
        <v>8530</v>
      </c>
      <c r="P1974" s="543" t="s">
        <v>8528</v>
      </c>
      <c r="Q1974" s="543" t="s">
        <v>8529</v>
      </c>
    </row>
    <row r="1975" spans="1:17" x14ac:dyDescent="0.25">
      <c r="A1975" s="55" t="s">
        <v>8531</v>
      </c>
      <c r="B1975" s="55" t="s">
        <v>8532</v>
      </c>
      <c r="E1975" s="55" t="s">
        <v>8533</v>
      </c>
      <c r="F1975" s="55" t="s">
        <v>7412</v>
      </c>
      <c r="G1975" s="55" t="s">
        <v>8534</v>
      </c>
      <c r="P1975" s="543" t="s">
        <v>8532</v>
      </c>
      <c r="Q1975" s="543" t="s">
        <v>8533</v>
      </c>
    </row>
    <row r="1976" spans="1:17" x14ac:dyDescent="0.25">
      <c r="A1976" s="55" t="s">
        <v>8535</v>
      </c>
      <c r="B1976" s="55" t="s">
        <v>8536</v>
      </c>
      <c r="E1976" s="55" t="s">
        <v>8537</v>
      </c>
      <c r="F1976" s="55" t="s">
        <v>7412</v>
      </c>
      <c r="G1976" s="55" t="s">
        <v>8538</v>
      </c>
      <c r="P1976" s="543" t="s">
        <v>8536</v>
      </c>
      <c r="Q1976" s="543" t="s">
        <v>8537</v>
      </c>
    </row>
    <row r="1977" spans="1:17" x14ac:dyDescent="0.25">
      <c r="A1977" s="55" t="s">
        <v>8535</v>
      </c>
      <c r="B1977" s="55" t="s">
        <v>8536</v>
      </c>
      <c r="E1977" s="55" t="s">
        <v>8537</v>
      </c>
      <c r="F1977" s="55" t="s">
        <v>7412</v>
      </c>
      <c r="G1977" s="55" t="s">
        <v>8538</v>
      </c>
      <c r="P1977" s="543" t="s">
        <v>8536</v>
      </c>
      <c r="Q1977" s="543" t="s">
        <v>8537</v>
      </c>
    </row>
    <row r="1978" spans="1:17" x14ac:dyDescent="0.25">
      <c r="A1978" s="55" t="s">
        <v>8539</v>
      </c>
      <c r="B1978" s="55" t="s">
        <v>8540</v>
      </c>
      <c r="E1978" s="55" t="s">
        <v>8541</v>
      </c>
      <c r="F1978" s="55" t="s">
        <v>7412</v>
      </c>
      <c r="G1978" s="55" t="s">
        <v>8542</v>
      </c>
      <c r="P1978" s="543" t="s">
        <v>8540</v>
      </c>
      <c r="Q1978" s="543" t="s">
        <v>8541</v>
      </c>
    </row>
    <row r="1979" spans="1:17" x14ac:dyDescent="0.25">
      <c r="A1979" s="55" t="s">
        <v>8543</v>
      </c>
      <c r="B1979" s="55" t="s">
        <v>3971</v>
      </c>
      <c r="E1979" s="55" t="s">
        <v>8544</v>
      </c>
      <c r="F1979" s="55" t="s">
        <v>7412</v>
      </c>
      <c r="G1979" s="55" t="s">
        <v>8545</v>
      </c>
      <c r="P1979" s="543" t="s">
        <v>3971</v>
      </c>
      <c r="Q1979" s="543" t="s">
        <v>8544</v>
      </c>
    </row>
    <row r="1980" spans="1:17" x14ac:dyDescent="0.25">
      <c r="A1980" s="55" t="s">
        <v>8543</v>
      </c>
      <c r="B1980" s="55" t="s">
        <v>3971</v>
      </c>
      <c r="E1980" s="55" t="s">
        <v>8544</v>
      </c>
      <c r="F1980" s="55" t="s">
        <v>7412</v>
      </c>
      <c r="G1980" s="55" t="s">
        <v>8545</v>
      </c>
      <c r="P1980" s="543" t="s">
        <v>3971</v>
      </c>
      <c r="Q1980" s="543" t="s">
        <v>8544</v>
      </c>
    </row>
    <row r="1981" spans="1:17" x14ac:dyDescent="0.25">
      <c r="A1981" s="55" t="s">
        <v>8546</v>
      </c>
      <c r="B1981" s="55" t="s">
        <v>8547</v>
      </c>
      <c r="E1981" s="55" t="s">
        <v>8548</v>
      </c>
      <c r="F1981" s="55" t="s">
        <v>7412</v>
      </c>
      <c r="G1981" s="55" t="s">
        <v>8549</v>
      </c>
      <c r="P1981" s="543" t="s">
        <v>8547</v>
      </c>
      <c r="Q1981" s="543" t="s">
        <v>8548</v>
      </c>
    </row>
    <row r="1982" spans="1:17" x14ac:dyDescent="0.25">
      <c r="A1982" s="55" t="s">
        <v>8550</v>
      </c>
      <c r="B1982" s="55" t="s">
        <v>8551</v>
      </c>
      <c r="E1982" s="55" t="s">
        <v>8552</v>
      </c>
      <c r="F1982" s="55" t="s">
        <v>7412</v>
      </c>
      <c r="G1982" s="55" t="s">
        <v>8553</v>
      </c>
      <c r="P1982" s="543" t="s">
        <v>8551</v>
      </c>
      <c r="Q1982" s="543" t="s">
        <v>8552</v>
      </c>
    </row>
    <row r="1983" spans="1:17" x14ac:dyDescent="0.25">
      <c r="A1983" s="55" t="s">
        <v>8554</v>
      </c>
      <c r="B1983" s="55" t="s">
        <v>3901</v>
      </c>
      <c r="E1983" s="55" t="s">
        <v>8555</v>
      </c>
      <c r="F1983" s="55" t="s">
        <v>7412</v>
      </c>
      <c r="G1983" s="55" t="s">
        <v>8556</v>
      </c>
      <c r="P1983" s="543" t="s">
        <v>3901</v>
      </c>
      <c r="Q1983" s="543" t="s">
        <v>8555</v>
      </c>
    </row>
    <row r="1984" spans="1:17" x14ac:dyDescent="0.25">
      <c r="A1984" s="55" t="s">
        <v>8554</v>
      </c>
      <c r="B1984" s="55" t="s">
        <v>3901</v>
      </c>
      <c r="E1984" s="55" t="s">
        <v>8555</v>
      </c>
      <c r="F1984" s="55" t="s">
        <v>7412</v>
      </c>
      <c r="G1984" s="55" t="s">
        <v>8556</v>
      </c>
      <c r="P1984" s="543" t="s">
        <v>3901</v>
      </c>
      <c r="Q1984" s="543" t="s">
        <v>8555</v>
      </c>
    </row>
    <row r="1985" spans="1:17" x14ac:dyDescent="0.25">
      <c r="A1985" s="55" t="s">
        <v>8557</v>
      </c>
      <c r="B1985" s="55" t="s">
        <v>8558</v>
      </c>
      <c r="E1985" s="55" t="s">
        <v>8559</v>
      </c>
      <c r="F1985" s="55" t="s">
        <v>7412</v>
      </c>
      <c r="G1985" s="55" t="s">
        <v>8560</v>
      </c>
      <c r="P1985" s="543" t="s">
        <v>8558</v>
      </c>
      <c r="Q1985" s="543" t="s">
        <v>8559</v>
      </c>
    </row>
    <row r="1986" spans="1:17" x14ac:dyDescent="0.25">
      <c r="A1986" s="55" t="s">
        <v>8561</v>
      </c>
      <c r="B1986" s="55" t="s">
        <v>3800</v>
      </c>
      <c r="E1986" s="55" t="s">
        <v>8562</v>
      </c>
      <c r="F1986" s="55" t="s">
        <v>7412</v>
      </c>
      <c r="G1986" s="55" t="s">
        <v>8563</v>
      </c>
      <c r="P1986" s="543" t="s">
        <v>3800</v>
      </c>
      <c r="Q1986" s="543" t="s">
        <v>8562</v>
      </c>
    </row>
    <row r="1987" spans="1:17" x14ac:dyDescent="0.25">
      <c r="A1987" s="55" t="s">
        <v>8564</v>
      </c>
      <c r="B1987" s="55" t="s">
        <v>8565</v>
      </c>
      <c r="E1987" s="55" t="s">
        <v>8566</v>
      </c>
      <c r="F1987" s="55" t="s">
        <v>7412</v>
      </c>
      <c r="G1987" s="55" t="s">
        <v>8567</v>
      </c>
      <c r="P1987" s="543" t="s">
        <v>8565</v>
      </c>
      <c r="Q1987" s="543" t="s">
        <v>8566</v>
      </c>
    </row>
    <row r="1988" spans="1:17" x14ac:dyDescent="0.25">
      <c r="A1988" s="55" t="s">
        <v>8568</v>
      </c>
      <c r="B1988" s="55" t="s">
        <v>8569</v>
      </c>
      <c r="E1988" s="55" t="s">
        <v>8570</v>
      </c>
      <c r="F1988" s="55" t="s">
        <v>7412</v>
      </c>
      <c r="G1988" s="55" t="s">
        <v>8571</v>
      </c>
      <c r="P1988" s="543" t="s">
        <v>8569</v>
      </c>
      <c r="Q1988" s="543" t="s">
        <v>8570</v>
      </c>
    </row>
    <row r="1989" spans="1:17" x14ac:dyDescent="0.25">
      <c r="A1989" s="55" t="s">
        <v>8572</v>
      </c>
      <c r="B1989" s="55" t="s">
        <v>8573</v>
      </c>
      <c r="E1989" s="55" t="s">
        <v>8574</v>
      </c>
      <c r="F1989" s="55" t="s">
        <v>7412</v>
      </c>
      <c r="G1989" s="55" t="s">
        <v>8575</v>
      </c>
      <c r="P1989" s="543" t="s">
        <v>8573</v>
      </c>
      <c r="Q1989" s="543" t="s">
        <v>8574</v>
      </c>
    </row>
    <row r="1990" spans="1:17" x14ac:dyDescent="0.25">
      <c r="A1990" s="55" t="s">
        <v>8576</v>
      </c>
      <c r="B1990" s="55" t="s">
        <v>3777</v>
      </c>
      <c r="E1990" s="55" t="s">
        <v>8577</v>
      </c>
      <c r="F1990" s="55" t="s">
        <v>7412</v>
      </c>
      <c r="G1990" s="55" t="s">
        <v>8578</v>
      </c>
      <c r="P1990" s="543" t="s">
        <v>3777</v>
      </c>
      <c r="Q1990" s="543" t="s">
        <v>8577</v>
      </c>
    </row>
    <row r="1991" spans="1:17" x14ac:dyDescent="0.25">
      <c r="A1991" s="55" t="s">
        <v>8579</v>
      </c>
      <c r="B1991" s="55" t="s">
        <v>8580</v>
      </c>
      <c r="E1991" s="55" t="s">
        <v>8581</v>
      </c>
      <c r="F1991" s="55" t="s">
        <v>7412</v>
      </c>
      <c r="G1991" s="55" t="s">
        <v>8582</v>
      </c>
      <c r="P1991" s="543" t="s">
        <v>8580</v>
      </c>
      <c r="Q1991" s="543" t="s">
        <v>8581</v>
      </c>
    </row>
    <row r="1992" spans="1:17" x14ac:dyDescent="0.25">
      <c r="A1992" s="55" t="s">
        <v>8583</v>
      </c>
      <c r="B1992" s="55" t="s">
        <v>8584</v>
      </c>
      <c r="E1992" s="55" t="s">
        <v>8585</v>
      </c>
      <c r="F1992" s="55" t="s">
        <v>7412</v>
      </c>
      <c r="G1992" s="55" t="s">
        <v>8586</v>
      </c>
      <c r="P1992" s="543" t="s">
        <v>8584</v>
      </c>
      <c r="Q1992" s="543" t="s">
        <v>8585</v>
      </c>
    </row>
    <row r="1993" spans="1:17" x14ac:dyDescent="0.25">
      <c r="A1993" s="55" t="s">
        <v>8583</v>
      </c>
      <c r="B1993" s="55" t="s">
        <v>8584</v>
      </c>
      <c r="E1993" s="55" t="s">
        <v>8585</v>
      </c>
      <c r="F1993" s="55" t="s">
        <v>7412</v>
      </c>
      <c r="G1993" s="55" t="s">
        <v>8586</v>
      </c>
      <c r="P1993" s="543" t="s">
        <v>8584</v>
      </c>
      <c r="Q1993" s="543" t="s">
        <v>8585</v>
      </c>
    </row>
    <row r="1994" spans="1:17" x14ac:dyDescent="0.25">
      <c r="A1994" s="55" t="s">
        <v>8587</v>
      </c>
      <c r="B1994" s="55" t="s">
        <v>3796</v>
      </c>
      <c r="E1994" s="55" t="s">
        <v>8588</v>
      </c>
      <c r="F1994" s="55" t="s">
        <v>7412</v>
      </c>
      <c r="G1994" s="55" t="s">
        <v>8589</v>
      </c>
      <c r="P1994" s="543" t="s">
        <v>3796</v>
      </c>
      <c r="Q1994" s="543" t="s">
        <v>8588</v>
      </c>
    </row>
    <row r="1995" spans="1:17" x14ac:dyDescent="0.25">
      <c r="A1995" s="55" t="s">
        <v>8590</v>
      </c>
      <c r="B1995" s="55" t="s">
        <v>8591</v>
      </c>
      <c r="E1995" s="55" t="s">
        <v>8592</v>
      </c>
      <c r="F1995" s="55" t="s">
        <v>7412</v>
      </c>
      <c r="G1995" s="55" t="s">
        <v>8593</v>
      </c>
      <c r="P1995" s="543" t="s">
        <v>8591</v>
      </c>
      <c r="Q1995" s="543" t="s">
        <v>8592</v>
      </c>
    </row>
    <row r="1996" spans="1:17" x14ac:dyDescent="0.25">
      <c r="A1996" s="55" t="s">
        <v>8590</v>
      </c>
      <c r="B1996" s="55" t="s">
        <v>8591</v>
      </c>
      <c r="E1996" s="55" t="s">
        <v>8592</v>
      </c>
      <c r="F1996" s="55" t="s">
        <v>7412</v>
      </c>
      <c r="G1996" s="55" t="s">
        <v>8593</v>
      </c>
      <c r="P1996" s="543" t="s">
        <v>8591</v>
      </c>
      <c r="Q1996" s="543" t="s">
        <v>8592</v>
      </c>
    </row>
    <row r="1997" spans="1:17" x14ac:dyDescent="0.25">
      <c r="A1997" s="55" t="s">
        <v>8594</v>
      </c>
      <c r="B1997" s="55" t="s">
        <v>3825</v>
      </c>
      <c r="E1997" s="55" t="s">
        <v>8595</v>
      </c>
      <c r="F1997" s="55" t="s">
        <v>7412</v>
      </c>
      <c r="G1997" s="55" t="s">
        <v>8596</v>
      </c>
      <c r="P1997" s="543" t="s">
        <v>3825</v>
      </c>
      <c r="Q1997" s="543" t="s">
        <v>8595</v>
      </c>
    </row>
    <row r="1998" spans="1:17" x14ac:dyDescent="0.25">
      <c r="A1998" s="55" t="s">
        <v>8597</v>
      </c>
      <c r="B1998" s="55" t="s">
        <v>8598</v>
      </c>
      <c r="E1998" s="55" t="s">
        <v>8599</v>
      </c>
      <c r="F1998" s="55" t="s">
        <v>7412</v>
      </c>
      <c r="G1998" s="55" t="s">
        <v>8600</v>
      </c>
      <c r="P1998" s="543" t="s">
        <v>8598</v>
      </c>
      <c r="Q1998" s="543" t="s">
        <v>8599</v>
      </c>
    </row>
    <row r="1999" spans="1:17" x14ac:dyDescent="0.25">
      <c r="A1999" s="55" t="s">
        <v>8597</v>
      </c>
      <c r="B1999" s="55" t="s">
        <v>8598</v>
      </c>
      <c r="E1999" s="55" t="s">
        <v>8599</v>
      </c>
      <c r="F1999" s="55" t="s">
        <v>7412</v>
      </c>
      <c r="G1999" s="55" t="s">
        <v>8600</v>
      </c>
      <c r="P1999" s="543" t="s">
        <v>8598</v>
      </c>
      <c r="Q1999" s="543" t="s">
        <v>8599</v>
      </c>
    </row>
    <row r="2000" spans="1:17" x14ac:dyDescent="0.25">
      <c r="A2000" s="55" t="s">
        <v>8601</v>
      </c>
      <c r="B2000" s="55" t="s">
        <v>8602</v>
      </c>
      <c r="E2000" s="55" t="s">
        <v>8603</v>
      </c>
      <c r="F2000" s="55" t="s">
        <v>7412</v>
      </c>
      <c r="G2000" s="55" t="s">
        <v>8604</v>
      </c>
      <c r="P2000" s="543" t="s">
        <v>8602</v>
      </c>
      <c r="Q2000" s="543" t="s">
        <v>8603</v>
      </c>
    </row>
    <row r="2001" spans="1:17" x14ac:dyDescent="0.25">
      <c r="A2001" s="55" t="s">
        <v>8605</v>
      </c>
      <c r="B2001" s="55" t="s">
        <v>8606</v>
      </c>
      <c r="E2001" s="55" t="s">
        <v>8607</v>
      </c>
      <c r="F2001" s="55" t="s">
        <v>7412</v>
      </c>
      <c r="G2001" s="55" t="s">
        <v>8608</v>
      </c>
      <c r="P2001" s="543" t="s">
        <v>8606</v>
      </c>
      <c r="Q2001" s="543" t="s">
        <v>8607</v>
      </c>
    </row>
    <row r="2002" spans="1:17" x14ac:dyDescent="0.25">
      <c r="A2002" s="55" t="s">
        <v>8609</v>
      </c>
      <c r="B2002" s="55" t="s">
        <v>8610</v>
      </c>
      <c r="E2002" s="55" t="s">
        <v>8611</v>
      </c>
      <c r="F2002" s="55" t="s">
        <v>7412</v>
      </c>
      <c r="G2002" s="55" t="s">
        <v>8612</v>
      </c>
      <c r="P2002" s="543" t="s">
        <v>8610</v>
      </c>
      <c r="Q2002" s="543" t="s">
        <v>8611</v>
      </c>
    </row>
    <row r="2003" spans="1:17" x14ac:dyDescent="0.25">
      <c r="A2003" s="55" t="s">
        <v>8613</v>
      </c>
      <c r="B2003" s="55" t="s">
        <v>8614</v>
      </c>
      <c r="E2003" s="55" t="s">
        <v>8615</v>
      </c>
      <c r="F2003" s="55" t="s">
        <v>7412</v>
      </c>
      <c r="G2003" s="55" t="s">
        <v>8616</v>
      </c>
      <c r="P2003" s="543" t="s">
        <v>8614</v>
      </c>
      <c r="Q2003" s="543" t="s">
        <v>8615</v>
      </c>
    </row>
    <row r="2004" spans="1:17" x14ac:dyDescent="0.25">
      <c r="A2004" s="55" t="s">
        <v>8617</v>
      </c>
      <c r="B2004" s="55" t="s">
        <v>8618</v>
      </c>
      <c r="E2004" s="55" t="s">
        <v>8619</v>
      </c>
      <c r="F2004" s="55" t="s">
        <v>7412</v>
      </c>
      <c r="G2004" s="55" t="s">
        <v>8620</v>
      </c>
      <c r="P2004" s="543" t="s">
        <v>8618</v>
      </c>
      <c r="Q2004" s="543" t="s">
        <v>8619</v>
      </c>
    </row>
    <row r="2005" spans="1:17" x14ac:dyDescent="0.25">
      <c r="A2005" s="55" t="s">
        <v>8621</v>
      </c>
      <c r="B2005" s="55" t="s">
        <v>8622</v>
      </c>
      <c r="E2005" s="55" t="s">
        <v>8623</v>
      </c>
      <c r="F2005" s="55" t="s">
        <v>7412</v>
      </c>
      <c r="G2005" s="55" t="s">
        <v>8624</v>
      </c>
      <c r="P2005" s="543" t="s">
        <v>8622</v>
      </c>
      <c r="Q2005" s="543" t="s">
        <v>8623</v>
      </c>
    </row>
    <row r="2006" spans="1:17" x14ac:dyDescent="0.25">
      <c r="A2006" s="55" t="s">
        <v>8621</v>
      </c>
      <c r="B2006" s="55" t="s">
        <v>8622</v>
      </c>
      <c r="E2006" s="55" t="s">
        <v>8623</v>
      </c>
      <c r="F2006" s="55" t="s">
        <v>7412</v>
      </c>
      <c r="G2006" s="55" t="s">
        <v>8624</v>
      </c>
      <c r="P2006" s="543" t="s">
        <v>8622</v>
      </c>
      <c r="Q2006" s="543" t="s">
        <v>8623</v>
      </c>
    </row>
    <row r="2007" spans="1:17" x14ac:dyDescent="0.25">
      <c r="A2007" s="55" t="s">
        <v>8625</v>
      </c>
      <c r="B2007" s="55" t="s">
        <v>8626</v>
      </c>
      <c r="E2007" s="55" t="s">
        <v>8627</v>
      </c>
      <c r="F2007" s="55" t="s">
        <v>7412</v>
      </c>
      <c r="G2007" s="55" t="s">
        <v>8628</v>
      </c>
      <c r="P2007" s="543" t="s">
        <v>8626</v>
      </c>
      <c r="Q2007" s="543" t="s">
        <v>8627</v>
      </c>
    </row>
    <row r="2008" spans="1:17" x14ac:dyDescent="0.25">
      <c r="A2008" s="55" t="s">
        <v>8625</v>
      </c>
      <c r="B2008" s="55" t="s">
        <v>8626</v>
      </c>
      <c r="E2008" s="55" t="s">
        <v>8627</v>
      </c>
      <c r="F2008" s="55" t="s">
        <v>7412</v>
      </c>
      <c r="G2008" s="55" t="s">
        <v>8628</v>
      </c>
      <c r="P2008" s="543" t="s">
        <v>8626</v>
      </c>
      <c r="Q2008" s="543" t="s">
        <v>8627</v>
      </c>
    </row>
    <row r="2009" spans="1:17" x14ac:dyDescent="0.25">
      <c r="A2009" s="55" t="s">
        <v>8629</v>
      </c>
      <c r="B2009" s="55" t="s">
        <v>8630</v>
      </c>
      <c r="E2009" s="55" t="s">
        <v>8631</v>
      </c>
      <c r="F2009" s="55" t="s">
        <v>7412</v>
      </c>
      <c r="G2009" s="55" t="s">
        <v>8632</v>
      </c>
      <c r="P2009" s="543" t="s">
        <v>8630</v>
      </c>
      <c r="Q2009" s="543" t="s">
        <v>8631</v>
      </c>
    </row>
    <row r="2010" spans="1:17" x14ac:dyDescent="0.25">
      <c r="A2010" s="55" t="s">
        <v>8633</v>
      </c>
      <c r="B2010" s="55" t="s">
        <v>3914</v>
      </c>
      <c r="E2010" s="55" t="s">
        <v>8634</v>
      </c>
      <c r="F2010" s="55" t="s">
        <v>7412</v>
      </c>
      <c r="G2010" s="55" t="s">
        <v>8635</v>
      </c>
      <c r="P2010" s="543" t="s">
        <v>3914</v>
      </c>
      <c r="Q2010" s="543" t="s">
        <v>8634</v>
      </c>
    </row>
    <row r="2011" spans="1:17" x14ac:dyDescent="0.25">
      <c r="A2011" s="55" t="s">
        <v>8633</v>
      </c>
      <c r="B2011" s="55" t="s">
        <v>3914</v>
      </c>
      <c r="E2011" s="55" t="s">
        <v>8634</v>
      </c>
      <c r="F2011" s="55" t="s">
        <v>7412</v>
      </c>
      <c r="G2011" s="55" t="s">
        <v>8635</v>
      </c>
      <c r="P2011" s="543" t="s">
        <v>3914</v>
      </c>
      <c r="Q2011" s="543" t="s">
        <v>8634</v>
      </c>
    </row>
    <row r="2012" spans="1:17" x14ac:dyDescent="0.25">
      <c r="A2012" s="55" t="s">
        <v>8636</v>
      </c>
      <c r="B2012" s="55" t="s">
        <v>8637</v>
      </c>
      <c r="E2012" s="55" t="s">
        <v>8638</v>
      </c>
      <c r="F2012" s="55" t="s">
        <v>7412</v>
      </c>
      <c r="G2012" s="55" t="s">
        <v>8639</v>
      </c>
      <c r="P2012" s="543" t="s">
        <v>8637</v>
      </c>
      <c r="Q2012" s="543" t="s">
        <v>8638</v>
      </c>
    </row>
    <row r="2013" spans="1:17" x14ac:dyDescent="0.25">
      <c r="A2013" s="55" t="s">
        <v>8640</v>
      </c>
      <c r="B2013" s="55" t="s">
        <v>8641</v>
      </c>
      <c r="E2013" s="55" t="s">
        <v>8642</v>
      </c>
      <c r="F2013" s="55" t="s">
        <v>7412</v>
      </c>
      <c r="G2013" s="55" t="s">
        <v>8643</v>
      </c>
      <c r="P2013" s="543" t="s">
        <v>8641</v>
      </c>
      <c r="Q2013" s="543" t="s">
        <v>8642</v>
      </c>
    </row>
    <row r="2014" spans="1:17" x14ac:dyDescent="0.25">
      <c r="A2014" s="55" t="s">
        <v>8644</v>
      </c>
      <c r="B2014" s="55" t="s">
        <v>8645</v>
      </c>
      <c r="E2014" s="55" t="s">
        <v>8646</v>
      </c>
      <c r="F2014" s="55" t="s">
        <v>7412</v>
      </c>
      <c r="G2014" s="55" t="s">
        <v>8647</v>
      </c>
      <c r="P2014" s="543" t="s">
        <v>8645</v>
      </c>
      <c r="Q2014" s="543" t="s">
        <v>8646</v>
      </c>
    </row>
    <row r="2015" spans="1:17" x14ac:dyDescent="0.25">
      <c r="A2015" s="55" t="s">
        <v>8644</v>
      </c>
      <c r="B2015" s="55" t="s">
        <v>8645</v>
      </c>
      <c r="E2015" s="55" t="s">
        <v>8646</v>
      </c>
      <c r="F2015" s="55" t="s">
        <v>7412</v>
      </c>
      <c r="G2015" s="55" t="s">
        <v>8647</v>
      </c>
      <c r="P2015" s="543" t="s">
        <v>8645</v>
      </c>
      <c r="Q2015" s="543" t="s">
        <v>8646</v>
      </c>
    </row>
    <row r="2016" spans="1:17" x14ac:dyDescent="0.25">
      <c r="A2016" s="55" t="s">
        <v>8648</v>
      </c>
      <c r="B2016" s="55" t="s">
        <v>8649</v>
      </c>
      <c r="E2016" s="55" t="s">
        <v>8650</v>
      </c>
      <c r="F2016" s="55" t="s">
        <v>7412</v>
      </c>
      <c r="G2016" s="55" t="s">
        <v>8651</v>
      </c>
      <c r="P2016" s="543" t="s">
        <v>8649</v>
      </c>
      <c r="Q2016" s="543" t="s">
        <v>8650</v>
      </c>
    </row>
    <row r="2017" spans="1:17" x14ac:dyDescent="0.25">
      <c r="A2017" s="55" t="s">
        <v>8652</v>
      </c>
      <c r="B2017" s="55" t="s">
        <v>8653</v>
      </c>
      <c r="E2017" s="55" t="s">
        <v>8654</v>
      </c>
      <c r="F2017" s="55" t="s">
        <v>7412</v>
      </c>
      <c r="G2017" s="55" t="s">
        <v>8655</v>
      </c>
      <c r="P2017" s="543" t="s">
        <v>8653</v>
      </c>
      <c r="Q2017" s="543" t="s">
        <v>8654</v>
      </c>
    </row>
    <row r="2018" spans="1:17" x14ac:dyDescent="0.25">
      <c r="A2018" s="55" t="s">
        <v>8656</v>
      </c>
      <c r="B2018" s="55" t="s">
        <v>8657</v>
      </c>
      <c r="E2018" s="55" t="s">
        <v>8658</v>
      </c>
      <c r="F2018" s="55" t="s">
        <v>7412</v>
      </c>
      <c r="G2018" s="55" t="s">
        <v>8659</v>
      </c>
      <c r="P2018" s="543" t="s">
        <v>8657</v>
      </c>
      <c r="Q2018" s="543" t="s">
        <v>8658</v>
      </c>
    </row>
    <row r="2019" spans="1:17" x14ac:dyDescent="0.25">
      <c r="A2019" s="55" t="s">
        <v>8660</v>
      </c>
      <c r="B2019" s="55" t="s">
        <v>8661</v>
      </c>
      <c r="E2019" s="55" t="s">
        <v>8662</v>
      </c>
      <c r="F2019" s="55" t="s">
        <v>7412</v>
      </c>
      <c r="G2019" s="55" t="s">
        <v>8663</v>
      </c>
      <c r="P2019" s="543" t="s">
        <v>8661</v>
      </c>
      <c r="Q2019" s="543" t="s">
        <v>8662</v>
      </c>
    </row>
    <row r="2020" spans="1:17" x14ac:dyDescent="0.25">
      <c r="A2020" s="55" t="s">
        <v>8660</v>
      </c>
      <c r="B2020" s="55" t="s">
        <v>8661</v>
      </c>
      <c r="E2020" s="55" t="s">
        <v>8662</v>
      </c>
      <c r="F2020" s="55" t="s">
        <v>7412</v>
      </c>
      <c r="G2020" s="55" t="s">
        <v>8663</v>
      </c>
      <c r="P2020" s="543" t="s">
        <v>8661</v>
      </c>
      <c r="Q2020" s="543" t="s">
        <v>8662</v>
      </c>
    </row>
    <row r="2021" spans="1:17" x14ac:dyDescent="0.25">
      <c r="A2021" s="55" t="s">
        <v>8664</v>
      </c>
      <c r="B2021" s="55" t="s">
        <v>8665</v>
      </c>
      <c r="E2021" s="55" t="s">
        <v>8666</v>
      </c>
      <c r="F2021" s="55" t="s">
        <v>7412</v>
      </c>
      <c r="G2021" s="55" t="s">
        <v>8667</v>
      </c>
      <c r="P2021" s="543" t="s">
        <v>8665</v>
      </c>
      <c r="Q2021" s="543" t="s">
        <v>8666</v>
      </c>
    </row>
    <row r="2022" spans="1:17" x14ac:dyDescent="0.25">
      <c r="A2022" s="55" t="s">
        <v>8664</v>
      </c>
      <c r="B2022" s="55" t="s">
        <v>8665</v>
      </c>
      <c r="E2022" s="55" t="s">
        <v>8666</v>
      </c>
      <c r="F2022" s="55" t="s">
        <v>7412</v>
      </c>
      <c r="G2022" s="55" t="s">
        <v>8667</v>
      </c>
      <c r="P2022" s="543" t="s">
        <v>8665</v>
      </c>
      <c r="Q2022" s="543" t="s">
        <v>8666</v>
      </c>
    </row>
    <row r="2023" spans="1:17" x14ac:dyDescent="0.25">
      <c r="A2023" s="55" t="s">
        <v>8668</v>
      </c>
      <c r="B2023" s="55" t="s">
        <v>8669</v>
      </c>
      <c r="E2023" s="55" t="s">
        <v>8670</v>
      </c>
      <c r="F2023" s="55" t="s">
        <v>7412</v>
      </c>
      <c r="G2023" s="55" t="s">
        <v>8671</v>
      </c>
      <c r="P2023" s="543" t="s">
        <v>8669</v>
      </c>
      <c r="Q2023" s="543" t="s">
        <v>8670</v>
      </c>
    </row>
    <row r="2024" spans="1:17" x14ac:dyDescent="0.25">
      <c r="A2024" s="55" t="s">
        <v>8672</v>
      </c>
      <c r="B2024" s="55" t="s">
        <v>8673</v>
      </c>
      <c r="E2024" s="55" t="s">
        <v>8674</v>
      </c>
      <c r="F2024" s="55" t="s">
        <v>7412</v>
      </c>
      <c r="G2024" s="55" t="s">
        <v>8675</v>
      </c>
      <c r="P2024" s="543" t="s">
        <v>8673</v>
      </c>
      <c r="Q2024" s="543" t="s">
        <v>8674</v>
      </c>
    </row>
    <row r="2025" spans="1:17" x14ac:dyDescent="0.25">
      <c r="A2025" s="55" t="s">
        <v>8676</v>
      </c>
      <c r="B2025" s="55" t="s">
        <v>3864</v>
      </c>
      <c r="E2025" s="55" t="s">
        <v>8677</v>
      </c>
      <c r="F2025" s="55" t="s">
        <v>7412</v>
      </c>
      <c r="G2025" s="55" t="s">
        <v>8678</v>
      </c>
      <c r="P2025" s="543" t="s">
        <v>3864</v>
      </c>
      <c r="Q2025" s="543" t="s">
        <v>8677</v>
      </c>
    </row>
    <row r="2026" spans="1:17" x14ac:dyDescent="0.25">
      <c r="A2026" s="55" t="s">
        <v>8679</v>
      </c>
      <c r="B2026" s="55" t="s">
        <v>8680</v>
      </c>
      <c r="E2026" s="55" t="s">
        <v>8681</v>
      </c>
      <c r="F2026" s="55" t="s">
        <v>7412</v>
      </c>
      <c r="G2026" s="55" t="s">
        <v>8682</v>
      </c>
      <c r="P2026" s="543" t="s">
        <v>8680</v>
      </c>
      <c r="Q2026" s="543" t="s">
        <v>8681</v>
      </c>
    </row>
    <row r="2027" spans="1:17" x14ac:dyDescent="0.25">
      <c r="A2027" s="55" t="s">
        <v>8683</v>
      </c>
      <c r="B2027" s="55" t="s">
        <v>8684</v>
      </c>
      <c r="E2027" s="55" t="s">
        <v>8685</v>
      </c>
      <c r="F2027" s="55" t="s">
        <v>7412</v>
      </c>
      <c r="G2027" s="55" t="s">
        <v>8686</v>
      </c>
      <c r="P2027" s="543" t="s">
        <v>8684</v>
      </c>
      <c r="Q2027" s="543" t="s">
        <v>8685</v>
      </c>
    </row>
    <row r="2028" spans="1:17" x14ac:dyDescent="0.25">
      <c r="A2028" s="55" t="s">
        <v>8687</v>
      </c>
      <c r="B2028" s="55" t="s">
        <v>8688</v>
      </c>
      <c r="E2028" s="55" t="s">
        <v>8689</v>
      </c>
      <c r="F2028" s="55" t="s">
        <v>7412</v>
      </c>
      <c r="G2028" s="55" t="s">
        <v>8690</v>
      </c>
      <c r="P2028" s="543" t="s">
        <v>8688</v>
      </c>
      <c r="Q2028" s="543" t="s">
        <v>8689</v>
      </c>
    </row>
    <row r="2029" spans="1:17" x14ac:dyDescent="0.25">
      <c r="A2029" s="55" t="s">
        <v>8691</v>
      </c>
      <c r="B2029" s="55" t="s">
        <v>8692</v>
      </c>
      <c r="E2029" s="55" t="s">
        <v>8693</v>
      </c>
      <c r="F2029" s="55" t="s">
        <v>7412</v>
      </c>
      <c r="G2029" s="55" t="s">
        <v>8694</v>
      </c>
      <c r="P2029" s="543" t="s">
        <v>8692</v>
      </c>
      <c r="Q2029" s="543" t="s">
        <v>8693</v>
      </c>
    </row>
    <row r="2030" spans="1:17" x14ac:dyDescent="0.25">
      <c r="A2030" s="55" t="s">
        <v>8695</v>
      </c>
      <c r="B2030" s="55" t="s">
        <v>8696</v>
      </c>
      <c r="E2030" s="55" t="s">
        <v>8697</v>
      </c>
      <c r="F2030" s="55" t="s">
        <v>7412</v>
      </c>
      <c r="G2030" s="55" t="s">
        <v>8698</v>
      </c>
      <c r="P2030" s="543" t="s">
        <v>8696</v>
      </c>
      <c r="Q2030" s="543" t="s">
        <v>8697</v>
      </c>
    </row>
    <row r="2031" spans="1:17" x14ac:dyDescent="0.25">
      <c r="A2031" s="55" t="s">
        <v>8695</v>
      </c>
      <c r="B2031" s="55" t="s">
        <v>8696</v>
      </c>
      <c r="E2031" s="55" t="s">
        <v>8697</v>
      </c>
      <c r="F2031" s="55" t="s">
        <v>7412</v>
      </c>
      <c r="G2031" s="55" t="s">
        <v>8698</v>
      </c>
      <c r="P2031" s="543" t="s">
        <v>8696</v>
      </c>
      <c r="Q2031" s="543" t="s">
        <v>8697</v>
      </c>
    </row>
    <row r="2032" spans="1:17" x14ac:dyDescent="0.25">
      <c r="A2032" s="55" t="s">
        <v>8699</v>
      </c>
      <c r="B2032" s="55" t="s">
        <v>8700</v>
      </c>
      <c r="E2032" s="55" t="s">
        <v>8701</v>
      </c>
      <c r="F2032" s="55" t="s">
        <v>7412</v>
      </c>
      <c r="G2032" s="55" t="s">
        <v>8702</v>
      </c>
      <c r="P2032" s="543" t="s">
        <v>8700</v>
      </c>
      <c r="Q2032" s="543" t="s">
        <v>8701</v>
      </c>
    </row>
    <row r="2033" spans="1:17" x14ac:dyDescent="0.25">
      <c r="A2033" s="55" t="s">
        <v>8703</v>
      </c>
      <c r="B2033" s="55" t="s">
        <v>8704</v>
      </c>
      <c r="E2033" s="55" t="s">
        <v>8705</v>
      </c>
      <c r="F2033" s="55" t="s">
        <v>7412</v>
      </c>
      <c r="G2033" s="55" t="s">
        <v>8706</v>
      </c>
      <c r="P2033" s="543" t="s">
        <v>8704</v>
      </c>
      <c r="Q2033" s="543" t="s">
        <v>8705</v>
      </c>
    </row>
    <row r="2034" spans="1:17" x14ac:dyDescent="0.25">
      <c r="A2034" s="55" t="s">
        <v>8707</v>
      </c>
      <c r="B2034" s="55" t="s">
        <v>3867</v>
      </c>
      <c r="E2034" s="55" t="s">
        <v>8708</v>
      </c>
      <c r="F2034" s="55" t="s">
        <v>7412</v>
      </c>
      <c r="G2034" s="55" t="s">
        <v>8709</v>
      </c>
      <c r="P2034" s="543" t="s">
        <v>3867</v>
      </c>
      <c r="Q2034" s="543" t="s">
        <v>8708</v>
      </c>
    </row>
    <row r="2035" spans="1:17" x14ac:dyDescent="0.25">
      <c r="A2035" s="55" t="s">
        <v>8710</v>
      </c>
      <c r="B2035" s="55" t="s">
        <v>3880</v>
      </c>
      <c r="E2035" s="55" t="s">
        <v>8711</v>
      </c>
      <c r="F2035" s="55" t="s">
        <v>7412</v>
      </c>
      <c r="G2035" s="55" t="s">
        <v>8712</v>
      </c>
      <c r="P2035" s="543" t="s">
        <v>3880</v>
      </c>
      <c r="Q2035" s="543" t="s">
        <v>8711</v>
      </c>
    </row>
    <row r="2036" spans="1:17" x14ac:dyDescent="0.25">
      <c r="A2036" s="55" t="s">
        <v>8713</v>
      </c>
      <c r="B2036" s="55" t="s">
        <v>8714</v>
      </c>
      <c r="E2036" s="55" t="s">
        <v>8715</v>
      </c>
      <c r="F2036" s="55" t="s">
        <v>7412</v>
      </c>
      <c r="G2036" s="55" t="s">
        <v>8716</v>
      </c>
      <c r="P2036" s="543" t="s">
        <v>8714</v>
      </c>
      <c r="Q2036" s="543" t="s">
        <v>8715</v>
      </c>
    </row>
    <row r="2037" spans="1:17" x14ac:dyDescent="0.25">
      <c r="A2037" s="55" t="s">
        <v>8717</v>
      </c>
      <c r="B2037" s="55" t="s">
        <v>8718</v>
      </c>
      <c r="E2037" s="55" t="s">
        <v>8719</v>
      </c>
      <c r="F2037" s="55" t="s">
        <v>7412</v>
      </c>
      <c r="G2037" s="55" t="s">
        <v>8720</v>
      </c>
      <c r="P2037" s="543" t="s">
        <v>8718</v>
      </c>
      <c r="Q2037" s="543" t="s">
        <v>8719</v>
      </c>
    </row>
    <row r="2038" spans="1:17" x14ac:dyDescent="0.25">
      <c r="A2038" s="55" t="s">
        <v>8721</v>
      </c>
      <c r="B2038" s="55" t="s">
        <v>8722</v>
      </c>
      <c r="E2038" s="55" t="s">
        <v>8723</v>
      </c>
      <c r="F2038" s="55" t="s">
        <v>7412</v>
      </c>
      <c r="G2038" s="55" t="s">
        <v>8724</v>
      </c>
      <c r="P2038" s="543" t="s">
        <v>8722</v>
      </c>
      <c r="Q2038" s="543" t="s">
        <v>8723</v>
      </c>
    </row>
    <row r="2039" spans="1:17" x14ac:dyDescent="0.25">
      <c r="A2039" s="55" t="s">
        <v>8725</v>
      </c>
      <c r="B2039" s="55" t="s">
        <v>3803</v>
      </c>
      <c r="E2039" s="55" t="s">
        <v>8726</v>
      </c>
      <c r="F2039" s="55" t="s">
        <v>7412</v>
      </c>
      <c r="G2039" s="55" t="s">
        <v>8727</v>
      </c>
      <c r="P2039" s="543" t="s">
        <v>3803</v>
      </c>
      <c r="Q2039" s="543" t="s">
        <v>8726</v>
      </c>
    </row>
    <row r="2040" spans="1:17" x14ac:dyDescent="0.25">
      <c r="A2040" s="55" t="s">
        <v>8728</v>
      </c>
      <c r="B2040" s="55" t="s">
        <v>1949</v>
      </c>
      <c r="E2040" s="55" t="s">
        <v>8729</v>
      </c>
      <c r="F2040" s="55" t="s">
        <v>7412</v>
      </c>
      <c r="G2040" s="55" t="s">
        <v>8730</v>
      </c>
      <c r="P2040" s="543" t="s">
        <v>1949</v>
      </c>
      <c r="Q2040" s="543" t="s">
        <v>8729</v>
      </c>
    </row>
    <row r="2041" spans="1:17" x14ac:dyDescent="0.25">
      <c r="A2041" s="55" t="s">
        <v>8731</v>
      </c>
      <c r="B2041" s="55" t="s">
        <v>3934</v>
      </c>
      <c r="E2041" s="55" t="s">
        <v>8732</v>
      </c>
      <c r="F2041" s="55" t="s">
        <v>7412</v>
      </c>
      <c r="G2041" s="55" t="s">
        <v>8733</v>
      </c>
      <c r="P2041" s="543" t="s">
        <v>3934</v>
      </c>
      <c r="Q2041" s="543" t="s">
        <v>8732</v>
      </c>
    </row>
    <row r="2042" spans="1:17" x14ac:dyDescent="0.25">
      <c r="A2042" s="55" t="s">
        <v>8734</v>
      </c>
      <c r="B2042" s="55" t="s">
        <v>8735</v>
      </c>
      <c r="E2042" s="55" t="s">
        <v>8736</v>
      </c>
      <c r="F2042" s="55" t="s">
        <v>7412</v>
      </c>
      <c r="G2042" s="55" t="s">
        <v>8737</v>
      </c>
      <c r="P2042" s="543" t="s">
        <v>8735</v>
      </c>
      <c r="Q2042" s="543" t="s">
        <v>8736</v>
      </c>
    </row>
    <row r="2043" spans="1:17" x14ac:dyDescent="0.25">
      <c r="A2043" s="55" t="s">
        <v>8738</v>
      </c>
      <c r="B2043" s="55" t="s">
        <v>8739</v>
      </c>
      <c r="E2043" s="55" t="s">
        <v>8740</v>
      </c>
      <c r="F2043" s="55" t="s">
        <v>7412</v>
      </c>
      <c r="G2043" s="55" t="s">
        <v>8741</v>
      </c>
      <c r="P2043" s="543" t="s">
        <v>8739</v>
      </c>
      <c r="Q2043" s="543" t="s">
        <v>8740</v>
      </c>
    </row>
    <row r="2044" spans="1:17" x14ac:dyDescent="0.25">
      <c r="A2044" s="55" t="s">
        <v>8742</v>
      </c>
      <c r="B2044" s="55" t="s">
        <v>8743</v>
      </c>
      <c r="E2044" s="55" t="s">
        <v>8744</v>
      </c>
      <c r="F2044" s="55" t="s">
        <v>7412</v>
      </c>
      <c r="G2044" s="55" t="s">
        <v>8745</v>
      </c>
      <c r="P2044" s="543" t="s">
        <v>8743</v>
      </c>
      <c r="Q2044" s="543" t="s">
        <v>8744</v>
      </c>
    </row>
    <row r="2045" spans="1:17" x14ac:dyDescent="0.25">
      <c r="A2045" s="55" t="s">
        <v>8746</v>
      </c>
      <c r="B2045" s="55" t="s">
        <v>8747</v>
      </c>
      <c r="E2045" s="55" t="s">
        <v>8748</v>
      </c>
      <c r="F2045" s="55" t="s">
        <v>7412</v>
      </c>
      <c r="G2045" s="55" t="s">
        <v>8749</v>
      </c>
      <c r="P2045" s="543" t="s">
        <v>8747</v>
      </c>
      <c r="Q2045" s="543" t="s">
        <v>8748</v>
      </c>
    </row>
    <row r="2046" spans="1:17" x14ac:dyDescent="0.25">
      <c r="A2046" s="55" t="s">
        <v>8750</v>
      </c>
      <c r="B2046" s="55" t="s">
        <v>8751</v>
      </c>
      <c r="E2046" s="55" t="s">
        <v>8752</v>
      </c>
      <c r="F2046" s="55" t="s">
        <v>7412</v>
      </c>
      <c r="G2046" s="55" t="s">
        <v>8753</v>
      </c>
      <c r="P2046" s="543" t="s">
        <v>8751</v>
      </c>
      <c r="Q2046" s="543" t="s">
        <v>8752</v>
      </c>
    </row>
    <row r="2047" spans="1:17" x14ac:dyDescent="0.25">
      <c r="A2047" s="55" t="s">
        <v>8754</v>
      </c>
      <c r="B2047" s="55" t="s">
        <v>8755</v>
      </c>
      <c r="E2047" s="55" t="s">
        <v>8756</v>
      </c>
      <c r="F2047" s="55" t="s">
        <v>7412</v>
      </c>
      <c r="G2047" s="55" t="s">
        <v>8757</v>
      </c>
      <c r="P2047" s="543" t="s">
        <v>8755</v>
      </c>
      <c r="Q2047" s="543" t="s">
        <v>8756</v>
      </c>
    </row>
    <row r="2048" spans="1:17" x14ac:dyDescent="0.25">
      <c r="A2048" s="55" t="s">
        <v>8758</v>
      </c>
      <c r="B2048" s="55" t="s">
        <v>8759</v>
      </c>
      <c r="E2048" s="55" t="s">
        <v>8760</v>
      </c>
      <c r="F2048" s="55" t="s">
        <v>7412</v>
      </c>
      <c r="G2048" s="55" t="s">
        <v>8761</v>
      </c>
      <c r="P2048" s="543" t="s">
        <v>8759</v>
      </c>
      <c r="Q2048" s="543" t="s">
        <v>8760</v>
      </c>
    </row>
    <row r="2049" spans="1:17" x14ac:dyDescent="0.25">
      <c r="A2049" s="55" t="s">
        <v>8762</v>
      </c>
      <c r="B2049" s="55" t="s">
        <v>8763</v>
      </c>
      <c r="E2049" s="55" t="s">
        <v>8764</v>
      </c>
      <c r="F2049" s="55" t="s">
        <v>7412</v>
      </c>
      <c r="G2049" s="55" t="s">
        <v>8765</v>
      </c>
      <c r="P2049" s="543" t="s">
        <v>8763</v>
      </c>
      <c r="Q2049" s="543" t="s">
        <v>8764</v>
      </c>
    </row>
    <row r="2050" spans="1:17" x14ac:dyDescent="0.25">
      <c r="A2050" s="55" t="s">
        <v>8766</v>
      </c>
      <c r="B2050" s="55" t="s">
        <v>8767</v>
      </c>
      <c r="E2050" s="55" t="s">
        <v>8768</v>
      </c>
      <c r="F2050" s="55" t="s">
        <v>7412</v>
      </c>
      <c r="G2050" s="55" t="s">
        <v>8769</v>
      </c>
      <c r="P2050" s="543" t="s">
        <v>8767</v>
      </c>
      <c r="Q2050" s="543" t="s">
        <v>8768</v>
      </c>
    </row>
    <row r="2051" spans="1:17" x14ac:dyDescent="0.25">
      <c r="A2051" s="55" t="s">
        <v>8770</v>
      </c>
      <c r="B2051" s="55" t="s">
        <v>8771</v>
      </c>
      <c r="E2051" s="55" t="s">
        <v>8772</v>
      </c>
      <c r="F2051" s="55" t="s">
        <v>7412</v>
      </c>
      <c r="G2051" s="55" t="s">
        <v>8773</v>
      </c>
      <c r="P2051" s="543" t="s">
        <v>8771</v>
      </c>
      <c r="Q2051" s="543" t="s">
        <v>8772</v>
      </c>
    </row>
    <row r="2052" spans="1:17" x14ac:dyDescent="0.25">
      <c r="A2052" s="55" t="s">
        <v>8774</v>
      </c>
      <c r="B2052" s="55" t="s">
        <v>8775</v>
      </c>
      <c r="E2052" s="55" t="s">
        <v>8776</v>
      </c>
      <c r="F2052" s="55" t="s">
        <v>7412</v>
      </c>
      <c r="G2052" s="55" t="s">
        <v>8777</v>
      </c>
      <c r="P2052" s="543" t="s">
        <v>8775</v>
      </c>
      <c r="Q2052" s="543" t="s">
        <v>8776</v>
      </c>
    </row>
    <row r="2053" spans="1:17" x14ac:dyDescent="0.25">
      <c r="A2053" s="55" t="s">
        <v>8778</v>
      </c>
      <c r="B2053" s="55" t="s">
        <v>8779</v>
      </c>
      <c r="E2053" s="55" t="s">
        <v>8780</v>
      </c>
      <c r="F2053" s="55" t="s">
        <v>7412</v>
      </c>
      <c r="G2053" s="55" t="s">
        <v>8781</v>
      </c>
      <c r="P2053" s="543" t="s">
        <v>8779</v>
      </c>
      <c r="Q2053" s="543" t="s">
        <v>8780</v>
      </c>
    </row>
    <row r="2054" spans="1:17" x14ac:dyDescent="0.25">
      <c r="A2054" s="55" t="s">
        <v>8782</v>
      </c>
      <c r="B2054" s="55" t="s">
        <v>3899</v>
      </c>
      <c r="E2054" s="55" t="s">
        <v>8783</v>
      </c>
      <c r="F2054" s="55" t="s">
        <v>7412</v>
      </c>
      <c r="G2054" s="55" t="s">
        <v>8784</v>
      </c>
      <c r="P2054" s="543" t="s">
        <v>3899</v>
      </c>
      <c r="Q2054" s="543" t="s">
        <v>8783</v>
      </c>
    </row>
    <row r="2055" spans="1:17" x14ac:dyDescent="0.25">
      <c r="A2055" s="55" t="s">
        <v>8785</v>
      </c>
      <c r="B2055" s="55" t="s">
        <v>8786</v>
      </c>
      <c r="E2055" s="55" t="s">
        <v>8787</v>
      </c>
      <c r="F2055" s="55" t="s">
        <v>7412</v>
      </c>
      <c r="G2055" s="55" t="s">
        <v>8788</v>
      </c>
      <c r="P2055" s="543" t="s">
        <v>8786</v>
      </c>
      <c r="Q2055" s="543" t="s">
        <v>8787</v>
      </c>
    </row>
    <row r="2056" spans="1:17" x14ac:dyDescent="0.25">
      <c r="A2056" s="55" t="s">
        <v>8789</v>
      </c>
      <c r="B2056" s="55" t="s">
        <v>3857</v>
      </c>
      <c r="E2056" s="55" t="s">
        <v>8790</v>
      </c>
      <c r="F2056" s="55" t="s">
        <v>7412</v>
      </c>
      <c r="G2056" s="55" t="s">
        <v>8791</v>
      </c>
      <c r="P2056" s="543" t="s">
        <v>3857</v>
      </c>
      <c r="Q2056" s="543" t="s">
        <v>8790</v>
      </c>
    </row>
    <row r="2057" spans="1:17" x14ac:dyDescent="0.25">
      <c r="A2057" s="55" t="s">
        <v>8792</v>
      </c>
      <c r="B2057" s="55" t="s">
        <v>8793</v>
      </c>
      <c r="E2057" s="55" t="s">
        <v>8794</v>
      </c>
      <c r="F2057" s="55" t="s">
        <v>7412</v>
      </c>
      <c r="G2057" s="55" t="s">
        <v>8795</v>
      </c>
      <c r="P2057" s="543" t="s">
        <v>8793</v>
      </c>
      <c r="Q2057" s="543" t="s">
        <v>8794</v>
      </c>
    </row>
    <row r="2058" spans="1:17" x14ac:dyDescent="0.25">
      <c r="A2058" s="55" t="s">
        <v>8796</v>
      </c>
      <c r="B2058" s="55" t="s">
        <v>3981</v>
      </c>
      <c r="E2058" s="55" t="s">
        <v>8797</v>
      </c>
      <c r="F2058" s="55" t="s">
        <v>7412</v>
      </c>
      <c r="G2058" s="55" t="s">
        <v>8798</v>
      </c>
      <c r="P2058" s="543" t="s">
        <v>3981</v>
      </c>
      <c r="Q2058" s="543" t="s">
        <v>8797</v>
      </c>
    </row>
    <row r="2059" spans="1:17" x14ac:dyDescent="0.25">
      <c r="A2059" s="55" t="s">
        <v>8796</v>
      </c>
      <c r="B2059" s="55" t="s">
        <v>3981</v>
      </c>
      <c r="E2059" s="55" t="s">
        <v>8797</v>
      </c>
      <c r="F2059" s="55" t="s">
        <v>7412</v>
      </c>
      <c r="G2059" s="55" t="s">
        <v>8798</v>
      </c>
      <c r="P2059" s="543" t="s">
        <v>3981</v>
      </c>
      <c r="Q2059" s="543" t="s">
        <v>8797</v>
      </c>
    </row>
    <row r="2060" spans="1:17" x14ac:dyDescent="0.25">
      <c r="A2060" s="55" t="s">
        <v>8799</v>
      </c>
      <c r="B2060" s="55" t="s">
        <v>3862</v>
      </c>
      <c r="E2060" s="55" t="s">
        <v>8800</v>
      </c>
      <c r="F2060" s="55" t="s">
        <v>7412</v>
      </c>
      <c r="G2060" s="55" t="s">
        <v>8801</v>
      </c>
      <c r="P2060" s="543" t="s">
        <v>3862</v>
      </c>
      <c r="Q2060" s="543" t="s">
        <v>8800</v>
      </c>
    </row>
    <row r="2061" spans="1:17" x14ac:dyDescent="0.25">
      <c r="A2061" s="55" t="s">
        <v>8802</v>
      </c>
      <c r="B2061" s="55" t="s">
        <v>8803</v>
      </c>
      <c r="E2061" s="55" t="s">
        <v>8804</v>
      </c>
      <c r="F2061" s="55" t="s">
        <v>7412</v>
      </c>
      <c r="G2061" s="55" t="s">
        <v>8805</v>
      </c>
      <c r="P2061" s="543" t="s">
        <v>8803</v>
      </c>
      <c r="Q2061" s="543" t="s">
        <v>8804</v>
      </c>
    </row>
    <row r="2062" spans="1:17" x14ac:dyDescent="0.25">
      <c r="A2062" s="55" t="s">
        <v>8806</v>
      </c>
      <c r="B2062" s="55" t="s">
        <v>8807</v>
      </c>
      <c r="E2062" s="55" t="s">
        <v>8808</v>
      </c>
      <c r="F2062" s="55" t="s">
        <v>7412</v>
      </c>
      <c r="G2062" s="55" t="s">
        <v>8809</v>
      </c>
      <c r="P2062" s="543" t="s">
        <v>8807</v>
      </c>
      <c r="Q2062" s="543" t="s">
        <v>8808</v>
      </c>
    </row>
    <row r="2063" spans="1:17" x14ac:dyDescent="0.25">
      <c r="A2063" s="55" t="s">
        <v>8810</v>
      </c>
      <c r="B2063" s="55" t="s">
        <v>8811</v>
      </c>
      <c r="E2063" s="55" t="s">
        <v>8812</v>
      </c>
      <c r="F2063" s="55" t="s">
        <v>7412</v>
      </c>
      <c r="G2063" s="55" t="s">
        <v>8813</v>
      </c>
      <c r="P2063" s="543" t="s">
        <v>8811</v>
      </c>
      <c r="Q2063" s="543" t="s">
        <v>8812</v>
      </c>
    </row>
    <row r="2064" spans="1:17" x14ac:dyDescent="0.25">
      <c r="A2064" s="55" t="s">
        <v>8814</v>
      </c>
      <c r="B2064" s="55" t="s">
        <v>8815</v>
      </c>
      <c r="E2064" s="55" t="s">
        <v>8816</v>
      </c>
      <c r="F2064" s="55" t="s">
        <v>7412</v>
      </c>
      <c r="G2064" s="55" t="s">
        <v>8817</v>
      </c>
      <c r="P2064" s="543" t="s">
        <v>8815</v>
      </c>
      <c r="Q2064" s="543" t="s">
        <v>8816</v>
      </c>
    </row>
    <row r="2065" spans="1:17" x14ac:dyDescent="0.25">
      <c r="A2065" s="55" t="s">
        <v>8818</v>
      </c>
      <c r="B2065" s="55" t="s">
        <v>8819</v>
      </c>
      <c r="E2065" s="55" t="s">
        <v>8820</v>
      </c>
      <c r="F2065" s="55" t="s">
        <v>7412</v>
      </c>
      <c r="G2065" s="55" t="s">
        <v>8821</v>
      </c>
      <c r="P2065" s="543" t="s">
        <v>8819</v>
      </c>
      <c r="Q2065" s="543" t="s">
        <v>8820</v>
      </c>
    </row>
    <row r="2066" spans="1:17" x14ac:dyDescent="0.25">
      <c r="A2066" s="55" t="s">
        <v>8818</v>
      </c>
      <c r="B2066" s="55" t="s">
        <v>8819</v>
      </c>
      <c r="E2066" s="55" t="s">
        <v>8820</v>
      </c>
      <c r="F2066" s="55" t="s">
        <v>7412</v>
      </c>
      <c r="G2066" s="55" t="s">
        <v>8821</v>
      </c>
      <c r="P2066" s="543" t="s">
        <v>8819</v>
      </c>
      <c r="Q2066" s="543" t="s">
        <v>8820</v>
      </c>
    </row>
    <row r="2067" spans="1:17" x14ac:dyDescent="0.25">
      <c r="A2067" s="55" t="s">
        <v>8822</v>
      </c>
      <c r="B2067" s="55" t="s">
        <v>8823</v>
      </c>
      <c r="E2067" s="55" t="s">
        <v>8824</v>
      </c>
      <c r="F2067" s="55" t="s">
        <v>7412</v>
      </c>
      <c r="G2067" s="55" t="s">
        <v>8825</v>
      </c>
      <c r="P2067" s="543" t="s">
        <v>8823</v>
      </c>
      <c r="Q2067" s="543" t="s">
        <v>8824</v>
      </c>
    </row>
    <row r="2068" spans="1:17" x14ac:dyDescent="0.25">
      <c r="A2068" s="55" t="s">
        <v>8822</v>
      </c>
      <c r="B2068" s="55" t="s">
        <v>8823</v>
      </c>
      <c r="E2068" s="55" t="s">
        <v>8824</v>
      </c>
      <c r="F2068" s="55" t="s">
        <v>7412</v>
      </c>
      <c r="G2068" s="55" t="s">
        <v>8825</v>
      </c>
      <c r="P2068" s="543" t="s">
        <v>8823</v>
      </c>
      <c r="Q2068" s="543" t="s">
        <v>8824</v>
      </c>
    </row>
    <row r="2069" spans="1:17" x14ac:dyDescent="0.25">
      <c r="A2069" s="55" t="s">
        <v>8826</v>
      </c>
      <c r="B2069" s="55" t="s">
        <v>8827</v>
      </c>
      <c r="E2069" s="55" t="s">
        <v>8828</v>
      </c>
      <c r="F2069" s="55" t="s">
        <v>7412</v>
      </c>
      <c r="G2069" s="55" t="s">
        <v>8829</v>
      </c>
      <c r="P2069" s="543" t="s">
        <v>8827</v>
      </c>
      <c r="Q2069" s="543" t="s">
        <v>8828</v>
      </c>
    </row>
    <row r="2070" spans="1:17" x14ac:dyDescent="0.25">
      <c r="A2070" s="55" t="s">
        <v>8830</v>
      </c>
      <c r="B2070" s="55" t="s">
        <v>8831</v>
      </c>
      <c r="E2070" s="55" t="s">
        <v>8832</v>
      </c>
      <c r="F2070" s="55" t="s">
        <v>7412</v>
      </c>
      <c r="G2070" s="55" t="s">
        <v>8833</v>
      </c>
      <c r="P2070" s="543" t="s">
        <v>8831</v>
      </c>
      <c r="Q2070" s="543" t="s">
        <v>8832</v>
      </c>
    </row>
    <row r="2071" spans="1:17" x14ac:dyDescent="0.25">
      <c r="A2071" s="55" t="s">
        <v>8834</v>
      </c>
      <c r="B2071" s="55" t="s">
        <v>3911</v>
      </c>
      <c r="E2071" s="55" t="s">
        <v>8835</v>
      </c>
      <c r="F2071" s="55" t="s">
        <v>7412</v>
      </c>
      <c r="G2071" s="55" t="s">
        <v>8836</v>
      </c>
      <c r="P2071" s="543" t="s">
        <v>3911</v>
      </c>
      <c r="Q2071" s="543" t="s">
        <v>8835</v>
      </c>
    </row>
    <row r="2072" spans="1:17" x14ac:dyDescent="0.25">
      <c r="A2072" s="55" t="s">
        <v>8837</v>
      </c>
      <c r="B2072" s="55" t="s">
        <v>8838</v>
      </c>
      <c r="E2072" s="55" t="s">
        <v>8839</v>
      </c>
      <c r="F2072" s="55" t="s">
        <v>7412</v>
      </c>
      <c r="G2072" s="55" t="s">
        <v>8840</v>
      </c>
      <c r="P2072" s="543" t="s">
        <v>8838</v>
      </c>
      <c r="Q2072" s="543" t="s">
        <v>8839</v>
      </c>
    </row>
    <row r="2073" spans="1:17" x14ac:dyDescent="0.25">
      <c r="A2073" s="55" t="s">
        <v>8841</v>
      </c>
      <c r="B2073" s="55" t="s">
        <v>8842</v>
      </c>
      <c r="E2073" s="55" t="s">
        <v>8843</v>
      </c>
      <c r="F2073" s="55" t="s">
        <v>7412</v>
      </c>
      <c r="G2073" s="55" t="s">
        <v>8844</v>
      </c>
      <c r="P2073" s="543" t="s">
        <v>8842</v>
      </c>
      <c r="Q2073" s="543" t="s">
        <v>8843</v>
      </c>
    </row>
    <row r="2074" spans="1:17" x14ac:dyDescent="0.25">
      <c r="A2074" s="55" t="s">
        <v>8841</v>
      </c>
      <c r="B2074" s="55" t="s">
        <v>8842</v>
      </c>
      <c r="E2074" s="55" t="s">
        <v>8843</v>
      </c>
      <c r="F2074" s="55" t="s">
        <v>7412</v>
      </c>
      <c r="G2074" s="55" t="s">
        <v>8844</v>
      </c>
      <c r="P2074" s="543" t="s">
        <v>8842</v>
      </c>
      <c r="Q2074" s="543" t="s">
        <v>8843</v>
      </c>
    </row>
    <row r="2075" spans="1:17" x14ac:dyDescent="0.25">
      <c r="A2075" s="55" t="s">
        <v>8845</v>
      </c>
      <c r="B2075" s="55" t="s">
        <v>8846</v>
      </c>
      <c r="E2075" s="55" t="s">
        <v>8847</v>
      </c>
      <c r="F2075" s="55" t="s">
        <v>7412</v>
      </c>
      <c r="G2075" s="55" t="s">
        <v>8848</v>
      </c>
      <c r="P2075" s="543" t="s">
        <v>8846</v>
      </c>
      <c r="Q2075" s="543" t="s">
        <v>8847</v>
      </c>
    </row>
    <row r="2076" spans="1:17" x14ac:dyDescent="0.25">
      <c r="A2076" s="55" t="s">
        <v>8849</v>
      </c>
      <c r="B2076" s="55" t="s">
        <v>3805</v>
      </c>
      <c r="E2076" s="55" t="s">
        <v>8850</v>
      </c>
      <c r="F2076" s="55" t="s">
        <v>7412</v>
      </c>
      <c r="G2076" s="55" t="s">
        <v>8851</v>
      </c>
      <c r="P2076" s="543" t="s">
        <v>3805</v>
      </c>
      <c r="Q2076" s="543" t="s">
        <v>8850</v>
      </c>
    </row>
    <row r="2077" spans="1:17" x14ac:dyDescent="0.25">
      <c r="A2077" s="55" t="s">
        <v>8852</v>
      </c>
      <c r="B2077" s="55" t="s">
        <v>8853</v>
      </c>
      <c r="E2077" s="55" t="s">
        <v>8854</v>
      </c>
      <c r="F2077" s="55" t="s">
        <v>7412</v>
      </c>
      <c r="G2077" s="55" t="s">
        <v>8855</v>
      </c>
      <c r="P2077" s="543" t="s">
        <v>8853</v>
      </c>
      <c r="Q2077" s="543" t="s">
        <v>8854</v>
      </c>
    </row>
    <row r="2078" spans="1:17" x14ac:dyDescent="0.25">
      <c r="A2078" s="55" t="s">
        <v>8856</v>
      </c>
      <c r="B2078" s="55" t="s">
        <v>3846</v>
      </c>
      <c r="E2078" s="55" t="s">
        <v>8857</v>
      </c>
      <c r="F2078" s="55" t="s">
        <v>7412</v>
      </c>
      <c r="G2078" s="55" t="s">
        <v>8858</v>
      </c>
      <c r="P2078" s="543" t="s">
        <v>3846</v>
      </c>
      <c r="Q2078" s="543" t="s">
        <v>8857</v>
      </c>
    </row>
    <row r="2079" spans="1:17" x14ac:dyDescent="0.25">
      <c r="A2079" s="55" t="s">
        <v>8859</v>
      </c>
      <c r="B2079" s="55" t="s">
        <v>8860</v>
      </c>
      <c r="E2079" s="55" t="s">
        <v>8861</v>
      </c>
      <c r="F2079" s="55" t="s">
        <v>7412</v>
      </c>
      <c r="G2079" s="55" t="s">
        <v>8862</v>
      </c>
      <c r="P2079" s="543" t="s">
        <v>8860</v>
      </c>
      <c r="Q2079" s="543" t="s">
        <v>8861</v>
      </c>
    </row>
    <row r="2080" spans="1:17" x14ac:dyDescent="0.25">
      <c r="A2080" s="55" t="s">
        <v>8863</v>
      </c>
      <c r="B2080" s="55" t="s">
        <v>8864</v>
      </c>
      <c r="E2080" s="55" t="s">
        <v>8865</v>
      </c>
      <c r="F2080" s="55" t="s">
        <v>7412</v>
      </c>
      <c r="G2080" s="55" t="s">
        <v>8866</v>
      </c>
      <c r="P2080" s="543" t="s">
        <v>8864</v>
      </c>
      <c r="Q2080" s="543" t="s">
        <v>8865</v>
      </c>
    </row>
    <row r="2081" spans="1:17" x14ac:dyDescent="0.25">
      <c r="A2081" s="55" t="s">
        <v>8867</v>
      </c>
      <c r="B2081" s="55" t="s">
        <v>8868</v>
      </c>
      <c r="E2081" s="55" t="s">
        <v>8869</v>
      </c>
      <c r="F2081" s="55" t="s">
        <v>7412</v>
      </c>
      <c r="G2081" s="55" t="s">
        <v>8870</v>
      </c>
      <c r="P2081" s="543" t="s">
        <v>8868</v>
      </c>
      <c r="Q2081" s="543" t="s">
        <v>8869</v>
      </c>
    </row>
    <row r="2082" spans="1:17" x14ac:dyDescent="0.25">
      <c r="A2082" s="55" t="s">
        <v>8871</v>
      </c>
      <c r="B2082" s="55" t="s">
        <v>8872</v>
      </c>
      <c r="E2082" s="55" t="s">
        <v>8873</v>
      </c>
      <c r="F2082" s="55" t="s">
        <v>7412</v>
      </c>
      <c r="G2082" s="55" t="s">
        <v>8874</v>
      </c>
      <c r="P2082" s="543" t="s">
        <v>8872</v>
      </c>
      <c r="Q2082" s="543" t="s">
        <v>8873</v>
      </c>
    </row>
    <row r="2083" spans="1:17" x14ac:dyDescent="0.25">
      <c r="A2083" s="55" t="s">
        <v>8875</v>
      </c>
      <c r="B2083" s="55" t="s">
        <v>3823</v>
      </c>
      <c r="E2083" s="55" t="s">
        <v>8876</v>
      </c>
      <c r="F2083" s="55" t="s">
        <v>7412</v>
      </c>
      <c r="G2083" s="55" t="s">
        <v>8877</v>
      </c>
      <c r="P2083" s="543" t="s">
        <v>3823</v>
      </c>
      <c r="Q2083" s="543" t="s">
        <v>8876</v>
      </c>
    </row>
    <row r="2084" spans="1:17" x14ac:dyDescent="0.25">
      <c r="A2084" s="55" t="s">
        <v>8875</v>
      </c>
      <c r="B2084" s="55" t="s">
        <v>3823</v>
      </c>
      <c r="E2084" s="55" t="s">
        <v>8876</v>
      </c>
      <c r="F2084" s="55" t="s">
        <v>7412</v>
      </c>
      <c r="G2084" s="55" t="s">
        <v>8877</v>
      </c>
      <c r="P2084" s="543" t="s">
        <v>3823</v>
      </c>
      <c r="Q2084" s="543" t="s">
        <v>8876</v>
      </c>
    </row>
    <row r="2085" spans="1:17" x14ac:dyDescent="0.25">
      <c r="A2085" s="55" t="s">
        <v>8878</v>
      </c>
      <c r="B2085" s="55" t="s">
        <v>8879</v>
      </c>
      <c r="E2085" s="55" t="s">
        <v>8880</v>
      </c>
      <c r="F2085" s="55" t="s">
        <v>7412</v>
      </c>
      <c r="G2085" s="55" t="s">
        <v>8881</v>
      </c>
      <c r="P2085" s="543" t="s">
        <v>8879</v>
      </c>
      <c r="Q2085" s="543" t="s">
        <v>8880</v>
      </c>
    </row>
    <row r="2086" spans="1:17" x14ac:dyDescent="0.25">
      <c r="A2086" s="55" t="s">
        <v>8882</v>
      </c>
      <c r="B2086" s="55" t="s">
        <v>8883</v>
      </c>
      <c r="E2086" s="55" t="s">
        <v>8884</v>
      </c>
      <c r="F2086" s="55" t="s">
        <v>7412</v>
      </c>
      <c r="G2086" s="55" t="s">
        <v>8885</v>
      </c>
      <c r="P2086" s="543" t="s">
        <v>8883</v>
      </c>
      <c r="Q2086" s="543" t="s">
        <v>8884</v>
      </c>
    </row>
    <row r="2087" spans="1:17" x14ac:dyDescent="0.25">
      <c r="A2087" s="55" t="s">
        <v>8886</v>
      </c>
      <c r="B2087" s="55" t="s">
        <v>1947</v>
      </c>
      <c r="E2087" s="55" t="s">
        <v>8887</v>
      </c>
      <c r="F2087" s="55" t="s">
        <v>7412</v>
      </c>
      <c r="G2087" s="55" t="s">
        <v>8888</v>
      </c>
      <c r="P2087" s="543" t="s">
        <v>1947</v>
      </c>
      <c r="Q2087" s="543" t="s">
        <v>8887</v>
      </c>
    </row>
    <row r="2088" spans="1:17" x14ac:dyDescent="0.25">
      <c r="A2088" s="55" t="s">
        <v>8889</v>
      </c>
      <c r="B2088" s="55" t="s">
        <v>8890</v>
      </c>
      <c r="E2088" s="55" t="s">
        <v>8891</v>
      </c>
      <c r="F2088" s="55" t="s">
        <v>7412</v>
      </c>
      <c r="G2088" s="55" t="s">
        <v>8892</v>
      </c>
      <c r="P2088" s="543" t="s">
        <v>8890</v>
      </c>
      <c r="Q2088" s="543" t="s">
        <v>8891</v>
      </c>
    </row>
    <row r="2089" spans="1:17" x14ac:dyDescent="0.25">
      <c r="A2089" s="55" t="s">
        <v>8893</v>
      </c>
      <c r="B2089" s="55" t="s">
        <v>8894</v>
      </c>
      <c r="E2089" s="55" t="s">
        <v>8895</v>
      </c>
      <c r="F2089" s="55" t="s">
        <v>7412</v>
      </c>
      <c r="G2089" s="55" t="s">
        <v>8896</v>
      </c>
      <c r="P2089" s="543" t="s">
        <v>8894</v>
      </c>
      <c r="Q2089" s="543" t="s">
        <v>8895</v>
      </c>
    </row>
    <row r="2090" spans="1:17" x14ac:dyDescent="0.25">
      <c r="A2090" s="55" t="s">
        <v>8893</v>
      </c>
      <c r="B2090" s="55" t="s">
        <v>8894</v>
      </c>
      <c r="E2090" s="55" t="s">
        <v>8895</v>
      </c>
      <c r="F2090" s="55" t="s">
        <v>7412</v>
      </c>
      <c r="G2090" s="55" t="s">
        <v>8896</v>
      </c>
      <c r="P2090" s="543" t="s">
        <v>8894</v>
      </c>
      <c r="Q2090" s="543" t="s">
        <v>8895</v>
      </c>
    </row>
    <row r="2091" spans="1:17" x14ac:dyDescent="0.25">
      <c r="A2091" s="55" t="s">
        <v>8897</v>
      </c>
      <c r="B2091" s="55" t="s">
        <v>8898</v>
      </c>
      <c r="E2091" s="55" t="s">
        <v>8899</v>
      </c>
      <c r="F2091" s="55" t="s">
        <v>7412</v>
      </c>
      <c r="G2091" s="55" t="s">
        <v>8900</v>
      </c>
      <c r="P2091" s="543" t="s">
        <v>8898</v>
      </c>
      <c r="Q2091" s="543" t="s">
        <v>8899</v>
      </c>
    </row>
    <row r="2092" spans="1:17" x14ac:dyDescent="0.25">
      <c r="A2092" s="55" t="s">
        <v>8901</v>
      </c>
      <c r="B2092" s="55" t="s">
        <v>3875</v>
      </c>
      <c r="E2092" s="55" t="s">
        <v>8902</v>
      </c>
      <c r="F2092" s="55" t="s">
        <v>7412</v>
      </c>
      <c r="G2092" s="55" t="s">
        <v>8903</v>
      </c>
      <c r="P2092" s="543" t="s">
        <v>3875</v>
      </c>
      <c r="Q2092" s="543" t="s">
        <v>8902</v>
      </c>
    </row>
    <row r="2093" spans="1:17" x14ac:dyDescent="0.25">
      <c r="A2093" s="55" t="s">
        <v>8904</v>
      </c>
      <c r="B2093" s="55" t="s">
        <v>8905</v>
      </c>
      <c r="E2093" s="55" t="s">
        <v>8906</v>
      </c>
      <c r="F2093" s="55" t="s">
        <v>7412</v>
      </c>
      <c r="G2093" s="55" t="s">
        <v>8907</v>
      </c>
      <c r="P2093" s="543" t="s">
        <v>8905</v>
      </c>
      <c r="Q2093" s="543" t="s">
        <v>8906</v>
      </c>
    </row>
    <row r="2094" spans="1:17" x14ac:dyDescent="0.25">
      <c r="A2094" s="55" t="s">
        <v>8904</v>
      </c>
      <c r="B2094" s="55" t="s">
        <v>8905</v>
      </c>
      <c r="E2094" s="55" t="s">
        <v>8906</v>
      </c>
      <c r="F2094" s="55" t="s">
        <v>7412</v>
      </c>
      <c r="G2094" s="55" t="s">
        <v>8907</v>
      </c>
      <c r="P2094" s="543" t="s">
        <v>8905</v>
      </c>
      <c r="Q2094" s="543" t="s">
        <v>8906</v>
      </c>
    </row>
    <row r="2095" spans="1:17" x14ac:dyDescent="0.25">
      <c r="A2095" s="55" t="s">
        <v>8908</v>
      </c>
      <c r="B2095" s="55" t="s">
        <v>8909</v>
      </c>
      <c r="E2095" s="55" t="s">
        <v>8910</v>
      </c>
      <c r="F2095" s="55" t="s">
        <v>7412</v>
      </c>
      <c r="G2095" s="55" t="s">
        <v>8911</v>
      </c>
      <c r="P2095" s="543" t="s">
        <v>8909</v>
      </c>
      <c r="Q2095" s="543" t="s">
        <v>8910</v>
      </c>
    </row>
    <row r="2096" spans="1:17" x14ac:dyDescent="0.25">
      <c r="A2096" s="55" t="s">
        <v>8912</v>
      </c>
      <c r="B2096" s="55" t="s">
        <v>8913</v>
      </c>
      <c r="E2096" s="55" t="s">
        <v>8914</v>
      </c>
      <c r="F2096" s="55" t="s">
        <v>7412</v>
      </c>
      <c r="G2096" s="55" t="s">
        <v>8915</v>
      </c>
      <c r="P2096" s="543" t="s">
        <v>8913</v>
      </c>
      <c r="Q2096" s="543" t="s">
        <v>8914</v>
      </c>
    </row>
    <row r="2097" spans="1:17" x14ac:dyDescent="0.25">
      <c r="A2097" s="55" t="s">
        <v>8916</v>
      </c>
      <c r="B2097" s="55" t="s">
        <v>8917</v>
      </c>
      <c r="E2097" s="55" t="s">
        <v>8918</v>
      </c>
      <c r="F2097" s="55" t="s">
        <v>7412</v>
      </c>
      <c r="G2097" s="55" t="s">
        <v>8919</v>
      </c>
      <c r="P2097" s="543" t="s">
        <v>8917</v>
      </c>
      <c r="Q2097" s="543" t="s">
        <v>8918</v>
      </c>
    </row>
    <row r="2098" spans="1:17" x14ac:dyDescent="0.25">
      <c r="A2098" s="55" t="s">
        <v>8920</v>
      </c>
      <c r="B2098" s="55" t="s">
        <v>3976</v>
      </c>
      <c r="E2098" s="55" t="s">
        <v>8921</v>
      </c>
      <c r="F2098" s="55" t="s">
        <v>7412</v>
      </c>
      <c r="G2098" s="55" t="s">
        <v>8922</v>
      </c>
      <c r="P2098" s="543" t="s">
        <v>3976</v>
      </c>
      <c r="Q2098" s="543" t="s">
        <v>8921</v>
      </c>
    </row>
    <row r="2099" spans="1:17" x14ac:dyDescent="0.25">
      <c r="A2099" s="55" t="s">
        <v>8920</v>
      </c>
      <c r="B2099" s="55" t="s">
        <v>3976</v>
      </c>
      <c r="E2099" s="55" t="s">
        <v>8921</v>
      </c>
      <c r="F2099" s="55" t="s">
        <v>7412</v>
      </c>
      <c r="G2099" s="55" t="s">
        <v>8922</v>
      </c>
      <c r="P2099" s="543" t="s">
        <v>3976</v>
      </c>
      <c r="Q2099" s="543" t="s">
        <v>8921</v>
      </c>
    </row>
    <row r="2100" spans="1:17" x14ac:dyDescent="0.25">
      <c r="A2100" s="55" t="s">
        <v>8923</v>
      </c>
      <c r="B2100" s="55" t="s">
        <v>1950</v>
      </c>
      <c r="E2100" s="55" t="s">
        <v>8924</v>
      </c>
      <c r="F2100" s="55" t="s">
        <v>7412</v>
      </c>
      <c r="G2100" s="55" t="s">
        <v>8925</v>
      </c>
      <c r="P2100" s="543" t="s">
        <v>1950</v>
      </c>
      <c r="Q2100" s="543" t="s">
        <v>8924</v>
      </c>
    </row>
    <row r="2101" spans="1:17" x14ac:dyDescent="0.25">
      <c r="A2101" s="55" t="s">
        <v>8926</v>
      </c>
      <c r="B2101" s="55" t="s">
        <v>8927</v>
      </c>
      <c r="E2101" s="55" t="s">
        <v>8928</v>
      </c>
      <c r="F2101" s="55" t="s">
        <v>7412</v>
      </c>
      <c r="G2101" s="55" t="s">
        <v>8929</v>
      </c>
      <c r="P2101" s="543" t="s">
        <v>8927</v>
      </c>
      <c r="Q2101" s="543" t="s">
        <v>8928</v>
      </c>
    </row>
    <row r="2102" spans="1:17" x14ac:dyDescent="0.25">
      <c r="A2102" s="55" t="s">
        <v>8930</v>
      </c>
      <c r="B2102" s="55" t="s">
        <v>8931</v>
      </c>
      <c r="E2102" s="55" t="s">
        <v>8932</v>
      </c>
      <c r="F2102" s="55" t="s">
        <v>7412</v>
      </c>
      <c r="G2102" s="55" t="s">
        <v>8933</v>
      </c>
      <c r="P2102" s="543" t="s">
        <v>8931</v>
      </c>
      <c r="Q2102" s="543" t="s">
        <v>8932</v>
      </c>
    </row>
    <row r="2103" spans="1:17" x14ac:dyDescent="0.25">
      <c r="A2103" s="55" t="s">
        <v>8934</v>
      </c>
      <c r="B2103" s="55" t="s">
        <v>8935</v>
      </c>
      <c r="E2103" s="55" t="s">
        <v>8936</v>
      </c>
      <c r="F2103" s="55" t="s">
        <v>7412</v>
      </c>
      <c r="G2103" s="55" t="s">
        <v>8937</v>
      </c>
      <c r="P2103" s="543" t="s">
        <v>8935</v>
      </c>
      <c r="Q2103" s="543" t="s">
        <v>8936</v>
      </c>
    </row>
    <row r="2104" spans="1:17" x14ac:dyDescent="0.25">
      <c r="A2104" s="55" t="s">
        <v>8934</v>
      </c>
      <c r="B2104" s="55" t="s">
        <v>8935</v>
      </c>
      <c r="E2104" s="55" t="s">
        <v>8936</v>
      </c>
      <c r="F2104" s="55" t="s">
        <v>7412</v>
      </c>
      <c r="G2104" s="55" t="s">
        <v>8937</v>
      </c>
      <c r="P2104" s="543" t="s">
        <v>8935</v>
      </c>
      <c r="Q2104" s="543" t="s">
        <v>8936</v>
      </c>
    </row>
    <row r="2105" spans="1:17" x14ac:dyDescent="0.25">
      <c r="A2105" s="55" t="s">
        <v>8938</v>
      </c>
      <c r="B2105" s="55" t="s">
        <v>8939</v>
      </c>
      <c r="E2105" s="55" t="s">
        <v>8940</v>
      </c>
      <c r="F2105" s="55" t="s">
        <v>7412</v>
      </c>
      <c r="G2105" s="55" t="s">
        <v>8941</v>
      </c>
      <c r="P2105" s="543" t="s">
        <v>8939</v>
      </c>
      <c r="Q2105" s="543" t="s">
        <v>8940</v>
      </c>
    </row>
    <row r="2106" spans="1:17" x14ac:dyDescent="0.25">
      <c r="A2106" s="55" t="s">
        <v>8942</v>
      </c>
      <c r="B2106" s="55" t="s">
        <v>8943</v>
      </c>
      <c r="E2106" s="55" t="s">
        <v>8944</v>
      </c>
      <c r="F2106" s="55" t="s">
        <v>7412</v>
      </c>
      <c r="G2106" s="55" t="s">
        <v>8945</v>
      </c>
      <c r="P2106" s="543" t="s">
        <v>8943</v>
      </c>
      <c r="Q2106" s="543" t="s">
        <v>8944</v>
      </c>
    </row>
    <row r="2107" spans="1:17" x14ac:dyDescent="0.25">
      <c r="A2107" s="55" t="s">
        <v>8946</v>
      </c>
      <c r="B2107" s="55" t="s">
        <v>8947</v>
      </c>
      <c r="E2107" s="55" t="s">
        <v>8948</v>
      </c>
      <c r="F2107" s="55" t="s">
        <v>7412</v>
      </c>
      <c r="G2107" s="55" t="s">
        <v>8949</v>
      </c>
      <c r="P2107" s="543" t="s">
        <v>8947</v>
      </c>
      <c r="Q2107" s="543" t="s">
        <v>8948</v>
      </c>
    </row>
    <row r="2108" spans="1:17" x14ac:dyDescent="0.25">
      <c r="A2108" s="55" t="s">
        <v>8946</v>
      </c>
      <c r="B2108" s="55" t="s">
        <v>8947</v>
      </c>
      <c r="E2108" s="55" t="s">
        <v>8948</v>
      </c>
      <c r="F2108" s="55" t="s">
        <v>7412</v>
      </c>
      <c r="G2108" s="55" t="s">
        <v>8949</v>
      </c>
      <c r="P2108" s="543" t="s">
        <v>8947</v>
      </c>
      <c r="Q2108" s="543" t="s">
        <v>8948</v>
      </c>
    </row>
    <row r="2109" spans="1:17" x14ac:dyDescent="0.25">
      <c r="A2109" s="55" t="s">
        <v>8950</v>
      </c>
      <c r="B2109" s="55" t="s">
        <v>8951</v>
      </c>
      <c r="E2109" s="55" t="s">
        <v>8952</v>
      </c>
      <c r="F2109" s="55" t="s">
        <v>7412</v>
      </c>
      <c r="G2109" s="55" t="s">
        <v>8953</v>
      </c>
      <c r="P2109" s="543" t="s">
        <v>8951</v>
      </c>
      <c r="Q2109" s="543" t="s">
        <v>8952</v>
      </c>
    </row>
    <row r="2110" spans="1:17" x14ac:dyDescent="0.25">
      <c r="A2110" s="55" t="s">
        <v>8954</v>
      </c>
      <c r="B2110" s="55" t="s">
        <v>3817</v>
      </c>
      <c r="E2110" s="55" t="s">
        <v>8955</v>
      </c>
      <c r="F2110" s="55" t="s">
        <v>7412</v>
      </c>
      <c r="G2110" s="55" t="s">
        <v>8956</v>
      </c>
      <c r="P2110" s="543" t="s">
        <v>3817</v>
      </c>
      <c r="Q2110" s="543" t="s">
        <v>8955</v>
      </c>
    </row>
    <row r="2111" spans="1:17" x14ac:dyDescent="0.25">
      <c r="A2111" s="55" t="s">
        <v>8957</v>
      </c>
      <c r="B2111" s="55" t="s">
        <v>8958</v>
      </c>
      <c r="E2111" s="55" t="s">
        <v>8959</v>
      </c>
      <c r="F2111" s="55" t="s">
        <v>7412</v>
      </c>
      <c r="G2111" s="55" t="s">
        <v>8960</v>
      </c>
      <c r="P2111" s="543" t="s">
        <v>8958</v>
      </c>
      <c r="Q2111" s="543" t="s">
        <v>8959</v>
      </c>
    </row>
    <row r="2112" spans="1:17" x14ac:dyDescent="0.25">
      <c r="A2112" s="55" t="s">
        <v>8961</v>
      </c>
      <c r="B2112" s="55" t="s">
        <v>3984</v>
      </c>
      <c r="E2112" s="55" t="s">
        <v>8962</v>
      </c>
      <c r="F2112" s="55" t="s">
        <v>7412</v>
      </c>
      <c r="G2112" s="55" t="s">
        <v>8963</v>
      </c>
      <c r="P2112" s="543" t="s">
        <v>3984</v>
      </c>
      <c r="Q2112" s="543" t="s">
        <v>8962</v>
      </c>
    </row>
    <row r="2113" spans="1:17" x14ac:dyDescent="0.25">
      <c r="A2113" s="55" t="s">
        <v>8964</v>
      </c>
      <c r="B2113" s="55" t="s">
        <v>8965</v>
      </c>
      <c r="E2113" s="55" t="s">
        <v>8966</v>
      </c>
      <c r="F2113" s="55" t="s">
        <v>7412</v>
      </c>
      <c r="G2113" s="55" t="s">
        <v>8967</v>
      </c>
      <c r="P2113" s="543" t="s">
        <v>8965</v>
      </c>
      <c r="Q2113" s="543" t="s">
        <v>8966</v>
      </c>
    </row>
    <row r="2114" spans="1:17" x14ac:dyDescent="0.25">
      <c r="A2114" s="55" t="s">
        <v>8968</v>
      </c>
      <c r="B2114" s="55" t="s">
        <v>3909</v>
      </c>
      <c r="E2114" s="55" t="s">
        <v>8969</v>
      </c>
      <c r="F2114" s="55" t="s">
        <v>7412</v>
      </c>
      <c r="G2114" s="55" t="s">
        <v>8970</v>
      </c>
      <c r="P2114" s="543" t="s">
        <v>3909</v>
      </c>
      <c r="Q2114" s="543" t="s">
        <v>8969</v>
      </c>
    </row>
    <row r="2115" spans="1:17" x14ac:dyDescent="0.25">
      <c r="A2115" s="55" t="s">
        <v>8971</v>
      </c>
      <c r="B2115" s="55" t="s">
        <v>8972</v>
      </c>
      <c r="E2115" s="55" t="s">
        <v>8973</v>
      </c>
      <c r="F2115" s="55" t="s">
        <v>7412</v>
      </c>
      <c r="G2115" s="55" t="s">
        <v>8974</v>
      </c>
      <c r="P2115" s="543" t="s">
        <v>8972</v>
      </c>
      <c r="Q2115" s="543" t="s">
        <v>8973</v>
      </c>
    </row>
    <row r="2116" spans="1:17" x14ac:dyDescent="0.25">
      <c r="A2116" s="55" t="s">
        <v>8975</v>
      </c>
      <c r="B2116" s="55" t="s">
        <v>8976</v>
      </c>
      <c r="E2116" s="55" t="s">
        <v>8977</v>
      </c>
      <c r="F2116" s="55" t="s">
        <v>7412</v>
      </c>
      <c r="G2116" s="55" t="s">
        <v>8978</v>
      </c>
      <c r="P2116" s="543" t="s">
        <v>8976</v>
      </c>
      <c r="Q2116" s="543" t="s">
        <v>8977</v>
      </c>
    </row>
    <row r="2117" spans="1:17" x14ac:dyDescent="0.25">
      <c r="A2117" s="55" t="s">
        <v>8979</v>
      </c>
      <c r="B2117" s="55" t="s">
        <v>8980</v>
      </c>
      <c r="E2117" s="55" t="s">
        <v>8981</v>
      </c>
      <c r="F2117" s="55" t="s">
        <v>7412</v>
      </c>
      <c r="G2117" s="55" t="s">
        <v>8982</v>
      </c>
      <c r="P2117" s="543" t="s">
        <v>8980</v>
      </c>
      <c r="Q2117" s="543" t="s">
        <v>8981</v>
      </c>
    </row>
    <row r="2118" spans="1:17" x14ac:dyDescent="0.25">
      <c r="A2118" s="55" t="s">
        <v>8983</v>
      </c>
      <c r="B2118" s="55" t="s">
        <v>8984</v>
      </c>
      <c r="E2118" s="55" t="s">
        <v>8985</v>
      </c>
      <c r="F2118" s="55" t="s">
        <v>7412</v>
      </c>
      <c r="G2118" s="55" t="s">
        <v>8986</v>
      </c>
      <c r="P2118" s="543" t="s">
        <v>8984</v>
      </c>
      <c r="Q2118" s="543" t="s">
        <v>8985</v>
      </c>
    </row>
    <row r="2119" spans="1:17" x14ac:dyDescent="0.25">
      <c r="A2119" s="55" t="s">
        <v>8987</v>
      </c>
      <c r="B2119" s="55" t="s">
        <v>8988</v>
      </c>
      <c r="E2119" s="55" t="s">
        <v>8989</v>
      </c>
      <c r="F2119" s="55" t="s">
        <v>7412</v>
      </c>
      <c r="G2119" s="55" t="s">
        <v>8990</v>
      </c>
      <c r="P2119" s="543" t="s">
        <v>8988</v>
      </c>
      <c r="Q2119" s="543" t="s">
        <v>8989</v>
      </c>
    </row>
    <row r="2120" spans="1:17" x14ac:dyDescent="0.25">
      <c r="A2120" s="55" t="s">
        <v>8991</v>
      </c>
      <c r="B2120" s="55" t="s">
        <v>8992</v>
      </c>
      <c r="E2120" s="55" t="s">
        <v>8993</v>
      </c>
      <c r="F2120" s="55" t="s">
        <v>7412</v>
      </c>
      <c r="G2120" s="55" t="s">
        <v>8994</v>
      </c>
      <c r="P2120" s="543" t="s">
        <v>8992</v>
      </c>
      <c r="Q2120" s="543" t="s">
        <v>8993</v>
      </c>
    </row>
    <row r="2121" spans="1:17" x14ac:dyDescent="0.25">
      <c r="A2121" s="55" t="s">
        <v>6891</v>
      </c>
      <c r="B2121" s="55" t="s">
        <v>3024</v>
      </c>
      <c r="E2121" s="55" t="s">
        <v>6894</v>
      </c>
      <c r="F2121" s="55" t="s">
        <v>6895</v>
      </c>
      <c r="G2121" s="55" t="s">
        <v>6896</v>
      </c>
    </row>
    <row r="2122" spans="1:17" x14ac:dyDescent="0.25">
      <c r="A2122" s="55" t="s">
        <v>6897</v>
      </c>
      <c r="B2122" s="55" t="s">
        <v>3393</v>
      </c>
      <c r="E2122" s="55" t="s">
        <v>6899</v>
      </c>
      <c r="F2122" s="55" t="s">
        <v>6895</v>
      </c>
      <c r="G2122" s="55" t="s">
        <v>6900</v>
      </c>
    </row>
    <row r="2123" spans="1:17" x14ac:dyDescent="0.25">
      <c r="A2123" s="55" t="s">
        <v>6901</v>
      </c>
      <c r="B2123" s="55" t="s">
        <v>3037</v>
      </c>
      <c r="E2123" s="55" t="s">
        <v>6902</v>
      </c>
      <c r="F2123" s="55" t="s">
        <v>6895</v>
      </c>
      <c r="G2123" s="55" t="s">
        <v>6903</v>
      </c>
    </row>
    <row r="2124" spans="1:17" x14ac:dyDescent="0.25">
      <c r="A2124" s="55" t="s">
        <v>6904</v>
      </c>
      <c r="B2124" s="55" t="s">
        <v>2949</v>
      </c>
      <c r="E2124" s="55" t="s">
        <v>6905</v>
      </c>
      <c r="F2124" s="55" t="s">
        <v>6895</v>
      </c>
      <c r="G2124" s="55" t="s">
        <v>6906</v>
      </c>
    </row>
    <row r="2125" spans="1:17" x14ac:dyDescent="0.25">
      <c r="A2125" s="55" t="s">
        <v>6907</v>
      </c>
      <c r="B2125" s="55" t="s">
        <v>2957</v>
      </c>
      <c r="E2125" s="55" t="s">
        <v>6908</v>
      </c>
      <c r="F2125" s="55" t="s">
        <v>6895</v>
      </c>
      <c r="G2125" s="55" t="s">
        <v>6909</v>
      </c>
    </row>
    <row r="2126" spans="1:17" x14ac:dyDescent="0.25">
      <c r="A2126" s="55" t="s">
        <v>6910</v>
      </c>
      <c r="B2126" s="55" t="s">
        <v>3028</v>
      </c>
      <c r="E2126" s="55" t="s">
        <v>6911</v>
      </c>
      <c r="F2126" s="55" t="s">
        <v>6895</v>
      </c>
      <c r="G2126" s="55" t="s">
        <v>6912</v>
      </c>
    </row>
    <row r="2127" spans="1:17" x14ac:dyDescent="0.25">
      <c r="A2127" s="55" t="s">
        <v>6913</v>
      </c>
      <c r="B2127" s="55" t="s">
        <v>3309</v>
      </c>
      <c r="E2127" s="55" t="s">
        <v>6914</v>
      </c>
      <c r="F2127" s="55" t="s">
        <v>6895</v>
      </c>
      <c r="G2127" s="55" t="s">
        <v>6915</v>
      </c>
    </row>
    <row r="2128" spans="1:17" x14ac:dyDescent="0.25">
      <c r="A2128" s="55" t="s">
        <v>6916</v>
      </c>
      <c r="B2128" s="55" t="s">
        <v>3056</v>
      </c>
      <c r="E2128" s="55" t="s">
        <v>6917</v>
      </c>
      <c r="F2128" s="55" t="s">
        <v>6895</v>
      </c>
      <c r="G2128" s="55" t="s">
        <v>6918</v>
      </c>
    </row>
    <row r="2129" spans="1:7" x14ac:dyDescent="0.25">
      <c r="A2129" s="55" t="s">
        <v>6919</v>
      </c>
      <c r="B2129" s="55" t="s">
        <v>3232</v>
      </c>
      <c r="E2129" s="55" t="s">
        <v>6920</v>
      </c>
      <c r="F2129" s="55" t="s">
        <v>6895</v>
      </c>
      <c r="G2129" s="55" t="s">
        <v>6921</v>
      </c>
    </row>
    <row r="2130" spans="1:7" x14ac:dyDescent="0.25">
      <c r="A2130" s="55" t="s">
        <v>6922</v>
      </c>
      <c r="B2130" s="55" t="s">
        <v>3148</v>
      </c>
      <c r="E2130" s="55" t="s">
        <v>6923</v>
      </c>
      <c r="F2130" s="55" t="s">
        <v>6895</v>
      </c>
      <c r="G2130" s="55" t="s">
        <v>6924</v>
      </c>
    </row>
    <row r="2131" spans="1:7" x14ac:dyDescent="0.25">
      <c r="A2131" s="55" t="s">
        <v>6925</v>
      </c>
      <c r="B2131" s="55" t="s">
        <v>3408</v>
      </c>
      <c r="E2131" s="55" t="s">
        <v>6926</v>
      </c>
      <c r="F2131" s="55" t="s">
        <v>6895</v>
      </c>
      <c r="G2131" s="55" t="s">
        <v>6927</v>
      </c>
    </row>
    <row r="2132" spans="1:7" x14ac:dyDescent="0.25">
      <c r="A2132" s="55" t="s">
        <v>6928</v>
      </c>
      <c r="B2132" s="55" t="s">
        <v>2909</v>
      </c>
      <c r="E2132" s="55" t="s">
        <v>6929</v>
      </c>
      <c r="F2132" s="55" t="s">
        <v>6895</v>
      </c>
      <c r="G2132" s="55" t="s">
        <v>6930</v>
      </c>
    </row>
    <row r="2133" spans="1:7" x14ac:dyDescent="0.25">
      <c r="A2133" s="55" t="s">
        <v>6931</v>
      </c>
      <c r="B2133" s="55" t="s">
        <v>6932</v>
      </c>
      <c r="E2133" s="55" t="s">
        <v>6933</v>
      </c>
      <c r="F2133" s="55" t="s">
        <v>6895</v>
      </c>
      <c r="G2133" s="55" t="s">
        <v>6934</v>
      </c>
    </row>
    <row r="2134" spans="1:7" x14ac:dyDescent="0.25">
      <c r="A2134" s="55" t="s">
        <v>6935</v>
      </c>
      <c r="B2134" s="55" t="s">
        <v>3224</v>
      </c>
      <c r="E2134" s="55" t="s">
        <v>6936</v>
      </c>
      <c r="F2134" s="55" t="s">
        <v>6895</v>
      </c>
      <c r="G2134" s="55" t="s">
        <v>6937</v>
      </c>
    </row>
    <row r="2135" spans="1:7" x14ac:dyDescent="0.25">
      <c r="A2135" s="55" t="s">
        <v>6938</v>
      </c>
      <c r="B2135" s="55" t="s">
        <v>873</v>
      </c>
      <c r="E2135" s="55" t="s">
        <v>6939</v>
      </c>
      <c r="F2135" s="55" t="s">
        <v>6895</v>
      </c>
      <c r="G2135" s="55" t="s">
        <v>6940</v>
      </c>
    </row>
    <row r="2136" spans="1:7" x14ac:dyDescent="0.25">
      <c r="A2136" s="55" t="s">
        <v>6941</v>
      </c>
      <c r="B2136" s="55" t="s">
        <v>6942</v>
      </c>
      <c r="E2136" s="55" t="s">
        <v>6943</v>
      </c>
      <c r="F2136" s="55" t="s">
        <v>6895</v>
      </c>
      <c r="G2136" s="55" t="s">
        <v>6944</v>
      </c>
    </row>
    <row r="2137" spans="1:7" x14ac:dyDescent="0.25">
      <c r="A2137" s="55" t="s">
        <v>6945</v>
      </c>
      <c r="B2137" s="55" t="s">
        <v>909</v>
      </c>
      <c r="E2137" s="55" t="s">
        <v>910</v>
      </c>
      <c r="F2137" s="55" t="s">
        <v>6895</v>
      </c>
      <c r="G2137" s="55" t="s">
        <v>6946</v>
      </c>
    </row>
    <row r="2138" spans="1:7" x14ac:dyDescent="0.25">
      <c r="A2138" s="55" t="s">
        <v>6947</v>
      </c>
      <c r="B2138" s="55" t="s">
        <v>6948</v>
      </c>
      <c r="E2138" s="55" t="s">
        <v>6949</v>
      </c>
      <c r="F2138" s="55" t="s">
        <v>6895</v>
      </c>
      <c r="G2138" s="55" t="s">
        <v>6950</v>
      </c>
    </row>
    <row r="2139" spans="1:7" x14ac:dyDescent="0.25">
      <c r="A2139" s="55" t="s">
        <v>6951</v>
      </c>
      <c r="B2139" s="55" t="s">
        <v>3413</v>
      </c>
      <c r="E2139" s="55" t="s">
        <v>6952</v>
      </c>
      <c r="F2139" s="55" t="s">
        <v>6895</v>
      </c>
      <c r="G2139" s="55" t="s">
        <v>6953</v>
      </c>
    </row>
    <row r="2140" spans="1:7" x14ac:dyDescent="0.25">
      <c r="A2140" s="55" t="s">
        <v>6954</v>
      </c>
      <c r="B2140" s="55" t="s">
        <v>3234</v>
      </c>
      <c r="E2140" s="55" t="s">
        <v>6955</v>
      </c>
      <c r="F2140" s="55" t="s">
        <v>6895</v>
      </c>
      <c r="G2140" s="55" t="s">
        <v>6956</v>
      </c>
    </row>
    <row r="2141" spans="1:7" x14ac:dyDescent="0.25">
      <c r="A2141" s="55" t="s">
        <v>6957</v>
      </c>
      <c r="B2141" s="55" t="s">
        <v>2962</v>
      </c>
      <c r="E2141" s="55" t="s">
        <v>6958</v>
      </c>
      <c r="F2141" s="55" t="s">
        <v>6895</v>
      </c>
      <c r="G2141" s="55" t="s">
        <v>6959</v>
      </c>
    </row>
    <row r="2142" spans="1:7" x14ac:dyDescent="0.25">
      <c r="A2142" s="55" t="s">
        <v>6960</v>
      </c>
      <c r="B2142" s="55" t="s">
        <v>3030</v>
      </c>
      <c r="E2142" s="55" t="s">
        <v>6961</v>
      </c>
      <c r="F2142" s="55" t="s">
        <v>6895</v>
      </c>
      <c r="G2142" s="55" t="s">
        <v>6962</v>
      </c>
    </row>
    <row r="2143" spans="1:7" x14ac:dyDescent="0.25">
      <c r="A2143" s="55" t="s">
        <v>6963</v>
      </c>
      <c r="B2143" s="55" t="s">
        <v>3168</v>
      </c>
      <c r="E2143" s="55" t="s">
        <v>6964</v>
      </c>
      <c r="F2143" s="55" t="s">
        <v>6895</v>
      </c>
      <c r="G2143" s="55" t="s">
        <v>6965</v>
      </c>
    </row>
    <row r="2144" spans="1:7" x14ac:dyDescent="0.25">
      <c r="A2144" s="55" t="s">
        <v>6966</v>
      </c>
      <c r="B2144" s="55" t="s">
        <v>2942</v>
      </c>
      <c r="E2144" s="55" t="s">
        <v>6967</v>
      </c>
      <c r="F2144" s="55" t="s">
        <v>6895</v>
      </c>
      <c r="G2144" s="55" t="s">
        <v>6968</v>
      </c>
    </row>
    <row r="2145" spans="1:7" x14ac:dyDescent="0.25">
      <c r="A2145" s="55" t="s">
        <v>6969</v>
      </c>
      <c r="B2145" s="55" t="s">
        <v>3196</v>
      </c>
      <c r="E2145" s="55" t="s">
        <v>6970</v>
      </c>
      <c r="F2145" s="55" t="s">
        <v>6895</v>
      </c>
      <c r="G2145" s="55" t="s">
        <v>6971</v>
      </c>
    </row>
    <row r="2146" spans="1:7" x14ac:dyDescent="0.25">
      <c r="A2146" s="55" t="s">
        <v>6972</v>
      </c>
      <c r="B2146" s="55" t="s">
        <v>3136</v>
      </c>
      <c r="E2146" s="55" t="s">
        <v>6973</v>
      </c>
      <c r="F2146" s="55" t="s">
        <v>6895</v>
      </c>
      <c r="G2146" s="55" t="s">
        <v>6974</v>
      </c>
    </row>
    <row r="2147" spans="1:7" x14ac:dyDescent="0.25">
      <c r="A2147" s="55" t="s">
        <v>6975</v>
      </c>
      <c r="B2147" s="55" t="s">
        <v>1700</v>
      </c>
      <c r="E2147" s="55" t="s">
        <v>6976</v>
      </c>
      <c r="F2147" s="55" t="s">
        <v>6895</v>
      </c>
      <c r="G2147" s="55" t="s">
        <v>6977</v>
      </c>
    </row>
    <row r="2148" spans="1:7" x14ac:dyDescent="0.25">
      <c r="A2148" s="55" t="s">
        <v>6978</v>
      </c>
      <c r="B2148" s="55" t="s">
        <v>3081</v>
      </c>
      <c r="E2148" s="55" t="s">
        <v>6979</v>
      </c>
      <c r="F2148" s="55" t="s">
        <v>6895</v>
      </c>
      <c r="G2148" s="55" t="s">
        <v>6980</v>
      </c>
    </row>
    <row r="2149" spans="1:7" x14ac:dyDescent="0.25">
      <c r="A2149" s="55" t="s">
        <v>6981</v>
      </c>
      <c r="B2149" s="55" t="s">
        <v>6982</v>
      </c>
      <c r="E2149" s="55" t="s">
        <v>6983</v>
      </c>
      <c r="F2149" s="55" t="s">
        <v>6895</v>
      </c>
      <c r="G2149" s="55" t="s">
        <v>6984</v>
      </c>
    </row>
    <row r="2150" spans="1:7" x14ac:dyDescent="0.25">
      <c r="A2150" s="55" t="s">
        <v>6985</v>
      </c>
      <c r="B2150" s="55" t="s">
        <v>3227</v>
      </c>
      <c r="E2150" s="55" t="s">
        <v>6986</v>
      </c>
      <c r="F2150" s="55" t="s">
        <v>6895</v>
      </c>
      <c r="G2150" s="55" t="s">
        <v>6987</v>
      </c>
    </row>
    <row r="2151" spans="1:7" x14ac:dyDescent="0.25">
      <c r="A2151" s="55" t="s">
        <v>6988</v>
      </c>
      <c r="B2151" s="55" t="s">
        <v>3410</v>
      </c>
      <c r="E2151" s="55" t="s">
        <v>6989</v>
      </c>
      <c r="F2151" s="55" t="s">
        <v>6895</v>
      </c>
      <c r="G2151" s="55" t="s">
        <v>6990</v>
      </c>
    </row>
    <row r="2152" spans="1:7" x14ac:dyDescent="0.25">
      <c r="A2152" s="55" t="s">
        <v>6991</v>
      </c>
      <c r="B2152" s="55" t="s">
        <v>1354</v>
      </c>
      <c r="E2152" s="55" t="s">
        <v>6992</v>
      </c>
      <c r="F2152" s="55" t="s">
        <v>6895</v>
      </c>
      <c r="G2152" s="55" t="s">
        <v>6993</v>
      </c>
    </row>
    <row r="2153" spans="1:7" x14ac:dyDescent="0.25">
      <c r="A2153" s="55" t="s">
        <v>6994</v>
      </c>
      <c r="B2153" s="55" t="s">
        <v>6995</v>
      </c>
      <c r="E2153" s="55" t="s">
        <v>6996</v>
      </c>
      <c r="F2153" s="55" t="s">
        <v>6895</v>
      </c>
      <c r="G2153" s="55" t="s">
        <v>6997</v>
      </c>
    </row>
    <row r="2154" spans="1:7" x14ac:dyDescent="0.25">
      <c r="A2154" s="55" t="s">
        <v>6998</v>
      </c>
      <c r="B2154" s="55" t="s">
        <v>3124</v>
      </c>
      <c r="E2154" s="55" t="s">
        <v>6999</v>
      </c>
      <c r="F2154" s="55" t="s">
        <v>6895</v>
      </c>
      <c r="G2154" s="55" t="s">
        <v>7000</v>
      </c>
    </row>
    <row r="2155" spans="1:7" x14ac:dyDescent="0.25">
      <c r="A2155" s="55" t="s">
        <v>7001</v>
      </c>
      <c r="B2155" s="55" t="s">
        <v>3172</v>
      </c>
      <c r="E2155" s="55" t="s">
        <v>7002</v>
      </c>
      <c r="F2155" s="55" t="s">
        <v>6895</v>
      </c>
      <c r="G2155" s="55" t="s">
        <v>7003</v>
      </c>
    </row>
    <row r="2156" spans="1:7" x14ac:dyDescent="0.25">
      <c r="A2156" s="55" t="s">
        <v>7004</v>
      </c>
      <c r="B2156" s="55" t="s">
        <v>3130</v>
      </c>
      <c r="E2156" s="55" t="s">
        <v>7005</v>
      </c>
      <c r="F2156" s="55" t="s">
        <v>6895</v>
      </c>
      <c r="G2156" s="55" t="s">
        <v>7006</v>
      </c>
    </row>
    <row r="2157" spans="1:7" x14ac:dyDescent="0.25">
      <c r="A2157" s="55" t="s">
        <v>7007</v>
      </c>
      <c r="B2157" s="55" t="s">
        <v>3427</v>
      </c>
      <c r="E2157" s="55" t="s">
        <v>7008</v>
      </c>
      <c r="F2157" s="55" t="s">
        <v>6895</v>
      </c>
      <c r="G2157" s="55" t="s">
        <v>7009</v>
      </c>
    </row>
    <row r="2158" spans="1:7" x14ac:dyDescent="0.25">
      <c r="A2158" s="55" t="s">
        <v>7010</v>
      </c>
      <c r="B2158" s="55" t="s">
        <v>3085</v>
      </c>
      <c r="E2158" s="55" t="s">
        <v>7011</v>
      </c>
      <c r="F2158" s="55" t="s">
        <v>6895</v>
      </c>
      <c r="G2158" s="55" t="s">
        <v>7012</v>
      </c>
    </row>
    <row r="2159" spans="1:7" x14ac:dyDescent="0.25">
      <c r="A2159" s="55" t="s">
        <v>7013</v>
      </c>
      <c r="B2159" s="55" t="s">
        <v>3431</v>
      </c>
      <c r="E2159" s="55" t="s">
        <v>7014</v>
      </c>
      <c r="F2159" s="55" t="s">
        <v>6895</v>
      </c>
      <c r="G2159" s="55" t="s">
        <v>7015</v>
      </c>
    </row>
    <row r="2160" spans="1:7" x14ac:dyDescent="0.25">
      <c r="A2160" s="55" t="s">
        <v>7016</v>
      </c>
      <c r="B2160" s="55" t="s">
        <v>7017</v>
      </c>
      <c r="E2160" s="55" t="s">
        <v>7018</v>
      </c>
      <c r="F2160" s="55" t="s">
        <v>6895</v>
      </c>
      <c r="G2160" s="55" t="s">
        <v>7019</v>
      </c>
    </row>
    <row r="2161" spans="1:7" x14ac:dyDescent="0.25">
      <c r="A2161" s="55" t="s">
        <v>7020</v>
      </c>
      <c r="B2161" s="55" t="s">
        <v>2998</v>
      </c>
      <c r="E2161" s="55" t="s">
        <v>7021</v>
      </c>
      <c r="F2161" s="55" t="s">
        <v>6895</v>
      </c>
      <c r="G2161" s="55" t="s">
        <v>7022</v>
      </c>
    </row>
    <row r="2162" spans="1:7" x14ac:dyDescent="0.25">
      <c r="A2162" s="55" t="s">
        <v>7023</v>
      </c>
      <c r="B2162" s="55" t="s">
        <v>3206</v>
      </c>
      <c r="E2162" s="55" t="s">
        <v>7024</v>
      </c>
      <c r="F2162" s="55" t="s">
        <v>6895</v>
      </c>
      <c r="G2162" s="55" t="s">
        <v>7025</v>
      </c>
    </row>
    <row r="2163" spans="1:7" x14ac:dyDescent="0.25">
      <c r="A2163" s="55" t="s">
        <v>7026</v>
      </c>
      <c r="B2163" s="55" t="s">
        <v>2934</v>
      </c>
      <c r="E2163" s="55" t="s">
        <v>7027</v>
      </c>
      <c r="F2163" s="55" t="s">
        <v>6895</v>
      </c>
      <c r="G2163" s="55" t="s">
        <v>7028</v>
      </c>
    </row>
    <row r="2164" spans="1:7" x14ac:dyDescent="0.25">
      <c r="A2164" s="55" t="s">
        <v>7029</v>
      </c>
      <c r="B2164" s="55" t="s">
        <v>2940</v>
      </c>
      <c r="E2164" s="55" t="s">
        <v>7030</v>
      </c>
      <c r="F2164" s="55" t="s">
        <v>6895</v>
      </c>
      <c r="G2164" s="55" t="s">
        <v>7031</v>
      </c>
    </row>
    <row r="2165" spans="1:7" x14ac:dyDescent="0.25">
      <c r="A2165" s="55" t="s">
        <v>7032</v>
      </c>
      <c r="B2165" s="55" t="s">
        <v>3193</v>
      </c>
      <c r="E2165" s="55" t="s">
        <v>7033</v>
      </c>
      <c r="F2165" s="55" t="s">
        <v>6895</v>
      </c>
      <c r="G2165" s="55" t="s">
        <v>7034</v>
      </c>
    </row>
    <row r="2166" spans="1:7" x14ac:dyDescent="0.25">
      <c r="A2166" s="55" t="s">
        <v>7035</v>
      </c>
      <c r="B2166" s="55" t="s">
        <v>3005</v>
      </c>
      <c r="E2166" s="55" t="s">
        <v>7036</v>
      </c>
      <c r="F2166" s="55" t="s">
        <v>6895</v>
      </c>
      <c r="G2166" s="55" t="s">
        <v>7037</v>
      </c>
    </row>
    <row r="2167" spans="1:7" x14ac:dyDescent="0.25">
      <c r="A2167" s="55" t="s">
        <v>7038</v>
      </c>
      <c r="B2167" s="55" t="s">
        <v>2981</v>
      </c>
      <c r="E2167" s="55" t="s">
        <v>7039</v>
      </c>
      <c r="F2167" s="55" t="s">
        <v>6895</v>
      </c>
      <c r="G2167" s="55" t="s">
        <v>7040</v>
      </c>
    </row>
    <row r="2168" spans="1:7" x14ac:dyDescent="0.25">
      <c r="A2168" s="55" t="s">
        <v>7041</v>
      </c>
      <c r="B2168" s="55" t="s">
        <v>3102</v>
      </c>
      <c r="E2168" s="55" t="s">
        <v>7042</v>
      </c>
      <c r="F2168" s="55" t="s">
        <v>6895</v>
      </c>
      <c r="G2168" s="55" t="s">
        <v>7043</v>
      </c>
    </row>
    <row r="2169" spans="1:7" x14ac:dyDescent="0.25">
      <c r="A2169" s="55" t="s">
        <v>7044</v>
      </c>
      <c r="B2169" s="55" t="s">
        <v>3074</v>
      </c>
      <c r="E2169" s="55" t="s">
        <v>7045</v>
      </c>
      <c r="F2169" s="55" t="s">
        <v>6895</v>
      </c>
      <c r="G2169" s="55" t="s">
        <v>7046</v>
      </c>
    </row>
    <row r="2170" spans="1:7" x14ac:dyDescent="0.25">
      <c r="A2170" s="55" t="s">
        <v>7047</v>
      </c>
      <c r="B2170" s="55" t="s">
        <v>7048</v>
      </c>
      <c r="E2170" s="55" t="s">
        <v>7049</v>
      </c>
      <c r="F2170" s="55" t="s">
        <v>6895</v>
      </c>
      <c r="G2170" s="55" t="s">
        <v>7050</v>
      </c>
    </row>
    <row r="2171" spans="1:7" x14ac:dyDescent="0.25">
      <c r="A2171" s="55" t="s">
        <v>7051</v>
      </c>
      <c r="B2171" s="55" t="s">
        <v>3316</v>
      </c>
      <c r="E2171" s="55" t="s">
        <v>7052</v>
      </c>
      <c r="F2171" s="55" t="s">
        <v>6895</v>
      </c>
      <c r="G2171" s="55" t="s">
        <v>7053</v>
      </c>
    </row>
    <row r="2172" spans="1:7" x14ac:dyDescent="0.25">
      <c r="A2172" s="55" t="s">
        <v>7054</v>
      </c>
      <c r="B2172" s="55" t="s">
        <v>3118</v>
      </c>
      <c r="E2172" s="55" t="s">
        <v>7055</v>
      </c>
      <c r="F2172" s="55" t="s">
        <v>6895</v>
      </c>
      <c r="G2172" s="55" t="s">
        <v>7056</v>
      </c>
    </row>
    <row r="2173" spans="1:7" x14ac:dyDescent="0.25">
      <c r="A2173" s="55" t="s">
        <v>7057</v>
      </c>
      <c r="B2173" s="55" t="s">
        <v>2936</v>
      </c>
      <c r="E2173" s="55" t="s">
        <v>7058</v>
      </c>
      <c r="F2173" s="55" t="s">
        <v>6895</v>
      </c>
      <c r="G2173" s="55" t="s">
        <v>7059</v>
      </c>
    </row>
    <row r="2174" spans="1:7" x14ac:dyDescent="0.25">
      <c r="A2174" s="55" t="s">
        <v>7060</v>
      </c>
      <c r="B2174" s="55" t="s">
        <v>3192</v>
      </c>
      <c r="E2174" s="55" t="s">
        <v>7061</v>
      </c>
      <c r="F2174" s="55" t="s">
        <v>6895</v>
      </c>
      <c r="G2174" s="55" t="s">
        <v>7062</v>
      </c>
    </row>
    <row r="2175" spans="1:7" x14ac:dyDescent="0.25">
      <c r="A2175" s="55" t="s">
        <v>7063</v>
      </c>
      <c r="B2175" s="55" t="s">
        <v>2992</v>
      </c>
      <c r="E2175" s="55" t="s">
        <v>7064</v>
      </c>
      <c r="F2175" s="55" t="s">
        <v>6895</v>
      </c>
      <c r="G2175" s="55" t="s">
        <v>7065</v>
      </c>
    </row>
    <row r="2176" spans="1:7" x14ac:dyDescent="0.25">
      <c r="A2176" s="55" t="s">
        <v>7066</v>
      </c>
      <c r="B2176" s="55" t="s">
        <v>894</v>
      </c>
      <c r="E2176" s="55" t="s">
        <v>897</v>
      </c>
      <c r="F2176" s="55" t="s">
        <v>6895</v>
      </c>
      <c r="G2176" s="55" t="s">
        <v>7067</v>
      </c>
    </row>
    <row r="2177" spans="1:7" x14ac:dyDescent="0.25">
      <c r="A2177" s="55" t="s">
        <v>7068</v>
      </c>
      <c r="B2177" s="55" t="s">
        <v>3091</v>
      </c>
      <c r="E2177" s="55" t="s">
        <v>7069</v>
      </c>
      <c r="F2177" s="55" t="s">
        <v>6895</v>
      </c>
      <c r="G2177" s="55" t="s">
        <v>7070</v>
      </c>
    </row>
    <row r="2178" spans="1:7" x14ac:dyDescent="0.25">
      <c r="A2178" s="55" t="s">
        <v>7071</v>
      </c>
      <c r="B2178" s="55" t="s">
        <v>3339</v>
      </c>
      <c r="E2178" s="55" t="s">
        <v>7072</v>
      </c>
      <c r="F2178" s="55" t="s">
        <v>6895</v>
      </c>
      <c r="G2178" s="55" t="s">
        <v>7073</v>
      </c>
    </row>
    <row r="2179" spans="1:7" x14ac:dyDescent="0.25">
      <c r="A2179" s="55" t="s">
        <v>7074</v>
      </c>
      <c r="B2179" s="55" t="s">
        <v>3121</v>
      </c>
      <c r="E2179" s="55" t="s">
        <v>7075</v>
      </c>
      <c r="F2179" s="55" t="s">
        <v>6895</v>
      </c>
      <c r="G2179" s="55" t="s">
        <v>7076</v>
      </c>
    </row>
    <row r="2180" spans="1:7" x14ac:dyDescent="0.25">
      <c r="A2180" s="55" t="s">
        <v>7077</v>
      </c>
      <c r="B2180" s="55" t="s">
        <v>2947</v>
      </c>
      <c r="E2180" s="55" t="s">
        <v>7078</v>
      </c>
      <c r="F2180" s="55" t="s">
        <v>6895</v>
      </c>
      <c r="G2180" s="55" t="s">
        <v>7079</v>
      </c>
    </row>
    <row r="2181" spans="1:7" x14ac:dyDescent="0.25">
      <c r="A2181" s="55" t="s">
        <v>7080</v>
      </c>
      <c r="B2181" s="55" t="s">
        <v>3176</v>
      </c>
      <c r="E2181" s="55" t="s">
        <v>7081</v>
      </c>
      <c r="F2181" s="55" t="s">
        <v>6895</v>
      </c>
      <c r="G2181" s="55" t="s">
        <v>7082</v>
      </c>
    </row>
    <row r="2182" spans="1:7" x14ac:dyDescent="0.25">
      <c r="A2182" s="55" t="s">
        <v>7083</v>
      </c>
      <c r="B2182" s="55" t="s">
        <v>3134</v>
      </c>
      <c r="E2182" s="55" t="s">
        <v>7084</v>
      </c>
      <c r="F2182" s="55" t="s">
        <v>6895</v>
      </c>
      <c r="G2182" s="55" t="s">
        <v>7085</v>
      </c>
    </row>
    <row r="2183" spans="1:7" x14ac:dyDescent="0.25">
      <c r="A2183" s="55" t="s">
        <v>7086</v>
      </c>
      <c r="B2183" s="55" t="s">
        <v>3354</v>
      </c>
      <c r="E2183" s="55" t="s">
        <v>7087</v>
      </c>
      <c r="F2183" s="55" t="s">
        <v>6895</v>
      </c>
      <c r="G2183" s="55" t="s">
        <v>7088</v>
      </c>
    </row>
    <row r="2184" spans="1:7" x14ac:dyDescent="0.25">
      <c r="A2184" s="55" t="s">
        <v>7089</v>
      </c>
      <c r="B2184" s="55" t="s">
        <v>3077</v>
      </c>
      <c r="E2184" s="55" t="s">
        <v>7090</v>
      </c>
      <c r="F2184" s="55" t="s">
        <v>6895</v>
      </c>
      <c r="G2184" s="55" t="s">
        <v>7091</v>
      </c>
    </row>
    <row r="2185" spans="1:7" x14ac:dyDescent="0.25">
      <c r="A2185" s="55" t="s">
        <v>7092</v>
      </c>
      <c r="B2185" s="55" t="s">
        <v>3070</v>
      </c>
      <c r="E2185" s="55" t="s">
        <v>7093</v>
      </c>
      <c r="F2185" s="55" t="s">
        <v>6895</v>
      </c>
      <c r="G2185" s="55" t="s">
        <v>7094</v>
      </c>
    </row>
    <row r="2186" spans="1:7" x14ac:dyDescent="0.25">
      <c r="A2186" s="55" t="s">
        <v>7095</v>
      </c>
      <c r="B2186" s="55" t="s">
        <v>2928</v>
      </c>
      <c r="E2186" s="55" t="s">
        <v>7096</v>
      </c>
      <c r="F2186" s="55" t="s">
        <v>6895</v>
      </c>
      <c r="G2186" s="55" t="s">
        <v>7097</v>
      </c>
    </row>
    <row r="2187" spans="1:7" x14ac:dyDescent="0.25">
      <c r="A2187" s="55" t="s">
        <v>7098</v>
      </c>
      <c r="B2187" s="55" t="s">
        <v>3182</v>
      </c>
      <c r="E2187" s="55" t="s">
        <v>7099</v>
      </c>
      <c r="F2187" s="55" t="s">
        <v>6895</v>
      </c>
      <c r="G2187" s="55" t="s">
        <v>7100</v>
      </c>
    </row>
    <row r="2188" spans="1:7" x14ac:dyDescent="0.25">
      <c r="A2188" s="55" t="s">
        <v>7101</v>
      </c>
      <c r="B2188" s="55" t="s">
        <v>3313</v>
      </c>
      <c r="E2188" s="55" t="s">
        <v>7102</v>
      </c>
      <c r="F2188" s="55" t="s">
        <v>6895</v>
      </c>
      <c r="G2188" s="55" t="s">
        <v>7103</v>
      </c>
    </row>
    <row r="2189" spans="1:7" x14ac:dyDescent="0.25">
      <c r="A2189" s="55" t="s">
        <v>7104</v>
      </c>
      <c r="B2189" s="55" t="s">
        <v>3066</v>
      </c>
      <c r="E2189" s="55" t="s">
        <v>7105</v>
      </c>
      <c r="F2189" s="55" t="s">
        <v>6895</v>
      </c>
      <c r="G2189" s="55" t="s">
        <v>7106</v>
      </c>
    </row>
    <row r="2190" spans="1:7" x14ac:dyDescent="0.25">
      <c r="A2190" s="55" t="s">
        <v>7107</v>
      </c>
      <c r="B2190" s="55" t="s">
        <v>3244</v>
      </c>
      <c r="E2190" s="55" t="s">
        <v>7108</v>
      </c>
      <c r="F2190" s="55" t="s">
        <v>6895</v>
      </c>
      <c r="G2190" s="55" t="s">
        <v>7109</v>
      </c>
    </row>
    <row r="2191" spans="1:7" x14ac:dyDescent="0.25">
      <c r="A2191" s="55" t="s">
        <v>7110</v>
      </c>
      <c r="B2191" s="55" t="s">
        <v>7111</v>
      </c>
      <c r="E2191" s="55" t="s">
        <v>7112</v>
      </c>
      <c r="F2191" s="55" t="s">
        <v>6895</v>
      </c>
      <c r="G2191" s="55" t="s">
        <v>7113</v>
      </c>
    </row>
    <row r="2192" spans="1:7" x14ac:dyDescent="0.25">
      <c r="A2192" s="55" t="s">
        <v>7114</v>
      </c>
      <c r="B2192" s="55" t="s">
        <v>3042</v>
      </c>
      <c r="E2192" s="55" t="s">
        <v>7115</v>
      </c>
      <c r="F2192" s="55" t="s">
        <v>6895</v>
      </c>
      <c r="G2192" s="55" t="s">
        <v>7116</v>
      </c>
    </row>
    <row r="2193" spans="1:7" x14ac:dyDescent="0.25">
      <c r="A2193" s="55" t="s">
        <v>7117</v>
      </c>
      <c r="B2193" s="55" t="s">
        <v>3216</v>
      </c>
      <c r="E2193" s="55" t="s">
        <v>7118</v>
      </c>
      <c r="F2193" s="55" t="s">
        <v>6895</v>
      </c>
      <c r="G2193" s="55" t="s">
        <v>7119</v>
      </c>
    </row>
    <row r="2194" spans="1:7" x14ac:dyDescent="0.25">
      <c r="A2194" s="55" t="s">
        <v>7120</v>
      </c>
      <c r="B2194" s="55" t="s">
        <v>3341</v>
      </c>
      <c r="E2194" s="55" t="s">
        <v>7121</v>
      </c>
      <c r="F2194" s="55" t="s">
        <v>6895</v>
      </c>
      <c r="G2194" s="55" t="s">
        <v>7122</v>
      </c>
    </row>
    <row r="2195" spans="1:7" x14ac:dyDescent="0.25">
      <c r="A2195" s="55" t="s">
        <v>7123</v>
      </c>
      <c r="B2195" s="55" t="s">
        <v>3032</v>
      </c>
      <c r="E2195" s="55" t="s">
        <v>7124</v>
      </c>
      <c r="F2195" s="55" t="s">
        <v>6895</v>
      </c>
      <c r="G2195" s="55" t="s">
        <v>7125</v>
      </c>
    </row>
    <row r="2196" spans="1:7" x14ac:dyDescent="0.25">
      <c r="A2196" s="55" t="s">
        <v>7126</v>
      </c>
      <c r="B2196" s="55" t="s">
        <v>907</v>
      </c>
      <c r="E2196" s="55" t="s">
        <v>908</v>
      </c>
      <c r="F2196" s="55" t="s">
        <v>6895</v>
      </c>
      <c r="G2196" s="55" t="s">
        <v>7127</v>
      </c>
    </row>
    <row r="2197" spans="1:7" x14ac:dyDescent="0.25">
      <c r="A2197" s="55" t="s">
        <v>7128</v>
      </c>
      <c r="B2197" s="55" t="s">
        <v>3186</v>
      </c>
      <c r="E2197" s="55" t="s">
        <v>7129</v>
      </c>
      <c r="F2197" s="55" t="s">
        <v>6895</v>
      </c>
      <c r="G2197" s="55" t="s">
        <v>7130</v>
      </c>
    </row>
    <row r="2198" spans="1:7" x14ac:dyDescent="0.25">
      <c r="A2198" s="55" t="s">
        <v>7131</v>
      </c>
      <c r="B2198" s="55" t="s">
        <v>3170</v>
      </c>
      <c r="E2198" s="55" t="s">
        <v>7132</v>
      </c>
      <c r="F2198" s="55" t="s">
        <v>6895</v>
      </c>
      <c r="G2198" s="55" t="s">
        <v>7133</v>
      </c>
    </row>
    <row r="2199" spans="1:7" x14ac:dyDescent="0.25">
      <c r="A2199" s="55" t="s">
        <v>7134</v>
      </c>
      <c r="B2199" s="55" t="s">
        <v>2994</v>
      </c>
      <c r="E2199" s="55" t="s">
        <v>7135</v>
      </c>
      <c r="F2199" s="55" t="s">
        <v>6895</v>
      </c>
      <c r="G2199" s="55" t="s">
        <v>7136</v>
      </c>
    </row>
    <row r="2200" spans="1:7" x14ac:dyDescent="0.25">
      <c r="A2200" s="55" t="s">
        <v>7137</v>
      </c>
      <c r="B2200" s="55" t="s">
        <v>7138</v>
      </c>
      <c r="E2200" s="55" t="s">
        <v>7139</v>
      </c>
      <c r="F2200" s="55" t="s">
        <v>6895</v>
      </c>
      <c r="G2200" s="55" t="s">
        <v>7140</v>
      </c>
    </row>
    <row r="2201" spans="1:7" x14ac:dyDescent="0.25">
      <c r="A2201" s="55" t="s">
        <v>7141</v>
      </c>
      <c r="B2201" s="55" t="s">
        <v>2941</v>
      </c>
      <c r="E2201" s="55" t="s">
        <v>7142</v>
      </c>
      <c r="F2201" s="55" t="s">
        <v>6895</v>
      </c>
      <c r="G2201" s="55" t="s">
        <v>7143</v>
      </c>
    </row>
    <row r="2202" spans="1:7" x14ac:dyDescent="0.25">
      <c r="A2202" s="55" t="s">
        <v>7144</v>
      </c>
      <c r="B2202" s="55" t="s">
        <v>3153</v>
      </c>
      <c r="E2202" s="55" t="s">
        <v>7145</v>
      </c>
      <c r="F2202" s="55" t="s">
        <v>6895</v>
      </c>
      <c r="G2202" s="55" t="s">
        <v>7146</v>
      </c>
    </row>
    <row r="2203" spans="1:7" x14ac:dyDescent="0.25">
      <c r="A2203" s="55" t="s">
        <v>7147</v>
      </c>
      <c r="B2203" s="55" t="s">
        <v>3127</v>
      </c>
      <c r="E2203" s="55" t="s">
        <v>7148</v>
      </c>
      <c r="F2203" s="55" t="s">
        <v>6895</v>
      </c>
      <c r="G2203" s="55" t="s">
        <v>7149</v>
      </c>
    </row>
    <row r="2204" spans="1:7" x14ac:dyDescent="0.25">
      <c r="A2204" s="55" t="s">
        <v>7150</v>
      </c>
      <c r="B2204" s="55" t="s">
        <v>3344</v>
      </c>
      <c r="E2204" s="55" t="s">
        <v>7151</v>
      </c>
      <c r="F2204" s="55" t="s">
        <v>6895</v>
      </c>
      <c r="G2204" s="55" t="s">
        <v>7152</v>
      </c>
    </row>
    <row r="2205" spans="1:7" x14ac:dyDescent="0.25">
      <c r="A2205" s="55" t="s">
        <v>7153</v>
      </c>
      <c r="B2205" s="55" t="s">
        <v>2970</v>
      </c>
      <c r="E2205" s="55" t="s">
        <v>7154</v>
      </c>
      <c r="F2205" s="55" t="s">
        <v>6895</v>
      </c>
      <c r="G2205" s="55" t="s">
        <v>7155</v>
      </c>
    </row>
    <row r="2206" spans="1:7" x14ac:dyDescent="0.25">
      <c r="A2206" s="55" t="s">
        <v>7156</v>
      </c>
      <c r="B2206" s="55" t="s">
        <v>2983</v>
      </c>
      <c r="E2206" s="55" t="s">
        <v>7157</v>
      </c>
      <c r="F2206" s="55" t="s">
        <v>6895</v>
      </c>
      <c r="G2206" s="55" t="s">
        <v>7158</v>
      </c>
    </row>
    <row r="2207" spans="1:7" x14ac:dyDescent="0.25">
      <c r="A2207" s="55" t="s">
        <v>7159</v>
      </c>
      <c r="B2207" s="55" t="s">
        <v>3100</v>
      </c>
      <c r="E2207" s="55" t="s">
        <v>7160</v>
      </c>
      <c r="F2207" s="55" t="s">
        <v>6895</v>
      </c>
      <c r="G2207" s="55" t="s">
        <v>7161</v>
      </c>
    </row>
    <row r="2208" spans="1:7" x14ac:dyDescent="0.25">
      <c r="A2208" s="55" t="s">
        <v>7162</v>
      </c>
      <c r="B2208" s="55" t="s">
        <v>2955</v>
      </c>
      <c r="E2208" s="55" t="s">
        <v>7163</v>
      </c>
      <c r="F2208" s="55" t="s">
        <v>6895</v>
      </c>
      <c r="G2208" s="55" t="s">
        <v>7164</v>
      </c>
    </row>
    <row r="2209" spans="1:7" x14ac:dyDescent="0.25">
      <c r="A2209" s="55" t="s">
        <v>7165</v>
      </c>
      <c r="B2209" s="55" t="s">
        <v>3366</v>
      </c>
      <c r="E2209" s="55" t="s">
        <v>7166</v>
      </c>
      <c r="F2209" s="55" t="s">
        <v>6895</v>
      </c>
      <c r="G2209" s="55" t="s">
        <v>7167</v>
      </c>
    </row>
    <row r="2210" spans="1:7" x14ac:dyDescent="0.25">
      <c r="A2210" s="55" t="s">
        <v>7168</v>
      </c>
      <c r="B2210" s="55" t="s">
        <v>3079</v>
      </c>
      <c r="E2210" s="55" t="s">
        <v>7169</v>
      </c>
      <c r="F2210" s="55" t="s">
        <v>6895</v>
      </c>
      <c r="G2210" s="55" t="s">
        <v>7170</v>
      </c>
    </row>
    <row r="2211" spans="1:7" x14ac:dyDescent="0.25">
      <c r="A2211" s="55" t="s">
        <v>7171</v>
      </c>
      <c r="B2211" s="55" t="s">
        <v>7172</v>
      </c>
      <c r="E2211" s="55" t="s">
        <v>7173</v>
      </c>
      <c r="F2211" s="55" t="s">
        <v>6895</v>
      </c>
      <c r="G2211" s="55" t="s">
        <v>7174</v>
      </c>
    </row>
    <row r="2212" spans="1:7" x14ac:dyDescent="0.25">
      <c r="A2212" s="55" t="s">
        <v>7175</v>
      </c>
      <c r="B2212" s="55" t="s">
        <v>3000</v>
      </c>
      <c r="E2212" s="55" t="s">
        <v>7176</v>
      </c>
      <c r="F2212" s="55" t="s">
        <v>6895</v>
      </c>
      <c r="G2212" s="55" t="s">
        <v>7177</v>
      </c>
    </row>
    <row r="2213" spans="1:7" x14ac:dyDescent="0.25">
      <c r="A2213" s="55" t="s">
        <v>7178</v>
      </c>
      <c r="B2213" s="55" t="s">
        <v>2896</v>
      </c>
      <c r="E2213" s="55" t="s">
        <v>7179</v>
      </c>
      <c r="F2213" s="55" t="s">
        <v>6895</v>
      </c>
      <c r="G2213" s="55" t="s">
        <v>7180</v>
      </c>
    </row>
    <row r="2214" spans="1:7" x14ac:dyDescent="0.25">
      <c r="A2214" s="55" t="s">
        <v>7181</v>
      </c>
      <c r="B2214" s="55" t="s">
        <v>3044</v>
      </c>
      <c r="E2214" s="55" t="s">
        <v>7182</v>
      </c>
      <c r="F2214" s="55" t="s">
        <v>6895</v>
      </c>
      <c r="G2214" s="55" t="s">
        <v>7183</v>
      </c>
    </row>
    <row r="2215" spans="1:7" x14ac:dyDescent="0.25">
      <c r="A2215" s="55" t="s">
        <v>5307</v>
      </c>
      <c r="B2215" s="55" t="s">
        <v>2901</v>
      </c>
      <c r="E2215" s="55" t="s">
        <v>5308</v>
      </c>
      <c r="F2215" s="55" t="s">
        <v>6895</v>
      </c>
      <c r="G2215" s="55" t="s">
        <v>7184</v>
      </c>
    </row>
    <row r="2216" spans="1:7" x14ac:dyDescent="0.25">
      <c r="A2216" s="55" t="s">
        <v>7185</v>
      </c>
      <c r="B2216" s="55" t="s">
        <v>3083</v>
      </c>
      <c r="E2216" s="55" t="s">
        <v>7186</v>
      </c>
      <c r="F2216" s="55" t="s">
        <v>6895</v>
      </c>
      <c r="G2216" s="55" t="s">
        <v>7187</v>
      </c>
    </row>
    <row r="2217" spans="1:7" x14ac:dyDescent="0.25">
      <c r="A2217" s="55" t="s">
        <v>7188</v>
      </c>
      <c r="B2217" s="55" t="s">
        <v>7189</v>
      </c>
      <c r="E2217" s="55" t="s">
        <v>7190</v>
      </c>
      <c r="F2217" s="55" t="s">
        <v>6895</v>
      </c>
      <c r="G2217" s="55" t="s">
        <v>7191</v>
      </c>
    </row>
    <row r="2218" spans="1:7" x14ac:dyDescent="0.25">
      <c r="A2218" s="55" t="s">
        <v>7192</v>
      </c>
      <c r="B2218" s="55" t="s">
        <v>3047</v>
      </c>
      <c r="E2218" s="55" t="s">
        <v>7193</v>
      </c>
      <c r="F2218" s="55" t="s">
        <v>6895</v>
      </c>
      <c r="G2218" s="55" t="s">
        <v>7194</v>
      </c>
    </row>
    <row r="2219" spans="1:7" x14ac:dyDescent="0.25">
      <c r="A2219" s="55" t="s">
        <v>7195</v>
      </c>
      <c r="B2219" s="55" t="s">
        <v>885</v>
      </c>
      <c r="E2219" s="55" t="s">
        <v>7196</v>
      </c>
      <c r="F2219" s="55" t="s">
        <v>6895</v>
      </c>
      <c r="G2219" s="55" t="s">
        <v>7197</v>
      </c>
    </row>
    <row r="2220" spans="1:7" x14ac:dyDescent="0.25">
      <c r="A2220" s="55" t="s">
        <v>7198</v>
      </c>
      <c r="B2220" s="55" t="s">
        <v>3054</v>
      </c>
      <c r="E2220" s="55" t="s">
        <v>7199</v>
      </c>
      <c r="F2220" s="55" t="s">
        <v>6895</v>
      </c>
      <c r="G2220" s="55" t="s">
        <v>7200</v>
      </c>
    </row>
    <row r="2221" spans="1:7" x14ac:dyDescent="0.25">
      <c r="A2221" s="55" t="s">
        <v>7201</v>
      </c>
      <c r="B2221" s="55" t="s">
        <v>3218</v>
      </c>
      <c r="E2221" s="55" t="s">
        <v>7202</v>
      </c>
      <c r="F2221" s="55" t="s">
        <v>6895</v>
      </c>
      <c r="G2221" s="55" t="s">
        <v>7203</v>
      </c>
    </row>
    <row r="2222" spans="1:7" x14ac:dyDescent="0.25">
      <c r="A2222" s="55" t="s">
        <v>7204</v>
      </c>
      <c r="B2222" s="55" t="s">
        <v>3189</v>
      </c>
      <c r="E2222" s="55" t="s">
        <v>7205</v>
      </c>
      <c r="F2222" s="55" t="s">
        <v>6895</v>
      </c>
      <c r="G2222" s="55" t="s">
        <v>7206</v>
      </c>
    </row>
    <row r="2223" spans="1:7" x14ac:dyDescent="0.25">
      <c r="A2223" s="55" t="s">
        <v>7207</v>
      </c>
      <c r="B2223" s="55" t="s">
        <v>2922</v>
      </c>
      <c r="E2223" s="55" t="s">
        <v>7208</v>
      </c>
      <c r="F2223" s="55" t="s">
        <v>6895</v>
      </c>
      <c r="G2223" s="55" t="s">
        <v>7209</v>
      </c>
    </row>
    <row r="2224" spans="1:7" x14ac:dyDescent="0.25">
      <c r="A2224" s="55" t="s">
        <v>7210</v>
      </c>
      <c r="B2224" s="55" t="s">
        <v>2937</v>
      </c>
      <c r="E2224" s="55" t="s">
        <v>7211</v>
      </c>
      <c r="F2224" s="55" t="s">
        <v>6895</v>
      </c>
      <c r="G2224" s="55" t="s">
        <v>7212</v>
      </c>
    </row>
    <row r="2225" spans="1:7" x14ac:dyDescent="0.25">
      <c r="A2225" s="55" t="s">
        <v>7213</v>
      </c>
      <c r="B2225" s="55" t="s">
        <v>3195</v>
      </c>
      <c r="E2225" s="55" t="s">
        <v>7214</v>
      </c>
      <c r="F2225" s="55" t="s">
        <v>6895</v>
      </c>
      <c r="G2225" s="55" t="s">
        <v>7215</v>
      </c>
    </row>
    <row r="2226" spans="1:7" x14ac:dyDescent="0.25">
      <c r="A2226" s="55" t="s">
        <v>7216</v>
      </c>
      <c r="B2226" s="55" t="s">
        <v>2933</v>
      </c>
      <c r="E2226" s="55" t="s">
        <v>7217</v>
      </c>
      <c r="F2226" s="55" t="s">
        <v>6895</v>
      </c>
      <c r="G2226" s="55" t="s">
        <v>7218</v>
      </c>
    </row>
    <row r="2227" spans="1:7" x14ac:dyDescent="0.25">
      <c r="A2227" s="55" t="s">
        <v>7219</v>
      </c>
      <c r="B2227" s="55" t="s">
        <v>2972</v>
      </c>
      <c r="E2227" s="55" t="s">
        <v>7220</v>
      </c>
      <c r="F2227" s="55" t="s">
        <v>6895</v>
      </c>
      <c r="G2227" s="55" t="s">
        <v>7221</v>
      </c>
    </row>
    <row r="2228" spans="1:7" x14ac:dyDescent="0.25">
      <c r="A2228" s="55" t="s">
        <v>7222</v>
      </c>
      <c r="B2228" s="55" t="s">
        <v>3191</v>
      </c>
      <c r="E2228" s="55" t="s">
        <v>7223</v>
      </c>
      <c r="F2228" s="55" t="s">
        <v>6895</v>
      </c>
      <c r="G2228" s="55" t="s">
        <v>7224</v>
      </c>
    </row>
    <row r="2229" spans="1:7" x14ac:dyDescent="0.25">
      <c r="A2229" s="55" t="s">
        <v>7225</v>
      </c>
      <c r="B2229" s="55" t="s">
        <v>2925</v>
      </c>
      <c r="E2229" s="55" t="s">
        <v>7226</v>
      </c>
      <c r="F2229" s="55" t="s">
        <v>6895</v>
      </c>
      <c r="G2229" s="55" t="s">
        <v>7227</v>
      </c>
    </row>
    <row r="2230" spans="1:7" x14ac:dyDescent="0.25">
      <c r="A2230" s="55" t="s">
        <v>7228</v>
      </c>
      <c r="B2230" s="55" t="s">
        <v>902</v>
      </c>
      <c r="E2230" s="55" t="s">
        <v>904</v>
      </c>
      <c r="F2230" s="55" t="s">
        <v>6895</v>
      </c>
      <c r="G2230" s="55" t="s">
        <v>7229</v>
      </c>
    </row>
    <row r="2231" spans="1:7" x14ac:dyDescent="0.25">
      <c r="A2231" s="55" t="s">
        <v>7230</v>
      </c>
      <c r="B2231" s="55" t="s">
        <v>2926</v>
      </c>
      <c r="E2231" s="55" t="s">
        <v>7231</v>
      </c>
      <c r="F2231" s="55" t="s">
        <v>6895</v>
      </c>
      <c r="G2231" s="55" t="s">
        <v>7232</v>
      </c>
    </row>
    <row r="2232" spans="1:7" x14ac:dyDescent="0.25">
      <c r="A2232" s="55" t="s">
        <v>7233</v>
      </c>
      <c r="B2232" s="55" t="s">
        <v>2929</v>
      </c>
      <c r="E2232" s="55" t="s">
        <v>7234</v>
      </c>
      <c r="F2232" s="55" t="s">
        <v>6895</v>
      </c>
      <c r="G2232" s="55" t="s">
        <v>7235</v>
      </c>
    </row>
    <row r="2233" spans="1:7" x14ac:dyDescent="0.25">
      <c r="A2233" s="55" t="s">
        <v>7236</v>
      </c>
      <c r="B2233" s="55" t="s">
        <v>3402</v>
      </c>
      <c r="E2233" s="55" t="s">
        <v>7237</v>
      </c>
      <c r="F2233" s="55" t="s">
        <v>6895</v>
      </c>
      <c r="G2233" s="55" t="s">
        <v>7238</v>
      </c>
    </row>
    <row r="2234" spans="1:7" x14ac:dyDescent="0.25">
      <c r="A2234" s="55" t="s">
        <v>7239</v>
      </c>
      <c r="B2234" s="55" t="s">
        <v>3017</v>
      </c>
      <c r="E2234" s="55" t="s">
        <v>7240</v>
      </c>
      <c r="F2234" s="55" t="s">
        <v>6895</v>
      </c>
      <c r="G2234" s="55" t="s">
        <v>7241</v>
      </c>
    </row>
    <row r="2235" spans="1:7" x14ac:dyDescent="0.25">
      <c r="A2235" s="55" t="s">
        <v>7242</v>
      </c>
      <c r="B2235" s="55" t="s">
        <v>3395</v>
      </c>
      <c r="E2235" s="55" t="s">
        <v>7243</v>
      </c>
      <c r="F2235" s="55" t="s">
        <v>6895</v>
      </c>
      <c r="G2235" s="55" t="s">
        <v>7244</v>
      </c>
    </row>
    <row r="2236" spans="1:7" x14ac:dyDescent="0.25">
      <c r="A2236" s="55" t="s">
        <v>7245</v>
      </c>
      <c r="B2236" s="55" t="s">
        <v>3132</v>
      </c>
      <c r="E2236" s="55" t="s">
        <v>7246</v>
      </c>
      <c r="F2236" s="55" t="s">
        <v>6895</v>
      </c>
      <c r="G2236" s="55" t="s">
        <v>7247</v>
      </c>
    </row>
    <row r="2237" spans="1:7" x14ac:dyDescent="0.25">
      <c r="A2237" s="55" t="s">
        <v>7248</v>
      </c>
      <c r="B2237" s="55" t="s">
        <v>7249</v>
      </c>
      <c r="E2237" s="55" t="s">
        <v>7250</v>
      </c>
      <c r="F2237" s="55" t="s">
        <v>6895</v>
      </c>
      <c r="G2237" s="55" t="s">
        <v>7251</v>
      </c>
    </row>
    <row r="2238" spans="1:7" x14ac:dyDescent="0.25">
      <c r="A2238" s="55" t="s">
        <v>7252</v>
      </c>
      <c r="B2238" s="55" t="s">
        <v>3164</v>
      </c>
      <c r="E2238" s="55" t="s">
        <v>7253</v>
      </c>
      <c r="F2238" s="55" t="s">
        <v>6895</v>
      </c>
      <c r="G2238" s="55" t="s">
        <v>7254</v>
      </c>
    </row>
    <row r="2239" spans="1:7" x14ac:dyDescent="0.25">
      <c r="A2239" s="55" t="s">
        <v>7255</v>
      </c>
      <c r="B2239" s="55" t="s">
        <v>3088</v>
      </c>
      <c r="E2239" s="55" t="s">
        <v>7256</v>
      </c>
      <c r="F2239" s="55" t="s">
        <v>6895</v>
      </c>
      <c r="G2239" s="55" t="s">
        <v>7257</v>
      </c>
    </row>
    <row r="2240" spans="1:7" x14ac:dyDescent="0.25">
      <c r="A2240" s="55" t="s">
        <v>7258</v>
      </c>
      <c r="B2240" s="55" t="s">
        <v>3012</v>
      </c>
      <c r="E2240" s="55" t="s">
        <v>7259</v>
      </c>
      <c r="F2240" s="55" t="s">
        <v>6895</v>
      </c>
      <c r="G2240" s="55" t="s">
        <v>7260</v>
      </c>
    </row>
    <row r="2241" spans="1:7" x14ac:dyDescent="0.25">
      <c r="A2241" s="55" t="s">
        <v>7261</v>
      </c>
      <c r="B2241" s="55" t="s">
        <v>3380</v>
      </c>
      <c r="E2241" s="55" t="s">
        <v>7262</v>
      </c>
      <c r="F2241" s="55" t="s">
        <v>6895</v>
      </c>
      <c r="G2241" s="55" t="s">
        <v>7263</v>
      </c>
    </row>
    <row r="2242" spans="1:7" x14ac:dyDescent="0.25">
      <c r="A2242" s="55" t="s">
        <v>7264</v>
      </c>
      <c r="B2242" s="55" t="s">
        <v>3346</v>
      </c>
      <c r="E2242" s="55" t="s">
        <v>7265</v>
      </c>
      <c r="F2242" s="55" t="s">
        <v>6895</v>
      </c>
      <c r="G2242" s="55" t="s">
        <v>7266</v>
      </c>
    </row>
    <row r="2243" spans="1:7" x14ac:dyDescent="0.25">
      <c r="A2243" s="55" t="s">
        <v>7267</v>
      </c>
      <c r="B2243" s="55" t="s">
        <v>3209</v>
      </c>
      <c r="E2243" s="55" t="s">
        <v>7268</v>
      </c>
      <c r="F2243" s="55" t="s">
        <v>6895</v>
      </c>
      <c r="G2243" s="55" t="s">
        <v>7269</v>
      </c>
    </row>
    <row r="2244" spans="1:7" x14ac:dyDescent="0.25">
      <c r="A2244" s="55" t="s">
        <v>7270</v>
      </c>
      <c r="B2244" s="55" t="s">
        <v>890</v>
      </c>
      <c r="E2244" s="55" t="s">
        <v>891</v>
      </c>
      <c r="F2244" s="55" t="s">
        <v>6895</v>
      </c>
      <c r="G2244" s="55" t="s">
        <v>7271</v>
      </c>
    </row>
    <row r="2245" spans="1:7" x14ac:dyDescent="0.25">
      <c r="A2245" s="55" t="s">
        <v>7272</v>
      </c>
      <c r="B2245" s="55" t="s">
        <v>3009</v>
      </c>
      <c r="E2245" s="55" t="s">
        <v>7273</v>
      </c>
      <c r="F2245" s="55" t="s">
        <v>6895</v>
      </c>
      <c r="G2245" s="55" t="s">
        <v>7274</v>
      </c>
    </row>
    <row r="2246" spans="1:7" x14ac:dyDescent="0.25">
      <c r="A2246" s="55" t="s">
        <v>7275</v>
      </c>
      <c r="B2246" s="55" t="s">
        <v>3320</v>
      </c>
      <c r="E2246" s="55" t="s">
        <v>7276</v>
      </c>
      <c r="F2246" s="55" t="s">
        <v>6895</v>
      </c>
      <c r="G2246" s="55" t="s">
        <v>7277</v>
      </c>
    </row>
    <row r="2247" spans="1:7" x14ac:dyDescent="0.25">
      <c r="A2247" s="55" t="s">
        <v>7278</v>
      </c>
      <c r="B2247" s="55" t="s">
        <v>2860</v>
      </c>
      <c r="E2247" s="55" t="s">
        <v>7279</v>
      </c>
      <c r="F2247" s="55" t="s">
        <v>6895</v>
      </c>
      <c r="G2247" s="55" t="s">
        <v>7280</v>
      </c>
    </row>
    <row r="2248" spans="1:7" x14ac:dyDescent="0.25">
      <c r="A2248" s="55" t="s">
        <v>7281</v>
      </c>
      <c r="B2248" s="55" t="s">
        <v>3050</v>
      </c>
      <c r="E2248" s="55" t="s">
        <v>7282</v>
      </c>
      <c r="F2248" s="55" t="s">
        <v>6895</v>
      </c>
      <c r="G2248" s="55" t="s">
        <v>7283</v>
      </c>
    </row>
    <row r="2249" spans="1:7" x14ac:dyDescent="0.25">
      <c r="A2249" s="55" t="s">
        <v>7284</v>
      </c>
      <c r="B2249" s="55" t="s">
        <v>3178</v>
      </c>
      <c r="E2249" s="55" t="s">
        <v>7285</v>
      </c>
      <c r="F2249" s="55" t="s">
        <v>6895</v>
      </c>
      <c r="G2249" s="55" t="s">
        <v>7286</v>
      </c>
    </row>
    <row r="2250" spans="1:7" x14ac:dyDescent="0.25">
      <c r="A2250" s="55" t="s">
        <v>7287</v>
      </c>
      <c r="B2250" s="55" t="s">
        <v>3382</v>
      </c>
      <c r="E2250" s="55" t="s">
        <v>7288</v>
      </c>
      <c r="F2250" s="55" t="s">
        <v>6895</v>
      </c>
      <c r="G2250" s="55" t="s">
        <v>7289</v>
      </c>
    </row>
    <row r="2251" spans="1:7" x14ac:dyDescent="0.25">
      <c r="A2251" s="55" t="s">
        <v>7290</v>
      </c>
      <c r="B2251" s="55" t="s">
        <v>3275</v>
      </c>
      <c r="E2251" s="55" t="s">
        <v>7291</v>
      </c>
      <c r="F2251" s="55" t="s">
        <v>6895</v>
      </c>
      <c r="G2251" s="55" t="s">
        <v>7292</v>
      </c>
    </row>
    <row r="2252" spans="1:7" x14ac:dyDescent="0.25">
      <c r="A2252" s="55" t="s">
        <v>7293</v>
      </c>
      <c r="B2252" s="55" t="s">
        <v>2919</v>
      </c>
      <c r="E2252" s="55" t="s">
        <v>7294</v>
      </c>
      <c r="F2252" s="55" t="s">
        <v>6895</v>
      </c>
      <c r="G2252" s="55" t="s">
        <v>7295</v>
      </c>
    </row>
    <row r="2253" spans="1:7" x14ac:dyDescent="0.25">
      <c r="A2253" s="55" t="s">
        <v>7296</v>
      </c>
      <c r="B2253" s="55" t="s">
        <v>7297</v>
      </c>
      <c r="E2253" s="55" t="s">
        <v>7298</v>
      </c>
      <c r="F2253" s="55" t="s">
        <v>6895</v>
      </c>
      <c r="G2253" s="55" t="s">
        <v>7299</v>
      </c>
    </row>
    <row r="2254" spans="1:7" x14ac:dyDescent="0.25">
      <c r="A2254" s="55" t="s">
        <v>7300</v>
      </c>
      <c r="B2254" s="55" t="s">
        <v>3263</v>
      </c>
      <c r="E2254" s="55" t="s">
        <v>7301</v>
      </c>
      <c r="F2254" s="55" t="s">
        <v>6895</v>
      </c>
      <c r="G2254" s="55" t="s">
        <v>7302</v>
      </c>
    </row>
    <row r="2255" spans="1:7" x14ac:dyDescent="0.25">
      <c r="A2255" s="55" t="s">
        <v>7303</v>
      </c>
      <c r="B2255" s="55" t="s">
        <v>7304</v>
      </c>
      <c r="E2255" s="55" t="s">
        <v>7305</v>
      </c>
      <c r="F2255" s="55" t="s">
        <v>6895</v>
      </c>
      <c r="G2255" s="55" t="s">
        <v>7306</v>
      </c>
    </row>
    <row r="2256" spans="1:7" x14ac:dyDescent="0.25">
      <c r="A2256" s="55" t="s">
        <v>7307</v>
      </c>
      <c r="B2256" s="55" t="s">
        <v>2990</v>
      </c>
      <c r="E2256" s="55" t="s">
        <v>7308</v>
      </c>
      <c r="F2256" s="55" t="s">
        <v>6895</v>
      </c>
      <c r="G2256" s="55" t="s">
        <v>7309</v>
      </c>
    </row>
    <row r="2257" spans="1:7" x14ac:dyDescent="0.25">
      <c r="A2257" s="55" t="s">
        <v>7310</v>
      </c>
      <c r="B2257" s="55" t="s">
        <v>1219</v>
      </c>
      <c r="E2257" s="55" t="s">
        <v>7311</v>
      </c>
      <c r="F2257" s="55" t="s">
        <v>6895</v>
      </c>
      <c r="G2257" s="55" t="s">
        <v>7312</v>
      </c>
    </row>
    <row r="2258" spans="1:7" x14ac:dyDescent="0.25">
      <c r="A2258" s="55" t="s">
        <v>6202</v>
      </c>
      <c r="B2258" s="55" t="s">
        <v>911</v>
      </c>
      <c r="E2258" s="55" t="s">
        <v>6203</v>
      </c>
      <c r="F2258" s="55" t="s">
        <v>6895</v>
      </c>
      <c r="G2258" s="55" t="s">
        <v>7313</v>
      </c>
    </row>
    <row r="2259" spans="1:7" x14ac:dyDescent="0.25">
      <c r="A2259" s="55" t="s">
        <v>7314</v>
      </c>
      <c r="B2259" s="55" t="s">
        <v>3249</v>
      </c>
      <c r="E2259" s="55" t="s">
        <v>7315</v>
      </c>
      <c r="F2259" s="55" t="s">
        <v>6895</v>
      </c>
      <c r="G2259" s="55" t="s">
        <v>7316</v>
      </c>
    </row>
    <row r="2260" spans="1:7" x14ac:dyDescent="0.25">
      <c r="A2260" s="55" t="s">
        <v>7317</v>
      </c>
      <c r="B2260" s="55" t="s">
        <v>2953</v>
      </c>
      <c r="E2260" s="55" t="s">
        <v>7318</v>
      </c>
      <c r="F2260" s="55" t="s">
        <v>6895</v>
      </c>
      <c r="G2260" s="55" t="s">
        <v>7319</v>
      </c>
    </row>
    <row r="2261" spans="1:7" x14ac:dyDescent="0.25">
      <c r="A2261" s="55" t="s">
        <v>7320</v>
      </c>
      <c r="B2261" s="55" t="s">
        <v>2927</v>
      </c>
      <c r="E2261" s="55" t="s">
        <v>7321</v>
      </c>
      <c r="F2261" s="55" t="s">
        <v>6895</v>
      </c>
      <c r="G2261" s="55" t="s">
        <v>7322</v>
      </c>
    </row>
    <row r="2262" spans="1:7" x14ac:dyDescent="0.25">
      <c r="A2262" s="55" t="s">
        <v>7323</v>
      </c>
      <c r="B2262" s="55" t="s">
        <v>3174</v>
      </c>
      <c r="E2262" s="55" t="s">
        <v>7324</v>
      </c>
      <c r="F2262" s="55" t="s">
        <v>6895</v>
      </c>
      <c r="G2262" s="55" t="s">
        <v>7325</v>
      </c>
    </row>
    <row r="2263" spans="1:7" x14ac:dyDescent="0.25">
      <c r="A2263" s="55" t="s">
        <v>7326</v>
      </c>
      <c r="B2263" s="55" t="s">
        <v>2946</v>
      </c>
      <c r="E2263" s="55" t="s">
        <v>7327</v>
      </c>
      <c r="F2263" s="55" t="s">
        <v>6895</v>
      </c>
      <c r="G2263" s="55" t="s">
        <v>7328</v>
      </c>
    </row>
    <row r="2264" spans="1:7" x14ac:dyDescent="0.25">
      <c r="A2264" s="55" t="s">
        <v>7329</v>
      </c>
      <c r="B2264" s="55" t="s">
        <v>3140</v>
      </c>
      <c r="E2264" s="55" t="s">
        <v>7330</v>
      </c>
      <c r="F2264" s="55" t="s">
        <v>6895</v>
      </c>
      <c r="G2264" s="55" t="s">
        <v>7331</v>
      </c>
    </row>
    <row r="2265" spans="1:7" x14ac:dyDescent="0.25">
      <c r="A2265" s="55" t="s">
        <v>7332</v>
      </c>
      <c r="B2265" s="55" t="s">
        <v>3221</v>
      </c>
      <c r="E2265" s="55" t="s">
        <v>7333</v>
      </c>
      <c r="F2265" s="55" t="s">
        <v>6895</v>
      </c>
      <c r="G2265" s="55" t="s">
        <v>7334</v>
      </c>
    </row>
    <row r="2266" spans="1:7" x14ac:dyDescent="0.25">
      <c r="A2266" s="55" t="s">
        <v>7335</v>
      </c>
      <c r="B2266" s="55" t="s">
        <v>3114</v>
      </c>
      <c r="E2266" s="55" t="s">
        <v>7336</v>
      </c>
      <c r="F2266" s="55" t="s">
        <v>6895</v>
      </c>
      <c r="G2266" s="55" t="s">
        <v>7337</v>
      </c>
    </row>
    <row r="2267" spans="1:7" x14ac:dyDescent="0.25">
      <c r="A2267" s="55" t="s">
        <v>7338</v>
      </c>
      <c r="B2267" s="55" t="s">
        <v>3204</v>
      </c>
      <c r="E2267" s="55" t="s">
        <v>7339</v>
      </c>
      <c r="F2267" s="55" t="s">
        <v>6895</v>
      </c>
      <c r="G2267" s="55" t="s">
        <v>7340</v>
      </c>
    </row>
    <row r="2268" spans="1:7" x14ac:dyDescent="0.25">
      <c r="A2268" s="55" t="s">
        <v>7341</v>
      </c>
      <c r="B2268" s="55" t="s">
        <v>880</v>
      </c>
      <c r="E2268" s="55" t="s">
        <v>881</v>
      </c>
      <c r="F2268" s="55" t="s">
        <v>6895</v>
      </c>
      <c r="G2268" s="55" t="s">
        <v>7342</v>
      </c>
    </row>
    <row r="2269" spans="1:7" x14ac:dyDescent="0.25">
      <c r="A2269" s="55" t="s">
        <v>7343</v>
      </c>
      <c r="B2269" s="55" t="s">
        <v>2904</v>
      </c>
      <c r="E2269" s="55" t="s">
        <v>7344</v>
      </c>
      <c r="F2269" s="55" t="s">
        <v>6895</v>
      </c>
      <c r="G2269" s="55" t="s">
        <v>7345</v>
      </c>
    </row>
    <row r="2270" spans="1:7" x14ac:dyDescent="0.25">
      <c r="A2270" s="55" t="s">
        <v>7346</v>
      </c>
      <c r="B2270" s="55" t="s">
        <v>3422</v>
      </c>
      <c r="E2270" s="55" t="s">
        <v>7347</v>
      </c>
      <c r="F2270" s="55" t="s">
        <v>6895</v>
      </c>
      <c r="G2270" s="55" t="s">
        <v>7348</v>
      </c>
    </row>
    <row r="2271" spans="1:7" x14ac:dyDescent="0.25">
      <c r="A2271" s="55" t="s">
        <v>7349</v>
      </c>
      <c r="B2271" s="55" t="s">
        <v>898</v>
      </c>
      <c r="E2271" s="55" t="s">
        <v>901</v>
      </c>
      <c r="F2271" s="55" t="s">
        <v>6895</v>
      </c>
      <c r="G2271" s="55" t="s">
        <v>7350</v>
      </c>
    </row>
    <row r="2272" spans="1:7" x14ac:dyDescent="0.25">
      <c r="A2272" s="55" t="s">
        <v>7351</v>
      </c>
      <c r="B2272" s="55" t="s">
        <v>3356</v>
      </c>
      <c r="E2272" s="55" t="s">
        <v>7352</v>
      </c>
      <c r="F2272" s="55" t="s">
        <v>6895</v>
      </c>
      <c r="G2272" s="55" t="s">
        <v>7353</v>
      </c>
    </row>
    <row r="2273" spans="1:7" x14ac:dyDescent="0.25">
      <c r="A2273" s="55" t="s">
        <v>7354</v>
      </c>
      <c r="B2273" s="55" t="s">
        <v>3116</v>
      </c>
      <c r="E2273" s="55" t="s">
        <v>7355</v>
      </c>
      <c r="F2273" s="55" t="s">
        <v>6895</v>
      </c>
      <c r="G2273" s="55" t="s">
        <v>7356</v>
      </c>
    </row>
    <row r="2274" spans="1:7" x14ac:dyDescent="0.25">
      <c r="A2274" s="55" t="s">
        <v>7357</v>
      </c>
      <c r="B2274" s="55" t="s">
        <v>3327</v>
      </c>
      <c r="E2274" s="55" t="s">
        <v>7358</v>
      </c>
      <c r="F2274" s="55" t="s">
        <v>6895</v>
      </c>
      <c r="G2274" s="55" t="s">
        <v>7359</v>
      </c>
    </row>
    <row r="2275" spans="1:7" x14ac:dyDescent="0.25">
      <c r="A2275" s="55" t="s">
        <v>7360</v>
      </c>
      <c r="B2275" s="55" t="s">
        <v>7361</v>
      </c>
      <c r="E2275" s="55" t="s">
        <v>7362</v>
      </c>
      <c r="F2275" s="55" t="s">
        <v>6895</v>
      </c>
      <c r="G2275" s="55" t="s">
        <v>7363</v>
      </c>
    </row>
    <row r="2276" spans="1:7" x14ac:dyDescent="0.25">
      <c r="A2276" s="55" t="s">
        <v>7364</v>
      </c>
      <c r="B2276" s="55" t="s">
        <v>3337</v>
      </c>
      <c r="E2276" s="55" t="s">
        <v>7365</v>
      </c>
      <c r="F2276" s="55" t="s">
        <v>6895</v>
      </c>
      <c r="G2276" s="55" t="s">
        <v>7366</v>
      </c>
    </row>
    <row r="2277" spans="1:7" x14ac:dyDescent="0.25">
      <c r="A2277" s="55" t="s">
        <v>7367</v>
      </c>
      <c r="B2277" s="55" t="s">
        <v>7368</v>
      </c>
      <c r="E2277" s="55" t="s">
        <v>7369</v>
      </c>
      <c r="F2277" s="55" t="s">
        <v>6895</v>
      </c>
      <c r="G2277" s="55" t="s">
        <v>7370</v>
      </c>
    </row>
    <row r="2278" spans="1:7" x14ac:dyDescent="0.25">
      <c r="A2278" s="55" t="s">
        <v>7371</v>
      </c>
      <c r="B2278" s="55" t="s">
        <v>3391</v>
      </c>
      <c r="E2278" s="55" t="s">
        <v>7372</v>
      </c>
      <c r="F2278" s="55" t="s">
        <v>6895</v>
      </c>
      <c r="G2278" s="55" t="s">
        <v>7373</v>
      </c>
    </row>
    <row r="2279" spans="1:7" x14ac:dyDescent="0.25">
      <c r="A2279" s="55" t="s">
        <v>7374</v>
      </c>
      <c r="B2279" s="55" t="s">
        <v>3098</v>
      </c>
      <c r="E2279" s="55" t="s">
        <v>7375</v>
      </c>
      <c r="F2279" s="55" t="s">
        <v>6895</v>
      </c>
      <c r="G2279" s="55" t="s">
        <v>7376</v>
      </c>
    </row>
    <row r="2280" spans="1:7" x14ac:dyDescent="0.25">
      <c r="A2280" s="55" t="s">
        <v>7377</v>
      </c>
      <c r="B2280" s="55" t="s">
        <v>3058</v>
      </c>
      <c r="E2280" s="55" t="s">
        <v>7378</v>
      </c>
      <c r="F2280" s="55" t="s">
        <v>6895</v>
      </c>
      <c r="G2280" s="55" t="s">
        <v>7379</v>
      </c>
    </row>
    <row r="2281" spans="1:7" x14ac:dyDescent="0.25">
      <c r="A2281" s="55" t="s">
        <v>7380</v>
      </c>
      <c r="B2281" s="55" t="s">
        <v>2988</v>
      </c>
      <c r="E2281" s="55" t="s">
        <v>7381</v>
      </c>
      <c r="F2281" s="55" t="s">
        <v>6895</v>
      </c>
      <c r="G2281" s="55" t="s">
        <v>7382</v>
      </c>
    </row>
    <row r="2282" spans="1:7" x14ac:dyDescent="0.25">
      <c r="A2282" s="55" t="s">
        <v>7383</v>
      </c>
      <c r="B2282" s="55" t="s">
        <v>7384</v>
      </c>
      <c r="E2282" s="55" t="s">
        <v>7385</v>
      </c>
      <c r="F2282" s="55" t="s">
        <v>6895</v>
      </c>
      <c r="G2282" s="55" t="s">
        <v>7386</v>
      </c>
    </row>
    <row r="2283" spans="1:7" x14ac:dyDescent="0.25">
      <c r="A2283" s="55" t="s">
        <v>7387</v>
      </c>
      <c r="B2283" s="55" t="s">
        <v>3261</v>
      </c>
      <c r="E2283" s="55" t="s">
        <v>7388</v>
      </c>
      <c r="F2283" s="55" t="s">
        <v>6895</v>
      </c>
      <c r="G2283" s="55" t="s">
        <v>7389</v>
      </c>
    </row>
    <row r="2284" spans="1:7" x14ac:dyDescent="0.25">
      <c r="A2284" s="55" t="s">
        <v>7390</v>
      </c>
      <c r="B2284" s="55" t="s">
        <v>3388</v>
      </c>
      <c r="E2284" s="55" t="s">
        <v>7391</v>
      </c>
      <c r="F2284" s="55" t="s">
        <v>6895</v>
      </c>
      <c r="G2284" s="55" t="s">
        <v>7392</v>
      </c>
    </row>
    <row r="2285" spans="1:7" x14ac:dyDescent="0.25">
      <c r="A2285" s="55" t="s">
        <v>7393</v>
      </c>
      <c r="B2285" s="55" t="s">
        <v>3428</v>
      </c>
      <c r="E2285" s="55" t="s">
        <v>7394</v>
      </c>
      <c r="F2285" s="55" t="s">
        <v>6895</v>
      </c>
      <c r="G2285" s="55" t="s">
        <v>7395</v>
      </c>
    </row>
    <row r="2286" spans="1:7" x14ac:dyDescent="0.25">
      <c r="A2286" s="55" t="s">
        <v>7396</v>
      </c>
      <c r="B2286" s="55" t="s">
        <v>3279</v>
      </c>
      <c r="E2286" s="55" t="s">
        <v>7397</v>
      </c>
      <c r="F2286" s="55" t="s">
        <v>6895</v>
      </c>
      <c r="G2286" s="55" t="s">
        <v>7398</v>
      </c>
    </row>
    <row r="2287" spans="1:7" x14ac:dyDescent="0.25">
      <c r="A2287" s="55" t="s">
        <v>7399</v>
      </c>
      <c r="B2287" s="55" t="s">
        <v>3166</v>
      </c>
      <c r="E2287" s="55" t="s">
        <v>7400</v>
      </c>
      <c r="F2287" s="55" t="s">
        <v>6895</v>
      </c>
      <c r="G2287" s="55" t="s">
        <v>7401</v>
      </c>
    </row>
    <row r="2288" spans="1:7" x14ac:dyDescent="0.25">
      <c r="A2288" s="55" t="s">
        <v>7402</v>
      </c>
      <c r="B2288" s="55" t="s">
        <v>2964</v>
      </c>
      <c r="E2288" s="55" t="s">
        <v>7403</v>
      </c>
      <c r="F2288" s="55" t="s">
        <v>6895</v>
      </c>
      <c r="G2288" s="539" t="s">
        <v>7404</v>
      </c>
    </row>
    <row r="2289" spans="2:6" x14ac:dyDescent="0.25">
      <c r="B2289" s="55" t="s">
        <v>1045</v>
      </c>
      <c r="E2289" s="55" t="s">
        <v>4796</v>
      </c>
      <c r="F2289" s="55" t="s">
        <v>8995</v>
      </c>
    </row>
    <row r="2290" spans="2:6" x14ac:dyDescent="0.25">
      <c r="B2290" s="55" t="s">
        <v>1072</v>
      </c>
      <c r="E2290" s="55" t="s">
        <v>6004</v>
      </c>
      <c r="F2290" s="55" t="s">
        <v>8995</v>
      </c>
    </row>
    <row r="2291" spans="2:6" x14ac:dyDescent="0.25">
      <c r="B2291" s="55" t="s">
        <v>36</v>
      </c>
      <c r="E2291" s="55" t="s">
        <v>5703</v>
      </c>
      <c r="F2291" s="55" t="s">
        <v>8995</v>
      </c>
    </row>
    <row r="2292" spans="2:6" x14ac:dyDescent="0.25">
      <c r="B2292" s="55" t="s">
        <v>46</v>
      </c>
      <c r="E2292" s="55" t="s">
        <v>4707</v>
      </c>
      <c r="F2292" s="55" t="s">
        <v>8995</v>
      </c>
    </row>
    <row r="2293" spans="2:6" x14ac:dyDescent="0.25">
      <c r="B2293" s="55" t="s">
        <v>833</v>
      </c>
      <c r="E2293" s="55" t="s">
        <v>835</v>
      </c>
      <c r="F2293" s="55" t="s">
        <v>8995</v>
      </c>
    </row>
    <row r="2294" spans="2:6" x14ac:dyDescent="0.25">
      <c r="B2294" s="55" t="s">
        <v>1123</v>
      </c>
      <c r="E2294" s="55" t="s">
        <v>1125</v>
      </c>
      <c r="F2294" s="55" t="s">
        <v>8995</v>
      </c>
    </row>
    <row r="2295" spans="2:6" x14ac:dyDescent="0.25">
      <c r="B2295" s="55" t="s">
        <v>8996</v>
      </c>
      <c r="E2295" s="55" t="s">
        <v>8997</v>
      </c>
      <c r="F2295" s="55" t="s">
        <v>8995</v>
      </c>
    </row>
    <row r="2296" spans="2:6" x14ac:dyDescent="0.25">
      <c r="B2296" s="55" t="s">
        <v>1433</v>
      </c>
      <c r="E2296" s="55" t="s">
        <v>5078</v>
      </c>
      <c r="F2296" s="55" t="s">
        <v>8995</v>
      </c>
    </row>
    <row r="2297" spans="2:6" x14ac:dyDescent="0.25">
      <c r="B2297" s="55" t="s">
        <v>1120</v>
      </c>
      <c r="E2297" s="55" t="s">
        <v>5830</v>
      </c>
      <c r="F2297" s="55" t="s">
        <v>8995</v>
      </c>
    </row>
    <row r="2298" spans="2:6" x14ac:dyDescent="0.25">
      <c r="B2298" s="55" t="s">
        <v>1168</v>
      </c>
      <c r="E2298" s="55" t="s">
        <v>4800</v>
      </c>
      <c r="F2298" s="55" t="s">
        <v>8995</v>
      </c>
    </row>
    <row r="2299" spans="2:6" x14ac:dyDescent="0.25">
      <c r="B2299" s="55" t="s">
        <v>8996</v>
      </c>
      <c r="E2299" s="55" t="s">
        <v>8997</v>
      </c>
      <c r="F2299" s="55" t="s">
        <v>8995</v>
      </c>
    </row>
    <row r="2300" spans="2:6" x14ac:dyDescent="0.25">
      <c r="B2300" s="55" t="s">
        <v>567</v>
      </c>
      <c r="E2300" s="55" t="s">
        <v>5910</v>
      </c>
      <c r="F2300" s="55" t="s">
        <v>8995</v>
      </c>
    </row>
    <row r="2301" spans="2:6" x14ac:dyDescent="0.25">
      <c r="B2301" s="55" t="s">
        <v>64</v>
      </c>
      <c r="E2301" s="55" t="s">
        <v>5728</v>
      </c>
      <c r="F2301" s="55" t="s">
        <v>8995</v>
      </c>
    </row>
    <row r="2302" spans="2:6" x14ac:dyDescent="0.25">
      <c r="B2302" s="55" t="s">
        <v>986</v>
      </c>
      <c r="E2302" s="55" t="s">
        <v>5191</v>
      </c>
      <c r="F2302" s="55" t="s">
        <v>8995</v>
      </c>
    </row>
    <row r="2303" spans="2:6" x14ac:dyDescent="0.25">
      <c r="B2303" s="55" t="s">
        <v>1832</v>
      </c>
      <c r="E2303" s="55" t="s">
        <v>4932</v>
      </c>
      <c r="F2303" s="55" t="s">
        <v>8995</v>
      </c>
    </row>
    <row r="2304" spans="2:6" x14ac:dyDescent="0.25">
      <c r="B2304" s="55" t="s">
        <v>1120</v>
      </c>
      <c r="E2304" s="55" t="s">
        <v>5830</v>
      </c>
      <c r="F2304" s="55" t="s">
        <v>8995</v>
      </c>
    </row>
    <row r="2305" spans="2:6" x14ac:dyDescent="0.25">
      <c r="B2305" s="55" t="s">
        <v>567</v>
      </c>
      <c r="E2305" s="55" t="s">
        <v>5910</v>
      </c>
      <c r="F2305" s="55" t="s">
        <v>8995</v>
      </c>
    </row>
    <row r="2306" spans="2:6" x14ac:dyDescent="0.25">
      <c r="B2306" s="55" t="s">
        <v>1120</v>
      </c>
      <c r="E2306" s="55" t="s">
        <v>5830</v>
      </c>
      <c r="F2306" s="55" t="s">
        <v>8995</v>
      </c>
    </row>
    <row r="2307" spans="2:6" x14ac:dyDescent="0.25">
      <c r="B2307" s="55" t="s">
        <v>816</v>
      </c>
      <c r="E2307" s="55" t="s">
        <v>4504</v>
      </c>
      <c r="F2307" s="55" t="s">
        <v>8995</v>
      </c>
    </row>
    <row r="2308" spans="2:6" x14ac:dyDescent="0.25">
      <c r="B2308" s="55" t="s">
        <v>1334</v>
      </c>
      <c r="E2308" s="55" t="s">
        <v>4363</v>
      </c>
      <c r="F2308" s="55" t="s">
        <v>8995</v>
      </c>
    </row>
    <row r="2309" spans="2:6" x14ac:dyDescent="0.25">
      <c r="B2309" s="55" t="s">
        <v>833</v>
      </c>
      <c r="E2309" s="55" t="s">
        <v>835</v>
      </c>
      <c r="F2309" s="55" t="s">
        <v>8995</v>
      </c>
    </row>
    <row r="2310" spans="2:6" x14ac:dyDescent="0.25">
      <c r="B2310" s="55" t="s">
        <v>1868</v>
      </c>
      <c r="E2310" s="55" t="s">
        <v>5168</v>
      </c>
      <c r="F2310" s="55" t="s">
        <v>8995</v>
      </c>
    </row>
    <row r="2311" spans="2:6" x14ac:dyDescent="0.25">
      <c r="B2311" s="55" t="s">
        <v>831</v>
      </c>
      <c r="E2311" s="55" t="s">
        <v>5633</v>
      </c>
      <c r="F2311" s="55" t="s">
        <v>8995</v>
      </c>
    </row>
    <row r="2312" spans="2:6" x14ac:dyDescent="0.25">
      <c r="B2312" s="55" t="s">
        <v>833</v>
      </c>
      <c r="E2312" s="55" t="s">
        <v>835</v>
      </c>
      <c r="F2312" s="55" t="s">
        <v>8995</v>
      </c>
    </row>
    <row r="2313" spans="2:6" x14ac:dyDescent="0.25">
      <c r="B2313" s="55" t="s">
        <v>1868</v>
      </c>
      <c r="E2313" s="55" t="s">
        <v>5168</v>
      </c>
      <c r="F2313" s="55" t="s">
        <v>8995</v>
      </c>
    </row>
    <row r="2314" spans="2:6" x14ac:dyDescent="0.25">
      <c r="B2314" s="55" t="s">
        <v>1168</v>
      </c>
      <c r="E2314" s="55" t="s">
        <v>4800</v>
      </c>
      <c r="F2314" s="55" t="s">
        <v>8995</v>
      </c>
    </row>
    <row r="2315" spans="2:6" x14ac:dyDescent="0.25">
      <c r="B2315" s="55" t="s">
        <v>46</v>
      </c>
      <c r="E2315" s="55" t="s">
        <v>4707</v>
      </c>
      <c r="F2315" s="55" t="s">
        <v>8995</v>
      </c>
    </row>
    <row r="2316" spans="2:6" x14ac:dyDescent="0.25">
      <c r="B2316" s="55" t="s">
        <v>992</v>
      </c>
      <c r="E2316" s="55" t="s">
        <v>4860</v>
      </c>
      <c r="F2316" s="55" t="s">
        <v>8995</v>
      </c>
    </row>
    <row r="2317" spans="2:6" x14ac:dyDescent="0.25">
      <c r="B2317" s="55" t="s">
        <v>8998</v>
      </c>
      <c r="E2317" s="55" t="s">
        <v>8999</v>
      </c>
      <c r="F2317" s="55" t="s">
        <v>8995</v>
      </c>
    </row>
    <row r="2318" spans="2:6" x14ac:dyDescent="0.25">
      <c r="B2318" s="55" t="s">
        <v>1218</v>
      </c>
      <c r="E2318" s="55" t="s">
        <v>5680</v>
      </c>
      <c r="F2318" s="55" t="s">
        <v>8995</v>
      </c>
    </row>
    <row r="2319" spans="2:6" x14ac:dyDescent="0.25">
      <c r="B2319" s="55" t="s">
        <v>1433</v>
      </c>
      <c r="E2319" s="55" t="s">
        <v>5078</v>
      </c>
      <c r="F2319" s="55" t="s">
        <v>8995</v>
      </c>
    </row>
    <row r="2320" spans="2:6" x14ac:dyDescent="0.25">
      <c r="B2320" s="55" t="s">
        <v>1334</v>
      </c>
      <c r="E2320" s="55" t="s">
        <v>4363</v>
      </c>
      <c r="F2320" s="55" t="s">
        <v>8995</v>
      </c>
    </row>
    <row r="2321" spans="2:6" x14ac:dyDescent="0.25">
      <c r="B2321" s="55" t="s">
        <v>664</v>
      </c>
      <c r="E2321" s="55" t="s">
        <v>6078</v>
      </c>
      <c r="F2321" s="55" t="s">
        <v>8995</v>
      </c>
    </row>
    <row r="2322" spans="2:6" x14ac:dyDescent="0.25">
      <c r="B2322" s="55" t="s">
        <v>46</v>
      </c>
      <c r="E2322" s="55" t="s">
        <v>4707</v>
      </c>
      <c r="F2322" s="55" t="s">
        <v>8995</v>
      </c>
    </row>
    <row r="2323" spans="2:6" x14ac:dyDescent="0.25">
      <c r="B2323" s="55" t="s">
        <v>321</v>
      </c>
      <c r="E2323" s="55" t="s">
        <v>322</v>
      </c>
      <c r="F2323" s="55" t="s">
        <v>8995</v>
      </c>
    </row>
    <row r="2324" spans="2:6" x14ac:dyDescent="0.25">
      <c r="B2324" s="55" t="s">
        <v>806</v>
      </c>
      <c r="E2324" s="55" t="s">
        <v>6317</v>
      </c>
      <c r="F2324" s="55" t="s">
        <v>8995</v>
      </c>
    </row>
    <row r="2325" spans="2:6" x14ac:dyDescent="0.25">
      <c r="B2325" s="55" t="s">
        <v>531</v>
      </c>
      <c r="E2325" s="55" t="s">
        <v>4798</v>
      </c>
      <c r="F2325" s="55" t="s">
        <v>8995</v>
      </c>
    </row>
    <row r="2326" spans="2:6" x14ac:dyDescent="0.25">
      <c r="B2326" s="55" t="s">
        <v>535</v>
      </c>
      <c r="E2326" s="55" t="s">
        <v>5956</v>
      </c>
      <c r="F2326" s="55" t="s">
        <v>8995</v>
      </c>
    </row>
    <row r="2327" spans="2:6" x14ac:dyDescent="0.25">
      <c r="B2327" s="55" t="s">
        <v>781</v>
      </c>
      <c r="E2327" s="55" t="s">
        <v>9000</v>
      </c>
      <c r="F2327" s="55" t="s">
        <v>8995</v>
      </c>
    </row>
    <row r="2328" spans="2:6" x14ac:dyDescent="0.25">
      <c r="B2328" s="55" t="s">
        <v>2059</v>
      </c>
      <c r="E2328" s="55" t="s">
        <v>5686</v>
      </c>
      <c r="F2328" s="55" t="s">
        <v>8995</v>
      </c>
    </row>
    <row r="2329" spans="2:6" x14ac:dyDescent="0.25">
      <c r="B2329" s="55" t="s">
        <v>1584</v>
      </c>
      <c r="E2329" s="55" t="s">
        <v>6254</v>
      </c>
      <c r="F2329" s="55" t="s">
        <v>8995</v>
      </c>
    </row>
    <row r="2330" spans="2:6" x14ac:dyDescent="0.25">
      <c r="B2330" s="55" t="s">
        <v>1109</v>
      </c>
      <c r="E2330" s="55" t="s">
        <v>5629</v>
      </c>
      <c r="F2330" s="55" t="s">
        <v>8995</v>
      </c>
    </row>
    <row r="2331" spans="2:6" x14ac:dyDescent="0.25">
      <c r="B2331" s="55" t="s">
        <v>421</v>
      </c>
      <c r="E2331" s="55" t="s">
        <v>6090</v>
      </c>
      <c r="F2331" s="55" t="s">
        <v>8995</v>
      </c>
    </row>
    <row r="2332" spans="2:6" x14ac:dyDescent="0.25">
      <c r="B2332" s="55" t="s">
        <v>490</v>
      </c>
      <c r="E2332" s="55" t="s">
        <v>4794</v>
      </c>
      <c r="F2332" s="55" t="s">
        <v>8995</v>
      </c>
    </row>
    <row r="2333" spans="2:6" x14ac:dyDescent="0.25">
      <c r="B2333" s="55" t="s">
        <v>368</v>
      </c>
      <c r="E2333" s="55" t="s">
        <v>6252</v>
      </c>
      <c r="F2333" s="55" t="s">
        <v>8995</v>
      </c>
    </row>
    <row r="2334" spans="2:6" x14ac:dyDescent="0.25">
      <c r="B2334" s="55" t="s">
        <v>4976</v>
      </c>
      <c r="E2334" s="55" t="s">
        <v>6372</v>
      </c>
      <c r="F2334" s="55" t="s">
        <v>8995</v>
      </c>
    </row>
    <row r="2335" spans="2:6" x14ac:dyDescent="0.25">
      <c r="B2335" s="55" t="s">
        <v>4976</v>
      </c>
      <c r="E2335" s="55" t="s">
        <v>6372</v>
      </c>
      <c r="F2335" s="55" t="s">
        <v>8995</v>
      </c>
    </row>
    <row r="2336" spans="2:6" x14ac:dyDescent="0.25">
      <c r="B2336" s="55" t="s">
        <v>1838</v>
      </c>
      <c r="E2336" s="55" t="s">
        <v>4114</v>
      </c>
      <c r="F2336" s="55" t="s">
        <v>8995</v>
      </c>
    </row>
    <row r="2337" spans="2:6" x14ac:dyDescent="0.25">
      <c r="B2337" s="55" t="s">
        <v>718</v>
      </c>
      <c r="E2337" s="55" t="s">
        <v>6381</v>
      </c>
      <c r="F2337" s="55" t="s">
        <v>8995</v>
      </c>
    </row>
    <row r="2338" spans="2:6" x14ac:dyDescent="0.25">
      <c r="B2338" s="55" t="s">
        <v>1700</v>
      </c>
      <c r="E2338" s="55" t="s">
        <v>6976</v>
      </c>
      <c r="F2338" s="55" t="s">
        <v>8995</v>
      </c>
    </row>
    <row r="2339" spans="2:6" x14ac:dyDescent="0.25">
      <c r="B2339" s="55" t="s">
        <v>1700</v>
      </c>
      <c r="E2339" s="55" t="s">
        <v>6976</v>
      </c>
      <c r="F2339" s="55" t="s">
        <v>8995</v>
      </c>
    </row>
    <row r="2340" spans="2:6" x14ac:dyDescent="0.25">
      <c r="B2340" s="55" t="s">
        <v>5669</v>
      </c>
      <c r="E2340" s="55" t="s">
        <v>6044</v>
      </c>
      <c r="F2340" s="55" t="s">
        <v>8995</v>
      </c>
    </row>
    <row r="2341" spans="2:6" x14ac:dyDescent="0.25">
      <c r="B2341" s="55" t="s">
        <v>984</v>
      </c>
      <c r="E2341" s="55" t="s">
        <v>6352</v>
      </c>
      <c r="F2341" s="55" t="s">
        <v>8995</v>
      </c>
    </row>
    <row r="2342" spans="2:6" x14ac:dyDescent="0.25">
      <c r="B2342" s="55" t="s">
        <v>9001</v>
      </c>
      <c r="E2342" s="55" t="s">
        <v>9002</v>
      </c>
      <c r="F2342" s="55" t="s">
        <v>8995</v>
      </c>
    </row>
    <row r="2343" spans="2:6" x14ac:dyDescent="0.25">
      <c r="B2343" s="55" t="s">
        <v>6043</v>
      </c>
      <c r="E2343" s="55" t="s">
        <v>5674</v>
      </c>
      <c r="F2343" s="55" t="s">
        <v>8995</v>
      </c>
    </row>
    <row r="2344" spans="2:6" x14ac:dyDescent="0.25">
      <c r="B2344" s="55" t="s">
        <v>839</v>
      </c>
      <c r="E2344" s="55" t="s">
        <v>5216</v>
      </c>
      <c r="F2344" s="55" t="s">
        <v>8995</v>
      </c>
    </row>
    <row r="2345" spans="2:6" x14ac:dyDescent="0.25">
      <c r="B2345" s="55" t="s">
        <v>747</v>
      </c>
      <c r="E2345" s="55" t="s">
        <v>5514</v>
      </c>
      <c r="F2345" s="55" t="s">
        <v>8995</v>
      </c>
    </row>
    <row r="2346" spans="2:6" x14ac:dyDescent="0.25">
      <c r="B2346" s="55" t="s">
        <v>2497</v>
      </c>
      <c r="E2346" s="55" t="s">
        <v>5986</v>
      </c>
      <c r="F2346" s="55" t="s">
        <v>8995</v>
      </c>
    </row>
    <row r="2347" spans="2:6" x14ac:dyDescent="0.25">
      <c r="B2347" s="55" t="s">
        <v>2648</v>
      </c>
      <c r="E2347" s="55" t="s">
        <v>4699</v>
      </c>
      <c r="F2347" s="55" t="s">
        <v>8995</v>
      </c>
    </row>
    <row r="2348" spans="2:6" x14ac:dyDescent="0.25">
      <c r="B2348" s="55" t="s">
        <v>4717</v>
      </c>
      <c r="E2348" s="55" t="s">
        <v>6368</v>
      </c>
      <c r="F2348" s="55" t="s">
        <v>8995</v>
      </c>
    </row>
    <row r="2349" spans="2:6" x14ac:dyDescent="0.25">
      <c r="B2349" s="55" t="s">
        <v>987</v>
      </c>
      <c r="E2349" s="55" t="s">
        <v>6302</v>
      </c>
      <c r="F2349" s="55" t="s">
        <v>8995</v>
      </c>
    </row>
    <row r="2350" spans="2:6" x14ac:dyDescent="0.25">
      <c r="B2350" s="55" t="s">
        <v>21</v>
      </c>
      <c r="E2350" s="55" t="s">
        <v>4608</v>
      </c>
      <c r="F2350" s="55" t="s">
        <v>8995</v>
      </c>
    </row>
    <row r="2351" spans="2:6" x14ac:dyDescent="0.25">
      <c r="B2351" s="55" t="s">
        <v>9003</v>
      </c>
      <c r="E2351" s="55" t="s">
        <v>9004</v>
      </c>
      <c r="F2351" s="55" t="s">
        <v>8995</v>
      </c>
    </row>
    <row r="2352" spans="2:6" x14ac:dyDescent="0.25">
      <c r="B2352" s="55" t="s">
        <v>21</v>
      </c>
      <c r="E2352" s="55" t="s">
        <v>4608</v>
      </c>
      <c r="F2352" s="55" t="s">
        <v>8995</v>
      </c>
    </row>
    <row r="2353" spans="2:6" x14ac:dyDescent="0.25">
      <c r="B2353" s="55" t="s">
        <v>2494</v>
      </c>
      <c r="E2353" s="55" t="s">
        <v>4569</v>
      </c>
      <c r="F2353" s="55" t="s">
        <v>8995</v>
      </c>
    </row>
    <row r="2354" spans="2:6" x14ac:dyDescent="0.25">
      <c r="B2354" s="55" t="s">
        <v>202</v>
      </c>
      <c r="E2354" s="55" t="s">
        <v>6229</v>
      </c>
      <c r="F2354" s="55" t="s">
        <v>8995</v>
      </c>
    </row>
    <row r="2355" spans="2:6" x14ac:dyDescent="0.25">
      <c r="B2355" s="55" t="s">
        <v>1602</v>
      </c>
      <c r="E2355" s="55" t="s">
        <v>5924</v>
      </c>
      <c r="F2355" s="55" t="s">
        <v>8995</v>
      </c>
    </row>
    <row r="2356" spans="2:6" x14ac:dyDescent="0.25">
      <c r="B2356" s="55" t="s">
        <v>1979</v>
      </c>
      <c r="E2356" s="55" t="s">
        <v>5742</v>
      </c>
      <c r="F2356" s="55" t="s">
        <v>8995</v>
      </c>
    </row>
    <row r="2357" spans="2:6" x14ac:dyDescent="0.25">
      <c r="B2357" s="55" t="s">
        <v>21</v>
      </c>
      <c r="E2357" s="55" t="s">
        <v>4608</v>
      </c>
      <c r="F2357" s="55" t="s">
        <v>8995</v>
      </c>
    </row>
    <row r="2358" spans="2:6" x14ac:dyDescent="0.25">
      <c r="B2358" s="55" t="s">
        <v>962</v>
      </c>
      <c r="E2358" s="55" t="s">
        <v>5623</v>
      </c>
      <c r="F2358" s="55" t="s">
        <v>8995</v>
      </c>
    </row>
    <row r="2359" spans="2:6" x14ac:dyDescent="0.25">
      <c r="B2359" s="55" t="s">
        <v>1733</v>
      </c>
      <c r="E2359" s="55" t="s">
        <v>5278</v>
      </c>
      <c r="F2359" s="55" t="s">
        <v>8995</v>
      </c>
    </row>
    <row r="2360" spans="2:6" x14ac:dyDescent="0.25">
      <c r="B2360" s="55" t="s">
        <v>676</v>
      </c>
      <c r="E2360" s="55" t="s">
        <v>678</v>
      </c>
      <c r="F2360" s="55" t="s">
        <v>8995</v>
      </c>
    </row>
    <row r="2361" spans="2:6" x14ac:dyDescent="0.25">
      <c r="B2361" s="55" t="s">
        <v>215</v>
      </c>
      <c r="E2361" s="55" t="s">
        <v>5420</v>
      </c>
      <c r="F2361" s="55" t="s">
        <v>8995</v>
      </c>
    </row>
    <row r="2362" spans="2:6" x14ac:dyDescent="0.25">
      <c r="B2362" s="55" t="s">
        <v>5393</v>
      </c>
      <c r="E2362" s="55" t="s">
        <v>5394</v>
      </c>
      <c r="F2362" s="55" t="s">
        <v>8995</v>
      </c>
    </row>
    <row r="2363" spans="2:6" x14ac:dyDescent="0.25">
      <c r="B2363" s="55" t="s">
        <v>969</v>
      </c>
      <c r="E2363" s="55" t="s">
        <v>971</v>
      </c>
      <c r="F2363" s="55" t="s">
        <v>8995</v>
      </c>
    </row>
    <row r="2364" spans="2:6" x14ac:dyDescent="0.25">
      <c r="B2364" s="55" t="s">
        <v>553</v>
      </c>
      <c r="E2364" s="55" t="s">
        <v>5110</v>
      </c>
      <c r="F2364" s="55" t="s">
        <v>8995</v>
      </c>
    </row>
    <row r="2365" spans="2:6" x14ac:dyDescent="0.25">
      <c r="B2365" s="55" t="s">
        <v>1418</v>
      </c>
      <c r="E2365" s="55" t="s">
        <v>4604</v>
      </c>
      <c r="F2365" s="55" t="s">
        <v>8995</v>
      </c>
    </row>
    <row r="2366" spans="2:6" x14ac:dyDescent="0.25">
      <c r="B2366" s="55" t="s">
        <v>2307</v>
      </c>
      <c r="E2366" s="55" t="s">
        <v>9005</v>
      </c>
      <c r="F2366" s="55" t="s">
        <v>8995</v>
      </c>
    </row>
    <row r="2367" spans="2:6" x14ac:dyDescent="0.25">
      <c r="B2367" s="55" t="s">
        <v>6072</v>
      </c>
      <c r="E2367" s="55" t="s">
        <v>5708</v>
      </c>
      <c r="F2367" s="55" t="s">
        <v>8995</v>
      </c>
    </row>
    <row r="2368" spans="2:6" x14ac:dyDescent="0.25">
      <c r="B2368" s="55" t="s">
        <v>1589</v>
      </c>
      <c r="E2368" s="55" t="s">
        <v>4534</v>
      </c>
      <c r="F2368" s="55" t="s">
        <v>8995</v>
      </c>
    </row>
    <row r="2369" spans="2:6" x14ac:dyDescent="0.25">
      <c r="B2369" s="55" t="s">
        <v>9006</v>
      </c>
      <c r="E2369" s="55" t="s">
        <v>9007</v>
      </c>
      <c r="F2369" s="55" t="s">
        <v>8995</v>
      </c>
    </row>
    <row r="2370" spans="2:6" x14ac:dyDescent="0.25">
      <c r="B2370" s="55" t="s">
        <v>2508</v>
      </c>
      <c r="E2370" s="55" t="s">
        <v>6141</v>
      </c>
      <c r="F2370" s="55" t="s">
        <v>8995</v>
      </c>
    </row>
    <row r="2371" spans="2:6" x14ac:dyDescent="0.25">
      <c r="B2371" s="55" t="s">
        <v>2506</v>
      </c>
      <c r="E2371" s="55" t="s">
        <v>6178</v>
      </c>
      <c r="F2371" s="55" t="s">
        <v>8995</v>
      </c>
    </row>
    <row r="2372" spans="2:6" x14ac:dyDescent="0.25">
      <c r="B2372" s="55" t="s">
        <v>377</v>
      </c>
      <c r="E2372" s="55" t="s">
        <v>5536</v>
      </c>
      <c r="F2372" s="55" t="s">
        <v>8995</v>
      </c>
    </row>
    <row r="2373" spans="2:6" x14ac:dyDescent="0.25">
      <c r="B2373" s="55" t="s">
        <v>1089</v>
      </c>
      <c r="E2373" s="55" t="s">
        <v>5343</v>
      </c>
      <c r="F2373" s="55" t="s">
        <v>8995</v>
      </c>
    </row>
    <row r="2374" spans="2:6" x14ac:dyDescent="0.25">
      <c r="B2374" s="55" t="s">
        <v>363</v>
      </c>
      <c r="E2374" s="55" t="s">
        <v>4302</v>
      </c>
      <c r="F2374" s="55" t="s">
        <v>8995</v>
      </c>
    </row>
    <row r="2375" spans="2:6" x14ac:dyDescent="0.25">
      <c r="B2375" s="55" t="s">
        <v>1739</v>
      </c>
      <c r="E2375" s="55" t="s">
        <v>4898</v>
      </c>
      <c r="F2375" s="55" t="s">
        <v>8995</v>
      </c>
    </row>
    <row r="2376" spans="2:6" x14ac:dyDescent="0.25">
      <c r="B2376" s="55" t="s">
        <v>1099</v>
      </c>
      <c r="E2376" s="55" t="s">
        <v>4321</v>
      </c>
      <c r="F2376" s="55" t="s">
        <v>8995</v>
      </c>
    </row>
    <row r="2377" spans="2:6" x14ac:dyDescent="0.25">
      <c r="B2377" s="55" t="s">
        <v>745</v>
      </c>
      <c r="E2377" s="55" t="s">
        <v>4357</v>
      </c>
      <c r="F2377" s="55" t="s">
        <v>8995</v>
      </c>
    </row>
    <row r="2378" spans="2:6" x14ac:dyDescent="0.25">
      <c r="B2378" s="55" t="s">
        <v>573</v>
      </c>
      <c r="E2378" s="55" t="s">
        <v>5347</v>
      </c>
      <c r="F2378" s="55" t="s">
        <v>8995</v>
      </c>
    </row>
    <row r="2379" spans="2:6" x14ac:dyDescent="0.25">
      <c r="B2379" s="55" t="s">
        <v>573</v>
      </c>
      <c r="E2379" s="55" t="s">
        <v>5347</v>
      </c>
      <c r="F2379" s="55" t="s">
        <v>8995</v>
      </c>
    </row>
    <row r="2380" spans="2:6" x14ac:dyDescent="0.25">
      <c r="B2380" s="55" t="s">
        <v>2074</v>
      </c>
      <c r="E2380" s="55" t="s">
        <v>4450</v>
      </c>
      <c r="F2380" s="55" t="s">
        <v>8995</v>
      </c>
    </row>
    <row r="2381" spans="2:6" x14ac:dyDescent="0.25">
      <c r="B2381" s="55" t="s">
        <v>2215</v>
      </c>
      <c r="E2381" s="55" t="s">
        <v>6110</v>
      </c>
      <c r="F2381" s="55" t="s">
        <v>8995</v>
      </c>
    </row>
    <row r="2382" spans="2:6" x14ac:dyDescent="0.25">
      <c r="B2382" s="55" t="s">
        <v>1230</v>
      </c>
      <c r="E2382" s="55" t="s">
        <v>5773</v>
      </c>
      <c r="F2382" s="55" t="s">
        <v>8995</v>
      </c>
    </row>
    <row r="2383" spans="2:6" x14ac:dyDescent="0.25">
      <c r="B2383" s="55" t="s">
        <v>1739</v>
      </c>
      <c r="E2383" s="55" t="s">
        <v>4898</v>
      </c>
      <c r="F2383" s="55" t="s">
        <v>8995</v>
      </c>
    </row>
    <row r="2384" spans="2:6" x14ac:dyDescent="0.25">
      <c r="B2384" s="55" t="s">
        <v>2179</v>
      </c>
      <c r="E2384" s="55" t="s">
        <v>6019</v>
      </c>
      <c r="F2384" s="55" t="s">
        <v>8995</v>
      </c>
    </row>
    <row r="2385" spans="2:6" x14ac:dyDescent="0.25">
      <c r="B2385" s="55" t="s">
        <v>1444</v>
      </c>
      <c r="E2385" s="55" t="s">
        <v>4738</v>
      </c>
      <c r="F2385" s="55" t="s">
        <v>8995</v>
      </c>
    </row>
    <row r="2386" spans="2:6" x14ac:dyDescent="0.25">
      <c r="B2386" s="55" t="s">
        <v>820</v>
      </c>
      <c r="E2386" s="55" t="s">
        <v>4141</v>
      </c>
      <c r="F2386" s="55" t="s">
        <v>8995</v>
      </c>
    </row>
    <row r="2387" spans="2:6" x14ac:dyDescent="0.25">
      <c r="B2387" s="55" t="s">
        <v>1108</v>
      </c>
      <c r="E2387" s="55" t="s">
        <v>4870</v>
      </c>
      <c r="F2387" s="55" t="s">
        <v>8995</v>
      </c>
    </row>
    <row r="2388" spans="2:6" x14ac:dyDescent="0.25">
      <c r="B2388" s="55" t="s">
        <v>1877</v>
      </c>
      <c r="E2388" s="55" t="s">
        <v>4920</v>
      </c>
      <c r="F2388" s="55" t="s">
        <v>8995</v>
      </c>
    </row>
    <row r="2389" spans="2:6" x14ac:dyDescent="0.25">
      <c r="B2389" s="55" t="s">
        <v>9008</v>
      </c>
      <c r="E2389" s="55" t="s">
        <v>9009</v>
      </c>
      <c r="F2389" s="55" t="s">
        <v>8995</v>
      </c>
    </row>
    <row r="2390" spans="2:6" x14ac:dyDescent="0.25">
      <c r="B2390" s="55" t="s">
        <v>1878</v>
      </c>
      <c r="E2390" s="55" t="s">
        <v>4375</v>
      </c>
      <c r="F2390" s="55" t="s">
        <v>8995</v>
      </c>
    </row>
    <row r="2391" spans="2:6" x14ac:dyDescent="0.25">
      <c r="B2391" s="55" t="s">
        <v>2153</v>
      </c>
      <c r="E2391" s="55" t="s">
        <v>6021</v>
      </c>
      <c r="F2391" s="55" t="s">
        <v>8995</v>
      </c>
    </row>
    <row r="2392" spans="2:6" x14ac:dyDescent="0.25">
      <c r="B2392" s="55" t="s">
        <v>9010</v>
      </c>
      <c r="E2392" s="55" t="s">
        <v>9011</v>
      </c>
      <c r="F2392" s="55" t="s">
        <v>8995</v>
      </c>
    </row>
    <row r="2393" spans="2:6" x14ac:dyDescent="0.25">
      <c r="B2393" s="55" t="s">
        <v>1877</v>
      </c>
      <c r="E2393" s="55" t="s">
        <v>4920</v>
      </c>
      <c r="F2393" s="55" t="s">
        <v>8995</v>
      </c>
    </row>
    <row r="2394" spans="2:6" x14ac:dyDescent="0.25">
      <c r="B2394" s="55" t="s">
        <v>790</v>
      </c>
      <c r="E2394" s="55" t="s">
        <v>4703</v>
      </c>
      <c r="F2394" s="55" t="s">
        <v>8995</v>
      </c>
    </row>
    <row r="2395" spans="2:6" x14ac:dyDescent="0.25">
      <c r="B2395" s="55" t="s">
        <v>465</v>
      </c>
      <c r="E2395" s="55" t="s">
        <v>4099</v>
      </c>
      <c r="F2395" s="55" t="s">
        <v>8995</v>
      </c>
    </row>
    <row r="2396" spans="2:6" x14ac:dyDescent="0.25">
      <c r="B2396" s="55" t="s">
        <v>661</v>
      </c>
      <c r="E2396" s="55" t="s">
        <v>6017</v>
      </c>
      <c r="F2396" s="55" t="s">
        <v>8995</v>
      </c>
    </row>
    <row r="2397" spans="2:6" x14ac:dyDescent="0.25">
      <c r="B2397" s="55" t="s">
        <v>1123</v>
      </c>
      <c r="E2397" s="55" t="s">
        <v>1125</v>
      </c>
      <c r="F2397" s="55" t="s">
        <v>8995</v>
      </c>
    </row>
    <row r="2398" spans="2:6" x14ac:dyDescent="0.25">
      <c r="B2398" s="55" t="s">
        <v>25</v>
      </c>
      <c r="E2398" s="55" t="s">
        <v>5080</v>
      </c>
      <c r="F2398" s="55" t="s">
        <v>8995</v>
      </c>
    </row>
    <row r="2399" spans="2:6" x14ac:dyDescent="0.25">
      <c r="B2399" s="55" t="s">
        <v>1377</v>
      </c>
      <c r="E2399" s="55" t="s">
        <v>1379</v>
      </c>
      <c r="F2399" s="55" t="s">
        <v>8995</v>
      </c>
    </row>
    <row r="2400" spans="2:6" x14ac:dyDescent="0.25">
      <c r="B2400" s="55" t="s">
        <v>1374</v>
      </c>
      <c r="E2400" s="55" t="s">
        <v>5369</v>
      </c>
      <c r="F2400" s="55" t="s">
        <v>8995</v>
      </c>
    </row>
    <row r="2401" spans="2:6" x14ac:dyDescent="0.25">
      <c r="B2401" s="55" t="s">
        <v>725</v>
      </c>
      <c r="E2401" s="55" t="s">
        <v>4250</v>
      </c>
      <c r="F2401" s="55" t="s">
        <v>8995</v>
      </c>
    </row>
    <row r="2402" spans="2:6" x14ac:dyDescent="0.25">
      <c r="B2402" s="55" t="s">
        <v>2428</v>
      </c>
      <c r="E2402" s="55" t="s">
        <v>4999</v>
      </c>
      <c r="F2402" s="55" t="s">
        <v>8995</v>
      </c>
    </row>
    <row r="2403" spans="2:6" x14ac:dyDescent="0.25">
      <c r="B2403" s="55" t="s">
        <v>1374</v>
      </c>
      <c r="E2403" s="55" t="s">
        <v>5369</v>
      </c>
      <c r="F2403" s="55" t="s">
        <v>8995</v>
      </c>
    </row>
    <row r="2404" spans="2:6" x14ac:dyDescent="0.25">
      <c r="B2404" s="55" t="s">
        <v>2428</v>
      </c>
      <c r="E2404" s="55" t="s">
        <v>4999</v>
      </c>
      <c r="F2404" s="55" t="s">
        <v>8995</v>
      </c>
    </row>
    <row r="2405" spans="2:6" x14ac:dyDescent="0.25">
      <c r="B2405" s="55" t="s">
        <v>1614</v>
      </c>
      <c r="E2405" s="55" t="s">
        <v>5290</v>
      </c>
      <c r="F2405" s="55" t="s">
        <v>8995</v>
      </c>
    </row>
    <row r="2406" spans="2:6" x14ac:dyDescent="0.25">
      <c r="B2406" s="55" t="s">
        <v>1207</v>
      </c>
      <c r="E2406" s="55" t="s">
        <v>5918</v>
      </c>
      <c r="F2406" s="55" t="s">
        <v>8995</v>
      </c>
    </row>
    <row r="2407" spans="2:6" x14ac:dyDescent="0.25">
      <c r="B2407" s="55" t="s">
        <v>1157</v>
      </c>
      <c r="E2407" s="55" t="s">
        <v>5894</v>
      </c>
      <c r="F2407" s="55" t="s">
        <v>8995</v>
      </c>
    </row>
    <row r="2408" spans="2:6" x14ac:dyDescent="0.25">
      <c r="B2408" s="55" t="s">
        <v>879</v>
      </c>
      <c r="E2408" s="55" t="s">
        <v>4528</v>
      </c>
      <c r="F2408" s="55" t="s">
        <v>8995</v>
      </c>
    </row>
    <row r="2409" spans="2:6" x14ac:dyDescent="0.25">
      <c r="B2409" s="55" t="s">
        <v>398</v>
      </c>
      <c r="E2409" s="55" t="s">
        <v>4268</v>
      </c>
      <c r="F2409" s="55" t="s">
        <v>8995</v>
      </c>
    </row>
    <row r="2410" spans="2:6" x14ac:dyDescent="0.25">
      <c r="B2410" s="55" t="s">
        <v>25</v>
      </c>
      <c r="E2410" s="55" t="s">
        <v>5080</v>
      </c>
      <c r="F2410" s="55" t="s">
        <v>8995</v>
      </c>
    </row>
    <row r="2411" spans="2:6" x14ac:dyDescent="0.25">
      <c r="B2411" s="55" t="s">
        <v>9012</v>
      </c>
      <c r="E2411" s="55" t="s">
        <v>9013</v>
      </c>
      <c r="F2411" s="55" t="s">
        <v>8995</v>
      </c>
    </row>
    <row r="2412" spans="2:6" x14ac:dyDescent="0.25">
      <c r="B2412" s="55" t="s">
        <v>2025</v>
      </c>
      <c r="E2412" s="55" t="s">
        <v>9014</v>
      </c>
      <c r="F2412" s="55" t="s">
        <v>8995</v>
      </c>
    </row>
    <row r="2413" spans="2:6" x14ac:dyDescent="0.25">
      <c r="B2413" s="55" t="s">
        <v>560</v>
      </c>
      <c r="E2413" s="55" t="s">
        <v>563</v>
      </c>
      <c r="F2413" s="55" t="s">
        <v>8995</v>
      </c>
    </row>
    <row r="2414" spans="2:6" x14ac:dyDescent="0.25">
      <c r="B2414" s="55" t="s">
        <v>413</v>
      </c>
      <c r="E2414" s="55" t="s">
        <v>5434</v>
      </c>
      <c r="F2414" s="55" t="s">
        <v>8995</v>
      </c>
    </row>
    <row r="2415" spans="2:6" x14ac:dyDescent="0.25">
      <c r="B2415" s="55" t="s">
        <v>1816</v>
      </c>
      <c r="E2415" s="55" t="s">
        <v>4576</v>
      </c>
      <c r="F2415" s="55" t="s">
        <v>8995</v>
      </c>
    </row>
    <row r="2416" spans="2:6" x14ac:dyDescent="0.25">
      <c r="B2416" s="55" t="s">
        <v>1773</v>
      </c>
      <c r="E2416" s="55" t="s">
        <v>5883</v>
      </c>
      <c r="F2416" s="55" t="s">
        <v>8995</v>
      </c>
    </row>
    <row r="2417" spans="2:6" x14ac:dyDescent="0.25">
      <c r="B2417" s="55" t="s">
        <v>136</v>
      </c>
      <c r="E2417" s="55" t="s">
        <v>5133</v>
      </c>
      <c r="F2417" s="55" t="s">
        <v>8995</v>
      </c>
    </row>
    <row r="2418" spans="2:6" x14ac:dyDescent="0.25">
      <c r="B2418" s="55" t="s">
        <v>136</v>
      </c>
      <c r="E2418" s="55" t="s">
        <v>5133</v>
      </c>
      <c r="F2418" s="55" t="s">
        <v>8995</v>
      </c>
    </row>
    <row r="2419" spans="2:6" x14ac:dyDescent="0.25">
      <c r="B2419" s="55" t="s">
        <v>591</v>
      </c>
      <c r="E2419" s="55" t="s">
        <v>5509</v>
      </c>
      <c r="F2419" s="55" t="s">
        <v>8995</v>
      </c>
    </row>
    <row r="2420" spans="2:6" x14ac:dyDescent="0.25">
      <c r="B2420" s="55" t="s">
        <v>491</v>
      </c>
      <c r="E2420" s="55" t="s">
        <v>4918</v>
      </c>
      <c r="F2420" s="55" t="s">
        <v>8995</v>
      </c>
    </row>
    <row r="2421" spans="2:6" x14ac:dyDescent="0.25">
      <c r="B2421" s="55" t="s">
        <v>751</v>
      </c>
      <c r="E2421" s="55" t="s">
        <v>4790</v>
      </c>
      <c r="F2421" s="55" t="s">
        <v>8995</v>
      </c>
    </row>
    <row r="2422" spans="2:6" x14ac:dyDescent="0.25">
      <c r="B2422" s="55" t="s">
        <v>705</v>
      </c>
      <c r="E2422" s="55" t="s">
        <v>6084</v>
      </c>
      <c r="F2422" s="55" t="s">
        <v>8995</v>
      </c>
    </row>
    <row r="2423" spans="2:6" x14ac:dyDescent="0.25">
      <c r="B2423" s="55" t="s">
        <v>705</v>
      </c>
      <c r="E2423" s="55" t="s">
        <v>6084</v>
      </c>
      <c r="F2423" s="55" t="s">
        <v>8995</v>
      </c>
    </row>
    <row r="2424" spans="2:6" x14ac:dyDescent="0.25">
      <c r="B2424" s="55" t="s">
        <v>1234</v>
      </c>
      <c r="E2424" s="55" t="s">
        <v>4832</v>
      </c>
      <c r="F2424" s="55" t="s">
        <v>8995</v>
      </c>
    </row>
    <row r="2425" spans="2:6" x14ac:dyDescent="0.25">
      <c r="B2425" s="55" t="s">
        <v>5707</v>
      </c>
      <c r="E2425" s="55" t="s">
        <v>5181</v>
      </c>
      <c r="F2425" s="55" t="s">
        <v>8995</v>
      </c>
    </row>
    <row r="2426" spans="2:6" x14ac:dyDescent="0.25">
      <c r="B2426" s="55" t="s">
        <v>794</v>
      </c>
      <c r="E2426" s="55" t="s">
        <v>4199</v>
      </c>
      <c r="F2426" s="55" t="s">
        <v>8995</v>
      </c>
    </row>
    <row r="2427" spans="2:6" x14ac:dyDescent="0.25">
      <c r="B2427" s="55" t="s">
        <v>302</v>
      </c>
      <c r="E2427" s="55" t="s">
        <v>6182</v>
      </c>
      <c r="F2427" s="55" t="s">
        <v>8995</v>
      </c>
    </row>
    <row r="2428" spans="2:6" x14ac:dyDescent="0.25">
      <c r="B2428" s="55" t="s">
        <v>989</v>
      </c>
      <c r="E2428" s="55" t="s">
        <v>7406</v>
      </c>
      <c r="F2428" s="55" t="s">
        <v>8995</v>
      </c>
    </row>
    <row r="2429" spans="2:6" x14ac:dyDescent="0.25">
      <c r="B2429" s="55" t="s">
        <v>69</v>
      </c>
      <c r="E2429" s="55" t="s">
        <v>4591</v>
      </c>
      <c r="F2429" s="55" t="s">
        <v>8995</v>
      </c>
    </row>
    <row r="2430" spans="2:6" x14ac:dyDescent="0.25">
      <c r="B2430" s="55" t="s">
        <v>605</v>
      </c>
      <c r="E2430" s="55" t="s">
        <v>4544</v>
      </c>
      <c r="F2430" s="55" t="s">
        <v>8995</v>
      </c>
    </row>
    <row r="2431" spans="2:6" x14ac:dyDescent="0.25">
      <c r="B2431" s="55" t="s">
        <v>4546</v>
      </c>
      <c r="E2431" s="55" t="s">
        <v>4442</v>
      </c>
      <c r="F2431" s="55" t="s">
        <v>8995</v>
      </c>
    </row>
    <row r="2432" spans="2:6" x14ac:dyDescent="0.25">
      <c r="B2432" s="55" t="s">
        <v>591</v>
      </c>
      <c r="E2432" s="55" t="s">
        <v>5509</v>
      </c>
      <c r="F2432" s="55" t="s">
        <v>8995</v>
      </c>
    </row>
    <row r="2433" spans="2:6" x14ac:dyDescent="0.25">
      <c r="B2433" s="55" t="s">
        <v>235</v>
      </c>
      <c r="E2433" s="55" t="s">
        <v>5052</v>
      </c>
      <c r="F2433" s="55" t="s">
        <v>8995</v>
      </c>
    </row>
    <row r="2434" spans="2:6" x14ac:dyDescent="0.25">
      <c r="B2434" s="55" t="s">
        <v>794</v>
      </c>
      <c r="E2434" s="55" t="s">
        <v>4199</v>
      </c>
      <c r="F2434" s="55" t="s">
        <v>8995</v>
      </c>
    </row>
    <row r="2435" spans="2:6" x14ac:dyDescent="0.25">
      <c r="B2435" s="55" t="s">
        <v>1599</v>
      </c>
      <c r="E2435" s="55" t="s">
        <v>5426</v>
      </c>
      <c r="F2435" s="55" t="s">
        <v>8995</v>
      </c>
    </row>
    <row r="2436" spans="2:6" x14ac:dyDescent="0.25">
      <c r="B2436" s="55" t="s">
        <v>42</v>
      </c>
      <c r="E2436" s="55" t="s">
        <v>4524</v>
      </c>
      <c r="F2436" s="55" t="s">
        <v>8995</v>
      </c>
    </row>
    <row r="2437" spans="2:6" x14ac:dyDescent="0.25">
      <c r="B2437" s="55" t="s">
        <v>42</v>
      </c>
      <c r="E2437" s="55" t="s">
        <v>4524</v>
      </c>
      <c r="F2437" s="55" t="s">
        <v>8995</v>
      </c>
    </row>
    <row r="2438" spans="2:6" x14ac:dyDescent="0.25">
      <c r="B2438" s="55" t="s">
        <v>1215</v>
      </c>
      <c r="E2438" s="55" t="s">
        <v>4736</v>
      </c>
      <c r="F2438" s="55" t="s">
        <v>8995</v>
      </c>
    </row>
    <row r="2439" spans="2:6" x14ac:dyDescent="0.25">
      <c r="B2439" s="55" t="s">
        <v>792</v>
      </c>
      <c r="E2439" s="55" t="s">
        <v>5854</v>
      </c>
      <c r="F2439" s="55" t="s">
        <v>8995</v>
      </c>
    </row>
    <row r="2440" spans="2:6" x14ac:dyDescent="0.25">
      <c r="B2440" s="55" t="s">
        <v>634</v>
      </c>
      <c r="E2440" s="55" t="s">
        <v>5324</v>
      </c>
      <c r="F2440" s="55" t="s">
        <v>8995</v>
      </c>
    </row>
    <row r="2441" spans="2:6" x14ac:dyDescent="0.25">
      <c r="B2441" s="55" t="s">
        <v>454</v>
      </c>
      <c r="E2441" s="55" t="s">
        <v>4754</v>
      </c>
      <c r="F2441" s="55" t="s">
        <v>8995</v>
      </c>
    </row>
    <row r="2442" spans="2:6" x14ac:dyDescent="0.25">
      <c r="B2442" s="55" t="s">
        <v>794</v>
      </c>
      <c r="E2442" s="55" t="s">
        <v>4199</v>
      </c>
      <c r="F2442" s="55" t="s">
        <v>8995</v>
      </c>
    </row>
    <row r="2443" spans="2:6" x14ac:dyDescent="0.25">
      <c r="B2443" s="55" t="s">
        <v>4756</v>
      </c>
      <c r="E2443" s="55" t="s">
        <v>4757</v>
      </c>
      <c r="F2443" s="55" t="s">
        <v>8995</v>
      </c>
    </row>
    <row r="2444" spans="2:6" x14ac:dyDescent="0.25">
      <c r="B2444" s="55" t="s">
        <v>1631</v>
      </c>
      <c r="E2444" s="55" t="s">
        <v>4365</v>
      </c>
      <c r="F2444" s="55" t="s">
        <v>8995</v>
      </c>
    </row>
    <row r="2445" spans="2:6" x14ac:dyDescent="0.25">
      <c r="B2445" s="55" t="s">
        <v>1074</v>
      </c>
      <c r="E2445" s="55" t="s">
        <v>5274</v>
      </c>
      <c r="F2445" s="55" t="s">
        <v>8995</v>
      </c>
    </row>
    <row r="2446" spans="2:6" x14ac:dyDescent="0.25">
      <c r="B2446" s="55" t="s">
        <v>338</v>
      </c>
      <c r="E2446" s="55" t="s">
        <v>5422</v>
      </c>
      <c r="F2446" s="55" t="s">
        <v>8995</v>
      </c>
    </row>
    <row r="2447" spans="2:6" x14ac:dyDescent="0.25">
      <c r="B2447" s="55" t="s">
        <v>329</v>
      </c>
      <c r="E2447" s="55" t="s">
        <v>4102</v>
      </c>
      <c r="F2447" s="55" t="s">
        <v>8995</v>
      </c>
    </row>
    <row r="2448" spans="2:6" x14ac:dyDescent="0.25">
      <c r="B2448" s="55" t="s">
        <v>1112</v>
      </c>
      <c r="E2448" s="55" t="s">
        <v>4567</v>
      </c>
      <c r="F2448" s="55" t="s">
        <v>8995</v>
      </c>
    </row>
    <row r="2449" spans="2:6" x14ac:dyDescent="0.25">
      <c r="B2449" s="55" t="s">
        <v>1621</v>
      </c>
      <c r="E2449" s="55" t="s">
        <v>4692</v>
      </c>
      <c r="F2449" s="55" t="s">
        <v>8995</v>
      </c>
    </row>
    <row r="2450" spans="2:6" x14ac:dyDescent="0.25">
      <c r="B2450" s="55" t="s">
        <v>594</v>
      </c>
      <c r="E2450" s="55" t="s">
        <v>4169</v>
      </c>
      <c r="F2450" s="55" t="s">
        <v>8995</v>
      </c>
    </row>
    <row r="2451" spans="2:6" x14ac:dyDescent="0.25">
      <c r="B2451" s="55" t="s">
        <v>67</v>
      </c>
      <c r="E2451" s="55" t="s">
        <v>5775</v>
      </c>
      <c r="F2451" s="55" t="s">
        <v>8995</v>
      </c>
    </row>
    <row r="2452" spans="2:6" x14ac:dyDescent="0.25">
      <c r="B2452" s="55" t="s">
        <v>6124</v>
      </c>
      <c r="E2452" s="55" t="s">
        <v>5782</v>
      </c>
      <c r="F2452" s="55" t="s">
        <v>8995</v>
      </c>
    </row>
    <row r="2453" spans="2:6" x14ac:dyDescent="0.25">
      <c r="B2453" s="55" t="s">
        <v>1825</v>
      </c>
      <c r="E2453" s="55" t="s">
        <v>5129</v>
      </c>
      <c r="F2453" s="55" t="s">
        <v>8995</v>
      </c>
    </row>
    <row r="2454" spans="2:6" x14ac:dyDescent="0.25">
      <c r="B2454" s="55" t="s">
        <v>522</v>
      </c>
      <c r="E2454" s="55" t="s">
        <v>5193</v>
      </c>
      <c r="F2454" s="55" t="s">
        <v>8995</v>
      </c>
    </row>
    <row r="2455" spans="2:6" x14ac:dyDescent="0.25">
      <c r="B2455" s="55" t="s">
        <v>857</v>
      </c>
      <c r="E2455" s="55" t="s">
        <v>4423</v>
      </c>
      <c r="F2455" s="55" t="s">
        <v>8995</v>
      </c>
    </row>
    <row r="2456" spans="2:6" x14ac:dyDescent="0.25">
      <c r="B2456" s="55" t="s">
        <v>4940</v>
      </c>
      <c r="E2456" s="55" t="s">
        <v>4872</v>
      </c>
      <c r="F2456" s="55" t="s">
        <v>8995</v>
      </c>
    </row>
    <row r="2457" spans="2:6" x14ac:dyDescent="0.25">
      <c r="B2457" s="55" t="s">
        <v>4940</v>
      </c>
      <c r="E2457" s="55" t="s">
        <v>4872</v>
      </c>
      <c r="F2457" s="55" t="s">
        <v>8995</v>
      </c>
    </row>
    <row r="2458" spans="2:6" x14ac:dyDescent="0.25">
      <c r="B2458" s="55" t="s">
        <v>4928</v>
      </c>
      <c r="E2458" s="55" t="s">
        <v>4792</v>
      </c>
      <c r="F2458" s="55" t="s">
        <v>8995</v>
      </c>
    </row>
    <row r="2459" spans="2:6" x14ac:dyDescent="0.25">
      <c r="B2459" s="55" t="s">
        <v>843</v>
      </c>
      <c r="E2459" s="55" t="s">
        <v>5389</v>
      </c>
      <c r="F2459" s="55" t="s">
        <v>8995</v>
      </c>
    </row>
    <row r="2460" spans="2:6" x14ac:dyDescent="0.25">
      <c r="B2460" s="55" t="s">
        <v>541</v>
      </c>
      <c r="E2460" s="55" t="s">
        <v>4409</v>
      </c>
      <c r="F2460" s="55" t="s">
        <v>8995</v>
      </c>
    </row>
    <row r="2461" spans="2:6" x14ac:dyDescent="0.25">
      <c r="B2461" s="55" t="s">
        <v>260</v>
      </c>
      <c r="E2461" s="55" t="s">
        <v>6184</v>
      </c>
      <c r="F2461" s="55" t="s">
        <v>8995</v>
      </c>
    </row>
    <row r="2462" spans="2:6" x14ac:dyDescent="0.25">
      <c r="B2462" s="55" t="s">
        <v>260</v>
      </c>
      <c r="E2462" s="55" t="s">
        <v>6184</v>
      </c>
      <c r="F2462" s="55" t="s">
        <v>8995</v>
      </c>
    </row>
    <row r="2463" spans="2:6" x14ac:dyDescent="0.25">
      <c r="B2463" s="55" t="s">
        <v>1535</v>
      </c>
      <c r="E2463" s="55" t="s">
        <v>5466</v>
      </c>
      <c r="F2463" s="55" t="s">
        <v>8995</v>
      </c>
    </row>
    <row r="2464" spans="2:6" x14ac:dyDescent="0.25">
      <c r="B2464" s="55" t="s">
        <v>469</v>
      </c>
      <c r="E2464" s="55" t="s">
        <v>4530</v>
      </c>
      <c r="F2464" s="55" t="s">
        <v>8995</v>
      </c>
    </row>
    <row r="2465" spans="2:6" x14ac:dyDescent="0.25">
      <c r="B2465" s="55" t="s">
        <v>581</v>
      </c>
      <c r="E2465" s="55" t="s">
        <v>5066</v>
      </c>
      <c r="F2465" s="55" t="s">
        <v>8995</v>
      </c>
    </row>
    <row r="2466" spans="2:6" x14ac:dyDescent="0.25">
      <c r="B2466" s="55" t="s">
        <v>1339</v>
      </c>
      <c r="E2466" s="55" t="s">
        <v>5200</v>
      </c>
      <c r="F2466" s="55" t="s">
        <v>8995</v>
      </c>
    </row>
    <row r="2467" spans="2:6" x14ac:dyDescent="0.25">
      <c r="B2467" s="55" t="s">
        <v>1770</v>
      </c>
      <c r="E2467" s="55" t="s">
        <v>4906</v>
      </c>
      <c r="F2467" s="55" t="s">
        <v>8995</v>
      </c>
    </row>
    <row r="2468" spans="2:6" x14ac:dyDescent="0.25">
      <c r="B2468" s="55" t="s">
        <v>319</v>
      </c>
      <c r="E2468" s="55" t="s">
        <v>4446</v>
      </c>
      <c r="F2468" s="55" t="s">
        <v>8995</v>
      </c>
    </row>
    <row r="2469" spans="2:6" x14ac:dyDescent="0.25">
      <c r="B2469" s="55" t="s">
        <v>5750</v>
      </c>
      <c r="E2469" s="55" t="s">
        <v>5751</v>
      </c>
      <c r="F2469" s="55" t="s">
        <v>8995</v>
      </c>
    </row>
    <row r="2470" spans="2:6" x14ac:dyDescent="0.25">
      <c r="B2470" s="55" t="s">
        <v>30</v>
      </c>
      <c r="E2470" s="55" t="s">
        <v>4722</v>
      </c>
      <c r="F2470" s="55" t="s">
        <v>8995</v>
      </c>
    </row>
    <row r="2471" spans="2:6" x14ac:dyDescent="0.25">
      <c r="B2471" s="55" t="s">
        <v>1388</v>
      </c>
      <c r="E2471" s="55" t="s">
        <v>6082</v>
      </c>
      <c r="F2471" s="55" t="s">
        <v>8995</v>
      </c>
    </row>
    <row r="2472" spans="2:6" x14ac:dyDescent="0.25">
      <c r="B2472" s="55" t="s">
        <v>981</v>
      </c>
      <c r="E2472" s="55" t="s">
        <v>4589</v>
      </c>
      <c r="F2472" s="55" t="s">
        <v>8995</v>
      </c>
    </row>
    <row r="2473" spans="2:6" x14ac:dyDescent="0.25">
      <c r="B2473" s="55" t="s">
        <v>917</v>
      </c>
      <c r="E2473" s="55" t="s">
        <v>5551</v>
      </c>
      <c r="F2473" s="55" t="s">
        <v>8995</v>
      </c>
    </row>
    <row r="2474" spans="2:6" x14ac:dyDescent="0.25">
      <c r="B2474" s="55" t="s">
        <v>311</v>
      </c>
      <c r="E2474" s="55" t="s">
        <v>4262</v>
      </c>
      <c r="F2474" s="55" t="s">
        <v>8995</v>
      </c>
    </row>
    <row r="2475" spans="2:6" x14ac:dyDescent="0.25">
      <c r="B2475" s="55" t="s">
        <v>364</v>
      </c>
      <c r="E2475" s="55" t="s">
        <v>5058</v>
      </c>
      <c r="F2475" s="55" t="s">
        <v>8995</v>
      </c>
    </row>
    <row r="2476" spans="2:6" x14ac:dyDescent="0.25">
      <c r="B2476" s="55" t="s">
        <v>858</v>
      </c>
      <c r="E2476" s="55" t="s">
        <v>5716</v>
      </c>
      <c r="F2476" s="55" t="s">
        <v>8995</v>
      </c>
    </row>
    <row r="2477" spans="2:6" x14ac:dyDescent="0.25">
      <c r="B2477" s="55" t="s">
        <v>242</v>
      </c>
      <c r="E2477" s="55" t="s">
        <v>4490</v>
      </c>
      <c r="F2477" s="55" t="s">
        <v>8995</v>
      </c>
    </row>
    <row r="2478" spans="2:6" x14ac:dyDescent="0.25">
      <c r="B2478" s="55" t="s">
        <v>401</v>
      </c>
      <c r="E2478" s="55" t="s">
        <v>4743</v>
      </c>
      <c r="F2478" s="55" t="s">
        <v>8995</v>
      </c>
    </row>
    <row r="2479" spans="2:6" x14ac:dyDescent="0.25">
      <c r="B2479" s="55" t="s">
        <v>60</v>
      </c>
      <c r="E2479" s="55" t="s">
        <v>4684</v>
      </c>
      <c r="F2479" s="55" t="s">
        <v>8995</v>
      </c>
    </row>
    <row r="2480" spans="2:6" x14ac:dyDescent="0.25">
      <c r="B2480" s="55" t="s">
        <v>60</v>
      </c>
      <c r="E2480" s="55" t="s">
        <v>4684</v>
      </c>
      <c r="F2480" s="55" t="s">
        <v>8995</v>
      </c>
    </row>
    <row r="2481" spans="2:6" x14ac:dyDescent="0.25">
      <c r="B2481" s="55" t="s">
        <v>597</v>
      </c>
      <c r="E2481" s="55" t="s">
        <v>4876</v>
      </c>
      <c r="F2481" s="55" t="s">
        <v>8995</v>
      </c>
    </row>
    <row r="2482" spans="2:6" x14ac:dyDescent="0.25">
      <c r="B2482" s="55" t="s">
        <v>606</v>
      </c>
      <c r="E2482" s="55" t="s">
        <v>4741</v>
      </c>
      <c r="F2482" s="55" t="s">
        <v>8995</v>
      </c>
    </row>
    <row r="2483" spans="2:6" x14ac:dyDescent="0.25">
      <c r="B2483" s="55" t="s">
        <v>317</v>
      </c>
      <c r="E2483" s="55" t="s">
        <v>5920</v>
      </c>
      <c r="F2483" s="55" t="s">
        <v>8995</v>
      </c>
    </row>
    <row r="2484" spans="2:6" x14ac:dyDescent="0.25">
      <c r="B2484" s="55" t="s">
        <v>317</v>
      </c>
      <c r="E2484" s="55" t="s">
        <v>5920</v>
      </c>
      <c r="F2484" s="55" t="s">
        <v>8995</v>
      </c>
    </row>
    <row r="2485" spans="2:6" x14ac:dyDescent="0.25">
      <c r="B2485" s="55" t="s">
        <v>1395</v>
      </c>
      <c r="E2485" s="55" t="s">
        <v>4820</v>
      </c>
      <c r="F2485" s="55" t="s">
        <v>8995</v>
      </c>
    </row>
    <row r="2486" spans="2:6" x14ac:dyDescent="0.25">
      <c r="B2486" s="55" t="s">
        <v>1588</v>
      </c>
      <c r="E2486" s="55" t="s">
        <v>4506</v>
      </c>
      <c r="F2486" s="55" t="s">
        <v>8995</v>
      </c>
    </row>
    <row r="2487" spans="2:6" x14ac:dyDescent="0.25">
      <c r="B2487" s="55" t="s">
        <v>1894</v>
      </c>
      <c r="E2487" s="55" t="s">
        <v>5790</v>
      </c>
      <c r="F2487" s="55" t="s">
        <v>8995</v>
      </c>
    </row>
    <row r="2488" spans="2:6" x14ac:dyDescent="0.25">
      <c r="B2488" s="55" t="s">
        <v>2610</v>
      </c>
      <c r="E2488" s="55" t="s">
        <v>5794</v>
      </c>
      <c r="F2488" s="55" t="s">
        <v>8995</v>
      </c>
    </row>
    <row r="2489" spans="2:6" x14ac:dyDescent="0.25">
      <c r="B2489" s="55" t="s">
        <v>940</v>
      </c>
      <c r="E2489" s="55" t="s">
        <v>4341</v>
      </c>
      <c r="F2489" s="55" t="s">
        <v>8995</v>
      </c>
    </row>
    <row r="2490" spans="2:6" x14ac:dyDescent="0.25">
      <c r="B2490" s="55" t="s">
        <v>2520</v>
      </c>
      <c r="E2490" s="55" t="s">
        <v>5890</v>
      </c>
      <c r="F2490" s="55" t="s">
        <v>8995</v>
      </c>
    </row>
    <row r="2491" spans="2:6" x14ac:dyDescent="0.25">
      <c r="B2491" s="55" t="s">
        <v>1605</v>
      </c>
      <c r="E2491" s="55" t="s">
        <v>4761</v>
      </c>
      <c r="F2491" s="55" t="s">
        <v>8995</v>
      </c>
    </row>
    <row r="2492" spans="2:6" x14ac:dyDescent="0.25">
      <c r="B2492" s="55" t="s">
        <v>1137</v>
      </c>
      <c r="E2492" s="55" t="s">
        <v>4844</v>
      </c>
      <c r="F2492" s="55" t="s">
        <v>8995</v>
      </c>
    </row>
    <row r="2493" spans="2:6" x14ac:dyDescent="0.25">
      <c r="B2493" s="55" t="s">
        <v>2503</v>
      </c>
      <c r="E2493" s="55" t="s">
        <v>4612</v>
      </c>
      <c r="F2493" s="55" t="s">
        <v>8995</v>
      </c>
    </row>
    <row r="2494" spans="2:6" x14ac:dyDescent="0.25">
      <c r="B2494" s="55" t="s">
        <v>1585</v>
      </c>
      <c r="E2494" s="55" t="s">
        <v>4431</v>
      </c>
      <c r="F2494" s="55" t="s">
        <v>8995</v>
      </c>
    </row>
    <row r="2495" spans="2:6" x14ac:dyDescent="0.25">
      <c r="B2495" s="55" t="s">
        <v>2423</v>
      </c>
      <c r="E2495" s="55" t="s">
        <v>5183</v>
      </c>
      <c r="F2495" s="55" t="s">
        <v>8995</v>
      </c>
    </row>
    <row r="2496" spans="2:6" x14ac:dyDescent="0.25">
      <c r="B2496" s="55" t="s">
        <v>2330</v>
      </c>
      <c r="E2496" s="55" t="s">
        <v>6054</v>
      </c>
      <c r="F2496" s="55" t="s">
        <v>8995</v>
      </c>
    </row>
    <row r="2497" spans="2:6" x14ac:dyDescent="0.25">
      <c r="B2497" s="55" t="s">
        <v>1745</v>
      </c>
      <c r="E2497" s="55" t="s">
        <v>4904</v>
      </c>
      <c r="F2497" s="55" t="s">
        <v>8995</v>
      </c>
    </row>
    <row r="2498" spans="2:6" x14ac:dyDescent="0.25">
      <c r="B2498" s="55" t="s">
        <v>243</v>
      </c>
      <c r="E2498" s="55" t="s">
        <v>5068</v>
      </c>
      <c r="F2498" s="55" t="s">
        <v>8995</v>
      </c>
    </row>
    <row r="2499" spans="2:6" x14ac:dyDescent="0.25">
      <c r="B2499" s="55" t="s">
        <v>1479</v>
      </c>
      <c r="E2499" s="55" t="s">
        <v>4207</v>
      </c>
      <c r="F2499" s="55" t="s">
        <v>8995</v>
      </c>
    </row>
    <row r="2500" spans="2:6" x14ac:dyDescent="0.25">
      <c r="B2500" s="55" t="s">
        <v>630</v>
      </c>
      <c r="E2500" s="55" t="s">
        <v>4574</v>
      </c>
      <c r="F2500" s="55" t="s">
        <v>8995</v>
      </c>
    </row>
    <row r="2501" spans="2:6" x14ac:dyDescent="0.25">
      <c r="B2501" s="55" t="s">
        <v>265</v>
      </c>
      <c r="E2501" s="55" t="s">
        <v>5218</v>
      </c>
      <c r="F2501" s="55" t="s">
        <v>8995</v>
      </c>
    </row>
    <row r="2502" spans="2:6" x14ac:dyDescent="0.25">
      <c r="B2502" s="55" t="s">
        <v>1619</v>
      </c>
      <c r="E2502" s="55" t="s">
        <v>4936</v>
      </c>
      <c r="F2502" s="55" t="s">
        <v>8995</v>
      </c>
    </row>
    <row r="2503" spans="2:6" x14ac:dyDescent="0.25">
      <c r="B2503" s="55" t="s">
        <v>1448</v>
      </c>
      <c r="E2503" s="55" t="s">
        <v>4351</v>
      </c>
      <c r="F2503" s="55" t="s">
        <v>8995</v>
      </c>
    </row>
    <row r="2504" spans="2:6" x14ac:dyDescent="0.25">
      <c r="B2504" s="55" t="s">
        <v>1745</v>
      </c>
      <c r="E2504" s="55" t="s">
        <v>4904</v>
      </c>
      <c r="F2504" s="55" t="s">
        <v>8995</v>
      </c>
    </row>
    <row r="2505" spans="2:6" x14ac:dyDescent="0.25">
      <c r="B2505" s="55" t="s">
        <v>1600</v>
      </c>
      <c r="E2505" s="55" t="s">
        <v>4323</v>
      </c>
      <c r="F2505" s="55" t="s">
        <v>8995</v>
      </c>
    </row>
    <row r="2506" spans="2:6" x14ac:dyDescent="0.25">
      <c r="B2506" s="55" t="s">
        <v>27</v>
      </c>
      <c r="E2506" s="55" t="s">
        <v>4614</v>
      </c>
      <c r="F2506" s="55" t="s">
        <v>8995</v>
      </c>
    </row>
    <row r="2507" spans="2:6" x14ac:dyDescent="0.25">
      <c r="B2507" s="55" t="s">
        <v>1848</v>
      </c>
      <c r="E2507" s="55" t="s">
        <v>5438</v>
      </c>
      <c r="F2507" s="55" t="s">
        <v>8995</v>
      </c>
    </row>
    <row r="2508" spans="2:6" x14ac:dyDescent="0.25">
      <c r="B2508" s="55" t="s">
        <v>1201</v>
      </c>
      <c r="E2508" s="55" t="s">
        <v>5450</v>
      </c>
      <c r="F2508" s="55" t="s">
        <v>8995</v>
      </c>
    </row>
    <row r="2509" spans="2:6" x14ac:dyDescent="0.25">
      <c r="B2509" s="55" t="s">
        <v>656</v>
      </c>
      <c r="E2509" s="55" t="s">
        <v>5667</v>
      </c>
      <c r="F2509" s="55" t="s">
        <v>8995</v>
      </c>
    </row>
    <row r="2510" spans="2:6" x14ac:dyDescent="0.25">
      <c r="B2510" s="55" t="s">
        <v>828</v>
      </c>
      <c r="E2510" s="55" t="s">
        <v>4238</v>
      </c>
      <c r="F2510" s="55" t="s">
        <v>8995</v>
      </c>
    </row>
    <row r="2511" spans="2:6" x14ac:dyDescent="0.25">
      <c r="B2511" s="55" t="s">
        <v>27</v>
      </c>
      <c r="E2511" s="55" t="s">
        <v>4614</v>
      </c>
      <c r="F2511" s="55" t="s">
        <v>8995</v>
      </c>
    </row>
    <row r="2512" spans="2:6" x14ac:dyDescent="0.25">
      <c r="B2512" s="55" t="s">
        <v>597</v>
      </c>
      <c r="E2512" s="55" t="s">
        <v>4876</v>
      </c>
      <c r="F2512" s="55" t="s">
        <v>8995</v>
      </c>
    </row>
    <row r="2513" spans="2:6" x14ac:dyDescent="0.25">
      <c r="B2513" s="55" t="s">
        <v>1874</v>
      </c>
      <c r="E2513" s="55" t="s">
        <v>4775</v>
      </c>
      <c r="F2513" s="55" t="s">
        <v>8995</v>
      </c>
    </row>
    <row r="2514" spans="2:6" x14ac:dyDescent="0.25">
      <c r="B2514" s="55" t="s">
        <v>123</v>
      </c>
      <c r="E2514" s="55" t="s">
        <v>5092</v>
      </c>
      <c r="F2514" s="55" t="s">
        <v>8995</v>
      </c>
    </row>
    <row r="2515" spans="2:6" x14ac:dyDescent="0.25">
      <c r="B2515" s="55" t="s">
        <v>1209</v>
      </c>
      <c r="E2515" s="55" t="s">
        <v>5160</v>
      </c>
      <c r="F2515" s="55" t="s">
        <v>8995</v>
      </c>
    </row>
    <row r="2516" spans="2:6" x14ac:dyDescent="0.25">
      <c r="B2516" s="55" t="s">
        <v>300</v>
      </c>
      <c r="E2516" s="55" t="s">
        <v>4252</v>
      </c>
      <c r="F2516" s="55" t="s">
        <v>8995</v>
      </c>
    </row>
    <row r="2517" spans="2:6" x14ac:dyDescent="0.25">
      <c r="B2517" s="55" t="s">
        <v>2541</v>
      </c>
      <c r="E2517" s="55" t="s">
        <v>4771</v>
      </c>
      <c r="F2517" s="55" t="s">
        <v>8995</v>
      </c>
    </row>
    <row r="2518" spans="2:6" x14ac:dyDescent="0.25">
      <c r="B2518" s="55" t="s">
        <v>474</v>
      </c>
      <c r="E2518" s="55" t="s">
        <v>5261</v>
      </c>
      <c r="F2518" s="55" t="s">
        <v>8995</v>
      </c>
    </row>
    <row r="2519" spans="2:6" x14ac:dyDescent="0.25">
      <c r="B2519" s="55" t="s">
        <v>2520</v>
      </c>
      <c r="E2519" s="55" t="s">
        <v>5890</v>
      </c>
      <c r="F2519" s="55" t="s">
        <v>8995</v>
      </c>
    </row>
    <row r="2520" spans="2:6" x14ac:dyDescent="0.25">
      <c r="B2520" s="55" t="s">
        <v>1201</v>
      </c>
      <c r="E2520" s="55" t="s">
        <v>5450</v>
      </c>
      <c r="F2520" s="55" t="s">
        <v>8995</v>
      </c>
    </row>
    <row r="2521" spans="2:6" x14ac:dyDescent="0.25">
      <c r="B2521" s="55" t="s">
        <v>36</v>
      </c>
      <c r="E2521" s="55" t="s">
        <v>5703</v>
      </c>
      <c r="F2521" s="55" t="s">
        <v>8995</v>
      </c>
    </row>
    <row r="2522" spans="2:6" x14ac:dyDescent="0.25">
      <c r="B2522" s="55" t="s">
        <v>324</v>
      </c>
      <c r="E2522" s="55" t="s">
        <v>5699</v>
      </c>
      <c r="F2522" s="55" t="s">
        <v>8995</v>
      </c>
    </row>
    <row r="2523" spans="2:6" x14ac:dyDescent="0.25">
      <c r="B2523" s="55" t="s">
        <v>324</v>
      </c>
      <c r="E2523" s="55" t="s">
        <v>5699</v>
      </c>
      <c r="F2523" s="55" t="s">
        <v>8995</v>
      </c>
    </row>
    <row r="2524" spans="2:6" x14ac:dyDescent="0.25">
      <c r="B2524" s="55" t="s">
        <v>1970</v>
      </c>
      <c r="E2524" s="55" t="s">
        <v>4468</v>
      </c>
      <c r="F2524" s="55" t="s">
        <v>8995</v>
      </c>
    </row>
    <row r="2525" spans="2:6" x14ac:dyDescent="0.25">
      <c r="B2525" s="55" t="s">
        <v>36</v>
      </c>
      <c r="E2525" s="55" t="s">
        <v>5703</v>
      </c>
      <c r="F2525" s="55" t="s">
        <v>8995</v>
      </c>
    </row>
    <row r="2526" spans="2:6" x14ac:dyDescent="0.25">
      <c r="B2526" s="55" t="s">
        <v>1182</v>
      </c>
      <c r="E2526" s="55" t="s">
        <v>5196</v>
      </c>
      <c r="F2526" s="55" t="s">
        <v>8995</v>
      </c>
    </row>
    <row r="2527" spans="2:6" x14ac:dyDescent="0.25">
      <c r="B2527" s="55" t="s">
        <v>5416</v>
      </c>
      <c r="E2527" s="55" t="s">
        <v>5048</v>
      </c>
      <c r="F2527" s="55" t="s">
        <v>8995</v>
      </c>
    </row>
    <row r="2528" spans="2:6" x14ac:dyDescent="0.25">
      <c r="B2528" s="55" t="s">
        <v>300</v>
      </c>
      <c r="E2528" s="55" t="s">
        <v>4252</v>
      </c>
      <c r="F2528" s="55" t="s">
        <v>8995</v>
      </c>
    </row>
    <row r="2529" spans="2:6" x14ac:dyDescent="0.25">
      <c r="B2529" s="55" t="s">
        <v>1786</v>
      </c>
      <c r="E2529" s="55" t="s">
        <v>4494</v>
      </c>
      <c r="F2529" s="55" t="s">
        <v>8995</v>
      </c>
    </row>
    <row r="2530" spans="2:6" x14ac:dyDescent="0.25">
      <c r="B2530" s="55" t="s">
        <v>2469</v>
      </c>
      <c r="E2530" s="55" t="s">
        <v>4781</v>
      </c>
      <c r="F2530" s="55" t="s">
        <v>8995</v>
      </c>
    </row>
    <row r="2531" spans="2:6" x14ac:dyDescent="0.25">
      <c r="B2531" s="55" t="s">
        <v>1869</v>
      </c>
      <c r="E2531" s="55" t="s">
        <v>4147</v>
      </c>
      <c r="F2531" s="55" t="s">
        <v>8995</v>
      </c>
    </row>
    <row r="2532" spans="2:6" x14ac:dyDescent="0.25">
      <c r="B2532" s="55" t="s">
        <v>2469</v>
      </c>
      <c r="E2532" s="55" t="s">
        <v>4781</v>
      </c>
      <c r="F2532" s="55" t="s">
        <v>8995</v>
      </c>
    </row>
    <row r="2533" spans="2:6" x14ac:dyDescent="0.25">
      <c r="B2533" s="55" t="s">
        <v>809</v>
      </c>
      <c r="E2533" s="55" t="s">
        <v>5840</v>
      </c>
      <c r="F2533" s="55" t="s">
        <v>8995</v>
      </c>
    </row>
    <row r="2534" spans="2:6" x14ac:dyDescent="0.25">
      <c r="B2534" s="55" t="s">
        <v>742</v>
      </c>
      <c r="E2534" s="55" t="s">
        <v>5611</v>
      </c>
      <c r="F2534" s="55" t="s">
        <v>8995</v>
      </c>
    </row>
    <row r="2535" spans="2:6" x14ac:dyDescent="0.25">
      <c r="B2535" s="55" t="s">
        <v>742</v>
      </c>
      <c r="E2535" s="55" t="s">
        <v>5611</v>
      </c>
      <c r="F2535" s="55" t="s">
        <v>8995</v>
      </c>
    </row>
    <row r="2536" spans="2:6" x14ac:dyDescent="0.25">
      <c r="B2536" s="55" t="s">
        <v>809</v>
      </c>
      <c r="E2536" s="55" t="s">
        <v>5840</v>
      </c>
      <c r="F2536" s="55" t="s">
        <v>8995</v>
      </c>
    </row>
    <row r="2537" spans="2:6" x14ac:dyDescent="0.25">
      <c r="B2537" s="55" t="s">
        <v>662</v>
      </c>
      <c r="E2537" s="55" t="s">
        <v>5172</v>
      </c>
      <c r="F2537" s="55" t="s">
        <v>8995</v>
      </c>
    </row>
    <row r="2538" spans="2:6" x14ac:dyDescent="0.25">
      <c r="B2538" s="55" t="s">
        <v>416</v>
      </c>
      <c r="E2538" s="55" t="s">
        <v>5010</v>
      </c>
      <c r="F2538" s="55" t="s">
        <v>8995</v>
      </c>
    </row>
    <row r="2539" spans="2:6" x14ac:dyDescent="0.25">
      <c r="B2539" s="55" t="s">
        <v>981</v>
      </c>
      <c r="E2539" s="55" t="s">
        <v>4589</v>
      </c>
      <c r="F2539" s="55" t="s">
        <v>8995</v>
      </c>
    </row>
    <row r="2540" spans="2:6" x14ac:dyDescent="0.25">
      <c r="B2540" s="55" t="s">
        <v>981</v>
      </c>
      <c r="E2540" s="55" t="s">
        <v>4589</v>
      </c>
      <c r="F2540" s="55" t="s">
        <v>8995</v>
      </c>
    </row>
    <row r="2541" spans="2:6" x14ac:dyDescent="0.25">
      <c r="B2541" s="55" t="s">
        <v>601</v>
      </c>
      <c r="E2541" s="55" t="s">
        <v>5088</v>
      </c>
      <c r="F2541" s="55" t="s">
        <v>8995</v>
      </c>
    </row>
    <row r="2542" spans="2:6" x14ac:dyDescent="0.25">
      <c r="B2542" s="55" t="s">
        <v>1240</v>
      </c>
      <c r="E2542" s="55" t="s">
        <v>1241</v>
      </c>
      <c r="F2542" s="55" t="s">
        <v>8995</v>
      </c>
    </row>
    <row r="2543" spans="2:6" x14ac:dyDescent="0.25">
      <c r="B2543" s="55" t="s">
        <v>478</v>
      </c>
      <c r="E2543" s="55" t="s">
        <v>5806</v>
      </c>
      <c r="F2543" s="55" t="s">
        <v>8995</v>
      </c>
    </row>
    <row r="2544" spans="2:6" x14ac:dyDescent="0.25">
      <c r="B2544" s="55" t="s">
        <v>1591</v>
      </c>
      <c r="E2544" s="55" t="s">
        <v>5174</v>
      </c>
      <c r="F2544" s="55" t="s">
        <v>8995</v>
      </c>
    </row>
    <row r="2545" spans="2:6" x14ac:dyDescent="0.25">
      <c r="B2545" s="55" t="s">
        <v>1434</v>
      </c>
      <c r="E2545" s="55" t="s">
        <v>5952</v>
      </c>
      <c r="F2545" s="55" t="s">
        <v>8995</v>
      </c>
    </row>
    <row r="2546" spans="2:6" x14ac:dyDescent="0.25">
      <c r="B2546" s="55" t="s">
        <v>1810</v>
      </c>
      <c r="E2546" s="55" t="s">
        <v>5746</v>
      </c>
      <c r="F2546" s="55" t="s">
        <v>8995</v>
      </c>
    </row>
    <row r="2547" spans="2:6" x14ac:dyDescent="0.25">
      <c r="B2547" s="55" t="s">
        <v>5856</v>
      </c>
      <c r="E2547" s="55" t="s">
        <v>5377</v>
      </c>
      <c r="F2547" s="55" t="s">
        <v>8995</v>
      </c>
    </row>
    <row r="2548" spans="2:6" x14ac:dyDescent="0.25">
      <c r="B2548" s="55" t="s">
        <v>1627</v>
      </c>
      <c r="E2548" s="55" t="s">
        <v>5246</v>
      </c>
      <c r="F2548" s="55" t="s">
        <v>8995</v>
      </c>
    </row>
    <row r="2549" spans="2:6" x14ac:dyDescent="0.25">
      <c r="B2549" s="55" t="s">
        <v>2621</v>
      </c>
      <c r="E2549" s="55" t="s">
        <v>5031</v>
      </c>
      <c r="F2549" s="55" t="s">
        <v>8995</v>
      </c>
    </row>
    <row r="2550" spans="2:6" x14ac:dyDescent="0.25">
      <c r="B2550" s="55" t="s">
        <v>1596</v>
      </c>
      <c r="E2550" s="55" t="s">
        <v>5464</v>
      </c>
      <c r="F2550" s="55" t="s">
        <v>8995</v>
      </c>
    </row>
    <row r="2551" spans="2:6" x14ac:dyDescent="0.25">
      <c r="B2551" s="55" t="s">
        <v>1423</v>
      </c>
      <c r="E2551" s="55" t="s">
        <v>4116</v>
      </c>
      <c r="F2551" s="55" t="s">
        <v>8995</v>
      </c>
    </row>
    <row r="2552" spans="2:6" x14ac:dyDescent="0.25">
      <c r="B2552" s="55" t="s">
        <v>818</v>
      </c>
      <c r="E2552" s="55" t="s">
        <v>5998</v>
      </c>
      <c r="F2552" s="55" t="s">
        <v>8995</v>
      </c>
    </row>
    <row r="2553" spans="2:6" x14ac:dyDescent="0.25">
      <c r="B2553" s="55" t="s">
        <v>552</v>
      </c>
      <c r="E2553" s="55" t="s">
        <v>5127</v>
      </c>
      <c r="F2553" s="55" t="s">
        <v>8995</v>
      </c>
    </row>
    <row r="2554" spans="2:6" x14ac:dyDescent="0.25">
      <c r="B2554" s="55" t="s">
        <v>1348</v>
      </c>
      <c r="E2554" s="55" t="s">
        <v>5046</v>
      </c>
      <c r="F2554" s="55" t="s">
        <v>8995</v>
      </c>
    </row>
    <row r="2555" spans="2:6" x14ac:dyDescent="0.25">
      <c r="B2555" s="55" t="s">
        <v>1098</v>
      </c>
      <c r="E2555" s="55" t="s">
        <v>4403</v>
      </c>
      <c r="F2555" s="55" t="s">
        <v>8995</v>
      </c>
    </row>
    <row r="2556" spans="2:6" x14ac:dyDescent="0.25">
      <c r="B2556" s="55" t="s">
        <v>277</v>
      </c>
      <c r="E2556" s="55" t="s">
        <v>5187</v>
      </c>
      <c r="F2556" s="55" t="s">
        <v>8995</v>
      </c>
    </row>
    <row r="2557" spans="2:6" x14ac:dyDescent="0.25">
      <c r="B2557" s="55" t="s">
        <v>1337</v>
      </c>
      <c r="E2557" s="55" t="s">
        <v>5228</v>
      </c>
      <c r="F2557" s="55" t="s">
        <v>8995</v>
      </c>
    </row>
    <row r="2558" spans="2:6" x14ac:dyDescent="0.25">
      <c r="B2558" s="55" t="s">
        <v>1578</v>
      </c>
      <c r="E2558" s="55" t="s">
        <v>5532</v>
      </c>
      <c r="F2558" s="55" t="s">
        <v>8995</v>
      </c>
    </row>
    <row r="2559" spans="2:6" x14ac:dyDescent="0.25">
      <c r="B2559" s="55" t="s">
        <v>1458</v>
      </c>
      <c r="E2559" s="55" t="s">
        <v>4638</v>
      </c>
      <c r="F2559" s="55" t="s">
        <v>8995</v>
      </c>
    </row>
    <row r="2560" spans="2:6" x14ac:dyDescent="0.25">
      <c r="B2560" s="55" t="s">
        <v>229</v>
      </c>
      <c r="E2560" s="55" t="s">
        <v>231</v>
      </c>
      <c r="F2560" s="55" t="s">
        <v>8995</v>
      </c>
    </row>
    <row r="2561" spans="2:6" x14ac:dyDescent="0.25">
      <c r="B2561" s="55" t="s">
        <v>2280</v>
      </c>
      <c r="E2561" s="55" t="s">
        <v>5690</v>
      </c>
      <c r="F2561" s="55" t="s">
        <v>8995</v>
      </c>
    </row>
    <row r="2562" spans="2:6" x14ac:dyDescent="0.25">
      <c r="B2562" s="55" t="s">
        <v>1420</v>
      </c>
      <c r="E2562" s="55" t="s">
        <v>4183</v>
      </c>
      <c r="F2562" s="55" t="s">
        <v>8995</v>
      </c>
    </row>
    <row r="2563" spans="2:6" x14ac:dyDescent="0.25">
      <c r="B2563" s="55" t="s">
        <v>564</v>
      </c>
      <c r="E2563" s="55" t="s">
        <v>5625</v>
      </c>
      <c r="F2563" s="55" t="s">
        <v>8995</v>
      </c>
    </row>
    <row r="2564" spans="2:6" x14ac:dyDescent="0.25">
      <c r="B2564" s="55" t="s">
        <v>1188</v>
      </c>
      <c r="E2564" s="55" t="s">
        <v>1190</v>
      </c>
      <c r="F2564" s="55" t="s">
        <v>8995</v>
      </c>
    </row>
    <row r="2565" spans="2:6" x14ac:dyDescent="0.25">
      <c r="B2565" s="55" t="s">
        <v>1070</v>
      </c>
      <c r="E2565" s="55" t="s">
        <v>4646</v>
      </c>
      <c r="F2565" s="55" t="s">
        <v>8995</v>
      </c>
    </row>
    <row r="2566" spans="2:6" x14ac:dyDescent="0.25">
      <c r="B2566" s="55" t="s">
        <v>944</v>
      </c>
      <c r="E2566" s="55" t="s">
        <v>4644</v>
      </c>
      <c r="F2566" s="55" t="s">
        <v>8995</v>
      </c>
    </row>
    <row r="2567" spans="2:6" x14ac:dyDescent="0.25">
      <c r="B2567" s="55" t="s">
        <v>481</v>
      </c>
      <c r="E2567" s="55" t="s">
        <v>4914</v>
      </c>
      <c r="F2567" s="55" t="s">
        <v>8995</v>
      </c>
    </row>
    <row r="2568" spans="2:6" x14ac:dyDescent="0.25">
      <c r="B2568" s="55" t="s">
        <v>453</v>
      </c>
      <c r="E2568" s="55" t="s">
        <v>4385</v>
      </c>
      <c r="F2568" s="55" t="s">
        <v>8995</v>
      </c>
    </row>
    <row r="2569" spans="2:6" x14ac:dyDescent="0.25">
      <c r="B2569" s="55" t="s">
        <v>886</v>
      </c>
      <c r="E2569" s="55" t="s">
        <v>4808</v>
      </c>
      <c r="F2569" s="55" t="s">
        <v>8995</v>
      </c>
    </row>
    <row r="2570" spans="2:6" x14ac:dyDescent="0.25">
      <c r="B2570" s="55" t="s">
        <v>976</v>
      </c>
      <c r="E2570" s="55" t="s">
        <v>4258</v>
      </c>
      <c r="F2570" s="55" t="s">
        <v>8995</v>
      </c>
    </row>
    <row r="2571" spans="2:6" x14ac:dyDescent="0.25">
      <c r="B2571" s="55" t="s">
        <v>2482</v>
      </c>
      <c r="E2571" s="55" t="s">
        <v>5892</v>
      </c>
      <c r="F2571" s="55" t="s">
        <v>8995</v>
      </c>
    </row>
    <row r="2572" spans="2:6" x14ac:dyDescent="0.25">
      <c r="B2572" s="55" t="s">
        <v>9015</v>
      </c>
      <c r="E2572" s="55" t="s">
        <v>9016</v>
      </c>
      <c r="F2572" s="55" t="s">
        <v>8995</v>
      </c>
    </row>
    <row r="2573" spans="2:6" x14ac:dyDescent="0.25">
      <c r="B2573" s="55" t="s">
        <v>1184</v>
      </c>
      <c r="E2573" s="55" t="s">
        <v>5050</v>
      </c>
      <c r="F2573" s="55" t="s">
        <v>8995</v>
      </c>
    </row>
    <row r="2574" spans="2:6" x14ac:dyDescent="0.25">
      <c r="B2574" s="55" t="s">
        <v>1184</v>
      </c>
      <c r="E2574" s="55" t="s">
        <v>5050</v>
      </c>
      <c r="F2574" s="55" t="s">
        <v>8995</v>
      </c>
    </row>
    <row r="2575" spans="2:6" x14ac:dyDescent="0.25">
      <c r="B2575" s="55" t="s">
        <v>1272</v>
      </c>
      <c r="E2575" s="55" t="s">
        <v>1274</v>
      </c>
      <c r="F2575" s="55" t="s">
        <v>8995</v>
      </c>
    </row>
    <row r="2576" spans="2:6" x14ac:dyDescent="0.25">
      <c r="B2576" s="55" t="s">
        <v>313</v>
      </c>
      <c r="E2576" s="55" t="s">
        <v>4728</v>
      </c>
      <c r="F2576" s="55" t="s">
        <v>8995</v>
      </c>
    </row>
    <row r="2577" spans="2:6" x14ac:dyDescent="0.25">
      <c r="B2577" s="55" t="s">
        <v>6200</v>
      </c>
      <c r="E2577" s="55" t="s">
        <v>6201</v>
      </c>
      <c r="F2577" s="55" t="s">
        <v>8995</v>
      </c>
    </row>
    <row r="2578" spans="2:6" x14ac:dyDescent="0.25">
      <c r="B2578" s="55" t="s">
        <v>2440</v>
      </c>
      <c r="E2578" s="55" t="s">
        <v>9017</v>
      </c>
      <c r="F2578" s="55" t="s">
        <v>8995</v>
      </c>
    </row>
    <row r="2579" spans="2:6" x14ac:dyDescent="0.25">
      <c r="B2579" s="55" t="s">
        <v>588</v>
      </c>
      <c r="E2579" s="55" t="s">
        <v>6194</v>
      </c>
      <c r="F2579" s="55" t="s">
        <v>8995</v>
      </c>
    </row>
    <row r="2580" spans="2:6" x14ac:dyDescent="0.25">
      <c r="B2580" s="55" t="s">
        <v>1836</v>
      </c>
      <c r="E2580" s="55" t="s">
        <v>5659</v>
      </c>
      <c r="F2580" s="55" t="s">
        <v>8995</v>
      </c>
    </row>
    <row r="2581" spans="2:6" x14ac:dyDescent="0.25">
      <c r="B2581" s="55" t="s">
        <v>297</v>
      </c>
      <c r="E2581" s="55" t="s">
        <v>5330</v>
      </c>
      <c r="F2581" s="55" t="s">
        <v>8995</v>
      </c>
    </row>
    <row r="2582" spans="2:6" x14ac:dyDescent="0.25">
      <c r="B2582" s="55" t="s">
        <v>1110</v>
      </c>
      <c r="E2582" s="55" t="s">
        <v>4145</v>
      </c>
      <c r="F2582" s="55" t="s">
        <v>8995</v>
      </c>
    </row>
    <row r="2583" spans="2:6" x14ac:dyDescent="0.25">
      <c r="B2583" s="55" t="s">
        <v>2192</v>
      </c>
      <c r="E2583" s="55" t="s">
        <v>6180</v>
      </c>
      <c r="F2583" s="55" t="s">
        <v>8995</v>
      </c>
    </row>
    <row r="2584" spans="2:6" x14ac:dyDescent="0.25">
      <c r="B2584" s="55" t="s">
        <v>588</v>
      </c>
      <c r="E2584" s="55" t="s">
        <v>6194</v>
      </c>
      <c r="F2584" s="55" t="s">
        <v>8995</v>
      </c>
    </row>
    <row r="2585" spans="2:6" x14ac:dyDescent="0.25">
      <c r="B2585" s="55" t="s">
        <v>30</v>
      </c>
      <c r="E2585" s="55" t="s">
        <v>4722</v>
      </c>
      <c r="F2585" s="55" t="s">
        <v>8995</v>
      </c>
    </row>
    <row r="2586" spans="2:6" x14ac:dyDescent="0.25">
      <c r="B2586" s="55" t="s">
        <v>1573</v>
      </c>
      <c r="E2586" s="55" t="s">
        <v>5962</v>
      </c>
      <c r="F2586" s="55" t="s">
        <v>8995</v>
      </c>
    </row>
    <row r="2587" spans="2:6" x14ac:dyDescent="0.25">
      <c r="B2587" s="55" t="s">
        <v>2510</v>
      </c>
      <c r="E2587" s="55" t="s">
        <v>5712</v>
      </c>
      <c r="F2587" s="55" t="s">
        <v>8995</v>
      </c>
    </row>
    <row r="2588" spans="2:6" x14ac:dyDescent="0.25">
      <c r="B2588" s="55" t="s">
        <v>1246</v>
      </c>
      <c r="E2588" s="55" t="s">
        <v>5714</v>
      </c>
      <c r="F2588" s="55" t="s">
        <v>8995</v>
      </c>
    </row>
    <row r="2589" spans="2:6" x14ac:dyDescent="0.25">
      <c r="B2589" s="55" t="s">
        <v>4393</v>
      </c>
      <c r="E2589" s="55" t="s">
        <v>4319</v>
      </c>
      <c r="F2589" s="55" t="s">
        <v>8995</v>
      </c>
    </row>
    <row r="2590" spans="2:6" x14ac:dyDescent="0.25">
      <c r="B2590" s="55" t="s">
        <v>2510</v>
      </c>
      <c r="E2590" s="55" t="s">
        <v>5712</v>
      </c>
      <c r="F2590" s="55" t="s">
        <v>8995</v>
      </c>
    </row>
    <row r="2591" spans="2:6" x14ac:dyDescent="0.25">
      <c r="B2591" s="55" t="s">
        <v>715</v>
      </c>
      <c r="E2591" s="55" t="s">
        <v>6164</v>
      </c>
      <c r="F2591" s="55" t="s">
        <v>8995</v>
      </c>
    </row>
    <row r="2592" spans="2:6" x14ac:dyDescent="0.25">
      <c r="B2592" s="55" t="s">
        <v>470</v>
      </c>
      <c r="E2592" s="55" t="s">
        <v>4201</v>
      </c>
      <c r="F2592" s="55" t="s">
        <v>8995</v>
      </c>
    </row>
    <row r="2593" spans="2:6" x14ac:dyDescent="0.25">
      <c r="B2593" s="55" t="s">
        <v>12</v>
      </c>
      <c r="E2593" s="55" t="s">
        <v>4264</v>
      </c>
      <c r="F2593" s="55" t="s">
        <v>8995</v>
      </c>
    </row>
    <row r="2594" spans="2:6" x14ac:dyDescent="0.25">
      <c r="B2594" s="55" t="s">
        <v>1251</v>
      </c>
      <c r="E2594" s="55" t="s">
        <v>4514</v>
      </c>
      <c r="F2594" s="55" t="s">
        <v>8995</v>
      </c>
    </row>
    <row r="2595" spans="2:6" x14ac:dyDescent="0.25">
      <c r="B2595" s="55" t="s">
        <v>1104</v>
      </c>
      <c r="E2595" s="55" t="s">
        <v>5016</v>
      </c>
      <c r="F2595" s="55" t="s">
        <v>8995</v>
      </c>
    </row>
    <row r="2596" spans="2:6" x14ac:dyDescent="0.25">
      <c r="B2596" s="55" t="s">
        <v>2485</v>
      </c>
      <c r="E2596" s="55" t="s">
        <v>4470</v>
      </c>
      <c r="F2596" s="55" t="s">
        <v>8995</v>
      </c>
    </row>
    <row r="2597" spans="2:6" x14ac:dyDescent="0.25">
      <c r="B2597" s="55" t="s">
        <v>721</v>
      </c>
      <c r="E2597" s="55" t="s">
        <v>5012</v>
      </c>
      <c r="F2597" s="55" t="s">
        <v>8995</v>
      </c>
    </row>
    <row r="2598" spans="2:6" x14ac:dyDescent="0.25">
      <c r="B2598" s="55" t="s">
        <v>768</v>
      </c>
      <c r="E2598" s="55" t="s">
        <v>5094</v>
      </c>
      <c r="F2598" s="55" t="s">
        <v>8995</v>
      </c>
    </row>
    <row r="2599" spans="2:6" x14ac:dyDescent="0.25">
      <c r="B2599" s="55" t="s">
        <v>995</v>
      </c>
      <c r="E2599" s="55" t="s">
        <v>5580</v>
      </c>
      <c r="F2599" s="55" t="s">
        <v>8995</v>
      </c>
    </row>
    <row r="2600" spans="2:6" x14ac:dyDescent="0.25">
      <c r="B2600" s="55" t="s">
        <v>1175</v>
      </c>
      <c r="E2600" s="55" t="s">
        <v>4179</v>
      </c>
      <c r="F2600" s="55" t="s">
        <v>8995</v>
      </c>
    </row>
    <row r="2601" spans="2:6" x14ac:dyDescent="0.25">
      <c r="B2601" s="55" t="s">
        <v>1781</v>
      </c>
      <c r="E2601" s="55" t="s">
        <v>4335</v>
      </c>
      <c r="F2601" s="55" t="s">
        <v>8995</v>
      </c>
    </row>
    <row r="2602" spans="2:6" x14ac:dyDescent="0.25">
      <c r="B2602" s="55" t="s">
        <v>1766</v>
      </c>
      <c r="E2602" s="55" t="s">
        <v>5318</v>
      </c>
      <c r="F2602" s="55" t="s">
        <v>8995</v>
      </c>
    </row>
    <row r="2603" spans="2:6" x14ac:dyDescent="0.25">
      <c r="B2603" s="55" t="s">
        <v>190</v>
      </c>
      <c r="E2603" s="55" t="s">
        <v>5621</v>
      </c>
      <c r="F2603" s="55" t="s">
        <v>8995</v>
      </c>
    </row>
    <row r="2604" spans="2:6" x14ac:dyDescent="0.25">
      <c r="B2604" s="55" t="s">
        <v>1871</v>
      </c>
      <c r="E2604" s="55" t="s">
        <v>4854</v>
      </c>
      <c r="F2604" s="55" t="s">
        <v>8995</v>
      </c>
    </row>
    <row r="2605" spans="2:6" x14ac:dyDescent="0.25">
      <c r="B2605" s="55" t="s">
        <v>669</v>
      </c>
      <c r="E2605" s="55" t="s">
        <v>4379</v>
      </c>
      <c r="F2605" s="55" t="s">
        <v>8995</v>
      </c>
    </row>
    <row r="2606" spans="2:6" x14ac:dyDescent="0.25">
      <c r="B2606" s="55" t="s">
        <v>836</v>
      </c>
      <c r="E2606" s="55" t="s">
        <v>5414</v>
      </c>
      <c r="F2606" s="55" t="s">
        <v>8995</v>
      </c>
    </row>
    <row r="2607" spans="2:6" x14ac:dyDescent="0.25">
      <c r="B2607" s="55" t="s">
        <v>1858</v>
      </c>
      <c r="E2607" s="55" t="s">
        <v>4773</v>
      </c>
      <c r="F2607" s="55" t="s">
        <v>8995</v>
      </c>
    </row>
    <row r="2608" spans="2:6" x14ac:dyDescent="0.25">
      <c r="B2608" s="55" t="s">
        <v>1175</v>
      </c>
      <c r="E2608" s="55" t="s">
        <v>4179</v>
      </c>
      <c r="F2608" s="55" t="s">
        <v>8995</v>
      </c>
    </row>
    <row r="2609" spans="2:6" x14ac:dyDescent="0.25">
      <c r="B2609" s="55" t="s">
        <v>16</v>
      </c>
      <c r="E2609" s="55" t="s">
        <v>4630</v>
      </c>
      <c r="F2609" s="55" t="s">
        <v>8995</v>
      </c>
    </row>
    <row r="2610" spans="2:6" x14ac:dyDescent="0.25">
      <c r="B2610" s="55" t="s">
        <v>1694</v>
      </c>
      <c r="E2610" s="55" t="s">
        <v>1697</v>
      </c>
      <c r="F2610" s="55" t="s">
        <v>8995</v>
      </c>
    </row>
    <row r="2611" spans="2:6" x14ac:dyDescent="0.25">
      <c r="B2611" s="55" t="s">
        <v>669</v>
      </c>
      <c r="E2611" s="55" t="s">
        <v>4379</v>
      </c>
      <c r="F2611" s="55" t="s">
        <v>8995</v>
      </c>
    </row>
    <row r="2612" spans="2:6" x14ac:dyDescent="0.25">
      <c r="B2612" s="55" t="s">
        <v>418</v>
      </c>
      <c r="E2612" s="55" t="s">
        <v>4680</v>
      </c>
      <c r="F2612" s="55" t="s">
        <v>8995</v>
      </c>
    </row>
    <row r="2613" spans="2:6" x14ac:dyDescent="0.25">
      <c r="B2613" s="55" t="s">
        <v>441</v>
      </c>
      <c r="E2613" s="55" t="s">
        <v>5460</v>
      </c>
      <c r="F2613" s="55" t="s">
        <v>8995</v>
      </c>
    </row>
    <row r="2614" spans="2:6" x14ac:dyDescent="0.25">
      <c r="B2614" s="55" t="s">
        <v>589</v>
      </c>
      <c r="E2614" s="55" t="s">
        <v>4902</v>
      </c>
      <c r="F2614" s="55" t="s">
        <v>8995</v>
      </c>
    </row>
    <row r="2615" spans="2:6" x14ac:dyDescent="0.25">
      <c r="B2615" s="55" t="s">
        <v>9018</v>
      </c>
      <c r="E2615" s="55" t="s">
        <v>9019</v>
      </c>
      <c r="F2615" s="55" t="s">
        <v>8995</v>
      </c>
    </row>
    <row r="2616" spans="2:6" x14ac:dyDescent="0.25">
      <c r="B2616" s="55" t="s">
        <v>2600</v>
      </c>
      <c r="E2616" s="55" t="s">
        <v>4705</v>
      </c>
      <c r="F2616" s="55" t="s">
        <v>8995</v>
      </c>
    </row>
    <row r="2617" spans="2:6" x14ac:dyDescent="0.25">
      <c r="B2617" s="55" t="s">
        <v>699</v>
      </c>
      <c r="E2617" s="55" t="s">
        <v>4720</v>
      </c>
      <c r="F2617" s="55" t="s">
        <v>8995</v>
      </c>
    </row>
    <row r="2618" spans="2:6" x14ac:dyDescent="0.25">
      <c r="B2618" s="55" t="s">
        <v>1135</v>
      </c>
      <c r="E2618" s="55" t="s">
        <v>4572</v>
      </c>
      <c r="F2618" s="55" t="s">
        <v>8995</v>
      </c>
    </row>
    <row r="2619" spans="2:6" x14ac:dyDescent="0.25">
      <c r="B2619" s="55" t="s">
        <v>9020</v>
      </c>
      <c r="E2619" s="55" t="s">
        <v>9021</v>
      </c>
      <c r="F2619" s="55" t="s">
        <v>8995</v>
      </c>
    </row>
    <row r="2620" spans="2:6" x14ac:dyDescent="0.25">
      <c r="B2620" s="55" t="s">
        <v>998</v>
      </c>
      <c r="E2620" s="55" t="s">
        <v>4653</v>
      </c>
      <c r="F2620" s="55" t="s">
        <v>8995</v>
      </c>
    </row>
    <row r="2621" spans="2:6" x14ac:dyDescent="0.25">
      <c r="B2621" s="55" t="s">
        <v>6376</v>
      </c>
      <c r="E2621" s="55" t="s">
        <v>6262</v>
      </c>
      <c r="F2621" s="55" t="s">
        <v>8995</v>
      </c>
    </row>
    <row r="2622" spans="2:6" x14ac:dyDescent="0.25">
      <c r="B2622" s="55" t="s">
        <v>1065</v>
      </c>
      <c r="E2622" s="55" t="s">
        <v>4353</v>
      </c>
      <c r="F2622" s="55" t="s">
        <v>8995</v>
      </c>
    </row>
    <row r="2623" spans="2:6" x14ac:dyDescent="0.25">
      <c r="B2623" s="55" t="s">
        <v>412</v>
      </c>
      <c r="E2623" s="55" t="s">
        <v>4486</v>
      </c>
      <c r="F2623" s="55" t="s">
        <v>8995</v>
      </c>
    </row>
    <row r="2624" spans="2:6" x14ac:dyDescent="0.25">
      <c r="B2624" s="55" t="s">
        <v>467</v>
      </c>
      <c r="E2624" s="55" t="s">
        <v>5282</v>
      </c>
      <c r="F2624" s="55" t="s">
        <v>8995</v>
      </c>
    </row>
    <row r="2625" spans="2:6" x14ac:dyDescent="0.25">
      <c r="B2625" s="55" t="s">
        <v>1464</v>
      </c>
      <c r="E2625" s="55" t="s">
        <v>5994</v>
      </c>
      <c r="F2625" s="55" t="s">
        <v>8995</v>
      </c>
    </row>
    <row r="2626" spans="2:6" x14ac:dyDescent="0.25">
      <c r="B2626" s="55" t="s">
        <v>1464</v>
      </c>
      <c r="E2626" s="55" t="s">
        <v>5994</v>
      </c>
      <c r="F2626" s="55" t="s">
        <v>8995</v>
      </c>
    </row>
    <row r="2627" spans="2:6" x14ac:dyDescent="0.25">
      <c r="B2627" s="55" t="s">
        <v>739</v>
      </c>
      <c r="E2627" s="55" t="s">
        <v>4926</v>
      </c>
      <c r="F2627" s="55" t="s">
        <v>8995</v>
      </c>
    </row>
    <row r="2628" spans="2:6" x14ac:dyDescent="0.25">
      <c r="B2628" s="55" t="s">
        <v>14</v>
      </c>
      <c r="E2628" s="55" t="s">
        <v>6129</v>
      </c>
      <c r="F2628" s="55" t="s">
        <v>8995</v>
      </c>
    </row>
    <row r="2629" spans="2:6" x14ac:dyDescent="0.25">
      <c r="B2629" s="55" t="s">
        <v>354</v>
      </c>
      <c r="E2629" s="55" t="s">
        <v>5958</v>
      </c>
      <c r="F2629" s="55" t="s">
        <v>8995</v>
      </c>
    </row>
    <row r="2630" spans="2:6" x14ac:dyDescent="0.25">
      <c r="B2630" s="55" t="s">
        <v>570</v>
      </c>
      <c r="E2630" s="55" t="s">
        <v>5759</v>
      </c>
      <c r="F2630" s="55" t="s">
        <v>8995</v>
      </c>
    </row>
    <row r="2631" spans="2:6" x14ac:dyDescent="0.25">
      <c r="B2631" s="55" t="s">
        <v>332</v>
      </c>
      <c r="E2631" s="55" t="s">
        <v>4516</v>
      </c>
      <c r="F2631" s="55" t="s">
        <v>8995</v>
      </c>
    </row>
    <row r="2632" spans="2:6" x14ac:dyDescent="0.25">
      <c r="B2632" s="55" t="s">
        <v>14</v>
      </c>
      <c r="E2632" s="55" t="s">
        <v>6129</v>
      </c>
      <c r="F2632" s="55" t="s">
        <v>8995</v>
      </c>
    </row>
    <row r="2633" spans="2:6" x14ac:dyDescent="0.25">
      <c r="B2633" s="55" t="s">
        <v>1154</v>
      </c>
      <c r="E2633" s="55" t="s">
        <v>5792</v>
      </c>
      <c r="F2633" s="55" t="s">
        <v>8995</v>
      </c>
    </row>
    <row r="2634" spans="2:6" x14ac:dyDescent="0.25">
      <c r="B2634" s="55" t="s">
        <v>354</v>
      </c>
      <c r="E2634" s="55" t="s">
        <v>5958</v>
      </c>
      <c r="F2634" s="55" t="s">
        <v>8995</v>
      </c>
    </row>
    <row r="2635" spans="2:6" x14ac:dyDescent="0.25">
      <c r="B2635" s="55" t="s">
        <v>1622</v>
      </c>
      <c r="E2635" s="55" t="s">
        <v>5474</v>
      </c>
      <c r="F2635" s="55" t="s">
        <v>8995</v>
      </c>
    </row>
    <row r="2636" spans="2:6" x14ac:dyDescent="0.25">
      <c r="B2636" s="55" t="s">
        <v>1061</v>
      </c>
      <c r="E2636" s="55" t="s">
        <v>4974</v>
      </c>
      <c r="F2636" s="55" t="s">
        <v>8995</v>
      </c>
    </row>
    <row r="2637" spans="2:6" x14ac:dyDescent="0.25">
      <c r="B2637" s="55" t="s">
        <v>366</v>
      </c>
      <c r="E2637" s="55" t="s">
        <v>5877</v>
      </c>
      <c r="F2637" s="55" t="s">
        <v>8995</v>
      </c>
    </row>
    <row r="2638" spans="2:6" x14ac:dyDescent="0.25">
      <c r="B2638" s="55" t="s">
        <v>5557</v>
      </c>
      <c r="E2638" s="55" t="s">
        <v>5558</v>
      </c>
      <c r="F2638" s="55" t="s">
        <v>8995</v>
      </c>
    </row>
    <row r="2639" spans="2:6" x14ac:dyDescent="0.25">
      <c r="B2639" s="55" t="s">
        <v>351</v>
      </c>
      <c r="E2639" s="55" t="s">
        <v>4173</v>
      </c>
      <c r="F2639" s="55" t="s">
        <v>8995</v>
      </c>
    </row>
    <row r="2640" spans="2:6" x14ac:dyDescent="0.25">
      <c r="B2640" s="55" t="s">
        <v>351</v>
      </c>
      <c r="E2640" s="55" t="s">
        <v>4173</v>
      </c>
      <c r="F2640" s="55" t="s">
        <v>8995</v>
      </c>
    </row>
    <row r="2641" spans="2:6" x14ac:dyDescent="0.25">
      <c r="B2641" s="55" t="s">
        <v>360</v>
      </c>
      <c r="E2641" s="55" t="s">
        <v>4995</v>
      </c>
      <c r="F2641" s="55" t="s">
        <v>8995</v>
      </c>
    </row>
    <row r="2642" spans="2:6" x14ac:dyDescent="0.25">
      <c r="B2642" s="55" t="s">
        <v>719</v>
      </c>
      <c r="E2642" s="55" t="s">
        <v>6260</v>
      </c>
      <c r="F2642" s="55" t="s">
        <v>8995</v>
      </c>
    </row>
    <row r="2643" spans="2:6" x14ac:dyDescent="0.25">
      <c r="B2643" s="55" t="s">
        <v>1805</v>
      </c>
      <c r="E2643" s="55" t="s">
        <v>5072</v>
      </c>
      <c r="F2643" s="55" t="s">
        <v>8995</v>
      </c>
    </row>
    <row r="2644" spans="2:6" x14ac:dyDescent="0.25">
      <c r="B2644" s="55" t="s">
        <v>838</v>
      </c>
      <c r="E2644" s="55" t="s">
        <v>5671</v>
      </c>
      <c r="F2644" s="55" t="s">
        <v>8995</v>
      </c>
    </row>
    <row r="2645" spans="2:6" x14ac:dyDescent="0.25">
      <c r="B2645" s="55" t="s">
        <v>284</v>
      </c>
      <c r="E2645" s="55" t="s">
        <v>4842</v>
      </c>
      <c r="F2645" s="55" t="s">
        <v>8995</v>
      </c>
    </row>
    <row r="2646" spans="2:6" x14ac:dyDescent="0.25">
      <c r="B2646" s="55" t="s">
        <v>356</v>
      </c>
      <c r="E2646" s="55" t="s">
        <v>5617</v>
      </c>
      <c r="F2646" s="55" t="s">
        <v>8995</v>
      </c>
    </row>
    <row r="2647" spans="2:6" x14ac:dyDescent="0.25">
      <c r="B2647" s="55" t="s">
        <v>729</v>
      </c>
      <c r="E2647" s="55" t="s">
        <v>731</v>
      </c>
      <c r="F2647" s="55" t="s">
        <v>8995</v>
      </c>
    </row>
    <row r="2648" spans="2:6" x14ac:dyDescent="0.25">
      <c r="B2648" s="55" t="s">
        <v>2472</v>
      </c>
      <c r="E2648" s="55" t="s">
        <v>5944</v>
      </c>
      <c r="F2648" s="55" t="s">
        <v>8995</v>
      </c>
    </row>
    <row r="2649" spans="2:6" x14ac:dyDescent="0.25">
      <c r="B2649" s="55" t="s">
        <v>392</v>
      </c>
      <c r="E2649" s="55" t="s">
        <v>5858</v>
      </c>
      <c r="F2649" s="55" t="s">
        <v>8995</v>
      </c>
    </row>
    <row r="2650" spans="2:6" x14ac:dyDescent="0.25">
      <c r="B2650" s="55" t="s">
        <v>1213</v>
      </c>
      <c r="E2650" s="55" t="s">
        <v>6122</v>
      </c>
      <c r="F2650" s="55" t="s">
        <v>8995</v>
      </c>
    </row>
    <row r="2651" spans="2:6" x14ac:dyDescent="0.25">
      <c r="B2651" s="55" t="s">
        <v>578</v>
      </c>
      <c r="E2651" s="55" t="s">
        <v>5430</v>
      </c>
      <c r="F2651" s="55" t="s">
        <v>8995</v>
      </c>
    </row>
    <row r="2652" spans="2:6" x14ac:dyDescent="0.25">
      <c r="B2652" s="55" t="s">
        <v>578</v>
      </c>
      <c r="E2652" s="55" t="s">
        <v>5430</v>
      </c>
      <c r="F2652" s="55" t="s">
        <v>8995</v>
      </c>
    </row>
    <row r="2653" spans="2:6" x14ac:dyDescent="0.25">
      <c r="B2653" s="55" t="s">
        <v>207</v>
      </c>
      <c r="E2653" s="55" t="s">
        <v>209</v>
      </c>
      <c r="F2653" s="55" t="s">
        <v>8995</v>
      </c>
    </row>
    <row r="2654" spans="2:6" x14ac:dyDescent="0.25">
      <c r="B2654" s="55" t="s">
        <v>1211</v>
      </c>
      <c r="E2654" s="55" t="s">
        <v>6266</v>
      </c>
      <c r="F2654" s="55" t="s">
        <v>8995</v>
      </c>
    </row>
    <row r="2655" spans="2:6" x14ac:dyDescent="0.25">
      <c r="B2655" s="55" t="s">
        <v>667</v>
      </c>
      <c r="E2655" s="55" t="s">
        <v>4964</v>
      </c>
      <c r="F2655" s="55" t="s">
        <v>8995</v>
      </c>
    </row>
    <row r="2656" spans="2:6" x14ac:dyDescent="0.25">
      <c r="B2656" s="55" t="s">
        <v>1488</v>
      </c>
      <c r="E2656" s="55" t="s">
        <v>5298</v>
      </c>
      <c r="F2656" s="55" t="s">
        <v>8995</v>
      </c>
    </row>
    <row r="2657" spans="2:6" x14ac:dyDescent="0.25">
      <c r="B2657" s="55" t="s">
        <v>1072</v>
      </c>
      <c r="E2657" s="55" t="s">
        <v>6004</v>
      </c>
      <c r="F2657" s="55" t="s">
        <v>8995</v>
      </c>
    </row>
    <row r="2658" spans="2:6" x14ac:dyDescent="0.25">
      <c r="B2658" s="55" t="s">
        <v>928</v>
      </c>
      <c r="E2658" s="55" t="s">
        <v>5966</v>
      </c>
      <c r="F2658" s="55" t="s">
        <v>8995</v>
      </c>
    </row>
    <row r="2659" spans="2:6" x14ac:dyDescent="0.25">
      <c r="B2659" s="55" t="s">
        <v>1859</v>
      </c>
      <c r="E2659" s="55" t="s">
        <v>5375</v>
      </c>
      <c r="F2659" s="55" t="s">
        <v>8995</v>
      </c>
    </row>
    <row r="2660" spans="2:6" x14ac:dyDescent="0.25">
      <c r="B2660" s="55" t="s">
        <v>6212</v>
      </c>
      <c r="E2660" s="55" t="s">
        <v>6312</v>
      </c>
      <c r="F2660" s="55" t="s">
        <v>8995</v>
      </c>
    </row>
    <row r="2661" spans="2:6" x14ac:dyDescent="0.25">
      <c r="B2661" s="55" t="s">
        <v>9022</v>
      </c>
      <c r="E2661" s="55" t="s">
        <v>9023</v>
      </c>
      <c r="F2661" s="55" t="s">
        <v>8995</v>
      </c>
    </row>
    <row r="2662" spans="2:6" x14ac:dyDescent="0.25">
      <c r="B2662" s="55" t="s">
        <v>1971</v>
      </c>
      <c r="E2662" s="55" t="s">
        <v>5763</v>
      </c>
      <c r="F2662" s="55" t="s">
        <v>8995</v>
      </c>
    </row>
    <row r="2663" spans="2:6" x14ac:dyDescent="0.25">
      <c r="B2663" s="55" t="s">
        <v>660</v>
      </c>
      <c r="E2663" s="55" t="s">
        <v>5442</v>
      </c>
      <c r="F2663" s="55" t="s">
        <v>8995</v>
      </c>
    </row>
    <row r="2664" spans="2:6" x14ac:dyDescent="0.25">
      <c r="B2664" s="55" t="s">
        <v>930</v>
      </c>
      <c r="E2664" s="55" t="s">
        <v>4387</v>
      </c>
      <c r="F2664" s="55" t="s">
        <v>8995</v>
      </c>
    </row>
    <row r="2665" spans="2:6" x14ac:dyDescent="0.25">
      <c r="B2665" s="55" t="s">
        <v>1815</v>
      </c>
      <c r="E2665" s="55" t="s">
        <v>4663</v>
      </c>
      <c r="F2665" s="55" t="s">
        <v>8995</v>
      </c>
    </row>
    <row r="2666" spans="2:6" x14ac:dyDescent="0.25">
      <c r="B2666" s="55" t="s">
        <v>1776</v>
      </c>
      <c r="E2666" s="55" t="s">
        <v>5480</v>
      </c>
      <c r="F2666" s="55" t="s">
        <v>8995</v>
      </c>
    </row>
    <row r="2667" spans="2:6" x14ac:dyDescent="0.25">
      <c r="B2667" s="55" t="s">
        <v>972</v>
      </c>
      <c r="E2667" s="55" t="s">
        <v>4187</v>
      </c>
      <c r="F2667" s="55" t="s">
        <v>8995</v>
      </c>
    </row>
    <row r="2668" spans="2:6" x14ac:dyDescent="0.25">
      <c r="B2668" s="55" t="s">
        <v>1151</v>
      </c>
      <c r="E2668" s="55" t="s">
        <v>5753</v>
      </c>
      <c r="F2668" s="55" t="s">
        <v>8995</v>
      </c>
    </row>
    <row r="2669" spans="2:6" x14ac:dyDescent="0.25">
      <c r="B2669" s="55" t="s">
        <v>1059</v>
      </c>
      <c r="E2669" s="55" t="s">
        <v>6162</v>
      </c>
      <c r="F2669" s="55" t="s">
        <v>8995</v>
      </c>
    </row>
    <row r="2670" spans="2:6" x14ac:dyDescent="0.25">
      <c r="B2670" s="55" t="s">
        <v>813</v>
      </c>
      <c r="E2670" s="55" t="s">
        <v>815</v>
      </c>
      <c r="F2670" s="55" t="s">
        <v>8995</v>
      </c>
    </row>
    <row r="2671" spans="2:6" x14ac:dyDescent="0.25">
      <c r="B2671" s="55" t="s">
        <v>1106</v>
      </c>
      <c r="E2671" s="55" t="s">
        <v>5328</v>
      </c>
      <c r="F2671" s="55" t="s">
        <v>8995</v>
      </c>
    </row>
    <row r="2672" spans="2:6" x14ac:dyDescent="0.25">
      <c r="B2672" s="55" t="s">
        <v>396</v>
      </c>
      <c r="E2672" s="55" t="s">
        <v>5613</v>
      </c>
      <c r="F2672" s="55" t="s">
        <v>8995</v>
      </c>
    </row>
    <row r="2673" spans="2:6" x14ac:dyDescent="0.25">
      <c r="B2673" s="55" t="s">
        <v>2072</v>
      </c>
      <c r="E2673" s="55" t="s">
        <v>6008</v>
      </c>
      <c r="F2673" s="55" t="s">
        <v>8995</v>
      </c>
    </row>
    <row r="2674" spans="2:6" x14ac:dyDescent="0.25">
      <c r="B2674" s="55" t="s">
        <v>185</v>
      </c>
      <c r="E2674" s="55" t="s">
        <v>4648</v>
      </c>
      <c r="F2674" s="55" t="s">
        <v>8995</v>
      </c>
    </row>
    <row r="2675" spans="2:6" x14ac:dyDescent="0.25">
      <c r="B2675" s="55" t="s">
        <v>989</v>
      </c>
      <c r="E2675" s="55" t="s">
        <v>7406</v>
      </c>
      <c r="F2675" s="55" t="s">
        <v>8995</v>
      </c>
    </row>
    <row r="2676" spans="2:6" x14ac:dyDescent="0.25">
      <c r="B2676" s="55" t="s">
        <v>8996</v>
      </c>
      <c r="E2676" s="55" t="s">
        <v>8997</v>
      </c>
      <c r="F2676" s="55" t="s">
        <v>8995</v>
      </c>
    </row>
    <row r="2677" spans="2:6" x14ac:dyDescent="0.25">
      <c r="B2677" s="55" t="s">
        <v>9012</v>
      </c>
      <c r="E2677" s="55" t="s">
        <v>9013</v>
      </c>
      <c r="F2677" s="55" t="s">
        <v>8995</v>
      </c>
    </row>
    <row r="2678" spans="2:6" x14ac:dyDescent="0.25">
      <c r="B2678" s="55" t="s">
        <v>9024</v>
      </c>
      <c r="E2678" s="55" t="s">
        <v>9025</v>
      </c>
      <c r="F2678" s="55" t="s">
        <v>8995</v>
      </c>
    </row>
    <row r="2679" spans="2:6" x14ac:dyDescent="0.25">
      <c r="B2679" s="55" t="s">
        <v>1420</v>
      </c>
      <c r="E2679" s="55" t="s">
        <v>4183</v>
      </c>
      <c r="F2679" s="55" t="s">
        <v>8995</v>
      </c>
    </row>
    <row r="2680" spans="2:6" x14ac:dyDescent="0.25">
      <c r="B2680" s="55" t="s">
        <v>1955</v>
      </c>
      <c r="E2680" s="55" t="s">
        <v>9026</v>
      </c>
      <c r="F2680" s="55" t="s">
        <v>8995</v>
      </c>
    </row>
    <row r="2681" spans="2:6" x14ac:dyDescent="0.25">
      <c r="B2681" s="55" t="s">
        <v>403</v>
      </c>
      <c r="E2681" s="55" t="s">
        <v>4421</v>
      </c>
      <c r="F2681" s="55" t="s">
        <v>8995</v>
      </c>
    </row>
    <row r="2682" spans="2:6" x14ac:dyDescent="0.25">
      <c r="B2682" s="55" t="s">
        <v>1955</v>
      </c>
      <c r="E2682" s="55" t="s">
        <v>9026</v>
      </c>
      <c r="F2682" s="55" t="s">
        <v>8995</v>
      </c>
    </row>
    <row r="2683" spans="2:6" x14ac:dyDescent="0.25">
      <c r="B2683" s="55" t="s">
        <v>1710</v>
      </c>
      <c r="E2683" s="55" t="s">
        <v>5248</v>
      </c>
      <c r="F2683" s="55" t="s">
        <v>8995</v>
      </c>
    </row>
    <row r="2684" spans="2:6" x14ac:dyDescent="0.25">
      <c r="B2684" s="55" t="s">
        <v>1461</v>
      </c>
      <c r="E2684" s="55" t="s">
        <v>5230</v>
      </c>
      <c r="F2684" s="55" t="s">
        <v>8995</v>
      </c>
    </row>
    <row r="2685" spans="2:6" x14ac:dyDescent="0.25">
      <c r="B2685" s="55" t="s">
        <v>1491</v>
      </c>
      <c r="E2685" s="55" t="s">
        <v>4598</v>
      </c>
      <c r="F2685" s="55" t="s">
        <v>8995</v>
      </c>
    </row>
    <row r="2686" spans="2:6" x14ac:dyDescent="0.25">
      <c r="B2686" s="55" t="s">
        <v>1296</v>
      </c>
      <c r="E2686" s="55" t="s">
        <v>5584</v>
      </c>
      <c r="F2686" s="55" t="s">
        <v>8995</v>
      </c>
    </row>
    <row r="2687" spans="2:6" x14ac:dyDescent="0.25">
      <c r="B2687" s="55" t="s">
        <v>1461</v>
      </c>
      <c r="E2687" s="55" t="s">
        <v>5230</v>
      </c>
      <c r="F2687" s="55" t="s">
        <v>8995</v>
      </c>
    </row>
    <row r="2688" spans="2:6" x14ac:dyDescent="0.25">
      <c r="B2688" s="55" t="s">
        <v>1294</v>
      </c>
      <c r="E2688" s="55" t="s">
        <v>5730</v>
      </c>
      <c r="F2688" s="55" t="s">
        <v>8995</v>
      </c>
    </row>
    <row r="2689" spans="2:6" x14ac:dyDescent="0.25">
      <c r="B2689" s="55" t="s">
        <v>1294</v>
      </c>
      <c r="E2689" s="55" t="s">
        <v>5730</v>
      </c>
      <c r="F2689" s="55" t="s">
        <v>8995</v>
      </c>
    </row>
    <row r="2690" spans="2:6" x14ac:dyDescent="0.25">
      <c r="B2690" s="55" t="s">
        <v>178</v>
      </c>
      <c r="E2690" s="55" t="s">
        <v>5692</v>
      </c>
      <c r="F2690" s="55" t="s">
        <v>8995</v>
      </c>
    </row>
    <row r="2691" spans="2:6" x14ac:dyDescent="0.25">
      <c r="B2691" s="55" t="s">
        <v>292</v>
      </c>
      <c r="E2691" s="55" t="s">
        <v>4458</v>
      </c>
      <c r="F2691" s="55" t="s">
        <v>8995</v>
      </c>
    </row>
    <row r="2692" spans="2:6" x14ac:dyDescent="0.25">
      <c r="B2692" s="55" t="s">
        <v>1527</v>
      </c>
      <c r="E2692" s="55" t="s">
        <v>1528</v>
      </c>
      <c r="F2692" s="55" t="s">
        <v>8995</v>
      </c>
    </row>
    <row r="2693" spans="2:6" x14ac:dyDescent="0.25">
      <c r="B2693" s="55" t="s">
        <v>46</v>
      </c>
      <c r="E2693" s="55" t="s">
        <v>4707</v>
      </c>
      <c r="F2693" s="55" t="s">
        <v>8995</v>
      </c>
    </row>
    <row r="2694" spans="2:6" x14ac:dyDescent="0.25">
      <c r="B2694" s="55" t="s">
        <v>692</v>
      </c>
      <c r="E2694" s="55" t="s">
        <v>4554</v>
      </c>
      <c r="F2694" s="55" t="s">
        <v>8995</v>
      </c>
    </row>
    <row r="2695" spans="2:6" x14ac:dyDescent="0.25">
      <c r="B2695" s="55" t="s">
        <v>1091</v>
      </c>
      <c r="E2695" s="55" t="s">
        <v>5108</v>
      </c>
      <c r="F2695" s="55" t="s">
        <v>8995</v>
      </c>
    </row>
    <row r="2696" spans="2:6" x14ac:dyDescent="0.25">
      <c r="B2696" s="55" t="s">
        <v>285</v>
      </c>
      <c r="E2696" s="55" t="s">
        <v>287</v>
      </c>
      <c r="F2696" s="55" t="s">
        <v>8995</v>
      </c>
    </row>
    <row r="2697" spans="2:6" x14ac:dyDescent="0.25">
      <c r="B2697" s="55" t="s">
        <v>280</v>
      </c>
      <c r="E2697" s="55" t="s">
        <v>5603</v>
      </c>
      <c r="F2697" s="55" t="s">
        <v>8995</v>
      </c>
    </row>
    <row r="2698" spans="2:6" x14ac:dyDescent="0.25">
      <c r="B2698" s="55" t="s">
        <v>1099</v>
      </c>
      <c r="E2698" s="55" t="s">
        <v>4321</v>
      </c>
      <c r="F2698" s="55" t="s">
        <v>8995</v>
      </c>
    </row>
    <row r="2699" spans="2:6" x14ac:dyDescent="0.25">
      <c r="B2699" s="55" t="s">
        <v>235</v>
      </c>
      <c r="E2699" s="55" t="s">
        <v>5052</v>
      </c>
      <c r="F2699" s="55" t="s">
        <v>8995</v>
      </c>
    </row>
    <row r="2700" spans="2:6" x14ac:dyDescent="0.25">
      <c r="B2700" s="55" t="s">
        <v>272</v>
      </c>
      <c r="E2700" s="55" t="s">
        <v>5131</v>
      </c>
      <c r="F2700" s="55" t="s">
        <v>8995</v>
      </c>
    </row>
    <row r="2701" spans="2:6" x14ac:dyDescent="0.25">
      <c r="B2701" s="55" t="s">
        <v>1601</v>
      </c>
      <c r="E2701" s="55" t="s">
        <v>6058</v>
      </c>
      <c r="F2701" s="55" t="s">
        <v>8995</v>
      </c>
    </row>
    <row r="2702" spans="2:6" x14ac:dyDescent="0.25">
      <c r="B2702" s="55" t="s">
        <v>219</v>
      </c>
      <c r="E2702" s="55" t="s">
        <v>4989</v>
      </c>
      <c r="F2702" s="55" t="s">
        <v>8995</v>
      </c>
    </row>
    <row r="2703" spans="2:6" x14ac:dyDescent="0.25">
      <c r="B2703" s="55" t="s">
        <v>1540</v>
      </c>
      <c r="E2703" s="55" t="s">
        <v>5039</v>
      </c>
      <c r="F2703" s="55" t="s">
        <v>8995</v>
      </c>
    </row>
    <row r="2704" spans="2:6" x14ac:dyDescent="0.25">
      <c r="B2704" s="55" t="s">
        <v>1246</v>
      </c>
      <c r="E2704" s="55" t="s">
        <v>5714</v>
      </c>
      <c r="F2704" s="55" t="s">
        <v>8995</v>
      </c>
    </row>
    <row r="2705" spans="2:6" x14ac:dyDescent="0.25">
      <c r="B2705" s="55" t="s">
        <v>2295</v>
      </c>
      <c r="E2705" s="55" t="s">
        <v>9027</v>
      </c>
      <c r="F2705" s="55" t="s">
        <v>8995</v>
      </c>
    </row>
    <row r="2706" spans="2:6" x14ac:dyDescent="0.25">
      <c r="B2706" s="55" t="s">
        <v>1248</v>
      </c>
      <c r="E2706" s="55" t="s">
        <v>4246</v>
      </c>
      <c r="F2706" s="55" t="s">
        <v>8995</v>
      </c>
    </row>
    <row r="2707" spans="2:6" x14ac:dyDescent="0.25">
      <c r="B2707" s="55" t="s">
        <v>14</v>
      </c>
      <c r="E2707" s="55" t="s">
        <v>6129</v>
      </c>
      <c r="F2707" s="55" t="s">
        <v>8995</v>
      </c>
    </row>
    <row r="2708" spans="2:6" x14ac:dyDescent="0.25">
      <c r="B2708" s="55" t="s">
        <v>1704</v>
      </c>
      <c r="E2708" s="55" t="s">
        <v>4216</v>
      </c>
      <c r="F2708" s="55" t="s">
        <v>8995</v>
      </c>
    </row>
    <row r="2709" spans="2:6" x14ac:dyDescent="0.25">
      <c r="B2709" s="55" t="s">
        <v>2297</v>
      </c>
      <c r="E2709" s="55" t="s">
        <v>5914</v>
      </c>
      <c r="F2709" s="55" t="s">
        <v>8995</v>
      </c>
    </row>
    <row r="2710" spans="2:6" x14ac:dyDescent="0.25">
      <c r="B2710" s="55" t="s">
        <v>2320</v>
      </c>
      <c r="E2710" s="55" t="s">
        <v>4960</v>
      </c>
      <c r="F2710" s="55" t="s">
        <v>8995</v>
      </c>
    </row>
    <row r="2711" spans="2:6" x14ac:dyDescent="0.25">
      <c r="B2711" s="55" t="s">
        <v>2326</v>
      </c>
      <c r="E2711" s="55" t="s">
        <v>5942</v>
      </c>
      <c r="F2711" s="55" t="s">
        <v>8995</v>
      </c>
    </row>
    <row r="2712" spans="2:6" x14ac:dyDescent="0.25">
      <c r="B2712" s="55" t="s">
        <v>2283</v>
      </c>
      <c r="E2712" s="55" t="s">
        <v>6100</v>
      </c>
      <c r="F2712" s="55" t="s">
        <v>8995</v>
      </c>
    </row>
    <row r="2713" spans="2:6" x14ac:dyDescent="0.25">
      <c r="B2713" s="55" t="s">
        <v>2285</v>
      </c>
      <c r="E2713" s="55" t="s">
        <v>5146</v>
      </c>
      <c r="F2713" s="55" t="s">
        <v>8995</v>
      </c>
    </row>
    <row r="2714" spans="2:6" x14ac:dyDescent="0.25">
      <c r="B2714" s="55" t="s">
        <v>2284</v>
      </c>
      <c r="E2714" s="55" t="s">
        <v>6076</v>
      </c>
      <c r="F2714" s="55" t="s">
        <v>8995</v>
      </c>
    </row>
    <row r="2715" spans="2:6" x14ac:dyDescent="0.25">
      <c r="B2715" s="55" t="s">
        <v>2349</v>
      </c>
      <c r="E2715" s="55" t="s">
        <v>9028</v>
      </c>
      <c r="F2715" s="55" t="s">
        <v>8995</v>
      </c>
    </row>
    <row r="2716" spans="2:6" x14ac:dyDescent="0.25">
      <c r="B2716" s="55" t="s">
        <v>2340</v>
      </c>
      <c r="E2716" s="55" t="s">
        <v>5852</v>
      </c>
      <c r="F2716" s="55" t="s">
        <v>8995</v>
      </c>
    </row>
    <row r="2717" spans="2:6" x14ac:dyDescent="0.25">
      <c r="B2717" s="55" t="s">
        <v>2344</v>
      </c>
      <c r="E2717" s="55" t="s">
        <v>4856</v>
      </c>
      <c r="F2717" s="55" t="s">
        <v>8995</v>
      </c>
    </row>
    <row r="2718" spans="2:6" x14ac:dyDescent="0.25">
      <c r="B2718" s="55" t="s">
        <v>2307</v>
      </c>
      <c r="E2718" s="55" t="s">
        <v>9005</v>
      </c>
      <c r="F2718" s="55" t="s">
        <v>8995</v>
      </c>
    </row>
    <row r="2719" spans="2:6" x14ac:dyDescent="0.25">
      <c r="B2719" s="55" t="s">
        <v>2314</v>
      </c>
      <c r="E2719" s="55" t="s">
        <v>4622</v>
      </c>
      <c r="F2719" s="55" t="s">
        <v>8995</v>
      </c>
    </row>
    <row r="2720" spans="2:6" x14ac:dyDescent="0.25">
      <c r="B2720" s="55" t="s">
        <v>2279</v>
      </c>
      <c r="E2720" s="55" t="s">
        <v>5627</v>
      </c>
      <c r="F2720" s="55" t="s">
        <v>8995</v>
      </c>
    </row>
    <row r="2721" spans="2:6" x14ac:dyDescent="0.25">
      <c r="B2721" s="55" t="s">
        <v>2277</v>
      </c>
      <c r="E2721" s="55" t="s">
        <v>4518</v>
      </c>
      <c r="F2721" s="55" t="s">
        <v>8995</v>
      </c>
    </row>
    <row r="2722" spans="2:6" x14ac:dyDescent="0.25">
      <c r="B2722" s="55" t="s">
        <v>751</v>
      </c>
      <c r="E2722" s="55" t="s">
        <v>4790</v>
      </c>
      <c r="F2722" s="55" t="s">
        <v>8995</v>
      </c>
    </row>
    <row r="2723" spans="2:6" x14ac:dyDescent="0.25">
      <c r="B2723" s="55" t="s">
        <v>950</v>
      </c>
      <c r="E2723" s="55" t="s">
        <v>5982</v>
      </c>
      <c r="F2723" s="55" t="s">
        <v>8995</v>
      </c>
    </row>
    <row r="2724" spans="2:6" x14ac:dyDescent="0.25">
      <c r="B2724" s="55" t="s">
        <v>954</v>
      </c>
      <c r="E2724" s="55" t="s">
        <v>4892</v>
      </c>
      <c r="F2724" s="55" t="s">
        <v>8995</v>
      </c>
    </row>
    <row r="2725" spans="2:6" x14ac:dyDescent="0.25">
      <c r="B2725" s="55" t="s">
        <v>952</v>
      </c>
      <c r="E2725" s="55" t="s">
        <v>953</v>
      </c>
      <c r="F2725" s="55" t="s">
        <v>8995</v>
      </c>
    </row>
    <row r="2726" spans="2:6" x14ac:dyDescent="0.25">
      <c r="B2726" s="55" t="s">
        <v>1848</v>
      </c>
      <c r="E2726" s="55" t="s">
        <v>5438</v>
      </c>
      <c r="F2726" s="55" t="s">
        <v>8995</v>
      </c>
    </row>
    <row r="2727" spans="2:6" x14ac:dyDescent="0.25">
      <c r="B2727" s="55" t="s">
        <v>2346</v>
      </c>
      <c r="E2727" s="55" t="s">
        <v>4129</v>
      </c>
      <c r="F2727" s="55" t="s">
        <v>8995</v>
      </c>
    </row>
    <row r="2728" spans="2:6" x14ac:dyDescent="0.25">
      <c r="B2728" s="55" t="s">
        <v>5600</v>
      </c>
      <c r="E2728" s="55" t="s">
        <v>5084</v>
      </c>
      <c r="F2728" s="55" t="s">
        <v>8995</v>
      </c>
    </row>
    <row r="2729" spans="2:6" x14ac:dyDescent="0.25">
      <c r="B2729" s="55" t="s">
        <v>2614</v>
      </c>
      <c r="E2729" s="55" t="s">
        <v>4415</v>
      </c>
      <c r="F2729" s="55" t="s">
        <v>8995</v>
      </c>
    </row>
    <row r="2730" spans="2:6" x14ac:dyDescent="0.25">
      <c r="B2730" s="55" t="s">
        <v>2497</v>
      </c>
      <c r="E2730" s="55" t="s">
        <v>5986</v>
      </c>
      <c r="F2730" s="55" t="s">
        <v>8995</v>
      </c>
    </row>
    <row r="2731" spans="2:6" x14ac:dyDescent="0.25">
      <c r="B2731" s="55" t="s">
        <v>2499</v>
      </c>
      <c r="E2731" s="55" t="s">
        <v>4288</v>
      </c>
      <c r="F2731" s="55" t="s">
        <v>8995</v>
      </c>
    </row>
    <row r="2732" spans="2:6" x14ac:dyDescent="0.25">
      <c r="B2732" s="55" t="s">
        <v>2494</v>
      </c>
      <c r="E2732" s="55" t="s">
        <v>4569</v>
      </c>
      <c r="F2732" s="55" t="s">
        <v>8995</v>
      </c>
    </row>
    <row r="2733" spans="2:6" x14ac:dyDescent="0.25">
      <c r="B2733" s="55" t="s">
        <v>2496</v>
      </c>
      <c r="E2733" s="55" t="s">
        <v>4838</v>
      </c>
      <c r="F2733" s="55" t="s">
        <v>8995</v>
      </c>
    </row>
    <row r="2734" spans="2:6" x14ac:dyDescent="0.25">
      <c r="B2734" s="55" t="s">
        <v>2303</v>
      </c>
      <c r="E2734" s="55" t="s">
        <v>4886</v>
      </c>
      <c r="F2734" s="55" t="s">
        <v>8995</v>
      </c>
    </row>
    <row r="2735" spans="2:6" x14ac:dyDescent="0.25">
      <c r="B2735" s="55" t="s">
        <v>2618</v>
      </c>
      <c r="E2735" s="55" t="s">
        <v>5954</v>
      </c>
      <c r="F2735" s="55" t="s">
        <v>8995</v>
      </c>
    </row>
    <row r="2736" spans="2:6" x14ac:dyDescent="0.25">
      <c r="B2736" s="55" t="s">
        <v>1846</v>
      </c>
      <c r="E2736" s="55" t="s">
        <v>5788</v>
      </c>
      <c r="F2736" s="55" t="s">
        <v>8995</v>
      </c>
    </row>
    <row r="2737" spans="2:6" x14ac:dyDescent="0.25">
      <c r="B2737" s="55" t="s">
        <v>2324</v>
      </c>
      <c r="E2737" s="55" t="s">
        <v>6151</v>
      </c>
      <c r="F2737" s="55" t="s">
        <v>8995</v>
      </c>
    </row>
    <row r="2738" spans="2:6" x14ac:dyDescent="0.25">
      <c r="B2738" s="55" t="s">
        <v>2318</v>
      </c>
      <c r="E2738" s="55" t="s">
        <v>6186</v>
      </c>
      <c r="F2738" s="55" t="s">
        <v>8995</v>
      </c>
    </row>
    <row r="2739" spans="2:6" x14ac:dyDescent="0.25">
      <c r="B2739" s="55" t="s">
        <v>2322</v>
      </c>
      <c r="E2739" s="55" t="s">
        <v>4540</v>
      </c>
      <c r="F2739" s="55" t="s">
        <v>8995</v>
      </c>
    </row>
    <row r="2740" spans="2:6" x14ac:dyDescent="0.25">
      <c r="B2740" s="55" t="s">
        <v>2276</v>
      </c>
      <c r="E2740" s="55" t="s">
        <v>5916</v>
      </c>
      <c r="F2740" s="55" t="s">
        <v>8995</v>
      </c>
    </row>
    <row r="2741" spans="2:6" x14ac:dyDescent="0.25">
      <c r="B2741" s="55" t="s">
        <v>2274</v>
      </c>
      <c r="E2741" s="55" t="s">
        <v>5645</v>
      </c>
      <c r="F2741" s="55" t="s">
        <v>8995</v>
      </c>
    </row>
    <row r="2742" spans="2:6" x14ac:dyDescent="0.25">
      <c r="B2742" s="55" t="s">
        <v>2316</v>
      </c>
      <c r="E2742" s="55" t="s">
        <v>5123</v>
      </c>
      <c r="F2742" s="55" t="s">
        <v>8995</v>
      </c>
    </row>
    <row r="2743" spans="2:6" x14ac:dyDescent="0.25">
      <c r="B2743" s="55" t="s">
        <v>332</v>
      </c>
      <c r="E2743" s="55" t="s">
        <v>4516</v>
      </c>
      <c r="F2743" s="55" t="s">
        <v>8995</v>
      </c>
    </row>
    <row r="2744" spans="2:6" x14ac:dyDescent="0.25">
      <c r="B2744" s="55" t="s">
        <v>1537</v>
      </c>
      <c r="E2744" s="55" t="s">
        <v>5724</v>
      </c>
      <c r="F2744" s="55" t="s">
        <v>8995</v>
      </c>
    </row>
    <row r="2745" spans="2:6" x14ac:dyDescent="0.25">
      <c r="B2745" s="55" t="s">
        <v>130</v>
      </c>
      <c r="E2745" s="55" t="s">
        <v>6296</v>
      </c>
      <c r="F2745" s="55" t="s">
        <v>8995</v>
      </c>
    </row>
    <row r="2746" spans="2:6" x14ac:dyDescent="0.25">
      <c r="B2746" s="55" t="s">
        <v>1704</v>
      </c>
      <c r="E2746" s="55" t="s">
        <v>4216</v>
      </c>
      <c r="F2746" s="55" t="s">
        <v>8995</v>
      </c>
    </row>
    <row r="2747" spans="2:6" x14ac:dyDescent="0.25">
      <c r="B2747" s="55" t="s">
        <v>1554</v>
      </c>
      <c r="E2747" s="55" t="s">
        <v>5210</v>
      </c>
      <c r="F2747" s="55" t="s">
        <v>8995</v>
      </c>
    </row>
    <row r="2748" spans="2:6" x14ac:dyDescent="0.25">
      <c r="B2748" s="55" t="s">
        <v>284</v>
      </c>
      <c r="E2748" s="55" t="s">
        <v>4842</v>
      </c>
      <c r="F2748" s="55" t="s">
        <v>8995</v>
      </c>
    </row>
    <row r="2749" spans="2:6" x14ac:dyDescent="0.25">
      <c r="B2749" s="55" t="s">
        <v>1645</v>
      </c>
      <c r="E2749" s="55" t="s">
        <v>6326</v>
      </c>
      <c r="F2749" s="55" t="s">
        <v>8995</v>
      </c>
    </row>
    <row r="2750" spans="2:6" x14ac:dyDescent="0.25">
      <c r="B2750" s="55" t="s">
        <v>1616</v>
      </c>
      <c r="E2750" s="55" t="s">
        <v>6356</v>
      </c>
      <c r="F2750" s="55" t="s">
        <v>8995</v>
      </c>
    </row>
    <row r="2751" spans="2:6" x14ac:dyDescent="0.25">
      <c r="B2751" s="55" t="s">
        <v>1699</v>
      </c>
      <c r="E2751" s="55" t="s">
        <v>5359</v>
      </c>
      <c r="F2751" s="55" t="s">
        <v>8995</v>
      </c>
    </row>
    <row r="2752" spans="2:6" x14ac:dyDescent="0.25">
      <c r="B2752" s="55" t="s">
        <v>1699</v>
      </c>
      <c r="E2752" s="55" t="s">
        <v>5359</v>
      </c>
      <c r="F2752" s="55" t="s">
        <v>8995</v>
      </c>
    </row>
    <row r="2753" spans="2:6" x14ac:dyDescent="0.25">
      <c r="B2753" s="55" t="s">
        <v>67</v>
      </c>
      <c r="E2753" s="55" t="s">
        <v>5775</v>
      </c>
      <c r="F2753" s="55" t="s">
        <v>8995</v>
      </c>
    </row>
    <row r="2754" spans="2:6" x14ac:dyDescent="0.25">
      <c r="B2754" s="55" t="s">
        <v>242</v>
      </c>
      <c r="E2754" s="55" t="s">
        <v>4490</v>
      </c>
      <c r="F2754" s="55" t="s">
        <v>8995</v>
      </c>
    </row>
    <row r="2755" spans="2:6" x14ac:dyDescent="0.25">
      <c r="B2755" s="55" t="s">
        <v>25</v>
      </c>
      <c r="E2755" s="55" t="s">
        <v>5080</v>
      </c>
      <c r="F2755" s="55" t="s">
        <v>8995</v>
      </c>
    </row>
    <row r="2756" spans="2:6" x14ac:dyDescent="0.25">
      <c r="B2756" s="55" t="s">
        <v>300</v>
      </c>
      <c r="E2756" s="55" t="s">
        <v>4252</v>
      </c>
      <c r="F2756" s="55" t="s">
        <v>8995</v>
      </c>
    </row>
    <row r="2757" spans="2:6" x14ac:dyDescent="0.25">
      <c r="B2757" s="55" t="s">
        <v>306</v>
      </c>
      <c r="E2757" s="55" t="s">
        <v>5726</v>
      </c>
      <c r="F2757" s="55" t="s">
        <v>8995</v>
      </c>
    </row>
    <row r="2758" spans="2:6" x14ac:dyDescent="0.25">
      <c r="B2758" s="55" t="s">
        <v>36</v>
      </c>
      <c r="E2758" s="55" t="s">
        <v>5703</v>
      </c>
      <c r="F2758" s="55" t="s">
        <v>8995</v>
      </c>
    </row>
    <row r="2759" spans="2:6" x14ac:dyDescent="0.25">
      <c r="B2759" s="55" t="s">
        <v>1089</v>
      </c>
      <c r="E2759" s="55" t="s">
        <v>5343</v>
      </c>
      <c r="F2759" s="55" t="s">
        <v>8995</v>
      </c>
    </row>
    <row r="2760" spans="2:6" x14ac:dyDescent="0.25">
      <c r="B2760" s="55" t="s">
        <v>1551</v>
      </c>
      <c r="E2760" s="55" t="s">
        <v>4349</v>
      </c>
      <c r="F2760" s="55" t="s">
        <v>8995</v>
      </c>
    </row>
    <row r="2761" spans="2:6" x14ac:dyDescent="0.25">
      <c r="B2761" s="55" t="s">
        <v>193</v>
      </c>
      <c r="E2761" s="55" t="s">
        <v>5424</v>
      </c>
      <c r="F2761" s="55" t="s">
        <v>8995</v>
      </c>
    </row>
    <row r="2762" spans="2:6" x14ac:dyDescent="0.25">
      <c r="B2762" s="55" t="s">
        <v>206</v>
      </c>
      <c r="E2762" s="55" t="s">
        <v>5784</v>
      </c>
      <c r="F2762" s="55" t="s">
        <v>8995</v>
      </c>
    </row>
    <row r="2763" spans="2:6" x14ac:dyDescent="0.25">
      <c r="B2763" s="55" t="s">
        <v>839</v>
      </c>
      <c r="E2763" s="55" t="s">
        <v>5216</v>
      </c>
      <c r="F2763" s="55" t="s">
        <v>8995</v>
      </c>
    </row>
    <row r="2764" spans="2:6" x14ac:dyDescent="0.25">
      <c r="B2764" s="55" t="s">
        <v>1631</v>
      </c>
      <c r="E2764" s="55" t="s">
        <v>4365</v>
      </c>
      <c r="F2764" s="55" t="s">
        <v>8995</v>
      </c>
    </row>
    <row r="2765" spans="2:6" x14ac:dyDescent="0.25">
      <c r="B2765" s="55" t="s">
        <v>1613</v>
      </c>
      <c r="E2765" s="55" t="s">
        <v>5086</v>
      </c>
      <c r="F2765" s="55" t="s">
        <v>8995</v>
      </c>
    </row>
    <row r="2766" spans="2:6" x14ac:dyDescent="0.25">
      <c r="B2766" s="55" t="s">
        <v>1627</v>
      </c>
      <c r="E2766" s="55" t="s">
        <v>5246</v>
      </c>
      <c r="F2766" s="55" t="s">
        <v>8995</v>
      </c>
    </row>
    <row r="2767" spans="2:6" x14ac:dyDescent="0.25">
      <c r="B2767" s="55" t="s">
        <v>1627</v>
      </c>
      <c r="E2767" s="55" t="s">
        <v>5246</v>
      </c>
      <c r="F2767" s="55" t="s">
        <v>8995</v>
      </c>
    </row>
    <row r="2768" spans="2:6" x14ac:dyDescent="0.25">
      <c r="B2768" s="55" t="s">
        <v>806</v>
      </c>
      <c r="E2768" s="55" t="s">
        <v>6317</v>
      </c>
      <c r="F2768" s="55" t="s">
        <v>8995</v>
      </c>
    </row>
    <row r="2769" spans="2:6" x14ac:dyDescent="0.25">
      <c r="B2769" s="55" t="s">
        <v>806</v>
      </c>
      <c r="E2769" s="55" t="s">
        <v>6317</v>
      </c>
      <c r="F2769" s="55" t="s">
        <v>8995</v>
      </c>
    </row>
    <row r="2770" spans="2:6" x14ac:dyDescent="0.25">
      <c r="B2770" s="55" t="s">
        <v>221</v>
      </c>
      <c r="E2770" s="55" t="s">
        <v>4492</v>
      </c>
      <c r="F2770" s="55" t="s">
        <v>8995</v>
      </c>
    </row>
    <row r="2771" spans="2:6" x14ac:dyDescent="0.25">
      <c r="B2771" s="55" t="s">
        <v>1479</v>
      </c>
      <c r="E2771" s="55" t="s">
        <v>4207</v>
      </c>
      <c r="F2771" s="55" t="s">
        <v>8995</v>
      </c>
    </row>
    <row r="2772" spans="2:6" x14ac:dyDescent="0.25">
      <c r="B2772" s="55" t="s">
        <v>1488</v>
      </c>
      <c r="E2772" s="55" t="s">
        <v>5298</v>
      </c>
      <c r="F2772" s="55" t="s">
        <v>8995</v>
      </c>
    </row>
    <row r="2773" spans="2:6" x14ac:dyDescent="0.25">
      <c r="B2773" s="55" t="s">
        <v>75</v>
      </c>
      <c r="E2773" s="55" t="s">
        <v>5598</v>
      </c>
      <c r="F2773" s="55" t="s">
        <v>8995</v>
      </c>
    </row>
    <row r="2774" spans="2:6" x14ac:dyDescent="0.25">
      <c r="B2774" s="55" t="s">
        <v>136</v>
      </c>
      <c r="E2774" s="55" t="s">
        <v>5133</v>
      </c>
      <c r="F2774" s="55" t="s">
        <v>8995</v>
      </c>
    </row>
    <row r="2775" spans="2:6" x14ac:dyDescent="0.25">
      <c r="B2775" s="55" t="s">
        <v>825</v>
      </c>
      <c r="E2775" s="55" t="s">
        <v>6332</v>
      </c>
      <c r="F2775" s="55" t="s">
        <v>8995</v>
      </c>
    </row>
    <row r="2776" spans="2:6" x14ac:dyDescent="0.25">
      <c r="B2776" s="55" t="s">
        <v>1562</v>
      </c>
      <c r="E2776" s="55" t="s">
        <v>4878</v>
      </c>
      <c r="F2776" s="55" t="s">
        <v>8995</v>
      </c>
    </row>
    <row r="2777" spans="2:6" x14ac:dyDescent="0.25">
      <c r="B2777" s="55" t="s">
        <v>1476</v>
      </c>
      <c r="E2777" s="55" t="s">
        <v>6256</v>
      </c>
      <c r="F2777" s="55" t="s">
        <v>8995</v>
      </c>
    </row>
    <row r="2778" spans="2:6" x14ac:dyDescent="0.25">
      <c r="B2778" s="55" t="s">
        <v>831</v>
      </c>
      <c r="E2778" s="55" t="s">
        <v>5633</v>
      </c>
      <c r="F2778" s="55" t="s">
        <v>8995</v>
      </c>
    </row>
    <row r="2779" spans="2:6" x14ac:dyDescent="0.25">
      <c r="B2779" s="55" t="s">
        <v>289</v>
      </c>
      <c r="E2779" s="55" t="s">
        <v>5304</v>
      </c>
      <c r="F2779" s="55" t="s">
        <v>8995</v>
      </c>
    </row>
    <row r="2780" spans="2:6" x14ac:dyDescent="0.25">
      <c r="B2780" s="55" t="s">
        <v>2282</v>
      </c>
      <c r="E2780" s="55" t="s">
        <v>5631</v>
      </c>
      <c r="F2780" s="55" t="s">
        <v>8995</v>
      </c>
    </row>
    <row r="2781" spans="2:6" x14ac:dyDescent="0.25">
      <c r="B2781" s="55" t="s">
        <v>2280</v>
      </c>
      <c r="E2781" s="55" t="s">
        <v>5690</v>
      </c>
      <c r="F2781" s="55" t="s">
        <v>8995</v>
      </c>
    </row>
    <row r="2782" spans="2:6" x14ac:dyDescent="0.25">
      <c r="B2782" s="55" t="s">
        <v>955</v>
      </c>
      <c r="E2782" s="55" t="s">
        <v>4462</v>
      </c>
      <c r="F2782" s="55" t="s">
        <v>8995</v>
      </c>
    </row>
    <row r="2783" spans="2:6" x14ac:dyDescent="0.25">
      <c r="B2783" s="55" t="s">
        <v>2503</v>
      </c>
      <c r="E2783" s="55" t="s">
        <v>4612</v>
      </c>
      <c r="F2783" s="55" t="s">
        <v>8995</v>
      </c>
    </row>
    <row r="2784" spans="2:6" x14ac:dyDescent="0.25">
      <c r="B2784" s="55" t="s">
        <v>2506</v>
      </c>
      <c r="E2784" s="55" t="s">
        <v>6178</v>
      </c>
      <c r="F2784" s="55" t="s">
        <v>8995</v>
      </c>
    </row>
    <row r="2785" spans="2:6" x14ac:dyDescent="0.25">
      <c r="B2785" s="55" t="s">
        <v>2334</v>
      </c>
      <c r="E2785" s="55" t="s">
        <v>5458</v>
      </c>
      <c r="F2785" s="55" t="s">
        <v>8995</v>
      </c>
    </row>
    <row r="2786" spans="2:6" x14ac:dyDescent="0.25">
      <c r="B2786" s="55" t="s">
        <v>2287</v>
      </c>
      <c r="E2786" s="55" t="s">
        <v>4934</v>
      </c>
      <c r="F2786" s="55" t="s">
        <v>8995</v>
      </c>
    </row>
    <row r="2787" spans="2:6" x14ac:dyDescent="0.25">
      <c r="B2787" s="55" t="s">
        <v>2330</v>
      </c>
      <c r="E2787" s="55" t="s">
        <v>6054</v>
      </c>
      <c r="F2787" s="55" t="s">
        <v>8995</v>
      </c>
    </row>
    <row r="2788" spans="2:6" x14ac:dyDescent="0.25">
      <c r="B2788" s="55" t="s">
        <v>2331</v>
      </c>
      <c r="E2788" s="55" t="s">
        <v>6176</v>
      </c>
      <c r="F2788" s="55" t="s">
        <v>8995</v>
      </c>
    </row>
    <row r="2789" spans="2:6" x14ac:dyDescent="0.25">
      <c r="B2789" s="55" t="s">
        <v>2356</v>
      </c>
      <c r="E2789" s="55" t="s">
        <v>4718</v>
      </c>
      <c r="F2789" s="55" t="s">
        <v>8995</v>
      </c>
    </row>
    <row r="2790" spans="2:6" x14ac:dyDescent="0.25">
      <c r="B2790" s="55" t="s">
        <v>2354</v>
      </c>
      <c r="E2790" s="55" t="s">
        <v>5705</v>
      </c>
      <c r="F2790" s="55" t="s">
        <v>8995</v>
      </c>
    </row>
    <row r="2791" spans="2:6" x14ac:dyDescent="0.25">
      <c r="B2791" s="55" t="s">
        <v>2606</v>
      </c>
      <c r="E2791" s="55" t="s">
        <v>9029</v>
      </c>
      <c r="F2791" s="55" t="s">
        <v>8995</v>
      </c>
    </row>
    <row r="2792" spans="2:6" x14ac:dyDescent="0.25">
      <c r="B2792" s="55" t="s">
        <v>957</v>
      </c>
      <c r="E2792" s="55" t="s">
        <v>5367</v>
      </c>
      <c r="F2792" s="55" t="s">
        <v>8995</v>
      </c>
    </row>
    <row r="2793" spans="2:6" x14ac:dyDescent="0.25">
      <c r="B2793" s="55" t="s">
        <v>1242</v>
      </c>
      <c r="E2793" s="55" t="s">
        <v>1244</v>
      </c>
      <c r="F2793" s="55" t="s">
        <v>8995</v>
      </c>
    </row>
    <row r="2794" spans="2:6" x14ac:dyDescent="0.25">
      <c r="B2794" s="55" t="s">
        <v>1245</v>
      </c>
      <c r="E2794" s="55" t="s">
        <v>5054</v>
      </c>
      <c r="F2794" s="55" t="s">
        <v>8995</v>
      </c>
    </row>
    <row r="2795" spans="2:6" x14ac:dyDescent="0.25">
      <c r="B2795" s="55" t="s">
        <v>2304</v>
      </c>
      <c r="E2795" s="55" t="s">
        <v>4333</v>
      </c>
      <c r="F2795" s="55" t="s">
        <v>8995</v>
      </c>
    </row>
    <row r="2796" spans="2:6" x14ac:dyDescent="0.25">
      <c r="B2796" s="55" t="s">
        <v>2306</v>
      </c>
      <c r="E2796" s="55" t="s">
        <v>4456</v>
      </c>
      <c r="F2796" s="55" t="s">
        <v>8995</v>
      </c>
    </row>
    <row r="2797" spans="2:6" x14ac:dyDescent="0.25">
      <c r="B2797" s="55" t="s">
        <v>307</v>
      </c>
      <c r="E2797" s="55" t="s">
        <v>5898</v>
      </c>
      <c r="F2797" s="55" t="s">
        <v>8995</v>
      </c>
    </row>
    <row r="2798" spans="2:6" x14ac:dyDescent="0.25">
      <c r="B2798" s="55" t="s">
        <v>277</v>
      </c>
      <c r="E2798" s="55" t="s">
        <v>5187</v>
      </c>
      <c r="F2798" s="55" t="s">
        <v>8995</v>
      </c>
    </row>
    <row r="2799" spans="2:6" x14ac:dyDescent="0.25">
      <c r="B2799" s="55" t="s">
        <v>121</v>
      </c>
      <c r="E2799" s="55" t="s">
        <v>5522</v>
      </c>
      <c r="F2799" s="55" t="s">
        <v>8995</v>
      </c>
    </row>
    <row r="2800" spans="2:6" x14ac:dyDescent="0.25">
      <c r="B2800" s="55" t="s">
        <v>184</v>
      </c>
      <c r="E2800" s="55" t="s">
        <v>4512</v>
      </c>
      <c r="F2800" s="55" t="s">
        <v>8995</v>
      </c>
    </row>
    <row r="2801" spans="2:6" x14ac:dyDescent="0.25">
      <c r="B2801" s="55" t="s">
        <v>1619</v>
      </c>
      <c r="E2801" s="55" t="s">
        <v>4936</v>
      </c>
      <c r="F2801" s="55" t="s">
        <v>8995</v>
      </c>
    </row>
    <row r="2802" spans="2:6" x14ac:dyDescent="0.25">
      <c r="B2802" s="55" t="s">
        <v>174</v>
      </c>
      <c r="E2802" s="55" t="s">
        <v>175</v>
      </c>
      <c r="F2802" s="55" t="s">
        <v>8995</v>
      </c>
    </row>
    <row r="2803" spans="2:6" x14ac:dyDescent="0.25">
      <c r="B2803" s="55" t="s">
        <v>977</v>
      </c>
      <c r="E2803" s="55" t="s">
        <v>5922</v>
      </c>
      <c r="F2803" s="55" t="s">
        <v>8995</v>
      </c>
    </row>
    <row r="2804" spans="2:6" x14ac:dyDescent="0.25">
      <c r="B2804" s="55" t="s">
        <v>974</v>
      </c>
      <c r="E2804" s="55" t="s">
        <v>5563</v>
      </c>
      <c r="F2804" s="55" t="s">
        <v>8995</v>
      </c>
    </row>
    <row r="2805" spans="2:6" x14ac:dyDescent="0.25">
      <c r="B2805" s="55" t="s">
        <v>976</v>
      </c>
      <c r="E2805" s="55" t="s">
        <v>4258</v>
      </c>
      <c r="F2805" s="55" t="s">
        <v>8995</v>
      </c>
    </row>
    <row r="2806" spans="2:6" x14ac:dyDescent="0.25">
      <c r="B2806" s="55" t="s">
        <v>2464</v>
      </c>
      <c r="E2806" s="55" t="s">
        <v>6174</v>
      </c>
      <c r="F2806" s="55" t="s">
        <v>8995</v>
      </c>
    </row>
    <row r="2807" spans="2:6" x14ac:dyDescent="0.25">
      <c r="B2807" s="55" t="s">
        <v>1549</v>
      </c>
      <c r="E2807" s="55" t="s">
        <v>4593</v>
      </c>
      <c r="F2807" s="55" t="s">
        <v>8995</v>
      </c>
    </row>
    <row r="2808" spans="2:6" x14ac:dyDescent="0.25">
      <c r="B2808" s="55" t="s">
        <v>258</v>
      </c>
      <c r="E2808" s="55" t="s">
        <v>5796</v>
      </c>
      <c r="F2808" s="55" t="s">
        <v>8995</v>
      </c>
    </row>
    <row r="2809" spans="2:6" x14ac:dyDescent="0.25">
      <c r="B2809" s="55" t="s">
        <v>1596</v>
      </c>
      <c r="E2809" s="55" t="s">
        <v>5464</v>
      </c>
      <c r="F2809" s="55" t="s">
        <v>8995</v>
      </c>
    </row>
    <row r="2810" spans="2:6" x14ac:dyDescent="0.25">
      <c r="B2810" s="55" t="s">
        <v>1599</v>
      </c>
      <c r="E2810" s="55" t="s">
        <v>5426</v>
      </c>
      <c r="F2810" s="55" t="s">
        <v>8995</v>
      </c>
    </row>
    <row r="2811" spans="2:6" x14ac:dyDescent="0.25">
      <c r="B2811" s="55" t="s">
        <v>1721</v>
      </c>
      <c r="E2811" s="55" t="s">
        <v>4826</v>
      </c>
      <c r="F2811" s="55" t="s">
        <v>8995</v>
      </c>
    </row>
    <row r="2812" spans="2:6" x14ac:dyDescent="0.25">
      <c r="B2812" s="55" t="s">
        <v>191</v>
      </c>
      <c r="E2812" s="55" t="s">
        <v>4816</v>
      </c>
      <c r="F2812" s="55" t="s">
        <v>8995</v>
      </c>
    </row>
    <row r="2813" spans="2:6" x14ac:dyDescent="0.25">
      <c r="B2813" s="55" t="s">
        <v>1602</v>
      </c>
      <c r="E2813" s="55" t="s">
        <v>5924</v>
      </c>
      <c r="F2813" s="55" t="s">
        <v>8995</v>
      </c>
    </row>
    <row r="2814" spans="2:6" x14ac:dyDescent="0.25">
      <c r="B2814" s="55" t="s">
        <v>265</v>
      </c>
      <c r="E2814" s="55" t="s">
        <v>5218</v>
      </c>
      <c r="F2814" s="55" t="s">
        <v>8995</v>
      </c>
    </row>
    <row r="2815" spans="2:6" x14ac:dyDescent="0.25">
      <c r="B2815" s="55" t="s">
        <v>2193</v>
      </c>
      <c r="E2815" s="55" t="s">
        <v>5257</v>
      </c>
      <c r="F2815" s="55" t="s">
        <v>8995</v>
      </c>
    </row>
    <row r="2816" spans="2:6" x14ac:dyDescent="0.25">
      <c r="B2816" s="55" t="s">
        <v>2184</v>
      </c>
      <c r="E2816" s="55" t="s">
        <v>6028</v>
      </c>
      <c r="F2816" s="55" t="s">
        <v>8995</v>
      </c>
    </row>
    <row r="2817" spans="2:6" x14ac:dyDescent="0.25">
      <c r="B2817" s="55" t="s">
        <v>2451</v>
      </c>
      <c r="E2817" s="55" t="s">
        <v>5697</v>
      </c>
      <c r="F2817" s="55" t="s">
        <v>8995</v>
      </c>
    </row>
    <row r="2818" spans="2:6" x14ac:dyDescent="0.25">
      <c r="B2818" s="55" t="s">
        <v>2449</v>
      </c>
      <c r="E2818" s="55" t="s">
        <v>4197</v>
      </c>
      <c r="F2818" s="55" t="s">
        <v>8995</v>
      </c>
    </row>
    <row r="2819" spans="2:6" x14ac:dyDescent="0.25">
      <c r="B2819" s="55" t="s">
        <v>4191</v>
      </c>
      <c r="E2819" s="55" t="s">
        <v>4192</v>
      </c>
      <c r="F2819" s="55" t="s">
        <v>8995</v>
      </c>
    </row>
    <row r="2820" spans="2:6" x14ac:dyDescent="0.25">
      <c r="B2820" s="55" t="s">
        <v>2449</v>
      </c>
      <c r="E2820" s="55" t="s">
        <v>4197</v>
      </c>
      <c r="F2820" s="55" t="s">
        <v>8995</v>
      </c>
    </row>
    <row r="2821" spans="2:6" x14ac:dyDescent="0.25">
      <c r="B2821" s="55" t="s">
        <v>2237</v>
      </c>
      <c r="E2821" s="55" t="s">
        <v>6096</v>
      </c>
      <c r="F2821" s="55" t="s">
        <v>8995</v>
      </c>
    </row>
    <row r="2822" spans="2:6" x14ac:dyDescent="0.25">
      <c r="B2822" s="55" t="s">
        <v>781</v>
      </c>
      <c r="E2822" s="55" t="s">
        <v>9000</v>
      </c>
      <c r="F2822" s="55" t="s">
        <v>8995</v>
      </c>
    </row>
    <row r="2823" spans="2:6" x14ac:dyDescent="0.25">
      <c r="B2823" s="55" t="s">
        <v>4717</v>
      </c>
      <c r="E2823" s="55" t="s">
        <v>6368</v>
      </c>
      <c r="F2823" s="55" t="s">
        <v>8995</v>
      </c>
    </row>
    <row r="2824" spans="2:6" x14ac:dyDescent="0.25">
      <c r="B2824" s="55" t="s">
        <v>6376</v>
      </c>
      <c r="E2824" s="55" t="s">
        <v>6262</v>
      </c>
      <c r="F2824" s="55" t="s">
        <v>8995</v>
      </c>
    </row>
    <row r="2825" spans="2:6" x14ac:dyDescent="0.25">
      <c r="B2825" s="55" t="s">
        <v>9030</v>
      </c>
      <c r="E2825" s="55" t="s">
        <v>9031</v>
      </c>
      <c r="F2825" s="55" t="s">
        <v>8995</v>
      </c>
    </row>
    <row r="2826" spans="2:6" x14ac:dyDescent="0.25">
      <c r="B2826" s="55" t="s">
        <v>2621</v>
      </c>
      <c r="E2826" s="55" t="s">
        <v>5031</v>
      </c>
      <c r="F2826" s="55" t="s">
        <v>8995</v>
      </c>
    </row>
    <row r="2827" spans="2:6" x14ac:dyDescent="0.25">
      <c r="B2827" s="55" t="s">
        <v>1234</v>
      </c>
      <c r="E2827" s="55" t="s">
        <v>4832</v>
      </c>
      <c r="F2827" s="55" t="s">
        <v>8995</v>
      </c>
    </row>
    <row r="2828" spans="2:6" x14ac:dyDescent="0.25">
      <c r="B2828" s="55" t="s">
        <v>9006</v>
      </c>
      <c r="E2828" s="55" t="s">
        <v>9007</v>
      </c>
      <c r="F2828" s="55" t="s">
        <v>8995</v>
      </c>
    </row>
    <row r="2829" spans="2:6" x14ac:dyDescent="0.25">
      <c r="B2829" s="55" t="s">
        <v>1236</v>
      </c>
      <c r="E2829" s="55" t="s">
        <v>4327</v>
      </c>
      <c r="F2829" s="55" t="s">
        <v>8995</v>
      </c>
    </row>
    <row r="2830" spans="2:6" x14ac:dyDescent="0.25">
      <c r="B2830" s="55" t="s">
        <v>2217</v>
      </c>
      <c r="E2830" s="55" t="s">
        <v>5238</v>
      </c>
      <c r="F2830" s="55" t="s">
        <v>8995</v>
      </c>
    </row>
    <row r="2831" spans="2:6" x14ac:dyDescent="0.25">
      <c r="B2831" s="55" t="s">
        <v>2225</v>
      </c>
      <c r="E2831" s="55" t="s">
        <v>4389</v>
      </c>
      <c r="F2831" s="55" t="s">
        <v>8995</v>
      </c>
    </row>
    <row r="2832" spans="2:6" x14ac:dyDescent="0.25">
      <c r="B2832" s="55" t="s">
        <v>2227</v>
      </c>
      <c r="E2832" s="55" t="s">
        <v>5665</v>
      </c>
      <c r="F2832" s="55" t="s">
        <v>8995</v>
      </c>
    </row>
    <row r="2833" spans="2:6" x14ac:dyDescent="0.25">
      <c r="B2833" s="55" t="s">
        <v>9032</v>
      </c>
      <c r="E2833" s="55" t="s">
        <v>9033</v>
      </c>
      <c r="F2833" s="55" t="s">
        <v>8995</v>
      </c>
    </row>
    <row r="2834" spans="2:6" x14ac:dyDescent="0.25">
      <c r="B2834" s="55" t="s">
        <v>4910</v>
      </c>
      <c r="E2834" s="55" t="s">
        <v>6344</v>
      </c>
      <c r="F2834" s="55" t="s">
        <v>8995</v>
      </c>
    </row>
    <row r="2835" spans="2:6" x14ac:dyDescent="0.25">
      <c r="B2835" s="55" t="s">
        <v>5673</v>
      </c>
      <c r="E2835" s="55" t="s">
        <v>6348</v>
      </c>
      <c r="F2835" s="55" t="s">
        <v>8995</v>
      </c>
    </row>
    <row r="2836" spans="2:6" x14ac:dyDescent="0.25">
      <c r="B2836" s="55" t="s">
        <v>2181</v>
      </c>
      <c r="E2836" s="55" t="s">
        <v>4561</v>
      </c>
      <c r="F2836" s="55" t="s">
        <v>8995</v>
      </c>
    </row>
    <row r="2837" spans="2:6" x14ac:dyDescent="0.25">
      <c r="B2837" s="55" t="s">
        <v>2463</v>
      </c>
      <c r="E2837" s="55" t="s">
        <v>4347</v>
      </c>
      <c r="F2837" s="55" t="s">
        <v>8995</v>
      </c>
    </row>
    <row r="2838" spans="2:6" x14ac:dyDescent="0.25">
      <c r="B2838" s="55" t="s">
        <v>2192</v>
      </c>
      <c r="E2838" s="55" t="s">
        <v>6180</v>
      </c>
      <c r="F2838" s="55" t="s">
        <v>8995</v>
      </c>
    </row>
    <row r="2839" spans="2:6" x14ac:dyDescent="0.25">
      <c r="B2839" s="55" t="s">
        <v>2193</v>
      </c>
      <c r="E2839" s="55" t="s">
        <v>5257</v>
      </c>
      <c r="F2839" s="55" t="s">
        <v>8995</v>
      </c>
    </row>
    <row r="2840" spans="2:6" x14ac:dyDescent="0.25">
      <c r="B2840" s="55" t="s">
        <v>2508</v>
      </c>
      <c r="E2840" s="55" t="s">
        <v>6141</v>
      </c>
      <c r="F2840" s="55" t="s">
        <v>8995</v>
      </c>
    </row>
    <row r="2841" spans="2:6" x14ac:dyDescent="0.25">
      <c r="B2841" s="55" t="s">
        <v>2510</v>
      </c>
      <c r="E2841" s="55" t="s">
        <v>5712</v>
      </c>
      <c r="F2841" s="55" t="s">
        <v>8995</v>
      </c>
    </row>
    <row r="2842" spans="2:6" x14ac:dyDescent="0.25">
      <c r="B2842" s="55" t="s">
        <v>9034</v>
      </c>
      <c r="E2842" s="55" t="s">
        <v>9035</v>
      </c>
      <c r="F2842" s="55" t="s">
        <v>8995</v>
      </c>
    </row>
    <row r="2843" spans="2:6" x14ac:dyDescent="0.25">
      <c r="B2843" s="55" t="s">
        <v>2219</v>
      </c>
      <c r="E2843" s="55" t="s">
        <v>6116</v>
      </c>
      <c r="F2843" s="55" t="s">
        <v>8995</v>
      </c>
    </row>
    <row r="2844" spans="2:6" x14ac:dyDescent="0.25">
      <c r="B2844" s="55" t="s">
        <v>9034</v>
      </c>
      <c r="E2844" s="55" t="s">
        <v>9035</v>
      </c>
      <c r="F2844" s="55" t="s">
        <v>8995</v>
      </c>
    </row>
    <row r="2845" spans="2:6" x14ac:dyDescent="0.25">
      <c r="B2845" s="55" t="s">
        <v>279</v>
      </c>
      <c r="E2845" s="55" t="s">
        <v>5881</v>
      </c>
      <c r="F2845" s="55" t="s">
        <v>8995</v>
      </c>
    </row>
    <row r="2846" spans="2:6" x14ac:dyDescent="0.25">
      <c r="B2846" s="55" t="s">
        <v>769</v>
      </c>
      <c r="E2846" s="55" t="s">
        <v>6388</v>
      </c>
      <c r="F2846" s="55" t="s">
        <v>8995</v>
      </c>
    </row>
    <row r="2847" spans="2:6" x14ac:dyDescent="0.25">
      <c r="B2847" s="55" t="s">
        <v>767</v>
      </c>
      <c r="E2847" s="55" t="s">
        <v>6237</v>
      </c>
      <c r="F2847" s="55" t="s">
        <v>8995</v>
      </c>
    </row>
    <row r="2848" spans="2:6" x14ac:dyDescent="0.25">
      <c r="B2848" s="55" t="s">
        <v>771</v>
      </c>
      <c r="E2848" s="55" t="s">
        <v>9036</v>
      </c>
      <c r="F2848" s="55" t="s">
        <v>8995</v>
      </c>
    </row>
    <row r="2849" spans="2:6" x14ac:dyDescent="0.25">
      <c r="B2849" s="55" t="s">
        <v>776</v>
      </c>
      <c r="E2849" s="55" t="s">
        <v>9037</v>
      </c>
      <c r="F2849" s="55" t="s">
        <v>8995</v>
      </c>
    </row>
    <row r="2850" spans="2:6" x14ac:dyDescent="0.25">
      <c r="B2850" s="55" t="s">
        <v>2223</v>
      </c>
      <c r="E2850" s="55" t="s">
        <v>6092</v>
      </c>
      <c r="F2850" s="55" t="s">
        <v>8995</v>
      </c>
    </row>
    <row r="2851" spans="2:6" x14ac:dyDescent="0.25">
      <c r="B2851" s="55" t="s">
        <v>2621</v>
      </c>
      <c r="E2851" s="55" t="s">
        <v>5031</v>
      </c>
      <c r="F2851" s="55" t="s">
        <v>8995</v>
      </c>
    </row>
    <row r="2852" spans="2:6" x14ac:dyDescent="0.25">
      <c r="B2852" s="55" t="s">
        <v>9038</v>
      </c>
      <c r="E2852" s="55" t="s">
        <v>9039</v>
      </c>
      <c r="F2852" s="55" t="s">
        <v>8995</v>
      </c>
    </row>
    <row r="2853" spans="2:6" x14ac:dyDescent="0.25">
      <c r="B2853" s="55" t="s">
        <v>5673</v>
      </c>
      <c r="E2853" s="55" t="s">
        <v>6348</v>
      </c>
      <c r="F2853" s="55" t="s">
        <v>8995</v>
      </c>
    </row>
    <row r="2854" spans="2:6" x14ac:dyDescent="0.25">
      <c r="B2854" s="55" t="s">
        <v>4910</v>
      </c>
      <c r="E2854" s="55" t="s">
        <v>6344</v>
      </c>
      <c r="F2854" s="55" t="s">
        <v>8995</v>
      </c>
    </row>
    <row r="2855" spans="2:6" x14ac:dyDescent="0.25">
      <c r="B2855" s="55" t="s">
        <v>9032</v>
      </c>
      <c r="E2855" s="55" t="s">
        <v>9033</v>
      </c>
      <c r="F2855" s="55" t="s">
        <v>8995</v>
      </c>
    </row>
    <row r="2856" spans="2:6" x14ac:dyDescent="0.25">
      <c r="B2856" s="55" t="s">
        <v>2171</v>
      </c>
      <c r="E2856" s="55" t="s">
        <v>4131</v>
      </c>
      <c r="F2856" s="55" t="s">
        <v>8995</v>
      </c>
    </row>
    <row r="2857" spans="2:6" x14ac:dyDescent="0.25">
      <c r="B2857" s="55" t="s">
        <v>2174</v>
      </c>
      <c r="E2857" s="55" t="s">
        <v>5755</v>
      </c>
      <c r="F2857" s="55" t="s">
        <v>8995</v>
      </c>
    </row>
    <row r="2858" spans="2:6" x14ac:dyDescent="0.25">
      <c r="B2858" s="55" t="s">
        <v>763</v>
      </c>
      <c r="E2858" s="55" t="s">
        <v>6239</v>
      </c>
      <c r="F2858" s="55" t="s">
        <v>8995</v>
      </c>
    </row>
    <row r="2859" spans="2:6" x14ac:dyDescent="0.25">
      <c r="B2859" s="55" t="s">
        <v>777</v>
      </c>
      <c r="E2859" s="55" t="s">
        <v>6336</v>
      </c>
      <c r="F2859" s="55" t="s">
        <v>8995</v>
      </c>
    </row>
    <row r="2860" spans="2:6" x14ac:dyDescent="0.25">
      <c r="B2860" s="55" t="s">
        <v>766</v>
      </c>
      <c r="E2860" s="55" t="s">
        <v>6300</v>
      </c>
      <c r="F2860" s="55" t="s">
        <v>8995</v>
      </c>
    </row>
    <row r="2861" spans="2:6" x14ac:dyDescent="0.25">
      <c r="B2861" s="55" t="s">
        <v>2167</v>
      </c>
      <c r="E2861" s="55" t="s">
        <v>5896</v>
      </c>
      <c r="F2861" s="55" t="s">
        <v>8995</v>
      </c>
    </row>
    <row r="2862" spans="2:6" x14ac:dyDescent="0.25">
      <c r="B2862" s="55" t="s">
        <v>756</v>
      </c>
      <c r="E2862" s="55" t="s">
        <v>4232</v>
      </c>
      <c r="F2862" s="55" t="s">
        <v>8995</v>
      </c>
    </row>
    <row r="2863" spans="2:6" x14ac:dyDescent="0.25">
      <c r="B2863" s="55" t="s">
        <v>751</v>
      </c>
      <c r="E2863" s="55" t="s">
        <v>4790</v>
      </c>
      <c r="F2863" s="55" t="s">
        <v>8995</v>
      </c>
    </row>
    <row r="2864" spans="2:6" x14ac:dyDescent="0.25">
      <c r="B2864" s="55" t="s">
        <v>754</v>
      </c>
      <c r="E2864" s="55" t="s">
        <v>755</v>
      </c>
      <c r="F2864" s="55" t="s">
        <v>8995</v>
      </c>
    </row>
    <row r="2865" spans="2:6" x14ac:dyDescent="0.25">
      <c r="B2865" s="55" t="s">
        <v>1838</v>
      </c>
      <c r="E2865" s="55" t="s">
        <v>4114</v>
      </c>
      <c r="F2865" s="55" t="s">
        <v>8995</v>
      </c>
    </row>
    <row r="2866" spans="2:6" x14ac:dyDescent="0.25">
      <c r="B2866" s="55" t="s">
        <v>788</v>
      </c>
      <c r="E2866" s="55" t="s">
        <v>9040</v>
      </c>
      <c r="F2866" s="55" t="s">
        <v>8995</v>
      </c>
    </row>
    <row r="2867" spans="2:6" x14ac:dyDescent="0.25">
      <c r="B2867" s="55" t="s">
        <v>756</v>
      </c>
      <c r="E2867" s="55" t="s">
        <v>4232</v>
      </c>
      <c r="F2867" s="55" t="s">
        <v>8995</v>
      </c>
    </row>
    <row r="2868" spans="2:6" x14ac:dyDescent="0.25">
      <c r="B2868" s="55" t="s">
        <v>1838</v>
      </c>
      <c r="E2868" s="55" t="s">
        <v>4114</v>
      </c>
      <c r="F2868" s="55" t="s">
        <v>8995</v>
      </c>
    </row>
    <row r="2869" spans="2:6" x14ac:dyDescent="0.25">
      <c r="B2869" s="55" t="s">
        <v>1845</v>
      </c>
      <c r="E2869" s="55" t="s">
        <v>5276</v>
      </c>
      <c r="F2869" s="55" t="s">
        <v>8995</v>
      </c>
    </row>
    <row r="2870" spans="2:6" x14ac:dyDescent="0.25">
      <c r="B2870" s="55" t="s">
        <v>1843</v>
      </c>
      <c r="E2870" s="55" t="s">
        <v>6196</v>
      </c>
      <c r="F2870" s="55" t="s">
        <v>8995</v>
      </c>
    </row>
    <row r="2871" spans="2:6" x14ac:dyDescent="0.25">
      <c r="B2871" s="55" t="s">
        <v>1568</v>
      </c>
      <c r="E2871" s="55" t="s">
        <v>5501</v>
      </c>
      <c r="F2871" s="55" t="s">
        <v>8995</v>
      </c>
    </row>
    <row r="2872" spans="2:6" x14ac:dyDescent="0.25">
      <c r="B2872" s="55" t="s">
        <v>1630</v>
      </c>
      <c r="E2872" s="55" t="s">
        <v>5596</v>
      </c>
      <c r="F2872" s="55" t="s">
        <v>8995</v>
      </c>
    </row>
    <row r="2873" spans="2:6" x14ac:dyDescent="0.25">
      <c r="B2873" s="55" t="s">
        <v>1591</v>
      </c>
      <c r="E2873" s="55" t="s">
        <v>5174</v>
      </c>
      <c r="F2873" s="55" t="s">
        <v>8995</v>
      </c>
    </row>
    <row r="2874" spans="2:6" x14ac:dyDescent="0.25">
      <c r="B2874" s="55" t="s">
        <v>244</v>
      </c>
      <c r="E2874" s="55" t="s">
        <v>5570</v>
      </c>
      <c r="F2874" s="55" t="s">
        <v>8995</v>
      </c>
    </row>
    <row r="2875" spans="2:6" x14ac:dyDescent="0.25">
      <c r="B2875" s="55" t="s">
        <v>204</v>
      </c>
      <c r="E2875" s="55" t="s">
        <v>205</v>
      </c>
      <c r="F2875" s="55" t="s">
        <v>8995</v>
      </c>
    </row>
    <row r="2876" spans="2:6" x14ac:dyDescent="0.25">
      <c r="B2876" s="55" t="s">
        <v>226</v>
      </c>
      <c r="E2876" s="55" t="s">
        <v>4280</v>
      </c>
      <c r="F2876" s="55" t="s">
        <v>8995</v>
      </c>
    </row>
    <row r="2877" spans="2:6" x14ac:dyDescent="0.25">
      <c r="B2877" s="55" t="s">
        <v>202</v>
      </c>
      <c r="E2877" s="55" t="s">
        <v>6229</v>
      </c>
      <c r="F2877" s="55" t="s">
        <v>8995</v>
      </c>
    </row>
    <row r="2878" spans="2:6" x14ac:dyDescent="0.25">
      <c r="B2878" s="55" t="s">
        <v>1094</v>
      </c>
      <c r="E2878" s="55" t="s">
        <v>5701</v>
      </c>
      <c r="F2878" s="55" t="s">
        <v>8995</v>
      </c>
    </row>
    <row r="2879" spans="2:6" x14ac:dyDescent="0.25">
      <c r="B2879" s="55" t="s">
        <v>304</v>
      </c>
      <c r="E2879" s="55" t="s">
        <v>5341</v>
      </c>
      <c r="F2879" s="55" t="s">
        <v>8995</v>
      </c>
    </row>
    <row r="2880" spans="2:6" x14ac:dyDescent="0.25">
      <c r="B2880" s="55" t="s">
        <v>200</v>
      </c>
      <c r="E2880" s="55" t="s">
        <v>4454</v>
      </c>
      <c r="F2880" s="55" t="s">
        <v>8995</v>
      </c>
    </row>
    <row r="2881" spans="2:6" x14ac:dyDescent="0.25">
      <c r="B2881" s="55" t="s">
        <v>809</v>
      </c>
      <c r="E2881" s="55" t="s">
        <v>5840</v>
      </c>
      <c r="F2881" s="55" t="s">
        <v>8995</v>
      </c>
    </row>
    <row r="2882" spans="2:6" x14ac:dyDescent="0.25">
      <c r="B2882" s="55" t="s">
        <v>1096</v>
      </c>
      <c r="E2882" s="55" t="s">
        <v>4642</v>
      </c>
      <c r="F2882" s="55" t="s">
        <v>8995</v>
      </c>
    </row>
    <row r="2883" spans="2:6" x14ac:dyDescent="0.25">
      <c r="B2883" s="55" t="s">
        <v>1598</v>
      </c>
      <c r="E2883" s="55" t="s">
        <v>6379</v>
      </c>
      <c r="F2883" s="55" t="s">
        <v>8995</v>
      </c>
    </row>
    <row r="2884" spans="2:6" x14ac:dyDescent="0.25">
      <c r="B2884" s="55" t="s">
        <v>1532</v>
      </c>
      <c r="E2884" s="55" t="s">
        <v>6298</v>
      </c>
      <c r="F2884" s="55" t="s">
        <v>8995</v>
      </c>
    </row>
    <row r="2885" spans="2:6" x14ac:dyDescent="0.25">
      <c r="B2885" s="55" t="s">
        <v>1703</v>
      </c>
      <c r="E2885" s="55" t="s">
        <v>5688</v>
      </c>
      <c r="F2885" s="55" t="s">
        <v>8995</v>
      </c>
    </row>
    <row r="2886" spans="2:6" x14ac:dyDescent="0.25">
      <c r="B2886" s="55" t="s">
        <v>226</v>
      </c>
      <c r="E2886" s="55" t="s">
        <v>4280</v>
      </c>
      <c r="F2886" s="55" t="s">
        <v>8995</v>
      </c>
    </row>
    <row r="2887" spans="2:6" x14ac:dyDescent="0.25">
      <c r="B2887" s="55" t="s">
        <v>1574</v>
      </c>
      <c r="E2887" s="55" t="s">
        <v>5400</v>
      </c>
      <c r="F2887" s="55" t="s">
        <v>8995</v>
      </c>
    </row>
    <row r="2888" spans="2:6" x14ac:dyDescent="0.25">
      <c r="B2888" s="55" t="s">
        <v>1605</v>
      </c>
      <c r="E2888" s="55" t="s">
        <v>4761</v>
      </c>
      <c r="F2888" s="55" t="s">
        <v>8995</v>
      </c>
    </row>
    <row r="2889" spans="2:6" x14ac:dyDescent="0.25">
      <c r="B2889" s="55" t="s">
        <v>820</v>
      </c>
      <c r="E2889" s="55" t="s">
        <v>4141</v>
      </c>
      <c r="F2889" s="55" t="s">
        <v>8995</v>
      </c>
    </row>
    <row r="2890" spans="2:6" x14ac:dyDescent="0.25">
      <c r="B2890" s="55" t="s">
        <v>317</v>
      </c>
      <c r="E2890" s="55" t="s">
        <v>5920</v>
      </c>
      <c r="F2890" s="55" t="s">
        <v>8995</v>
      </c>
    </row>
    <row r="2891" spans="2:6" x14ac:dyDescent="0.25">
      <c r="B2891" s="55" t="s">
        <v>42</v>
      </c>
      <c r="E2891" s="55" t="s">
        <v>4524</v>
      </c>
      <c r="F2891" s="55" t="s">
        <v>8995</v>
      </c>
    </row>
    <row r="2892" spans="2:6" x14ac:dyDescent="0.25">
      <c r="B2892" s="55" t="s">
        <v>831</v>
      </c>
      <c r="E2892" s="55" t="s">
        <v>5633</v>
      </c>
      <c r="F2892" s="55" t="s">
        <v>8995</v>
      </c>
    </row>
    <row r="2893" spans="2:6" x14ac:dyDescent="0.25">
      <c r="B2893" s="55" t="s">
        <v>1201</v>
      </c>
      <c r="E2893" s="55" t="s">
        <v>5450</v>
      </c>
      <c r="F2893" s="55" t="s">
        <v>8995</v>
      </c>
    </row>
    <row r="2894" spans="2:6" x14ac:dyDescent="0.25">
      <c r="B2894" s="55" t="s">
        <v>2295</v>
      </c>
      <c r="E2894" s="55" t="s">
        <v>9027</v>
      </c>
      <c r="F2894" s="55" t="s">
        <v>8995</v>
      </c>
    </row>
    <row r="2895" spans="2:6" x14ac:dyDescent="0.25">
      <c r="B2895" s="55" t="s">
        <v>210</v>
      </c>
      <c r="E2895" s="55" t="s">
        <v>4962</v>
      </c>
      <c r="F2895" s="55" t="s">
        <v>8995</v>
      </c>
    </row>
    <row r="2896" spans="2:6" x14ac:dyDescent="0.25">
      <c r="B2896" s="55" t="s">
        <v>1535</v>
      </c>
      <c r="E2896" s="55" t="s">
        <v>5466</v>
      </c>
      <c r="F2896" s="55" t="s">
        <v>8995</v>
      </c>
    </row>
    <row r="2897" spans="2:6" x14ac:dyDescent="0.25">
      <c r="B2897" s="55" t="s">
        <v>254</v>
      </c>
      <c r="E2897" s="55" t="s">
        <v>5363</v>
      </c>
      <c r="F2897" s="55" t="s">
        <v>8995</v>
      </c>
    </row>
    <row r="2898" spans="2:6" x14ac:dyDescent="0.25">
      <c r="B2898" s="55" t="s">
        <v>69</v>
      </c>
      <c r="E2898" s="55" t="s">
        <v>4591</v>
      </c>
      <c r="F2898" s="55" t="s">
        <v>8995</v>
      </c>
    </row>
    <row r="2899" spans="2:6" x14ac:dyDescent="0.25">
      <c r="B2899" s="55" t="s">
        <v>30</v>
      </c>
      <c r="E2899" s="55" t="s">
        <v>4722</v>
      </c>
      <c r="F2899" s="55" t="s">
        <v>8995</v>
      </c>
    </row>
    <row r="2900" spans="2:6" x14ac:dyDescent="0.25">
      <c r="B2900" s="55" t="s">
        <v>78</v>
      </c>
      <c r="E2900" s="55" t="s">
        <v>5355</v>
      </c>
      <c r="F2900" s="55" t="s">
        <v>8995</v>
      </c>
    </row>
    <row r="2901" spans="2:6" x14ac:dyDescent="0.25">
      <c r="B2901" s="55" t="s">
        <v>809</v>
      </c>
      <c r="E2901" s="55" t="s">
        <v>5840</v>
      </c>
      <c r="F2901" s="55" t="s">
        <v>8995</v>
      </c>
    </row>
    <row r="2902" spans="2:6" x14ac:dyDescent="0.25">
      <c r="B2902" s="55" t="s">
        <v>194</v>
      </c>
      <c r="E2902" s="55" t="s">
        <v>4294</v>
      </c>
      <c r="F2902" s="55" t="s">
        <v>8995</v>
      </c>
    </row>
    <row r="2903" spans="2:6" x14ac:dyDescent="0.25">
      <c r="B2903" s="55" t="s">
        <v>1602</v>
      </c>
      <c r="E2903" s="55" t="s">
        <v>5924</v>
      </c>
      <c r="F2903" s="55" t="s">
        <v>8995</v>
      </c>
    </row>
    <row r="2904" spans="2:6" x14ac:dyDescent="0.25">
      <c r="B2904" s="55" t="s">
        <v>188</v>
      </c>
      <c r="E2904" s="55" t="s">
        <v>4814</v>
      </c>
      <c r="F2904" s="55" t="s">
        <v>8995</v>
      </c>
    </row>
    <row r="2905" spans="2:6" x14ac:dyDescent="0.25">
      <c r="B2905" s="55" t="s">
        <v>1717</v>
      </c>
      <c r="E2905" s="55" t="s">
        <v>1718</v>
      </c>
      <c r="F2905" s="55" t="s">
        <v>8995</v>
      </c>
    </row>
    <row r="2906" spans="2:6" x14ac:dyDescent="0.25">
      <c r="B2906" s="55" t="s">
        <v>255</v>
      </c>
      <c r="E2906" s="55" t="s">
        <v>5694</v>
      </c>
      <c r="F2906" s="55" t="s">
        <v>8995</v>
      </c>
    </row>
    <row r="2907" spans="2:6" x14ac:dyDescent="0.25">
      <c r="B2907" s="55" t="s">
        <v>1589</v>
      </c>
      <c r="E2907" s="55" t="s">
        <v>4534</v>
      </c>
      <c r="F2907" s="55" t="s">
        <v>8995</v>
      </c>
    </row>
    <row r="2908" spans="2:6" x14ac:dyDescent="0.25">
      <c r="B2908" s="55" t="s">
        <v>1589</v>
      </c>
      <c r="E2908" s="55" t="s">
        <v>4534</v>
      </c>
      <c r="F2908" s="55" t="s">
        <v>8995</v>
      </c>
    </row>
    <row r="2909" spans="2:6" x14ac:dyDescent="0.25">
      <c r="B2909" s="55" t="s">
        <v>309</v>
      </c>
      <c r="E2909" s="55" t="s">
        <v>5418</v>
      </c>
      <c r="F2909" s="55" t="s">
        <v>8995</v>
      </c>
    </row>
    <row r="2910" spans="2:6" x14ac:dyDescent="0.25">
      <c r="B2910" s="55" t="s">
        <v>283</v>
      </c>
      <c r="E2910" s="55" t="s">
        <v>4858</v>
      </c>
      <c r="F2910" s="55" t="s">
        <v>8995</v>
      </c>
    </row>
    <row r="2911" spans="2:6" x14ac:dyDescent="0.25">
      <c r="B2911" s="55" t="s">
        <v>1583</v>
      </c>
      <c r="E2911" s="55" t="s">
        <v>4596</v>
      </c>
      <c r="F2911" s="55" t="s">
        <v>8995</v>
      </c>
    </row>
    <row r="2912" spans="2:6" x14ac:dyDescent="0.25">
      <c r="B2912" s="55" t="s">
        <v>1571</v>
      </c>
      <c r="E2912" s="55" t="s">
        <v>4538</v>
      </c>
      <c r="F2912" s="55" t="s">
        <v>8995</v>
      </c>
    </row>
    <row r="2913" spans="2:6" x14ac:dyDescent="0.25">
      <c r="B2913" s="55" t="s">
        <v>1567</v>
      </c>
      <c r="E2913" s="55" t="s">
        <v>4367</v>
      </c>
      <c r="F2913" s="55" t="s">
        <v>8995</v>
      </c>
    </row>
    <row r="2914" spans="2:6" x14ac:dyDescent="0.25">
      <c r="B2914" s="55" t="s">
        <v>822</v>
      </c>
      <c r="E2914" s="55" t="s">
        <v>824</v>
      </c>
      <c r="F2914" s="55" t="s">
        <v>8995</v>
      </c>
    </row>
    <row r="2915" spans="2:6" x14ac:dyDescent="0.25">
      <c r="B2915" s="55" t="s">
        <v>313</v>
      </c>
      <c r="E2915" s="55" t="s">
        <v>4728</v>
      </c>
      <c r="F2915" s="55" t="s">
        <v>8995</v>
      </c>
    </row>
    <row r="2916" spans="2:6" x14ac:dyDescent="0.25">
      <c r="B2916" s="55" t="s">
        <v>25</v>
      </c>
      <c r="E2916" s="55" t="s">
        <v>5080</v>
      </c>
      <c r="F2916" s="55" t="s">
        <v>8995</v>
      </c>
    </row>
    <row r="2917" spans="2:6" x14ac:dyDescent="0.25">
      <c r="B2917" s="55" t="s">
        <v>1110</v>
      </c>
      <c r="E2917" s="55" t="s">
        <v>4145</v>
      </c>
      <c r="F2917" s="55" t="s">
        <v>8995</v>
      </c>
    </row>
    <row r="2918" spans="2:6" x14ac:dyDescent="0.25">
      <c r="B2918" s="55" t="s">
        <v>27</v>
      </c>
      <c r="E2918" s="55" t="s">
        <v>4614</v>
      </c>
      <c r="F2918" s="55" t="s">
        <v>8995</v>
      </c>
    </row>
    <row r="2919" spans="2:6" x14ac:dyDescent="0.25">
      <c r="B2919" s="55" t="s">
        <v>1626</v>
      </c>
      <c r="E2919" s="55" t="s">
        <v>5018</v>
      </c>
      <c r="F2919" s="55" t="s">
        <v>8995</v>
      </c>
    </row>
    <row r="2920" spans="2:6" x14ac:dyDescent="0.25">
      <c r="B2920" s="55" t="s">
        <v>1621</v>
      </c>
      <c r="E2920" s="55" t="s">
        <v>4692</v>
      </c>
      <c r="F2920" s="55" t="s">
        <v>8995</v>
      </c>
    </row>
    <row r="2921" spans="2:6" x14ac:dyDescent="0.25">
      <c r="B2921" s="55" t="s">
        <v>828</v>
      </c>
      <c r="E2921" s="55" t="s">
        <v>4238</v>
      </c>
      <c r="F2921" s="55" t="s">
        <v>8995</v>
      </c>
    </row>
    <row r="2922" spans="2:6" x14ac:dyDescent="0.25">
      <c r="B2922" s="55" t="s">
        <v>1526</v>
      </c>
      <c r="E2922" s="55" t="s">
        <v>5507</v>
      </c>
      <c r="F2922" s="55" t="s">
        <v>8995</v>
      </c>
    </row>
    <row r="2923" spans="2:6" x14ac:dyDescent="0.25">
      <c r="B2923" s="55" t="s">
        <v>838</v>
      </c>
      <c r="E2923" s="55" t="s">
        <v>5671</v>
      </c>
      <c r="F2923" s="55" t="s">
        <v>8995</v>
      </c>
    </row>
    <row r="2924" spans="2:6" x14ac:dyDescent="0.25">
      <c r="B2924" s="55" t="s">
        <v>294</v>
      </c>
      <c r="E2924" s="55" t="s">
        <v>5653</v>
      </c>
      <c r="F2924" s="55" t="s">
        <v>8995</v>
      </c>
    </row>
    <row r="2925" spans="2:6" x14ac:dyDescent="0.25">
      <c r="B2925" s="55" t="s">
        <v>190</v>
      </c>
      <c r="E2925" s="55" t="s">
        <v>5621</v>
      </c>
      <c r="F2925" s="55" t="s">
        <v>8995</v>
      </c>
    </row>
    <row r="2926" spans="2:6" x14ac:dyDescent="0.25">
      <c r="B2926" s="55" t="s">
        <v>1546</v>
      </c>
      <c r="E2926" s="55" t="s">
        <v>6330</v>
      </c>
      <c r="F2926" s="55" t="s">
        <v>8995</v>
      </c>
    </row>
    <row r="2927" spans="2:6" x14ac:dyDescent="0.25">
      <c r="B2927" s="55" t="s">
        <v>16</v>
      </c>
      <c r="E2927" s="55" t="s">
        <v>4630</v>
      </c>
      <c r="F2927" s="55" t="s">
        <v>8995</v>
      </c>
    </row>
    <row r="2928" spans="2:6" x14ac:dyDescent="0.25">
      <c r="B2928" s="55" t="s">
        <v>207</v>
      </c>
      <c r="E2928" s="55" t="s">
        <v>209</v>
      </c>
      <c r="F2928" s="55" t="s">
        <v>8995</v>
      </c>
    </row>
    <row r="2929" spans="2:6" x14ac:dyDescent="0.25">
      <c r="B2929" s="55" t="s">
        <v>268</v>
      </c>
      <c r="E2929" s="55" t="s">
        <v>4828</v>
      </c>
      <c r="F2929" s="55" t="s">
        <v>8995</v>
      </c>
    </row>
    <row r="2930" spans="2:6" x14ac:dyDescent="0.25">
      <c r="B2930" s="55" t="s">
        <v>311</v>
      </c>
      <c r="E2930" s="55" t="s">
        <v>4262</v>
      </c>
      <c r="F2930" s="55" t="s">
        <v>8995</v>
      </c>
    </row>
    <row r="2931" spans="2:6" x14ac:dyDescent="0.25">
      <c r="B2931" s="55" t="s">
        <v>319</v>
      </c>
      <c r="E2931" s="55" t="s">
        <v>4446</v>
      </c>
      <c r="F2931" s="55" t="s">
        <v>8995</v>
      </c>
    </row>
    <row r="2932" spans="2:6" x14ac:dyDescent="0.25">
      <c r="B2932" s="55" t="s">
        <v>1560</v>
      </c>
      <c r="E2932" s="55" t="s">
        <v>4444</v>
      </c>
      <c r="F2932" s="55" t="s">
        <v>8995</v>
      </c>
    </row>
    <row r="2933" spans="2:6" x14ac:dyDescent="0.25">
      <c r="B2933" s="55" t="s">
        <v>1600</v>
      </c>
      <c r="E2933" s="55" t="s">
        <v>4323</v>
      </c>
      <c r="F2933" s="55" t="s">
        <v>8995</v>
      </c>
    </row>
    <row r="2934" spans="2:6" x14ac:dyDescent="0.25">
      <c r="B2934" s="55" t="s">
        <v>1605</v>
      </c>
      <c r="E2934" s="55" t="s">
        <v>4761</v>
      </c>
      <c r="F2934" s="55" t="s">
        <v>8995</v>
      </c>
    </row>
    <row r="2935" spans="2:6" x14ac:dyDescent="0.25">
      <c r="B2935" s="55" t="s">
        <v>9041</v>
      </c>
      <c r="E2935" s="55" t="s">
        <v>9042</v>
      </c>
      <c r="F2935" s="55" t="s">
        <v>8995</v>
      </c>
    </row>
    <row r="2936" spans="2:6" x14ac:dyDescent="0.25">
      <c r="B2936" s="55" t="s">
        <v>27</v>
      </c>
      <c r="E2936" s="55" t="s">
        <v>4614</v>
      </c>
      <c r="F2936" s="55" t="s">
        <v>8995</v>
      </c>
    </row>
    <row r="2937" spans="2:6" x14ac:dyDescent="0.25">
      <c r="B2937" s="55" t="s">
        <v>252</v>
      </c>
      <c r="E2937" s="55" t="s">
        <v>4548</v>
      </c>
      <c r="F2937" s="55" t="s">
        <v>8995</v>
      </c>
    </row>
    <row r="2938" spans="2:6" x14ac:dyDescent="0.25">
      <c r="B2938" s="55" t="s">
        <v>1588</v>
      </c>
      <c r="E2938" s="55" t="s">
        <v>4506</v>
      </c>
      <c r="F2938" s="55" t="s">
        <v>8995</v>
      </c>
    </row>
    <row r="2939" spans="2:6" x14ac:dyDescent="0.25">
      <c r="B2939" s="55" t="s">
        <v>1526</v>
      </c>
      <c r="E2939" s="55" t="s">
        <v>5507</v>
      </c>
      <c r="F2939" s="55" t="s">
        <v>8995</v>
      </c>
    </row>
    <row r="2940" spans="2:6" x14ac:dyDescent="0.25">
      <c r="B2940" s="55" t="s">
        <v>223</v>
      </c>
      <c r="E2940" s="55" t="s">
        <v>225</v>
      </c>
      <c r="F2940" s="55" t="s">
        <v>8995</v>
      </c>
    </row>
    <row r="2941" spans="2:6" x14ac:dyDescent="0.25">
      <c r="B2941" s="55" t="s">
        <v>4650</v>
      </c>
      <c r="E2941" s="55" t="s">
        <v>4600</v>
      </c>
      <c r="F2941" s="55" t="s">
        <v>8995</v>
      </c>
    </row>
    <row r="2942" spans="2:6" x14ac:dyDescent="0.25">
      <c r="B2942" s="55" t="s">
        <v>297</v>
      </c>
      <c r="E2942" s="55" t="s">
        <v>5330</v>
      </c>
      <c r="F2942" s="55" t="s">
        <v>8995</v>
      </c>
    </row>
    <row r="2943" spans="2:6" x14ac:dyDescent="0.25">
      <c r="B2943" s="55" t="s">
        <v>1106</v>
      </c>
      <c r="E2943" s="55" t="s">
        <v>5328</v>
      </c>
      <c r="F2943" s="55" t="s">
        <v>8995</v>
      </c>
    </row>
    <row r="2944" spans="2:6" x14ac:dyDescent="0.25">
      <c r="B2944" s="55" t="s">
        <v>2373</v>
      </c>
      <c r="E2944" s="55" t="s">
        <v>5296</v>
      </c>
      <c r="F2944" s="55" t="s">
        <v>8995</v>
      </c>
    </row>
    <row r="2945" spans="2:6" x14ac:dyDescent="0.25">
      <c r="B2945" s="55" t="s">
        <v>1104</v>
      </c>
      <c r="E2945" s="55" t="s">
        <v>5016</v>
      </c>
      <c r="F2945" s="55" t="s">
        <v>8995</v>
      </c>
    </row>
    <row r="2946" spans="2:6" x14ac:dyDescent="0.25">
      <c r="B2946" s="55" t="s">
        <v>1544</v>
      </c>
      <c r="E2946" s="55" t="s">
        <v>4767</v>
      </c>
      <c r="F2946" s="55" t="s">
        <v>8995</v>
      </c>
    </row>
    <row r="2947" spans="2:6" x14ac:dyDescent="0.25">
      <c r="B2947" s="55" t="s">
        <v>1720</v>
      </c>
      <c r="E2947" s="55" t="s">
        <v>4972</v>
      </c>
      <c r="F2947" s="55" t="s">
        <v>8995</v>
      </c>
    </row>
    <row r="2948" spans="2:6" x14ac:dyDescent="0.25">
      <c r="B2948" s="55" t="s">
        <v>813</v>
      </c>
      <c r="E2948" s="55" t="s">
        <v>815</v>
      </c>
      <c r="F2948" s="55" t="s">
        <v>8995</v>
      </c>
    </row>
    <row r="2949" spans="2:6" x14ac:dyDescent="0.25">
      <c r="B2949" s="55" t="s">
        <v>1529</v>
      </c>
      <c r="E2949" s="55" t="s">
        <v>1531</v>
      </c>
      <c r="F2949" s="55" t="s">
        <v>8995</v>
      </c>
    </row>
    <row r="2950" spans="2:6" x14ac:dyDescent="0.25">
      <c r="B2950" s="55" t="s">
        <v>123</v>
      </c>
      <c r="E2950" s="55" t="s">
        <v>5092</v>
      </c>
      <c r="F2950" s="55" t="s">
        <v>8995</v>
      </c>
    </row>
    <row r="2951" spans="2:6" x14ac:dyDescent="0.25">
      <c r="B2951" s="55" t="s">
        <v>238</v>
      </c>
      <c r="E2951" s="55" t="s">
        <v>4730</v>
      </c>
      <c r="F2951" s="55" t="s">
        <v>8995</v>
      </c>
    </row>
    <row r="2952" spans="2:6" x14ac:dyDescent="0.25">
      <c r="B2952" s="55" t="s">
        <v>129</v>
      </c>
      <c r="E2952" s="55" t="s">
        <v>4292</v>
      </c>
      <c r="F2952" s="55" t="s">
        <v>8995</v>
      </c>
    </row>
    <row r="2953" spans="2:6" x14ac:dyDescent="0.25">
      <c r="B2953" s="55" t="s">
        <v>177</v>
      </c>
      <c r="E2953" s="55" t="s">
        <v>4806</v>
      </c>
      <c r="F2953" s="55" t="s">
        <v>8995</v>
      </c>
    </row>
    <row r="2954" spans="2:6" x14ac:dyDescent="0.25">
      <c r="B2954" s="55" t="s">
        <v>240</v>
      </c>
      <c r="E2954" s="55" t="s">
        <v>4938</v>
      </c>
      <c r="F2954" s="55" t="s">
        <v>8995</v>
      </c>
    </row>
    <row r="2955" spans="2:6" x14ac:dyDescent="0.25">
      <c r="B2955" s="55" t="s">
        <v>249</v>
      </c>
      <c r="E2955" s="55" t="s">
        <v>4167</v>
      </c>
      <c r="F2955" s="55" t="s">
        <v>8995</v>
      </c>
    </row>
    <row r="2956" spans="2:6" x14ac:dyDescent="0.25">
      <c r="B2956" s="55" t="s">
        <v>1719</v>
      </c>
      <c r="E2956" s="55" t="s">
        <v>4165</v>
      </c>
      <c r="F2956" s="55" t="s">
        <v>8995</v>
      </c>
    </row>
    <row r="2957" spans="2:6" x14ac:dyDescent="0.25">
      <c r="B2957" s="55" t="s">
        <v>1719</v>
      </c>
      <c r="E2957" s="55" t="s">
        <v>4165</v>
      </c>
      <c r="F2957" s="55" t="s">
        <v>8995</v>
      </c>
    </row>
    <row r="2958" spans="2:6" x14ac:dyDescent="0.25">
      <c r="B2958" s="55" t="s">
        <v>274</v>
      </c>
      <c r="E2958" s="55" t="s">
        <v>275</v>
      </c>
      <c r="F2958" s="55" t="s">
        <v>8995</v>
      </c>
    </row>
    <row r="2959" spans="2:6" x14ac:dyDescent="0.25">
      <c r="B2959" s="55" t="s">
        <v>42</v>
      </c>
      <c r="E2959" s="55" t="s">
        <v>4524</v>
      </c>
      <c r="F2959" s="55" t="s">
        <v>8995</v>
      </c>
    </row>
    <row r="2960" spans="2:6" x14ac:dyDescent="0.25">
      <c r="B2960" s="55" t="s">
        <v>185</v>
      </c>
      <c r="E2960" s="55" t="s">
        <v>4648</v>
      </c>
      <c r="F2960" s="55" t="s">
        <v>8995</v>
      </c>
    </row>
    <row r="2961" spans="2:6" x14ac:dyDescent="0.25">
      <c r="B2961" s="55" t="s">
        <v>1108</v>
      </c>
      <c r="E2961" s="55" t="s">
        <v>4870</v>
      </c>
      <c r="F2961" s="55" t="s">
        <v>8995</v>
      </c>
    </row>
    <row r="2962" spans="2:6" x14ac:dyDescent="0.25">
      <c r="B2962" s="55" t="s">
        <v>2106</v>
      </c>
      <c r="E2962" s="55" t="s">
        <v>4836</v>
      </c>
      <c r="F2962" s="55" t="s">
        <v>8995</v>
      </c>
    </row>
    <row r="2963" spans="2:6" x14ac:dyDescent="0.25">
      <c r="B2963" s="55" t="s">
        <v>2106</v>
      </c>
      <c r="E2963" s="55" t="s">
        <v>4836</v>
      </c>
      <c r="F2963" s="55" t="s">
        <v>8995</v>
      </c>
    </row>
    <row r="2964" spans="2:6" x14ac:dyDescent="0.25">
      <c r="B2964" s="55" t="s">
        <v>2108</v>
      </c>
      <c r="E2964" s="55" t="s">
        <v>4848</v>
      </c>
      <c r="F2964" s="55" t="s">
        <v>8995</v>
      </c>
    </row>
    <row r="2965" spans="2:6" x14ac:dyDescent="0.25">
      <c r="B2965" s="55" t="s">
        <v>2418</v>
      </c>
      <c r="E2965" s="55" t="s">
        <v>5875</v>
      </c>
      <c r="F2965" s="55" t="s">
        <v>8995</v>
      </c>
    </row>
    <row r="2966" spans="2:6" x14ac:dyDescent="0.25">
      <c r="B2966" s="55" t="s">
        <v>2419</v>
      </c>
      <c r="E2966" s="55" t="s">
        <v>5873</v>
      </c>
      <c r="F2966" s="55" t="s">
        <v>8995</v>
      </c>
    </row>
    <row r="2967" spans="2:6" x14ac:dyDescent="0.25">
      <c r="B2967" s="55" t="s">
        <v>1201</v>
      </c>
      <c r="E2967" s="55" t="s">
        <v>5450</v>
      </c>
      <c r="F2967" s="55" t="s">
        <v>8995</v>
      </c>
    </row>
    <row r="2968" spans="2:6" x14ac:dyDescent="0.25">
      <c r="B2968" s="55" t="s">
        <v>1529</v>
      </c>
      <c r="E2968" s="55" t="s">
        <v>1531</v>
      </c>
      <c r="F2968" s="55" t="s">
        <v>8995</v>
      </c>
    </row>
    <row r="2969" spans="2:6" x14ac:dyDescent="0.25">
      <c r="B2969" s="55" t="s">
        <v>833</v>
      </c>
      <c r="E2969" s="55" t="s">
        <v>835</v>
      </c>
      <c r="F2969" s="55" t="s">
        <v>8995</v>
      </c>
    </row>
    <row r="2970" spans="2:6" x14ac:dyDescent="0.25">
      <c r="B2970" s="55" t="s">
        <v>247</v>
      </c>
      <c r="E2970" s="55" t="s">
        <v>5940</v>
      </c>
      <c r="F2970" s="55" t="s">
        <v>8995</v>
      </c>
    </row>
    <row r="2971" spans="2:6" x14ac:dyDescent="0.25">
      <c r="B2971" s="55" t="s">
        <v>1575</v>
      </c>
      <c r="E2971" s="55" t="s">
        <v>4997</v>
      </c>
      <c r="F2971" s="55" t="s">
        <v>8995</v>
      </c>
    </row>
    <row r="2972" spans="2:6" x14ac:dyDescent="0.25">
      <c r="B2972" s="55" t="s">
        <v>1601</v>
      </c>
      <c r="E2972" s="55" t="s">
        <v>6058</v>
      </c>
      <c r="F2972" s="55" t="s">
        <v>8995</v>
      </c>
    </row>
    <row r="2973" spans="2:6" x14ac:dyDescent="0.25">
      <c r="B2973" s="55" t="s">
        <v>1573</v>
      </c>
      <c r="E2973" s="55" t="s">
        <v>5962</v>
      </c>
      <c r="F2973" s="55" t="s">
        <v>8995</v>
      </c>
    </row>
    <row r="2974" spans="2:6" x14ac:dyDescent="0.25">
      <c r="B2974" s="55" t="s">
        <v>302</v>
      </c>
      <c r="E2974" s="55" t="s">
        <v>6182</v>
      </c>
      <c r="F2974" s="55" t="s">
        <v>8995</v>
      </c>
    </row>
    <row r="2975" spans="2:6" x14ac:dyDescent="0.25">
      <c r="B2975" s="55" t="s">
        <v>329</v>
      </c>
      <c r="E2975" s="55" t="s">
        <v>4102</v>
      </c>
      <c r="F2975" s="55" t="s">
        <v>8995</v>
      </c>
    </row>
    <row r="2976" spans="2:6" x14ac:dyDescent="0.25">
      <c r="B2976" s="55" t="s">
        <v>243</v>
      </c>
      <c r="E2976" s="55" t="s">
        <v>5068</v>
      </c>
      <c r="F2976" s="55" t="s">
        <v>8995</v>
      </c>
    </row>
    <row r="2977" spans="2:6" x14ac:dyDescent="0.25">
      <c r="B2977" s="55" t="s">
        <v>274</v>
      </c>
      <c r="E2977" s="55" t="s">
        <v>275</v>
      </c>
      <c r="F2977" s="55" t="s">
        <v>8995</v>
      </c>
    </row>
    <row r="2978" spans="2:6" x14ac:dyDescent="0.25">
      <c r="B2978" s="55" t="s">
        <v>336</v>
      </c>
      <c r="E2978" s="55" t="s">
        <v>4802</v>
      </c>
      <c r="F2978" s="55" t="s">
        <v>8995</v>
      </c>
    </row>
    <row r="2979" spans="2:6" x14ac:dyDescent="0.25">
      <c r="B2979" s="55" t="s">
        <v>245</v>
      </c>
      <c r="E2979" s="55" t="s">
        <v>6133</v>
      </c>
      <c r="F2979" s="55" t="s">
        <v>8995</v>
      </c>
    </row>
    <row r="2980" spans="2:6" x14ac:dyDescent="0.25">
      <c r="B2980" s="55" t="s">
        <v>237</v>
      </c>
      <c r="E2980" s="55" t="s">
        <v>5641</v>
      </c>
      <c r="F2980" s="55" t="s">
        <v>8995</v>
      </c>
    </row>
    <row r="2981" spans="2:6" x14ac:dyDescent="0.25">
      <c r="B2981" s="55" t="s">
        <v>250</v>
      </c>
      <c r="E2981" s="55" t="s">
        <v>5162</v>
      </c>
      <c r="F2981" s="55" t="s">
        <v>8995</v>
      </c>
    </row>
    <row r="2982" spans="2:6" x14ac:dyDescent="0.25">
      <c r="B2982" s="55" t="s">
        <v>1584</v>
      </c>
      <c r="E2982" s="55" t="s">
        <v>6254</v>
      </c>
      <c r="F2982" s="55" t="s">
        <v>8995</v>
      </c>
    </row>
    <row r="2983" spans="2:6" x14ac:dyDescent="0.25">
      <c r="B2983" s="55" t="s">
        <v>1524</v>
      </c>
      <c r="E2983" s="55" t="s">
        <v>4411</v>
      </c>
      <c r="F2983" s="55" t="s">
        <v>8995</v>
      </c>
    </row>
    <row r="2984" spans="2:6" x14ac:dyDescent="0.25">
      <c r="B2984" s="55" t="s">
        <v>1563</v>
      </c>
      <c r="E2984" s="55" t="s">
        <v>4864</v>
      </c>
      <c r="F2984" s="55" t="s">
        <v>8995</v>
      </c>
    </row>
    <row r="2985" spans="2:6" x14ac:dyDescent="0.25">
      <c r="B2985" s="55" t="s">
        <v>213</v>
      </c>
      <c r="E2985" s="55" t="s">
        <v>4749</v>
      </c>
      <c r="F2985" s="55" t="s">
        <v>8995</v>
      </c>
    </row>
    <row r="2986" spans="2:6" x14ac:dyDescent="0.25">
      <c r="B2986" s="55" t="s">
        <v>216</v>
      </c>
      <c r="E2986" s="55" t="s">
        <v>4151</v>
      </c>
      <c r="F2986" s="55" t="s">
        <v>8995</v>
      </c>
    </row>
    <row r="2987" spans="2:6" x14ac:dyDescent="0.25">
      <c r="B2987" s="55" t="s">
        <v>215</v>
      </c>
      <c r="E2987" s="55" t="s">
        <v>5420</v>
      </c>
      <c r="F2987" s="55" t="s">
        <v>8995</v>
      </c>
    </row>
    <row r="2988" spans="2:6" x14ac:dyDescent="0.25">
      <c r="B2988" s="55" t="s">
        <v>196</v>
      </c>
      <c r="E2988" s="55" t="s">
        <v>4747</v>
      </c>
      <c r="F2988" s="55" t="s">
        <v>8995</v>
      </c>
    </row>
    <row r="2989" spans="2:6" x14ac:dyDescent="0.25">
      <c r="B2989" s="55" t="s">
        <v>2412</v>
      </c>
      <c r="E2989" s="55" t="s">
        <v>4284</v>
      </c>
      <c r="F2989" s="55" t="s">
        <v>8995</v>
      </c>
    </row>
    <row r="2990" spans="2:6" x14ac:dyDescent="0.25">
      <c r="B2990" s="55" t="s">
        <v>2414</v>
      </c>
      <c r="E2990" s="55" t="s">
        <v>9043</v>
      </c>
      <c r="F2990" s="55" t="s">
        <v>8995</v>
      </c>
    </row>
    <row r="2991" spans="2:6" x14ac:dyDescent="0.25">
      <c r="B2991" s="55" t="s">
        <v>2112</v>
      </c>
      <c r="E2991" s="55" t="s">
        <v>9044</v>
      </c>
      <c r="F2991" s="55" t="s">
        <v>8995</v>
      </c>
    </row>
    <row r="2992" spans="2:6" x14ac:dyDescent="0.25">
      <c r="B2992" s="55" t="s">
        <v>2110</v>
      </c>
      <c r="E2992" s="55" t="s">
        <v>9045</v>
      </c>
      <c r="F2992" s="55" t="s">
        <v>8995</v>
      </c>
    </row>
    <row r="2993" spans="2:6" x14ac:dyDescent="0.25">
      <c r="B2993" s="55" t="s">
        <v>121</v>
      </c>
      <c r="E2993" s="55" t="s">
        <v>5522</v>
      </c>
      <c r="F2993" s="55" t="s">
        <v>8995</v>
      </c>
    </row>
    <row r="2994" spans="2:6" x14ac:dyDescent="0.25">
      <c r="B2994" s="55" t="s">
        <v>1538</v>
      </c>
      <c r="E2994" s="55" t="s">
        <v>5555</v>
      </c>
      <c r="F2994" s="55" t="s">
        <v>8995</v>
      </c>
    </row>
    <row r="2995" spans="2:6" x14ac:dyDescent="0.25">
      <c r="B2995" s="55" t="s">
        <v>1586</v>
      </c>
      <c r="E2995" s="55" t="s">
        <v>6288</v>
      </c>
      <c r="F2995" s="55" t="s">
        <v>8995</v>
      </c>
    </row>
    <row r="2996" spans="2:6" x14ac:dyDescent="0.25">
      <c r="B2996" s="55" t="s">
        <v>308</v>
      </c>
      <c r="E2996" s="55" t="s">
        <v>5070</v>
      </c>
      <c r="F2996" s="55" t="s">
        <v>8995</v>
      </c>
    </row>
    <row r="2997" spans="2:6" x14ac:dyDescent="0.25">
      <c r="B2997" s="55" t="s">
        <v>129</v>
      </c>
      <c r="E2997" s="55" t="s">
        <v>4292</v>
      </c>
      <c r="F2997" s="55" t="s">
        <v>8995</v>
      </c>
    </row>
    <row r="2998" spans="2:6" x14ac:dyDescent="0.25">
      <c r="B2998" s="55" t="s">
        <v>123</v>
      </c>
      <c r="E2998" s="55" t="s">
        <v>5092</v>
      </c>
      <c r="F2998" s="55" t="s">
        <v>8995</v>
      </c>
    </row>
    <row r="2999" spans="2:6" x14ac:dyDescent="0.25">
      <c r="B2999" s="55" t="s">
        <v>1523</v>
      </c>
      <c r="E2999" s="55" t="s">
        <v>4298</v>
      </c>
      <c r="F2999" s="55" t="s">
        <v>8995</v>
      </c>
    </row>
    <row r="3000" spans="2:6" x14ac:dyDescent="0.25">
      <c r="B3000" s="55" t="s">
        <v>1558</v>
      </c>
      <c r="E3000" s="55" t="s">
        <v>4248</v>
      </c>
      <c r="F3000" s="55" t="s">
        <v>8995</v>
      </c>
    </row>
    <row r="3001" spans="2:6" x14ac:dyDescent="0.25">
      <c r="B3001" s="55" t="s">
        <v>333</v>
      </c>
      <c r="E3001" s="55" t="s">
        <v>4337</v>
      </c>
      <c r="F3001" s="55" t="s">
        <v>8995</v>
      </c>
    </row>
    <row r="3002" spans="2:6" x14ac:dyDescent="0.25">
      <c r="B3002" s="55" t="s">
        <v>233</v>
      </c>
      <c r="E3002" s="55" t="s">
        <v>5722</v>
      </c>
      <c r="F3002" s="55" t="s">
        <v>8995</v>
      </c>
    </row>
    <row r="3003" spans="2:6" x14ac:dyDescent="0.25">
      <c r="B3003" s="55" t="s">
        <v>1622</v>
      </c>
      <c r="E3003" s="55" t="s">
        <v>5474</v>
      </c>
      <c r="F3003" s="55" t="s">
        <v>8995</v>
      </c>
    </row>
    <row r="3004" spans="2:6" x14ac:dyDescent="0.25">
      <c r="B3004" s="55" t="s">
        <v>1622</v>
      </c>
      <c r="E3004" s="55" t="s">
        <v>5474</v>
      </c>
      <c r="F3004" s="55" t="s">
        <v>8995</v>
      </c>
    </row>
    <row r="3005" spans="2:6" x14ac:dyDescent="0.25">
      <c r="B3005" s="55" t="s">
        <v>338</v>
      </c>
      <c r="E3005" s="55" t="s">
        <v>5422</v>
      </c>
      <c r="F3005" s="55" t="s">
        <v>8995</v>
      </c>
    </row>
    <row r="3006" spans="2:6" x14ac:dyDescent="0.25">
      <c r="B3006" s="55" t="s">
        <v>1083</v>
      </c>
      <c r="E3006" s="55" t="s">
        <v>4427</v>
      </c>
      <c r="F3006" s="55" t="s">
        <v>8995</v>
      </c>
    </row>
    <row r="3007" spans="2:6" x14ac:dyDescent="0.25">
      <c r="B3007" s="55" t="s">
        <v>324</v>
      </c>
      <c r="E3007" s="55" t="s">
        <v>5699</v>
      </c>
      <c r="F3007" s="55" t="s">
        <v>8995</v>
      </c>
    </row>
    <row r="3008" spans="2:6" x14ac:dyDescent="0.25">
      <c r="B3008" s="55" t="s">
        <v>12</v>
      </c>
      <c r="E3008" s="55" t="s">
        <v>4264</v>
      </c>
      <c r="F3008" s="55" t="s">
        <v>8995</v>
      </c>
    </row>
    <row r="3009" spans="2:6" x14ac:dyDescent="0.25">
      <c r="B3009" s="55" t="s">
        <v>14</v>
      </c>
      <c r="E3009" s="55" t="s">
        <v>6129</v>
      </c>
      <c r="F3009" s="55" t="s">
        <v>8995</v>
      </c>
    </row>
    <row r="3010" spans="2:6" x14ac:dyDescent="0.25">
      <c r="B3010" s="55" t="s">
        <v>1694</v>
      </c>
      <c r="E3010" s="55" t="s">
        <v>1697</v>
      </c>
      <c r="F3010" s="55" t="s">
        <v>8995</v>
      </c>
    </row>
    <row r="3011" spans="2:6" x14ac:dyDescent="0.25">
      <c r="B3011" s="55" t="s">
        <v>1092</v>
      </c>
      <c r="E3011" s="55" t="s">
        <v>4606</v>
      </c>
      <c r="F3011" s="55" t="s">
        <v>8995</v>
      </c>
    </row>
    <row r="3012" spans="2:6" x14ac:dyDescent="0.25">
      <c r="B3012" s="55" t="s">
        <v>1917</v>
      </c>
      <c r="E3012" s="55" t="s">
        <v>5119</v>
      </c>
      <c r="F3012" s="55" t="s">
        <v>8995</v>
      </c>
    </row>
    <row r="3013" spans="2:6" x14ac:dyDescent="0.25">
      <c r="B3013" s="55" t="s">
        <v>1607</v>
      </c>
      <c r="E3013" s="55" t="s">
        <v>5468</v>
      </c>
      <c r="F3013" s="55" t="s">
        <v>8995</v>
      </c>
    </row>
    <row r="3014" spans="2:6" x14ac:dyDescent="0.25">
      <c r="B3014" s="55" t="s">
        <v>1700</v>
      </c>
      <c r="E3014" s="55" t="s">
        <v>6976</v>
      </c>
      <c r="F3014" s="55" t="s">
        <v>8995</v>
      </c>
    </row>
    <row r="3015" spans="2:6" x14ac:dyDescent="0.25">
      <c r="B3015" s="55" t="s">
        <v>1624</v>
      </c>
      <c r="E3015" s="55" t="s">
        <v>5470</v>
      </c>
      <c r="F3015" s="55" t="s">
        <v>8995</v>
      </c>
    </row>
    <row r="3016" spans="2:6" x14ac:dyDescent="0.25">
      <c r="B3016" s="55" t="s">
        <v>21</v>
      </c>
      <c r="E3016" s="55" t="s">
        <v>4608</v>
      </c>
      <c r="F3016" s="55" t="s">
        <v>8995</v>
      </c>
    </row>
    <row r="3017" spans="2:6" x14ac:dyDescent="0.25">
      <c r="B3017" s="55" t="s">
        <v>1701</v>
      </c>
      <c r="E3017" s="55" t="s">
        <v>4502</v>
      </c>
      <c r="F3017" s="55" t="s">
        <v>8995</v>
      </c>
    </row>
    <row r="3018" spans="2:6" x14ac:dyDescent="0.25">
      <c r="B3018" s="55" t="s">
        <v>320</v>
      </c>
      <c r="E3018" s="55" t="s">
        <v>4460</v>
      </c>
      <c r="F3018" s="55" t="s">
        <v>8995</v>
      </c>
    </row>
    <row r="3019" spans="2:6" x14ac:dyDescent="0.25">
      <c r="B3019" s="55" t="s">
        <v>1723</v>
      </c>
      <c r="E3019" s="55" t="s">
        <v>5885</v>
      </c>
      <c r="F3019" s="55" t="s">
        <v>8995</v>
      </c>
    </row>
    <row r="3020" spans="2:6" x14ac:dyDescent="0.25">
      <c r="B3020" s="55" t="s">
        <v>5393</v>
      </c>
      <c r="E3020" s="55" t="s">
        <v>5394</v>
      </c>
      <c r="F3020" s="55" t="s">
        <v>8995</v>
      </c>
    </row>
    <row r="3021" spans="2:6" x14ac:dyDescent="0.25">
      <c r="B3021" s="55" t="s">
        <v>326</v>
      </c>
      <c r="E3021" s="55" t="s">
        <v>5684</v>
      </c>
      <c r="F3021" s="55" t="s">
        <v>8995</v>
      </c>
    </row>
    <row r="3022" spans="2:6" x14ac:dyDescent="0.25">
      <c r="B3022" s="55" t="s">
        <v>1545</v>
      </c>
      <c r="E3022" s="55" t="s">
        <v>6365</v>
      </c>
      <c r="F3022" s="55" t="s">
        <v>8995</v>
      </c>
    </row>
    <row r="3023" spans="2:6" x14ac:dyDescent="0.25">
      <c r="B3023" s="55" t="s">
        <v>229</v>
      </c>
      <c r="E3023" s="55" t="s">
        <v>231</v>
      </c>
      <c r="F3023" s="55" t="s">
        <v>8995</v>
      </c>
    </row>
    <row r="3024" spans="2:6" x14ac:dyDescent="0.25">
      <c r="B3024" s="55" t="s">
        <v>1542</v>
      </c>
      <c r="E3024" s="55" t="s">
        <v>6037</v>
      </c>
      <c r="F3024" s="55" t="s">
        <v>8995</v>
      </c>
    </row>
    <row r="3025" spans="2:6" x14ac:dyDescent="0.25">
      <c r="B3025" s="55" t="s">
        <v>811</v>
      </c>
      <c r="E3025" s="55" t="s">
        <v>5022</v>
      </c>
      <c r="F3025" s="55" t="s">
        <v>8995</v>
      </c>
    </row>
    <row r="3026" spans="2:6" x14ac:dyDescent="0.25">
      <c r="B3026" s="55" t="s">
        <v>811</v>
      </c>
      <c r="E3026" s="55" t="s">
        <v>5022</v>
      </c>
      <c r="F3026" s="55" t="s">
        <v>8995</v>
      </c>
    </row>
    <row r="3027" spans="2:6" x14ac:dyDescent="0.25">
      <c r="B3027" s="55" t="s">
        <v>291</v>
      </c>
      <c r="E3027" s="55" t="s">
        <v>5828</v>
      </c>
      <c r="F3027" s="55" t="s">
        <v>8995</v>
      </c>
    </row>
    <row r="3028" spans="2:6" x14ac:dyDescent="0.25">
      <c r="B3028" s="55" t="s">
        <v>1570</v>
      </c>
      <c r="E3028" s="55" t="s">
        <v>4676</v>
      </c>
      <c r="F3028" s="55" t="s">
        <v>8995</v>
      </c>
    </row>
    <row r="3029" spans="2:6" x14ac:dyDescent="0.25">
      <c r="B3029" s="55" t="s">
        <v>816</v>
      </c>
      <c r="E3029" s="55" t="s">
        <v>4504</v>
      </c>
      <c r="F3029" s="55" t="s">
        <v>8995</v>
      </c>
    </row>
    <row r="3030" spans="2:6" x14ac:dyDescent="0.25">
      <c r="B3030" s="55" t="s">
        <v>1539</v>
      </c>
      <c r="E3030" s="55" t="s">
        <v>6233</v>
      </c>
      <c r="F3030" s="55" t="s">
        <v>8995</v>
      </c>
    </row>
    <row r="3031" spans="2:6" x14ac:dyDescent="0.25">
      <c r="B3031" s="55" t="s">
        <v>260</v>
      </c>
      <c r="E3031" s="55" t="s">
        <v>6184</v>
      </c>
      <c r="F3031" s="55" t="s">
        <v>8995</v>
      </c>
    </row>
    <row r="3032" spans="2:6" x14ac:dyDescent="0.25">
      <c r="B3032" s="55" t="s">
        <v>2375</v>
      </c>
      <c r="E3032" s="55" t="s">
        <v>5253</v>
      </c>
      <c r="F3032" s="55" t="s">
        <v>8995</v>
      </c>
    </row>
    <row r="3033" spans="2:6" x14ac:dyDescent="0.25">
      <c r="B3033" s="55" t="s">
        <v>30</v>
      </c>
      <c r="E3033" s="55" t="s">
        <v>4722</v>
      </c>
      <c r="F3033" s="55" t="s">
        <v>8995</v>
      </c>
    </row>
    <row r="3034" spans="2:6" x14ac:dyDescent="0.25">
      <c r="B3034" s="55" t="s">
        <v>1098</v>
      </c>
      <c r="E3034" s="55" t="s">
        <v>4403</v>
      </c>
      <c r="F3034" s="55" t="s">
        <v>8995</v>
      </c>
    </row>
    <row r="3035" spans="2:6" x14ac:dyDescent="0.25">
      <c r="B3035" s="55" t="s">
        <v>238</v>
      </c>
      <c r="E3035" s="55" t="s">
        <v>4730</v>
      </c>
      <c r="F3035" s="55" t="s">
        <v>8995</v>
      </c>
    </row>
    <row r="3036" spans="2:6" x14ac:dyDescent="0.25">
      <c r="B3036" s="55" t="s">
        <v>23</v>
      </c>
      <c r="E3036" s="55" t="s">
        <v>6334</v>
      </c>
      <c r="F3036" s="55" t="s">
        <v>8995</v>
      </c>
    </row>
    <row r="3037" spans="2:6" x14ac:dyDescent="0.25">
      <c r="B3037" s="55" t="s">
        <v>825</v>
      </c>
      <c r="E3037" s="55" t="s">
        <v>6332</v>
      </c>
      <c r="F3037" s="55" t="s">
        <v>8995</v>
      </c>
    </row>
    <row r="3038" spans="2:6" x14ac:dyDescent="0.25">
      <c r="B3038" s="55" t="s">
        <v>60</v>
      </c>
      <c r="E3038" s="55" t="s">
        <v>4684</v>
      </c>
      <c r="F3038" s="55" t="s">
        <v>8995</v>
      </c>
    </row>
    <row r="3039" spans="2:6" x14ac:dyDescent="0.25">
      <c r="B3039" s="55" t="s">
        <v>321</v>
      </c>
      <c r="E3039" s="55" t="s">
        <v>322</v>
      </c>
      <c r="F3039" s="55" t="s">
        <v>8995</v>
      </c>
    </row>
    <row r="3040" spans="2:6" x14ac:dyDescent="0.25">
      <c r="B3040" s="55" t="s">
        <v>217</v>
      </c>
      <c r="E3040" s="55" t="s">
        <v>5432</v>
      </c>
      <c r="F3040" s="55" t="s">
        <v>8995</v>
      </c>
    </row>
    <row r="3041" spans="2:6" x14ac:dyDescent="0.25">
      <c r="B3041" s="55" t="s">
        <v>1890</v>
      </c>
      <c r="E3041" s="55" t="s">
        <v>4686</v>
      </c>
      <c r="F3041" s="55" t="s">
        <v>8995</v>
      </c>
    </row>
    <row r="3042" spans="2:6" x14ac:dyDescent="0.25">
      <c r="B3042" s="55" t="s">
        <v>187</v>
      </c>
      <c r="E3042" s="55" t="s">
        <v>4665</v>
      </c>
      <c r="F3042" s="55" t="s">
        <v>8995</v>
      </c>
    </row>
    <row r="3043" spans="2:6" x14ac:dyDescent="0.25">
      <c r="B3043" s="55" t="s">
        <v>1109</v>
      </c>
      <c r="E3043" s="55" t="s">
        <v>5629</v>
      </c>
      <c r="F3043" s="55" t="s">
        <v>8995</v>
      </c>
    </row>
    <row r="3044" spans="2:6" x14ac:dyDescent="0.25">
      <c r="B3044" s="55" t="s">
        <v>1609</v>
      </c>
      <c r="E3044" s="55" t="s">
        <v>4765</v>
      </c>
      <c r="F3044" s="55" t="s">
        <v>8995</v>
      </c>
    </row>
    <row r="3045" spans="2:6" x14ac:dyDescent="0.25">
      <c r="B3045" s="55" t="s">
        <v>1576</v>
      </c>
      <c r="E3045" s="55" t="s">
        <v>6350</v>
      </c>
      <c r="F3045" s="55" t="s">
        <v>8995</v>
      </c>
    </row>
    <row r="3046" spans="2:6" x14ac:dyDescent="0.25">
      <c r="B3046" s="55" t="s">
        <v>130</v>
      </c>
      <c r="E3046" s="55" t="s">
        <v>6296</v>
      </c>
      <c r="F3046" s="55" t="s">
        <v>8995</v>
      </c>
    </row>
    <row r="3047" spans="2:6" x14ac:dyDescent="0.25">
      <c r="B3047" s="55" t="s">
        <v>12</v>
      </c>
      <c r="E3047" s="55" t="s">
        <v>4264</v>
      </c>
      <c r="F3047" s="55" t="s">
        <v>8995</v>
      </c>
    </row>
    <row r="3048" spans="2:6" x14ac:dyDescent="0.25">
      <c r="B3048" s="55" t="s">
        <v>1611</v>
      </c>
      <c r="E3048" s="55" t="s">
        <v>5150</v>
      </c>
      <c r="F3048" s="55" t="s">
        <v>8995</v>
      </c>
    </row>
    <row r="3049" spans="2:6" x14ac:dyDescent="0.25">
      <c r="B3049" s="55" t="s">
        <v>21</v>
      </c>
      <c r="E3049" s="55" t="s">
        <v>4608</v>
      </c>
      <c r="F3049" s="55" t="s">
        <v>8995</v>
      </c>
    </row>
    <row r="3050" spans="2:6" x14ac:dyDescent="0.25">
      <c r="B3050" s="55" t="s">
        <v>328</v>
      </c>
      <c r="E3050" s="55" t="s">
        <v>4688</v>
      </c>
      <c r="F3050" s="55" t="s">
        <v>8995</v>
      </c>
    </row>
    <row r="3051" spans="2:6" x14ac:dyDescent="0.25">
      <c r="B3051" s="55" t="s">
        <v>1614</v>
      </c>
      <c r="E3051" s="55" t="s">
        <v>5290</v>
      </c>
      <c r="F3051" s="55" t="s">
        <v>8995</v>
      </c>
    </row>
    <row r="3052" spans="2:6" x14ac:dyDescent="0.25">
      <c r="B3052" s="55" t="s">
        <v>831</v>
      </c>
      <c r="E3052" s="55" t="s">
        <v>5633</v>
      </c>
      <c r="F3052" s="55" t="s">
        <v>8995</v>
      </c>
    </row>
    <row r="3053" spans="2:6" x14ac:dyDescent="0.25">
      <c r="B3053" s="55" t="s">
        <v>216</v>
      </c>
      <c r="E3053" s="55" t="s">
        <v>4151</v>
      </c>
      <c r="F3053" s="55" t="s">
        <v>8995</v>
      </c>
    </row>
    <row r="3054" spans="2:6" x14ac:dyDescent="0.25">
      <c r="B3054" s="55" t="s">
        <v>1520</v>
      </c>
      <c r="E3054" s="55" t="s">
        <v>5547</v>
      </c>
      <c r="F3054" s="55" t="s">
        <v>8995</v>
      </c>
    </row>
    <row r="3055" spans="2:6" x14ac:dyDescent="0.25">
      <c r="B3055" s="55" t="s">
        <v>72</v>
      </c>
      <c r="E3055" s="55" t="s">
        <v>5643</v>
      </c>
      <c r="F3055" s="55" t="s">
        <v>8995</v>
      </c>
    </row>
    <row r="3056" spans="2:6" x14ac:dyDescent="0.25">
      <c r="B3056" s="55" t="s">
        <v>1615</v>
      </c>
      <c r="E3056" s="55" t="s">
        <v>6304</v>
      </c>
      <c r="F3056" s="55" t="s">
        <v>8995</v>
      </c>
    </row>
    <row r="3057" spans="2:6" x14ac:dyDescent="0.25">
      <c r="B3057" s="55" t="s">
        <v>5750</v>
      </c>
      <c r="E3057" s="55" t="s">
        <v>5751</v>
      </c>
      <c r="F3057" s="55" t="s">
        <v>8995</v>
      </c>
    </row>
    <row r="3058" spans="2:6" x14ac:dyDescent="0.25">
      <c r="B3058" s="55" t="s">
        <v>973</v>
      </c>
      <c r="E3058" s="55" t="s">
        <v>5802</v>
      </c>
      <c r="F3058" s="55" t="s">
        <v>8995</v>
      </c>
    </row>
    <row r="3059" spans="2:6" x14ac:dyDescent="0.25">
      <c r="B3059" s="55" t="s">
        <v>9046</v>
      </c>
      <c r="E3059" s="55" t="s">
        <v>9047</v>
      </c>
      <c r="F3059" s="55" t="s">
        <v>8995</v>
      </c>
    </row>
    <row r="3060" spans="2:6" x14ac:dyDescent="0.25">
      <c r="B3060" s="55" t="s">
        <v>2457</v>
      </c>
      <c r="E3060" s="55" t="s">
        <v>4812</v>
      </c>
      <c r="F3060" s="55" t="s">
        <v>8995</v>
      </c>
    </row>
    <row r="3061" spans="2:6" x14ac:dyDescent="0.25">
      <c r="B3061" s="55" t="s">
        <v>2455</v>
      </c>
      <c r="E3061" s="55" t="s">
        <v>4429</v>
      </c>
      <c r="F3061" s="55" t="s">
        <v>8995</v>
      </c>
    </row>
    <row r="3062" spans="2:6" x14ac:dyDescent="0.25">
      <c r="B3062" s="55" t="s">
        <v>9048</v>
      </c>
      <c r="E3062" s="55" t="s">
        <v>9049</v>
      </c>
      <c r="F3062" s="55" t="s">
        <v>8995</v>
      </c>
    </row>
    <row r="3063" spans="2:6" x14ac:dyDescent="0.25">
      <c r="B3063" s="55" t="s">
        <v>2610</v>
      </c>
      <c r="E3063" s="55" t="s">
        <v>5794</v>
      </c>
      <c r="F3063" s="55" t="s">
        <v>8995</v>
      </c>
    </row>
    <row r="3064" spans="2:6" x14ac:dyDescent="0.25">
      <c r="B3064" s="55" t="s">
        <v>2608</v>
      </c>
      <c r="E3064" s="55" t="s">
        <v>5104</v>
      </c>
      <c r="F3064" s="55" t="s">
        <v>8995</v>
      </c>
    </row>
    <row r="3065" spans="2:6" x14ac:dyDescent="0.25">
      <c r="B3065" s="55" t="s">
        <v>2601</v>
      </c>
      <c r="E3065" s="55" t="s">
        <v>5810</v>
      </c>
      <c r="F3065" s="55" t="s">
        <v>8995</v>
      </c>
    </row>
    <row r="3066" spans="2:6" x14ac:dyDescent="0.25">
      <c r="B3066" s="55" t="s">
        <v>2428</v>
      </c>
      <c r="E3066" s="55" t="s">
        <v>4999</v>
      </c>
      <c r="F3066" s="55" t="s">
        <v>8995</v>
      </c>
    </row>
    <row r="3067" spans="2:6" x14ac:dyDescent="0.25">
      <c r="B3067" s="55" t="s">
        <v>2444</v>
      </c>
      <c r="E3067" s="55" t="s">
        <v>6010</v>
      </c>
      <c r="F3067" s="55" t="s">
        <v>8995</v>
      </c>
    </row>
    <row r="3068" spans="2:6" x14ac:dyDescent="0.25">
      <c r="B3068" s="55" t="s">
        <v>2446</v>
      </c>
      <c r="E3068" s="55" t="s">
        <v>5960</v>
      </c>
      <c r="F3068" s="55" t="s">
        <v>8995</v>
      </c>
    </row>
    <row r="3069" spans="2:6" x14ac:dyDescent="0.25">
      <c r="B3069" s="55" t="s">
        <v>2197</v>
      </c>
      <c r="E3069" s="55" t="s">
        <v>6056</v>
      </c>
      <c r="F3069" s="55" t="s">
        <v>8995</v>
      </c>
    </row>
    <row r="3070" spans="2:6" x14ac:dyDescent="0.25">
      <c r="B3070" s="55" t="s">
        <v>969</v>
      </c>
      <c r="E3070" s="55" t="s">
        <v>971</v>
      </c>
      <c r="F3070" s="55" t="s">
        <v>8995</v>
      </c>
    </row>
    <row r="3071" spans="2:6" x14ac:dyDescent="0.25">
      <c r="B3071" s="55" t="s">
        <v>2209</v>
      </c>
      <c r="E3071" s="55" t="s">
        <v>6131</v>
      </c>
      <c r="F3071" s="55" t="s">
        <v>8995</v>
      </c>
    </row>
    <row r="3072" spans="2:6" x14ac:dyDescent="0.25">
      <c r="B3072" s="55" t="s">
        <v>2211</v>
      </c>
      <c r="E3072" s="55" t="s">
        <v>6231</v>
      </c>
      <c r="F3072" s="55" t="s">
        <v>8995</v>
      </c>
    </row>
    <row r="3073" spans="2:6" x14ac:dyDescent="0.25">
      <c r="B3073" s="55" t="s">
        <v>2205</v>
      </c>
      <c r="E3073" s="55" t="s">
        <v>9050</v>
      </c>
      <c r="F3073" s="55" t="s">
        <v>8995</v>
      </c>
    </row>
    <row r="3074" spans="2:6" x14ac:dyDescent="0.25">
      <c r="B3074" s="55" t="s">
        <v>2199</v>
      </c>
      <c r="E3074" s="55" t="s">
        <v>5639</v>
      </c>
      <c r="F3074" s="55" t="s">
        <v>8995</v>
      </c>
    </row>
    <row r="3075" spans="2:6" x14ac:dyDescent="0.25">
      <c r="B3075" s="55" t="s">
        <v>2234</v>
      </c>
      <c r="E3075" s="55" t="s">
        <v>5269</v>
      </c>
      <c r="F3075" s="55" t="s">
        <v>8995</v>
      </c>
    </row>
    <row r="3076" spans="2:6" x14ac:dyDescent="0.25">
      <c r="B3076" s="55" t="s">
        <v>2235</v>
      </c>
      <c r="E3076" s="55" t="s">
        <v>4550</v>
      </c>
      <c r="F3076" s="55" t="s">
        <v>8995</v>
      </c>
    </row>
    <row r="3077" spans="2:6" x14ac:dyDescent="0.25">
      <c r="B3077" s="55" t="s">
        <v>2234</v>
      </c>
      <c r="E3077" s="55" t="s">
        <v>5269</v>
      </c>
      <c r="F3077" s="55" t="s">
        <v>8995</v>
      </c>
    </row>
    <row r="3078" spans="2:6" x14ac:dyDescent="0.25">
      <c r="B3078" s="55" t="s">
        <v>4751</v>
      </c>
      <c r="E3078" s="55" t="s">
        <v>4672</v>
      </c>
      <c r="F3078" s="55" t="s">
        <v>8995</v>
      </c>
    </row>
    <row r="3079" spans="2:6" x14ac:dyDescent="0.25">
      <c r="B3079" s="55" t="s">
        <v>4874</v>
      </c>
      <c r="E3079" s="55" t="s">
        <v>4752</v>
      </c>
      <c r="F3079" s="55" t="s">
        <v>8995</v>
      </c>
    </row>
    <row r="3080" spans="2:6" x14ac:dyDescent="0.25">
      <c r="B3080" s="55" t="s">
        <v>2215</v>
      </c>
      <c r="E3080" s="55" t="s">
        <v>6110</v>
      </c>
      <c r="F3080" s="55" t="s">
        <v>8995</v>
      </c>
    </row>
    <row r="3081" spans="2:6" x14ac:dyDescent="0.25">
      <c r="B3081" s="55" t="s">
        <v>2213</v>
      </c>
      <c r="E3081" s="55" t="s">
        <v>5112</v>
      </c>
      <c r="F3081" s="55" t="s">
        <v>8995</v>
      </c>
    </row>
    <row r="3082" spans="2:6" x14ac:dyDescent="0.25">
      <c r="B3082" s="55" t="s">
        <v>2435</v>
      </c>
      <c r="E3082" s="55" t="s">
        <v>4254</v>
      </c>
      <c r="F3082" s="55" t="s">
        <v>8995</v>
      </c>
    </row>
    <row r="3083" spans="2:6" x14ac:dyDescent="0.25">
      <c r="B3083" s="55" t="s">
        <v>2437</v>
      </c>
      <c r="E3083" s="55" t="s">
        <v>4810</v>
      </c>
      <c r="F3083" s="55" t="s">
        <v>8995</v>
      </c>
    </row>
    <row r="3084" spans="2:6" x14ac:dyDescent="0.25">
      <c r="B3084" s="55" t="s">
        <v>9051</v>
      </c>
      <c r="E3084" s="55" t="s">
        <v>9052</v>
      </c>
      <c r="F3084" s="55" t="s">
        <v>8995</v>
      </c>
    </row>
    <row r="3085" spans="2:6" x14ac:dyDescent="0.25">
      <c r="B3085" s="55" t="s">
        <v>2179</v>
      </c>
      <c r="E3085" s="55" t="s">
        <v>6019</v>
      </c>
      <c r="F3085" s="55" t="s">
        <v>8995</v>
      </c>
    </row>
    <row r="3086" spans="2:6" x14ac:dyDescent="0.25">
      <c r="B3086" s="55" t="s">
        <v>2239</v>
      </c>
      <c r="E3086" s="55" t="s">
        <v>5845</v>
      </c>
      <c r="F3086" s="55" t="s">
        <v>8995</v>
      </c>
    </row>
    <row r="3087" spans="2:6" x14ac:dyDescent="0.25">
      <c r="B3087" s="55" t="s">
        <v>2167</v>
      </c>
      <c r="E3087" s="55" t="s">
        <v>5896</v>
      </c>
      <c r="F3087" s="55" t="s">
        <v>8995</v>
      </c>
    </row>
    <row r="3088" spans="2:6" x14ac:dyDescent="0.25">
      <c r="B3088" s="55" t="s">
        <v>2164</v>
      </c>
      <c r="E3088" s="55" t="s">
        <v>5288</v>
      </c>
      <c r="F3088" s="55" t="s">
        <v>8995</v>
      </c>
    </row>
    <row r="3089" spans="2:6" x14ac:dyDescent="0.25">
      <c r="B3089" s="55" t="s">
        <v>2182</v>
      </c>
      <c r="E3089" s="55" t="s">
        <v>9053</v>
      </c>
      <c r="F3089" s="55" t="s">
        <v>8995</v>
      </c>
    </row>
    <row r="3090" spans="2:6" x14ac:dyDescent="0.25">
      <c r="B3090" s="55" t="s">
        <v>2241</v>
      </c>
      <c r="E3090" s="55" t="s">
        <v>5178</v>
      </c>
      <c r="F3090" s="55" t="s">
        <v>8995</v>
      </c>
    </row>
    <row r="3091" spans="2:6" x14ac:dyDescent="0.25">
      <c r="B3091" s="55" t="s">
        <v>2195</v>
      </c>
      <c r="E3091" s="55" t="s">
        <v>1239</v>
      </c>
      <c r="F3091" s="55" t="s">
        <v>8995</v>
      </c>
    </row>
    <row r="3092" spans="2:6" x14ac:dyDescent="0.25">
      <c r="B3092" s="55" t="s">
        <v>1240</v>
      </c>
      <c r="E3092" s="55" t="s">
        <v>1241</v>
      </c>
      <c r="F3092" s="55" t="s">
        <v>8995</v>
      </c>
    </row>
    <row r="3093" spans="2:6" x14ac:dyDescent="0.25">
      <c r="B3093" s="55" t="s">
        <v>9054</v>
      </c>
      <c r="E3093" s="55" t="s">
        <v>9055</v>
      </c>
      <c r="F3093" s="55" t="s">
        <v>8995</v>
      </c>
    </row>
    <row r="3094" spans="2:6" x14ac:dyDescent="0.25">
      <c r="B3094" s="55" t="s">
        <v>2440</v>
      </c>
      <c r="E3094" s="55" t="s">
        <v>9017</v>
      </c>
      <c r="F3094" s="55" t="s">
        <v>8995</v>
      </c>
    </row>
    <row r="3095" spans="2:6" x14ac:dyDescent="0.25">
      <c r="B3095" s="55" t="s">
        <v>9056</v>
      </c>
      <c r="E3095" s="55" t="s">
        <v>9057</v>
      </c>
      <c r="F3095" s="55" t="s">
        <v>8995</v>
      </c>
    </row>
    <row r="3096" spans="2:6" x14ac:dyDescent="0.25">
      <c r="B3096" s="55" t="s">
        <v>2424</v>
      </c>
      <c r="E3096" s="55" t="s">
        <v>4242</v>
      </c>
      <c r="F3096" s="55" t="s">
        <v>8995</v>
      </c>
    </row>
    <row r="3097" spans="2:6" x14ac:dyDescent="0.25">
      <c r="B3097" s="55" t="s">
        <v>2431</v>
      </c>
      <c r="E3097" s="55" t="s">
        <v>4745</v>
      </c>
      <c r="F3097" s="55" t="s">
        <v>8995</v>
      </c>
    </row>
    <row r="3098" spans="2:6" x14ac:dyDescent="0.25">
      <c r="B3098" s="55" t="s">
        <v>2423</v>
      </c>
      <c r="E3098" s="55" t="s">
        <v>5183</v>
      </c>
      <c r="F3098" s="55" t="s">
        <v>8995</v>
      </c>
    </row>
    <row r="3099" spans="2:6" x14ac:dyDescent="0.25">
      <c r="B3099" s="55" t="s">
        <v>969</v>
      </c>
      <c r="E3099" s="55" t="s">
        <v>971</v>
      </c>
      <c r="F3099" s="55" t="s">
        <v>8995</v>
      </c>
    </row>
    <row r="3100" spans="2:6" x14ac:dyDescent="0.25">
      <c r="B3100" s="55" t="s">
        <v>2190</v>
      </c>
      <c r="E3100" s="55" t="s">
        <v>5240</v>
      </c>
      <c r="F3100" s="55" t="s">
        <v>8995</v>
      </c>
    </row>
    <row r="3101" spans="2:6" x14ac:dyDescent="0.25">
      <c r="B3101" s="55" t="s">
        <v>2191</v>
      </c>
      <c r="E3101" s="55" t="s">
        <v>5102</v>
      </c>
      <c r="F3101" s="55" t="s">
        <v>8995</v>
      </c>
    </row>
    <row r="3102" spans="2:6" x14ac:dyDescent="0.25">
      <c r="B3102" s="55" t="s">
        <v>2178</v>
      </c>
      <c r="E3102" s="55" t="s">
        <v>5166</v>
      </c>
      <c r="F3102" s="55" t="s">
        <v>8995</v>
      </c>
    </row>
    <row r="3103" spans="2:6" x14ac:dyDescent="0.25">
      <c r="B3103" s="55" t="s">
        <v>5373</v>
      </c>
      <c r="E3103" s="55" t="s">
        <v>5901</v>
      </c>
      <c r="F3103" s="55" t="s">
        <v>8995</v>
      </c>
    </row>
    <row r="3104" spans="2:6" x14ac:dyDescent="0.25">
      <c r="B3104" s="55" t="s">
        <v>2444</v>
      </c>
      <c r="E3104" s="55" t="s">
        <v>6010</v>
      </c>
      <c r="F3104" s="55" t="s">
        <v>8995</v>
      </c>
    </row>
    <row r="3105" spans="2:6" x14ac:dyDescent="0.25">
      <c r="B3105" s="55" t="s">
        <v>2426</v>
      </c>
      <c r="E3105" s="55" t="s">
        <v>4850</v>
      </c>
      <c r="F3105" s="55" t="s">
        <v>8995</v>
      </c>
    </row>
    <row r="3106" spans="2:6" x14ac:dyDescent="0.25">
      <c r="B3106" s="55" t="s">
        <v>2425</v>
      </c>
      <c r="E3106" s="55" t="s">
        <v>5879</v>
      </c>
      <c r="F3106" s="55" t="s">
        <v>8995</v>
      </c>
    </row>
    <row r="3107" spans="2:6" x14ac:dyDescent="0.25">
      <c r="B3107" s="55" t="s">
        <v>2201</v>
      </c>
      <c r="E3107" s="55" t="s">
        <v>5353</v>
      </c>
      <c r="F3107" s="55" t="s">
        <v>8995</v>
      </c>
    </row>
    <row r="3108" spans="2:6" x14ac:dyDescent="0.25">
      <c r="B3108" s="55" t="s">
        <v>2203</v>
      </c>
      <c r="E3108" s="55" t="s">
        <v>6112</v>
      </c>
      <c r="F3108" s="55" t="s">
        <v>8995</v>
      </c>
    </row>
    <row r="3109" spans="2:6" x14ac:dyDescent="0.25">
      <c r="B3109" s="55" t="s">
        <v>4874</v>
      </c>
      <c r="E3109" s="55" t="s">
        <v>4752</v>
      </c>
      <c r="F3109" s="55" t="s">
        <v>8995</v>
      </c>
    </row>
    <row r="3110" spans="2:6" x14ac:dyDescent="0.25">
      <c r="B3110" s="55" t="s">
        <v>1841</v>
      </c>
      <c r="E3110" s="55" t="s">
        <v>5804</v>
      </c>
      <c r="F3110" s="55" t="s">
        <v>8995</v>
      </c>
    </row>
    <row r="3111" spans="2:6" x14ac:dyDescent="0.25">
      <c r="B3111" s="55" t="s">
        <v>1839</v>
      </c>
      <c r="E3111" s="55" t="s">
        <v>9058</v>
      </c>
      <c r="F3111" s="55" t="s">
        <v>8995</v>
      </c>
    </row>
    <row r="3112" spans="2:6" x14ac:dyDescent="0.25">
      <c r="B3112" s="55" t="s">
        <v>2422</v>
      </c>
      <c r="E3112" s="55" t="s">
        <v>5024</v>
      </c>
      <c r="F3112" s="55" t="s">
        <v>8995</v>
      </c>
    </row>
    <row r="3113" spans="2:6" x14ac:dyDescent="0.25">
      <c r="B3113" s="55" t="s">
        <v>2438</v>
      </c>
      <c r="E3113" s="55" t="s">
        <v>9059</v>
      </c>
      <c r="F3113" s="55" t="s">
        <v>8995</v>
      </c>
    </row>
    <row r="3114" spans="2:6" x14ac:dyDescent="0.25">
      <c r="B3114" s="55" t="s">
        <v>2207</v>
      </c>
      <c r="E3114" s="55" t="s">
        <v>4361</v>
      </c>
      <c r="F3114" s="55" t="s">
        <v>8995</v>
      </c>
    </row>
    <row r="3115" spans="2:6" x14ac:dyDescent="0.25">
      <c r="B3115" s="55" t="s">
        <v>1240</v>
      </c>
      <c r="E3115" s="55" t="s">
        <v>1241</v>
      </c>
      <c r="F3115" s="55" t="s">
        <v>8995</v>
      </c>
    </row>
    <row r="3116" spans="2:6" x14ac:dyDescent="0.25">
      <c r="B3116" s="55" t="s">
        <v>2175</v>
      </c>
      <c r="E3116" s="55" t="s">
        <v>5767</v>
      </c>
      <c r="F3116" s="55" t="s">
        <v>8995</v>
      </c>
    </row>
    <row r="3117" spans="2:6" x14ac:dyDescent="0.25">
      <c r="B3117" s="55" t="s">
        <v>2184</v>
      </c>
      <c r="E3117" s="55" t="s">
        <v>6028</v>
      </c>
      <c r="F3117" s="55" t="s">
        <v>8995</v>
      </c>
    </row>
    <row r="3118" spans="2:6" x14ac:dyDescent="0.25">
      <c r="B3118" s="55" t="s">
        <v>2178</v>
      </c>
      <c r="E3118" s="55" t="s">
        <v>5166</v>
      </c>
      <c r="F3118" s="55" t="s">
        <v>8995</v>
      </c>
    </row>
    <row r="3119" spans="2:6" x14ac:dyDescent="0.25">
      <c r="B3119" s="55" t="s">
        <v>2229</v>
      </c>
      <c r="E3119" s="55" t="s">
        <v>5946</v>
      </c>
      <c r="F3119" s="55" t="s">
        <v>8995</v>
      </c>
    </row>
    <row r="3120" spans="2:6" x14ac:dyDescent="0.25">
      <c r="B3120" s="55" t="s">
        <v>2231</v>
      </c>
      <c r="E3120" s="55" t="s">
        <v>5843</v>
      </c>
      <c r="F3120" s="55" t="s">
        <v>8995</v>
      </c>
    </row>
    <row r="3121" spans="2:6" x14ac:dyDescent="0.25">
      <c r="B3121" s="55" t="s">
        <v>9060</v>
      </c>
      <c r="E3121" s="55" t="s">
        <v>9061</v>
      </c>
      <c r="F3121" s="55" t="s">
        <v>8995</v>
      </c>
    </row>
    <row r="3122" spans="2:6" x14ac:dyDescent="0.25">
      <c r="B3122" s="55" t="s">
        <v>2079</v>
      </c>
      <c r="E3122" s="55" t="s">
        <v>5748</v>
      </c>
      <c r="F3122" s="55" t="s">
        <v>8995</v>
      </c>
    </row>
    <row r="3123" spans="2:6" x14ac:dyDescent="0.25">
      <c r="B3123" s="55" t="s">
        <v>2117</v>
      </c>
      <c r="E3123" s="55" t="s">
        <v>5818</v>
      </c>
      <c r="F3123" s="55" t="s">
        <v>8995</v>
      </c>
    </row>
    <row r="3124" spans="2:6" x14ac:dyDescent="0.25">
      <c r="B3124" s="55" t="s">
        <v>1233</v>
      </c>
      <c r="E3124" s="55" t="s">
        <v>4783</v>
      </c>
      <c r="F3124" s="55" t="s">
        <v>8995</v>
      </c>
    </row>
    <row r="3125" spans="2:6" x14ac:dyDescent="0.25">
      <c r="B3125" s="55" t="s">
        <v>2072</v>
      </c>
      <c r="E3125" s="55" t="s">
        <v>6008</v>
      </c>
      <c r="F3125" s="55" t="s">
        <v>8995</v>
      </c>
    </row>
    <row r="3126" spans="2:6" x14ac:dyDescent="0.25">
      <c r="B3126" s="55" t="s">
        <v>2071</v>
      </c>
      <c r="E3126" s="55" t="s">
        <v>4697</v>
      </c>
      <c r="F3126" s="55" t="s">
        <v>8995</v>
      </c>
    </row>
    <row r="3127" spans="2:6" x14ac:dyDescent="0.25">
      <c r="B3127" s="55" t="s">
        <v>2144</v>
      </c>
      <c r="E3127" s="55" t="s">
        <v>6205</v>
      </c>
      <c r="F3127" s="55" t="s">
        <v>8995</v>
      </c>
    </row>
    <row r="3128" spans="2:6" x14ac:dyDescent="0.25">
      <c r="B3128" s="55" t="s">
        <v>2076</v>
      </c>
      <c r="E3128" s="55" t="s">
        <v>4981</v>
      </c>
      <c r="F3128" s="55" t="s">
        <v>8995</v>
      </c>
    </row>
    <row r="3129" spans="2:6" x14ac:dyDescent="0.25">
      <c r="B3129" s="55" t="s">
        <v>588</v>
      </c>
      <c r="E3129" s="55" t="s">
        <v>6194</v>
      </c>
      <c r="F3129" s="55" t="s">
        <v>8995</v>
      </c>
    </row>
    <row r="3130" spans="2:6" x14ac:dyDescent="0.25">
      <c r="B3130" s="55" t="s">
        <v>5781</v>
      </c>
      <c r="E3130" s="55" t="s">
        <v>6052</v>
      </c>
      <c r="F3130" s="55" t="s">
        <v>8995</v>
      </c>
    </row>
    <row r="3131" spans="2:6" x14ac:dyDescent="0.25">
      <c r="B3131" s="55" t="s">
        <v>5781</v>
      </c>
      <c r="E3131" s="55" t="s">
        <v>6052</v>
      </c>
      <c r="F3131" s="55" t="s">
        <v>8995</v>
      </c>
    </row>
    <row r="3132" spans="2:6" x14ac:dyDescent="0.25">
      <c r="B3132" s="55" t="s">
        <v>2074</v>
      </c>
      <c r="E3132" s="55" t="s">
        <v>4450</v>
      </c>
      <c r="F3132" s="55" t="s">
        <v>8995</v>
      </c>
    </row>
    <row r="3133" spans="2:6" x14ac:dyDescent="0.25">
      <c r="B3133" s="55" t="s">
        <v>2096</v>
      </c>
      <c r="E3133" s="55" t="s">
        <v>4916</v>
      </c>
      <c r="F3133" s="55" t="s">
        <v>8995</v>
      </c>
    </row>
    <row r="3134" spans="2:6" x14ac:dyDescent="0.25">
      <c r="B3134" s="55" t="s">
        <v>2073</v>
      </c>
      <c r="E3134" s="55" t="s">
        <v>4526</v>
      </c>
      <c r="F3134" s="55" t="s">
        <v>8995</v>
      </c>
    </row>
    <row r="3135" spans="2:6" x14ac:dyDescent="0.25">
      <c r="B3135" s="55" t="s">
        <v>2114</v>
      </c>
      <c r="E3135" s="55" t="s">
        <v>6000</v>
      </c>
      <c r="F3135" s="55" t="s">
        <v>8995</v>
      </c>
    </row>
    <row r="3136" spans="2:6" x14ac:dyDescent="0.25">
      <c r="B3136" s="55" t="s">
        <v>2139</v>
      </c>
      <c r="E3136" s="55" t="s">
        <v>4942</v>
      </c>
      <c r="F3136" s="55" t="s">
        <v>8995</v>
      </c>
    </row>
    <row r="3137" spans="2:6" x14ac:dyDescent="0.25">
      <c r="B3137" s="55" t="s">
        <v>2081</v>
      </c>
      <c r="E3137" s="55" t="s">
        <v>9062</v>
      </c>
      <c r="F3137" s="55" t="s">
        <v>8995</v>
      </c>
    </row>
    <row r="3138" spans="2:6" x14ac:dyDescent="0.25">
      <c r="B3138" s="55" t="s">
        <v>2075</v>
      </c>
      <c r="E3138" s="55" t="s">
        <v>4948</v>
      </c>
      <c r="F3138" s="55" t="s">
        <v>8995</v>
      </c>
    </row>
    <row r="3139" spans="2:6" x14ac:dyDescent="0.25">
      <c r="B3139" s="55" t="s">
        <v>2104</v>
      </c>
      <c r="E3139" s="55" t="s">
        <v>4274</v>
      </c>
      <c r="F3139" s="55" t="s">
        <v>8995</v>
      </c>
    </row>
    <row r="3140" spans="2:6" x14ac:dyDescent="0.25">
      <c r="B3140" s="55" t="s">
        <v>2133</v>
      </c>
      <c r="E3140" s="55" t="s">
        <v>6243</v>
      </c>
      <c r="F3140" s="55" t="s">
        <v>8995</v>
      </c>
    </row>
    <row r="3141" spans="2:6" x14ac:dyDescent="0.25">
      <c r="B3141" s="55" t="s">
        <v>6014</v>
      </c>
      <c r="E3141" s="55" t="s">
        <v>6125</v>
      </c>
      <c r="F3141" s="55" t="s">
        <v>8995</v>
      </c>
    </row>
    <row r="3142" spans="2:6" x14ac:dyDescent="0.25">
      <c r="B3142" s="55" t="s">
        <v>1221</v>
      </c>
      <c r="E3142" s="55" t="s">
        <v>5808</v>
      </c>
      <c r="F3142" s="55" t="s">
        <v>8995</v>
      </c>
    </row>
    <row r="3143" spans="2:6" x14ac:dyDescent="0.25">
      <c r="B3143" s="55" t="s">
        <v>1226</v>
      </c>
      <c r="E3143" s="55" t="s">
        <v>4498</v>
      </c>
      <c r="F3143" s="55" t="s">
        <v>8995</v>
      </c>
    </row>
    <row r="3144" spans="2:6" x14ac:dyDescent="0.25">
      <c r="B3144" s="55" t="s">
        <v>2153</v>
      </c>
      <c r="E3144" s="55" t="s">
        <v>6021</v>
      </c>
      <c r="F3144" s="55" t="s">
        <v>8995</v>
      </c>
    </row>
    <row r="3145" spans="2:6" x14ac:dyDescent="0.25">
      <c r="B3145" s="55" t="s">
        <v>4882</v>
      </c>
      <c r="E3145" s="55" t="s">
        <v>4763</v>
      </c>
      <c r="F3145" s="55" t="s">
        <v>8995</v>
      </c>
    </row>
    <row r="3146" spans="2:6" x14ac:dyDescent="0.25">
      <c r="B3146" s="55" t="s">
        <v>4690</v>
      </c>
      <c r="E3146" s="55" t="s">
        <v>4632</v>
      </c>
      <c r="F3146" s="55" t="s">
        <v>8995</v>
      </c>
    </row>
    <row r="3147" spans="2:6" x14ac:dyDescent="0.25">
      <c r="B3147" s="55" t="s">
        <v>2064</v>
      </c>
      <c r="E3147" s="55" t="s">
        <v>5176</v>
      </c>
      <c r="F3147" s="55" t="s">
        <v>8995</v>
      </c>
    </row>
    <row r="3148" spans="2:6" x14ac:dyDescent="0.25">
      <c r="B3148" s="55" t="s">
        <v>1223</v>
      </c>
      <c r="E3148" s="55" t="s">
        <v>5582</v>
      </c>
      <c r="F3148" s="55" t="s">
        <v>8995</v>
      </c>
    </row>
    <row r="3149" spans="2:6" x14ac:dyDescent="0.25">
      <c r="B3149" s="55" t="s">
        <v>1231</v>
      </c>
      <c r="E3149" s="55" t="s">
        <v>5090</v>
      </c>
      <c r="F3149" s="55" t="s">
        <v>8995</v>
      </c>
    </row>
    <row r="3150" spans="2:6" x14ac:dyDescent="0.25">
      <c r="B3150" s="55" t="s">
        <v>1233</v>
      </c>
      <c r="E3150" s="55" t="s">
        <v>4783</v>
      </c>
      <c r="F3150" s="55" t="s">
        <v>8995</v>
      </c>
    </row>
    <row r="3151" spans="2:6" x14ac:dyDescent="0.25">
      <c r="B3151" s="55" t="s">
        <v>1990</v>
      </c>
      <c r="E3151" s="55" t="s">
        <v>5980</v>
      </c>
      <c r="F3151" s="55" t="s">
        <v>8995</v>
      </c>
    </row>
    <row r="3152" spans="2:6" x14ac:dyDescent="0.25">
      <c r="B3152" s="55" t="s">
        <v>2050</v>
      </c>
      <c r="E3152" s="55" t="s">
        <v>4310</v>
      </c>
      <c r="F3152" s="55" t="s">
        <v>8995</v>
      </c>
    </row>
    <row r="3153" spans="2:6" x14ac:dyDescent="0.25">
      <c r="B3153" s="55" t="s">
        <v>2050</v>
      </c>
      <c r="E3153" s="55" t="s">
        <v>4310</v>
      </c>
      <c r="F3153" s="55" t="s">
        <v>8995</v>
      </c>
    </row>
    <row r="3154" spans="2:6" x14ac:dyDescent="0.25">
      <c r="B3154" s="55" t="s">
        <v>1982</v>
      </c>
      <c r="E3154" s="55" t="s">
        <v>4118</v>
      </c>
      <c r="F3154" s="55" t="s">
        <v>8995</v>
      </c>
    </row>
    <row r="3155" spans="2:6" x14ac:dyDescent="0.25">
      <c r="B3155" s="55" t="s">
        <v>1976</v>
      </c>
      <c r="E3155" s="55" t="s">
        <v>6062</v>
      </c>
      <c r="F3155" s="55" t="s">
        <v>8995</v>
      </c>
    </row>
    <row r="3156" spans="2:6" x14ac:dyDescent="0.25">
      <c r="B3156" s="55" t="s">
        <v>4120</v>
      </c>
      <c r="E3156" s="55" t="s">
        <v>4121</v>
      </c>
      <c r="F3156" s="55" t="s">
        <v>8995</v>
      </c>
    </row>
    <row r="3157" spans="2:6" x14ac:dyDescent="0.25">
      <c r="B3157" s="55" t="s">
        <v>2021</v>
      </c>
      <c r="E3157" s="55" t="s">
        <v>4133</v>
      </c>
      <c r="F3157" s="55" t="s">
        <v>8995</v>
      </c>
    </row>
    <row r="3158" spans="2:6" x14ac:dyDescent="0.25">
      <c r="B3158" s="55" t="s">
        <v>321</v>
      </c>
      <c r="E3158" s="55" t="s">
        <v>322</v>
      </c>
      <c r="F3158" s="55" t="s">
        <v>8995</v>
      </c>
    </row>
    <row r="3159" spans="2:6" x14ac:dyDescent="0.25">
      <c r="B3159" s="55" t="s">
        <v>9063</v>
      </c>
      <c r="E3159" s="55" t="s">
        <v>9064</v>
      </c>
      <c r="F3159" s="55" t="s">
        <v>8995</v>
      </c>
    </row>
    <row r="3160" spans="2:6" x14ac:dyDescent="0.25">
      <c r="B3160" s="55" t="s">
        <v>2050</v>
      </c>
      <c r="E3160" s="55" t="s">
        <v>4310</v>
      </c>
      <c r="F3160" s="55" t="s">
        <v>8995</v>
      </c>
    </row>
    <row r="3161" spans="2:6" x14ac:dyDescent="0.25">
      <c r="B3161" s="55" t="s">
        <v>1979</v>
      </c>
      <c r="E3161" s="55" t="s">
        <v>5742</v>
      </c>
      <c r="F3161" s="55" t="s">
        <v>8995</v>
      </c>
    </row>
    <row r="3162" spans="2:6" x14ac:dyDescent="0.25">
      <c r="B3162" s="55" t="s">
        <v>2059</v>
      </c>
      <c r="E3162" s="55" t="s">
        <v>5686</v>
      </c>
      <c r="F3162" s="55" t="s">
        <v>8995</v>
      </c>
    </row>
    <row r="3163" spans="2:6" x14ac:dyDescent="0.25">
      <c r="B3163" s="55" t="s">
        <v>2048</v>
      </c>
      <c r="E3163" s="55" t="s">
        <v>4205</v>
      </c>
      <c r="F3163" s="55" t="s">
        <v>8995</v>
      </c>
    </row>
    <row r="3164" spans="2:6" x14ac:dyDescent="0.25">
      <c r="B3164" s="55" t="s">
        <v>1223</v>
      </c>
      <c r="E3164" s="55" t="s">
        <v>5582</v>
      </c>
      <c r="F3164" s="55" t="s">
        <v>8995</v>
      </c>
    </row>
    <row r="3165" spans="2:6" x14ac:dyDescent="0.25">
      <c r="B3165" s="55" t="s">
        <v>1230</v>
      </c>
      <c r="E3165" s="55" t="s">
        <v>5773</v>
      </c>
      <c r="F3165" s="55" t="s">
        <v>8995</v>
      </c>
    </row>
    <row r="3166" spans="2:6" x14ac:dyDescent="0.25">
      <c r="B3166" s="55" t="s">
        <v>2025</v>
      </c>
      <c r="E3166" s="55" t="s">
        <v>9014</v>
      </c>
      <c r="F3166" s="55" t="s">
        <v>8995</v>
      </c>
    </row>
    <row r="3167" spans="2:6" x14ac:dyDescent="0.25">
      <c r="B3167" s="55" t="s">
        <v>2019</v>
      </c>
      <c r="E3167" s="55" t="s">
        <v>5326</v>
      </c>
      <c r="F3167" s="55" t="s">
        <v>8995</v>
      </c>
    </row>
    <row r="3168" spans="2:6" x14ac:dyDescent="0.25">
      <c r="B3168" s="55" t="s">
        <v>1984</v>
      </c>
      <c r="E3168" s="55" t="s">
        <v>1985</v>
      </c>
      <c r="F3168" s="55" t="s">
        <v>8995</v>
      </c>
    </row>
    <row r="3169" spans="2:6" x14ac:dyDescent="0.25">
      <c r="B3169" s="55" t="s">
        <v>2635</v>
      </c>
      <c r="E3169" s="55" t="s">
        <v>4157</v>
      </c>
      <c r="F3169" s="55" t="s">
        <v>8995</v>
      </c>
    </row>
    <row r="3170" spans="2:6" x14ac:dyDescent="0.25">
      <c r="B3170" s="55" t="s">
        <v>1980</v>
      </c>
      <c r="E3170" s="55" t="s">
        <v>4155</v>
      </c>
      <c r="F3170" s="55" t="s">
        <v>8995</v>
      </c>
    </row>
    <row r="3171" spans="2:6" x14ac:dyDescent="0.25">
      <c r="B3171" s="55" t="s">
        <v>1979</v>
      </c>
      <c r="E3171" s="55" t="s">
        <v>5742</v>
      </c>
      <c r="F3171" s="55" t="s">
        <v>8995</v>
      </c>
    </row>
    <row r="3172" spans="2:6" x14ac:dyDescent="0.25">
      <c r="B3172" s="55" t="s">
        <v>4194</v>
      </c>
      <c r="E3172" s="55" t="s">
        <v>4195</v>
      </c>
      <c r="F3172" s="55" t="s">
        <v>8995</v>
      </c>
    </row>
    <row r="3173" spans="2:6" x14ac:dyDescent="0.25">
      <c r="B3173" s="55" t="s">
        <v>2564</v>
      </c>
      <c r="E3173" s="55" t="s">
        <v>9065</v>
      </c>
      <c r="F3173" s="55" t="s">
        <v>8995</v>
      </c>
    </row>
    <row r="3174" spans="2:6" x14ac:dyDescent="0.25">
      <c r="B3174" s="55" t="s">
        <v>2550</v>
      </c>
      <c r="E3174" s="55" t="s">
        <v>9066</v>
      </c>
      <c r="F3174" s="55" t="s">
        <v>8995</v>
      </c>
    </row>
    <row r="3175" spans="2:6" x14ac:dyDescent="0.25">
      <c r="B3175" s="55" t="s">
        <v>2544</v>
      </c>
      <c r="E3175" s="55" t="s">
        <v>4397</v>
      </c>
      <c r="F3175" s="55" t="s">
        <v>8995</v>
      </c>
    </row>
    <row r="3176" spans="2:6" x14ac:dyDescent="0.25">
      <c r="B3176" s="55" t="s">
        <v>2539</v>
      </c>
      <c r="E3176" s="55" t="s">
        <v>4472</v>
      </c>
      <c r="F3176" s="55" t="s">
        <v>8995</v>
      </c>
    </row>
    <row r="3177" spans="2:6" x14ac:dyDescent="0.25">
      <c r="B3177" s="55" t="s">
        <v>5950</v>
      </c>
      <c r="E3177" s="55" t="s">
        <v>5601</v>
      </c>
      <c r="F3177" s="55" t="s">
        <v>8995</v>
      </c>
    </row>
    <row r="3178" spans="2:6" x14ac:dyDescent="0.25">
      <c r="B3178" s="55" t="s">
        <v>9067</v>
      </c>
      <c r="E3178" s="55" t="s">
        <v>9068</v>
      </c>
      <c r="F3178" s="55" t="s">
        <v>8995</v>
      </c>
    </row>
    <row r="3179" spans="2:6" x14ac:dyDescent="0.25">
      <c r="B3179" s="55" t="s">
        <v>2030</v>
      </c>
      <c r="E3179" s="55" t="s">
        <v>6223</v>
      </c>
      <c r="F3179" s="55" t="s">
        <v>8995</v>
      </c>
    </row>
    <row r="3180" spans="2:6" x14ac:dyDescent="0.25">
      <c r="B3180" s="55" t="s">
        <v>2541</v>
      </c>
      <c r="E3180" s="55" t="s">
        <v>4771</v>
      </c>
      <c r="F3180" s="55" t="s">
        <v>8995</v>
      </c>
    </row>
    <row r="3181" spans="2:6" x14ac:dyDescent="0.25">
      <c r="B3181" s="55" t="s">
        <v>2590</v>
      </c>
      <c r="E3181" s="55" t="s">
        <v>4300</v>
      </c>
      <c r="F3181" s="55" t="s">
        <v>8995</v>
      </c>
    </row>
    <row r="3182" spans="2:6" x14ac:dyDescent="0.25">
      <c r="B3182" s="55" t="s">
        <v>2053</v>
      </c>
      <c r="E3182" s="55" t="s">
        <v>5661</v>
      </c>
      <c r="F3182" s="55" t="s">
        <v>8995</v>
      </c>
    </row>
    <row r="3183" spans="2:6" x14ac:dyDescent="0.25">
      <c r="B3183" s="55" t="s">
        <v>2053</v>
      </c>
      <c r="E3183" s="55" t="s">
        <v>5661</v>
      </c>
      <c r="F3183" s="55" t="s">
        <v>8995</v>
      </c>
    </row>
    <row r="3184" spans="2:6" x14ac:dyDescent="0.25">
      <c r="B3184" s="55" t="s">
        <v>2056</v>
      </c>
      <c r="E3184" s="55" t="s">
        <v>4290</v>
      </c>
      <c r="F3184" s="55" t="s">
        <v>8995</v>
      </c>
    </row>
    <row r="3185" spans="2:6" x14ac:dyDescent="0.25">
      <c r="B3185" s="55" t="s">
        <v>9069</v>
      </c>
      <c r="E3185" s="55" t="s">
        <v>9070</v>
      </c>
      <c r="F3185" s="55" t="s">
        <v>8995</v>
      </c>
    </row>
    <row r="3186" spans="2:6" x14ac:dyDescent="0.25">
      <c r="B3186" s="55" t="s">
        <v>2004</v>
      </c>
      <c r="E3186" s="55" t="s">
        <v>4482</v>
      </c>
      <c r="F3186" s="55" t="s">
        <v>8995</v>
      </c>
    </row>
    <row r="3187" spans="2:6" x14ac:dyDescent="0.25">
      <c r="B3187" s="55" t="s">
        <v>2009</v>
      </c>
      <c r="E3187" s="55" t="s">
        <v>6358</v>
      </c>
      <c r="F3187" s="55" t="s">
        <v>8995</v>
      </c>
    </row>
    <row r="3188" spans="2:6" x14ac:dyDescent="0.25">
      <c r="B3188" s="55" t="s">
        <v>2036</v>
      </c>
      <c r="E3188" s="55" t="s">
        <v>6156</v>
      </c>
      <c r="F3188" s="55" t="s">
        <v>8995</v>
      </c>
    </row>
    <row r="3189" spans="2:6" x14ac:dyDescent="0.25">
      <c r="B3189" s="55" t="s">
        <v>2001</v>
      </c>
      <c r="E3189" s="55" t="s">
        <v>5189</v>
      </c>
      <c r="F3189" s="55" t="s">
        <v>8995</v>
      </c>
    </row>
    <row r="3190" spans="2:6" x14ac:dyDescent="0.25">
      <c r="B3190" s="55" t="s">
        <v>2034</v>
      </c>
      <c r="E3190" s="55" t="s">
        <v>5866</v>
      </c>
      <c r="F3190" s="55" t="s">
        <v>8995</v>
      </c>
    </row>
    <row r="3191" spans="2:6" x14ac:dyDescent="0.25">
      <c r="B3191" s="55" t="s">
        <v>2042</v>
      </c>
      <c r="E3191" s="55" t="s">
        <v>9071</v>
      </c>
      <c r="F3191" s="55" t="s">
        <v>8995</v>
      </c>
    </row>
    <row r="3192" spans="2:6" x14ac:dyDescent="0.25">
      <c r="B3192" s="55" t="s">
        <v>2012</v>
      </c>
      <c r="E3192" s="55" t="s">
        <v>9072</v>
      </c>
      <c r="F3192" s="55" t="s">
        <v>8995</v>
      </c>
    </row>
    <row r="3193" spans="2:6" x14ac:dyDescent="0.25">
      <c r="B3193" s="55" t="s">
        <v>2034</v>
      </c>
      <c r="E3193" s="55" t="s">
        <v>5866</v>
      </c>
      <c r="F3193" s="55" t="s">
        <v>8995</v>
      </c>
    </row>
    <row r="3194" spans="2:6" x14ac:dyDescent="0.25">
      <c r="B3194" s="55" t="s">
        <v>1977</v>
      </c>
      <c r="E3194" s="55" t="s">
        <v>5404</v>
      </c>
      <c r="F3194" s="55" t="s">
        <v>8995</v>
      </c>
    </row>
    <row r="3195" spans="2:6" x14ac:dyDescent="0.25">
      <c r="B3195" s="55" t="s">
        <v>1221</v>
      </c>
      <c r="E3195" s="55" t="s">
        <v>5808</v>
      </c>
      <c r="F3195" s="55" t="s">
        <v>8995</v>
      </c>
    </row>
    <row r="3196" spans="2:6" x14ac:dyDescent="0.25">
      <c r="B3196" s="55" t="s">
        <v>1228</v>
      </c>
      <c r="E3196" s="55" t="s">
        <v>5720</v>
      </c>
      <c r="F3196" s="55" t="s">
        <v>8995</v>
      </c>
    </row>
    <row r="3197" spans="2:6" x14ac:dyDescent="0.25">
      <c r="B3197" s="55" t="s">
        <v>1129</v>
      </c>
      <c r="E3197" s="55" t="s">
        <v>5864</v>
      </c>
      <c r="F3197" s="55" t="s">
        <v>8995</v>
      </c>
    </row>
    <row r="3198" spans="2:6" x14ac:dyDescent="0.25">
      <c r="B3198" s="55" t="s">
        <v>1062</v>
      </c>
      <c r="E3198" s="55" t="s">
        <v>6346</v>
      </c>
      <c r="F3198" s="55" t="s">
        <v>8995</v>
      </c>
    </row>
    <row r="3199" spans="2:6" x14ac:dyDescent="0.25">
      <c r="B3199" s="55" t="s">
        <v>1069</v>
      </c>
      <c r="E3199" s="55" t="s">
        <v>4912</v>
      </c>
      <c r="F3199" s="55" t="s">
        <v>8995</v>
      </c>
    </row>
    <row r="3200" spans="2:6" x14ac:dyDescent="0.25">
      <c r="B3200" s="55" t="s">
        <v>1047</v>
      </c>
      <c r="E3200" s="55" t="s">
        <v>5402</v>
      </c>
      <c r="F3200" s="55" t="s">
        <v>8995</v>
      </c>
    </row>
    <row r="3201" spans="2:6" x14ac:dyDescent="0.25">
      <c r="B3201" s="55" t="s">
        <v>2135</v>
      </c>
      <c r="E3201" s="55" t="s">
        <v>5903</v>
      </c>
      <c r="F3201" s="55" t="s">
        <v>8995</v>
      </c>
    </row>
    <row r="3202" spans="2:6" x14ac:dyDescent="0.25">
      <c r="B3202" s="55" t="s">
        <v>1624</v>
      </c>
      <c r="E3202" s="55" t="s">
        <v>5470</v>
      </c>
      <c r="F3202" s="55" t="s">
        <v>8995</v>
      </c>
    </row>
    <row r="3203" spans="2:6" x14ac:dyDescent="0.25">
      <c r="B3203" s="55" t="s">
        <v>1051</v>
      </c>
      <c r="E3203" s="55" t="s">
        <v>5208</v>
      </c>
      <c r="F3203" s="55" t="s">
        <v>8995</v>
      </c>
    </row>
    <row r="3204" spans="2:6" x14ac:dyDescent="0.25">
      <c r="B3204" s="55" t="s">
        <v>139</v>
      </c>
      <c r="E3204" s="55" t="s">
        <v>5322</v>
      </c>
      <c r="F3204" s="55" t="s">
        <v>8995</v>
      </c>
    </row>
    <row r="3205" spans="2:6" x14ac:dyDescent="0.25">
      <c r="B3205" s="55" t="s">
        <v>615</v>
      </c>
      <c r="E3205" s="55" t="s">
        <v>4616</v>
      </c>
      <c r="F3205" s="55" t="s">
        <v>8995</v>
      </c>
    </row>
    <row r="3206" spans="2:6" x14ac:dyDescent="0.25">
      <c r="B3206" s="55" t="s">
        <v>581</v>
      </c>
      <c r="E3206" s="55" t="s">
        <v>5066</v>
      </c>
      <c r="F3206" s="55" t="s">
        <v>8995</v>
      </c>
    </row>
    <row r="3207" spans="2:6" x14ac:dyDescent="0.25">
      <c r="B3207" s="55" t="s">
        <v>159</v>
      </c>
      <c r="E3207" s="55" t="s">
        <v>6060</v>
      </c>
      <c r="F3207" s="55" t="s">
        <v>8995</v>
      </c>
    </row>
    <row r="3208" spans="2:6" x14ac:dyDescent="0.25">
      <c r="B3208" s="55" t="s">
        <v>1733</v>
      </c>
      <c r="E3208" s="55" t="s">
        <v>5278</v>
      </c>
      <c r="F3208" s="55" t="s">
        <v>8995</v>
      </c>
    </row>
    <row r="3209" spans="2:6" x14ac:dyDescent="0.25">
      <c r="B3209" s="55" t="s">
        <v>608</v>
      </c>
      <c r="E3209" s="55" t="s">
        <v>5740</v>
      </c>
      <c r="F3209" s="55" t="s">
        <v>8995</v>
      </c>
    </row>
    <row r="3210" spans="2:6" x14ac:dyDescent="0.25">
      <c r="B3210" s="55" t="s">
        <v>591</v>
      </c>
      <c r="E3210" s="55" t="s">
        <v>5509</v>
      </c>
      <c r="F3210" s="55" t="s">
        <v>8995</v>
      </c>
    </row>
    <row r="3211" spans="2:6" x14ac:dyDescent="0.25">
      <c r="B3211" s="55" t="s">
        <v>1151</v>
      </c>
      <c r="E3211" s="55" t="s">
        <v>5753</v>
      </c>
      <c r="F3211" s="55" t="s">
        <v>8995</v>
      </c>
    </row>
    <row r="3212" spans="2:6" x14ac:dyDescent="0.25">
      <c r="B3212" s="55" t="s">
        <v>1633</v>
      </c>
      <c r="E3212" s="55" t="s">
        <v>1635</v>
      </c>
      <c r="F3212" s="55" t="s">
        <v>8995</v>
      </c>
    </row>
    <row r="3213" spans="2:6" x14ac:dyDescent="0.25">
      <c r="B3213" s="55" t="s">
        <v>1230</v>
      </c>
      <c r="E3213" s="55" t="s">
        <v>5773</v>
      </c>
      <c r="F3213" s="55" t="s">
        <v>8995</v>
      </c>
    </row>
    <row r="3214" spans="2:6" x14ac:dyDescent="0.25">
      <c r="B3214" s="55" t="s">
        <v>606</v>
      </c>
      <c r="E3214" s="55" t="s">
        <v>4741</v>
      </c>
      <c r="F3214" s="55" t="s">
        <v>8995</v>
      </c>
    </row>
    <row r="3215" spans="2:6" x14ac:dyDescent="0.25">
      <c r="B3215" s="55" t="s">
        <v>1070</v>
      </c>
      <c r="E3215" s="55" t="s">
        <v>4646</v>
      </c>
      <c r="F3215" s="55" t="s">
        <v>8995</v>
      </c>
    </row>
    <row r="3216" spans="2:6" x14ac:dyDescent="0.25">
      <c r="B3216" s="55" t="s">
        <v>633</v>
      </c>
      <c r="E3216" s="55" t="s">
        <v>4417</v>
      </c>
      <c r="F3216" s="55" t="s">
        <v>8995</v>
      </c>
    </row>
    <row r="3217" spans="2:6" x14ac:dyDescent="0.25">
      <c r="B3217" s="55" t="s">
        <v>634</v>
      </c>
      <c r="E3217" s="55" t="s">
        <v>5324</v>
      </c>
      <c r="F3217" s="55" t="s">
        <v>8995</v>
      </c>
    </row>
    <row r="3218" spans="2:6" x14ac:dyDescent="0.25">
      <c r="B3218" s="55" t="s">
        <v>178</v>
      </c>
      <c r="E3218" s="55" t="s">
        <v>5692</v>
      </c>
      <c r="F3218" s="55" t="s">
        <v>8995</v>
      </c>
    </row>
    <row r="3219" spans="2:6" x14ac:dyDescent="0.25">
      <c r="B3219" s="55" t="s">
        <v>1069</v>
      </c>
      <c r="E3219" s="55" t="s">
        <v>4912</v>
      </c>
      <c r="F3219" s="55" t="s">
        <v>8995</v>
      </c>
    </row>
    <row r="3220" spans="2:6" x14ac:dyDescent="0.25">
      <c r="B3220" s="55" t="s">
        <v>594</v>
      </c>
      <c r="E3220" s="55" t="s">
        <v>4169</v>
      </c>
      <c r="F3220" s="55" t="s">
        <v>8995</v>
      </c>
    </row>
    <row r="3221" spans="2:6" x14ac:dyDescent="0.25">
      <c r="B3221" s="55" t="s">
        <v>1733</v>
      </c>
      <c r="E3221" s="55" t="s">
        <v>5278</v>
      </c>
      <c r="F3221" s="55" t="s">
        <v>8995</v>
      </c>
    </row>
    <row r="3222" spans="2:6" x14ac:dyDescent="0.25">
      <c r="B3222" s="55" t="s">
        <v>1157</v>
      </c>
      <c r="E3222" s="55" t="s">
        <v>5894</v>
      </c>
      <c r="F3222" s="55" t="s">
        <v>8995</v>
      </c>
    </row>
    <row r="3223" spans="2:6" x14ac:dyDescent="0.25">
      <c r="B3223" s="55" t="s">
        <v>624</v>
      </c>
      <c r="E3223" s="55" t="s">
        <v>5534</v>
      </c>
      <c r="F3223" s="55" t="s">
        <v>8995</v>
      </c>
    </row>
    <row r="3224" spans="2:6" x14ac:dyDescent="0.25">
      <c r="B3224" s="55" t="s">
        <v>1757</v>
      </c>
      <c r="E3224" s="55" t="s">
        <v>5850</v>
      </c>
      <c r="F3224" s="55" t="s">
        <v>8995</v>
      </c>
    </row>
    <row r="3225" spans="2:6" x14ac:dyDescent="0.25">
      <c r="B3225" s="55" t="s">
        <v>165</v>
      </c>
      <c r="E3225" s="55" t="s">
        <v>4713</v>
      </c>
      <c r="F3225" s="55" t="s">
        <v>8995</v>
      </c>
    </row>
    <row r="3226" spans="2:6" x14ac:dyDescent="0.25">
      <c r="B3226" s="55" t="s">
        <v>156</v>
      </c>
      <c r="E3226" s="55" t="s">
        <v>4355</v>
      </c>
      <c r="F3226" s="55" t="s">
        <v>8995</v>
      </c>
    </row>
    <row r="3227" spans="2:6" x14ac:dyDescent="0.25">
      <c r="B3227" s="55" t="s">
        <v>578</v>
      </c>
      <c r="E3227" s="55" t="s">
        <v>5430</v>
      </c>
      <c r="F3227" s="55" t="s">
        <v>8995</v>
      </c>
    </row>
    <row r="3228" spans="2:6" x14ac:dyDescent="0.25">
      <c r="B3228" s="55" t="s">
        <v>166</v>
      </c>
      <c r="E3228" s="55" t="s">
        <v>4181</v>
      </c>
      <c r="F3228" s="55" t="s">
        <v>8995</v>
      </c>
    </row>
    <row r="3229" spans="2:6" x14ac:dyDescent="0.25">
      <c r="B3229" s="55" t="s">
        <v>603</v>
      </c>
      <c r="E3229" s="55" t="s">
        <v>5516</v>
      </c>
      <c r="F3229" s="55" t="s">
        <v>8995</v>
      </c>
    </row>
    <row r="3230" spans="2:6" x14ac:dyDescent="0.25">
      <c r="B3230" s="55" t="s">
        <v>645</v>
      </c>
      <c r="E3230" s="55" t="s">
        <v>5489</v>
      </c>
      <c r="F3230" s="55" t="s">
        <v>8995</v>
      </c>
    </row>
    <row r="3231" spans="2:6" x14ac:dyDescent="0.25">
      <c r="B3231" s="55" t="s">
        <v>818</v>
      </c>
      <c r="E3231" s="55" t="s">
        <v>5998</v>
      </c>
      <c r="F3231" s="55" t="s">
        <v>8995</v>
      </c>
    </row>
    <row r="3232" spans="2:6" x14ac:dyDescent="0.25">
      <c r="B3232" s="55" t="s">
        <v>616</v>
      </c>
      <c r="E3232" s="55" t="s">
        <v>5930</v>
      </c>
      <c r="F3232" s="55" t="s">
        <v>8995</v>
      </c>
    </row>
    <row r="3233" spans="2:6" x14ac:dyDescent="0.25">
      <c r="B3233" s="55" t="s">
        <v>1157</v>
      </c>
      <c r="E3233" s="55" t="s">
        <v>5894</v>
      </c>
      <c r="F3233" s="55" t="s">
        <v>8995</v>
      </c>
    </row>
    <row r="3234" spans="2:6" x14ac:dyDescent="0.25">
      <c r="B3234" s="55" t="s">
        <v>595</v>
      </c>
      <c r="E3234" s="55" t="s">
        <v>4419</v>
      </c>
      <c r="F3234" s="55" t="s">
        <v>8995</v>
      </c>
    </row>
    <row r="3235" spans="2:6" x14ac:dyDescent="0.25">
      <c r="B3235" s="55" t="s">
        <v>613</v>
      </c>
      <c r="E3235" s="55" t="s">
        <v>5495</v>
      </c>
      <c r="F3235" s="55" t="s">
        <v>8995</v>
      </c>
    </row>
    <row r="3236" spans="2:6" x14ac:dyDescent="0.25">
      <c r="B3236" s="55" t="s">
        <v>613</v>
      </c>
      <c r="E3236" s="55" t="s">
        <v>5495</v>
      </c>
      <c r="F3236" s="55" t="s">
        <v>8995</v>
      </c>
    </row>
    <row r="3237" spans="2:6" x14ac:dyDescent="0.25">
      <c r="B3237" s="55" t="s">
        <v>1518</v>
      </c>
      <c r="E3237" s="55" t="s">
        <v>5117</v>
      </c>
      <c r="F3237" s="55" t="s">
        <v>8995</v>
      </c>
    </row>
    <row r="3238" spans="2:6" x14ac:dyDescent="0.25">
      <c r="B3238" s="55" t="s">
        <v>646</v>
      </c>
      <c r="E3238" s="55" t="s">
        <v>5204</v>
      </c>
      <c r="F3238" s="55" t="s">
        <v>8995</v>
      </c>
    </row>
    <row r="3239" spans="2:6" x14ac:dyDescent="0.25">
      <c r="B3239" s="55" t="s">
        <v>1072</v>
      </c>
      <c r="E3239" s="55" t="s">
        <v>6004</v>
      </c>
      <c r="F3239" s="55" t="s">
        <v>8995</v>
      </c>
    </row>
    <row r="3240" spans="2:6" x14ac:dyDescent="0.25">
      <c r="B3240" s="55" t="s">
        <v>1180</v>
      </c>
      <c r="E3240" s="55" t="s">
        <v>5932</v>
      </c>
      <c r="F3240" s="55" t="s">
        <v>8995</v>
      </c>
    </row>
    <row r="3241" spans="2:6" x14ac:dyDescent="0.25">
      <c r="B3241" s="55" t="s">
        <v>336</v>
      </c>
      <c r="E3241" s="55" t="s">
        <v>4802</v>
      </c>
      <c r="F3241" s="55" t="s">
        <v>8995</v>
      </c>
    </row>
    <row r="3242" spans="2:6" x14ac:dyDescent="0.25">
      <c r="B3242" s="55" t="s">
        <v>111</v>
      </c>
      <c r="E3242" s="55" t="s">
        <v>9073</v>
      </c>
      <c r="F3242" s="55" t="s">
        <v>8995</v>
      </c>
    </row>
    <row r="3243" spans="2:6" x14ac:dyDescent="0.25">
      <c r="B3243" s="55" t="s">
        <v>1154</v>
      </c>
      <c r="E3243" s="55" t="s">
        <v>5792</v>
      </c>
      <c r="F3243" s="55" t="s">
        <v>8995</v>
      </c>
    </row>
    <row r="3244" spans="2:6" x14ac:dyDescent="0.25">
      <c r="B3244" s="55" t="s">
        <v>1520</v>
      </c>
      <c r="E3244" s="55" t="s">
        <v>5547</v>
      </c>
      <c r="F3244" s="55" t="s">
        <v>8995</v>
      </c>
    </row>
    <row r="3245" spans="2:6" x14ac:dyDescent="0.25">
      <c r="B3245" s="55" t="s">
        <v>161</v>
      </c>
      <c r="E3245" s="55" t="s">
        <v>4177</v>
      </c>
      <c r="F3245" s="55" t="s">
        <v>8995</v>
      </c>
    </row>
    <row r="3246" spans="2:6" x14ac:dyDescent="0.25">
      <c r="B3246" s="55" t="s">
        <v>640</v>
      </c>
      <c r="E3246" s="55" t="s">
        <v>4373</v>
      </c>
      <c r="F3246" s="55" t="s">
        <v>8995</v>
      </c>
    </row>
    <row r="3247" spans="2:6" x14ac:dyDescent="0.25">
      <c r="B3247" s="55" t="s">
        <v>605</v>
      </c>
      <c r="E3247" s="55" t="s">
        <v>4544</v>
      </c>
      <c r="F3247" s="55" t="s">
        <v>8995</v>
      </c>
    </row>
    <row r="3248" spans="2:6" x14ac:dyDescent="0.25">
      <c r="B3248" s="55" t="s">
        <v>167</v>
      </c>
      <c r="E3248" s="55" t="s">
        <v>5822</v>
      </c>
      <c r="F3248" s="55" t="s">
        <v>8995</v>
      </c>
    </row>
    <row r="3249" spans="2:6" x14ac:dyDescent="0.25">
      <c r="B3249" s="55" t="s">
        <v>40</v>
      </c>
      <c r="E3249" s="55" t="s">
        <v>5144</v>
      </c>
      <c r="F3249" s="55" t="s">
        <v>8995</v>
      </c>
    </row>
    <row r="3250" spans="2:6" x14ac:dyDescent="0.25">
      <c r="B3250" s="55" t="s">
        <v>113</v>
      </c>
      <c r="E3250" s="55" t="s">
        <v>115</v>
      </c>
      <c r="F3250" s="55" t="s">
        <v>8995</v>
      </c>
    </row>
    <row r="3251" spans="2:6" x14ac:dyDescent="0.25">
      <c r="B3251" s="55" t="s">
        <v>1743</v>
      </c>
      <c r="E3251" s="55" t="s">
        <v>5379</v>
      </c>
      <c r="F3251" s="55" t="s">
        <v>8995</v>
      </c>
    </row>
    <row r="3252" spans="2:6" x14ac:dyDescent="0.25">
      <c r="B3252" s="55" t="s">
        <v>1748</v>
      </c>
      <c r="E3252" s="55" t="s">
        <v>5100</v>
      </c>
      <c r="F3252" s="55" t="s">
        <v>8995</v>
      </c>
    </row>
    <row r="3253" spans="2:6" x14ac:dyDescent="0.25">
      <c r="B3253" s="55" t="s">
        <v>1750</v>
      </c>
      <c r="E3253" s="55" t="s">
        <v>5485</v>
      </c>
      <c r="F3253" s="55" t="s">
        <v>8995</v>
      </c>
    </row>
    <row r="3254" spans="2:6" x14ac:dyDescent="0.25">
      <c r="B3254" s="55" t="s">
        <v>58</v>
      </c>
      <c r="E3254" s="55" t="s">
        <v>5549</v>
      </c>
      <c r="F3254" s="55" t="s">
        <v>8995</v>
      </c>
    </row>
    <row r="3255" spans="2:6" x14ac:dyDescent="0.25">
      <c r="B3255" s="55" t="s">
        <v>601</v>
      </c>
      <c r="E3255" s="55" t="s">
        <v>5088</v>
      </c>
      <c r="F3255" s="55" t="s">
        <v>8995</v>
      </c>
    </row>
    <row r="3256" spans="2:6" x14ac:dyDescent="0.25">
      <c r="B3256" s="55" t="s">
        <v>162</v>
      </c>
      <c r="E3256" s="55" t="s">
        <v>4542</v>
      </c>
      <c r="F3256" s="55" t="s">
        <v>8995</v>
      </c>
    </row>
    <row r="3257" spans="2:6" x14ac:dyDescent="0.25">
      <c r="B3257" s="55" t="s">
        <v>321</v>
      </c>
      <c r="E3257" s="55" t="s">
        <v>322</v>
      </c>
      <c r="F3257" s="55" t="s">
        <v>8995</v>
      </c>
    </row>
    <row r="3258" spans="2:6" x14ac:dyDescent="0.25">
      <c r="B3258" s="55" t="s">
        <v>1745</v>
      </c>
      <c r="E3258" s="55" t="s">
        <v>4904</v>
      </c>
      <c r="F3258" s="55" t="s">
        <v>8995</v>
      </c>
    </row>
    <row r="3259" spans="2:6" x14ac:dyDescent="0.25">
      <c r="B3259" s="55" t="s">
        <v>643</v>
      </c>
      <c r="E3259" s="55" t="s">
        <v>644</v>
      </c>
      <c r="F3259" s="55" t="s">
        <v>8995</v>
      </c>
    </row>
    <row r="3260" spans="2:6" x14ac:dyDescent="0.25">
      <c r="B3260" s="55" t="s">
        <v>1754</v>
      </c>
      <c r="E3260" s="55" t="s">
        <v>5976</v>
      </c>
      <c r="F3260" s="55" t="s">
        <v>8995</v>
      </c>
    </row>
    <row r="3261" spans="2:6" x14ac:dyDescent="0.25">
      <c r="B3261" s="55" t="s">
        <v>614</v>
      </c>
      <c r="E3261" s="55" t="s">
        <v>5769</v>
      </c>
      <c r="F3261" s="55" t="s">
        <v>8995</v>
      </c>
    </row>
    <row r="3262" spans="2:6" x14ac:dyDescent="0.25">
      <c r="B3262" s="55" t="s">
        <v>630</v>
      </c>
      <c r="E3262" s="55" t="s">
        <v>4574</v>
      </c>
      <c r="F3262" s="55" t="s">
        <v>8995</v>
      </c>
    </row>
    <row r="3263" spans="2:6" x14ac:dyDescent="0.25">
      <c r="B3263" s="55" t="s">
        <v>623</v>
      </c>
      <c r="E3263" s="55" t="s">
        <v>5236</v>
      </c>
      <c r="F3263" s="55" t="s">
        <v>8995</v>
      </c>
    </row>
    <row r="3264" spans="2:6" x14ac:dyDescent="0.25">
      <c r="B3264" s="55" t="s">
        <v>619</v>
      </c>
      <c r="E3264" s="55" t="s">
        <v>6149</v>
      </c>
      <c r="F3264" s="55" t="s">
        <v>8995</v>
      </c>
    </row>
    <row r="3265" spans="2:6" x14ac:dyDescent="0.25">
      <c r="B3265" s="55" t="s">
        <v>619</v>
      </c>
      <c r="E3265" s="55" t="s">
        <v>6149</v>
      </c>
      <c r="F3265" s="55" t="s">
        <v>8995</v>
      </c>
    </row>
    <row r="3266" spans="2:6" x14ac:dyDescent="0.25">
      <c r="B3266" s="55" t="s">
        <v>589</v>
      </c>
      <c r="E3266" s="55" t="s">
        <v>4902</v>
      </c>
      <c r="F3266" s="55" t="s">
        <v>8995</v>
      </c>
    </row>
    <row r="3267" spans="2:6" x14ac:dyDescent="0.25">
      <c r="B3267" s="55" t="s">
        <v>1734</v>
      </c>
      <c r="E3267" s="55" t="s">
        <v>4636</v>
      </c>
      <c r="F3267" s="55" t="s">
        <v>8995</v>
      </c>
    </row>
    <row r="3268" spans="2:6" x14ac:dyDescent="0.25">
      <c r="B3268" s="55" t="s">
        <v>583</v>
      </c>
      <c r="E3268" s="55" t="s">
        <v>5676</v>
      </c>
      <c r="F3268" s="55" t="s">
        <v>8995</v>
      </c>
    </row>
    <row r="3269" spans="2:6" x14ac:dyDescent="0.25">
      <c r="B3269" s="55" t="s">
        <v>1763</v>
      </c>
      <c r="E3269" s="55" t="s">
        <v>9074</v>
      </c>
      <c r="F3269" s="55" t="s">
        <v>8995</v>
      </c>
    </row>
    <row r="3270" spans="2:6" x14ac:dyDescent="0.25">
      <c r="B3270" s="55" t="s">
        <v>642</v>
      </c>
      <c r="E3270" s="55" t="s">
        <v>4661</v>
      </c>
      <c r="F3270" s="55" t="s">
        <v>8995</v>
      </c>
    </row>
    <row r="3271" spans="2:6" x14ac:dyDescent="0.25">
      <c r="B3271" s="55" t="s">
        <v>2302</v>
      </c>
      <c r="E3271" s="55" t="s">
        <v>4175</v>
      </c>
      <c r="F3271" s="55" t="s">
        <v>8995</v>
      </c>
    </row>
    <row r="3272" spans="2:6" x14ac:dyDescent="0.25">
      <c r="B3272" s="55" t="s">
        <v>820</v>
      </c>
      <c r="E3272" s="55" t="s">
        <v>4141</v>
      </c>
      <c r="F3272" s="55" t="s">
        <v>8995</v>
      </c>
    </row>
    <row r="3273" spans="2:6" x14ac:dyDescent="0.25">
      <c r="B3273" s="55" t="s">
        <v>836</v>
      </c>
      <c r="E3273" s="55" t="s">
        <v>5414</v>
      </c>
      <c r="F3273" s="55" t="s">
        <v>8995</v>
      </c>
    </row>
    <row r="3274" spans="2:6" x14ac:dyDescent="0.25">
      <c r="B3274" s="55" t="s">
        <v>40</v>
      </c>
      <c r="E3274" s="55" t="s">
        <v>5144</v>
      </c>
      <c r="F3274" s="55" t="s">
        <v>8995</v>
      </c>
    </row>
    <row r="3275" spans="2:6" x14ac:dyDescent="0.25">
      <c r="B3275" s="55" t="s">
        <v>1747</v>
      </c>
      <c r="E3275" s="55" t="s">
        <v>6274</v>
      </c>
      <c r="F3275" s="55" t="s">
        <v>8995</v>
      </c>
    </row>
    <row r="3276" spans="2:6" x14ac:dyDescent="0.25">
      <c r="B3276" s="55" t="s">
        <v>1534</v>
      </c>
      <c r="E3276" s="55" t="s">
        <v>5938</v>
      </c>
      <c r="F3276" s="55" t="s">
        <v>8995</v>
      </c>
    </row>
    <row r="3277" spans="2:6" x14ac:dyDescent="0.25">
      <c r="B3277" s="55" t="s">
        <v>1762</v>
      </c>
      <c r="E3277" s="55" t="s">
        <v>5992</v>
      </c>
      <c r="F3277" s="55" t="s">
        <v>8995</v>
      </c>
    </row>
    <row r="3278" spans="2:6" x14ac:dyDescent="0.25">
      <c r="B3278" s="55" t="s">
        <v>590</v>
      </c>
      <c r="E3278" s="55" t="s">
        <v>4209</v>
      </c>
      <c r="F3278" s="55" t="s">
        <v>8995</v>
      </c>
    </row>
    <row r="3279" spans="2:6" x14ac:dyDescent="0.25">
      <c r="B3279" s="55" t="s">
        <v>170</v>
      </c>
      <c r="E3279" s="55" t="s">
        <v>5968</v>
      </c>
      <c r="F3279" s="55" t="s">
        <v>8995</v>
      </c>
    </row>
    <row r="3280" spans="2:6" x14ac:dyDescent="0.25">
      <c r="B3280" s="55" t="s">
        <v>108</v>
      </c>
      <c r="E3280" s="55" t="s">
        <v>5060</v>
      </c>
      <c r="F3280" s="55" t="s">
        <v>8995</v>
      </c>
    </row>
    <row r="3281" spans="2:6" x14ac:dyDescent="0.25">
      <c r="B3281" s="55" t="s">
        <v>1760</v>
      </c>
      <c r="E3281" s="55" t="s">
        <v>5029</v>
      </c>
      <c r="F3281" s="55" t="s">
        <v>8995</v>
      </c>
    </row>
    <row r="3282" spans="2:6" x14ac:dyDescent="0.25">
      <c r="B3282" s="55" t="s">
        <v>586</v>
      </c>
      <c r="E3282" s="55" t="s">
        <v>5267</v>
      </c>
      <c r="F3282" s="55" t="s">
        <v>8995</v>
      </c>
    </row>
    <row r="3283" spans="2:6" x14ac:dyDescent="0.25">
      <c r="B3283" s="55" t="s">
        <v>643</v>
      </c>
      <c r="E3283" s="55" t="s">
        <v>644</v>
      </c>
      <c r="F3283" s="55" t="s">
        <v>8995</v>
      </c>
    </row>
    <row r="3284" spans="2:6" x14ac:dyDescent="0.25">
      <c r="B3284" s="55" t="s">
        <v>125</v>
      </c>
      <c r="E3284" s="55" t="s">
        <v>128</v>
      </c>
      <c r="F3284" s="55" t="s">
        <v>8995</v>
      </c>
    </row>
    <row r="3285" spans="2:6" x14ac:dyDescent="0.25">
      <c r="B3285" s="55" t="s">
        <v>616</v>
      </c>
      <c r="E3285" s="55" t="s">
        <v>5930</v>
      </c>
      <c r="F3285" s="55" t="s">
        <v>8995</v>
      </c>
    </row>
    <row r="3286" spans="2:6" x14ac:dyDescent="0.25">
      <c r="B3286" s="55" t="s">
        <v>638</v>
      </c>
      <c r="E3286" s="55" t="s">
        <v>5320</v>
      </c>
      <c r="F3286" s="55" t="s">
        <v>8995</v>
      </c>
    </row>
    <row r="3287" spans="2:6" x14ac:dyDescent="0.25">
      <c r="B3287" s="55" t="s">
        <v>4756</v>
      </c>
      <c r="E3287" s="55" t="s">
        <v>4757</v>
      </c>
      <c r="F3287" s="55" t="s">
        <v>8995</v>
      </c>
    </row>
    <row r="3288" spans="2:6" x14ac:dyDescent="0.25">
      <c r="B3288" s="55" t="s">
        <v>587</v>
      </c>
      <c r="E3288" s="55" t="s">
        <v>5520</v>
      </c>
      <c r="F3288" s="55" t="s">
        <v>8995</v>
      </c>
    </row>
    <row r="3289" spans="2:6" x14ac:dyDescent="0.25">
      <c r="B3289" s="55" t="s">
        <v>1732</v>
      </c>
      <c r="E3289" s="55" t="s">
        <v>5590</v>
      </c>
      <c r="F3289" s="55" t="s">
        <v>8995</v>
      </c>
    </row>
    <row r="3290" spans="2:6" x14ac:dyDescent="0.25">
      <c r="B3290" s="55" t="s">
        <v>611</v>
      </c>
      <c r="E3290" s="55" t="s">
        <v>5062</v>
      </c>
      <c r="F3290" s="55" t="s">
        <v>8995</v>
      </c>
    </row>
    <row r="3291" spans="2:6" x14ac:dyDescent="0.25">
      <c r="B3291" s="55" t="s">
        <v>2304</v>
      </c>
      <c r="E3291" s="55" t="s">
        <v>4333</v>
      </c>
      <c r="F3291" s="55" t="s">
        <v>8995</v>
      </c>
    </row>
    <row r="3292" spans="2:6" x14ac:dyDescent="0.25">
      <c r="B3292" s="55" t="s">
        <v>2358</v>
      </c>
      <c r="E3292" s="55" t="s">
        <v>4435</v>
      </c>
      <c r="F3292" s="55" t="s">
        <v>8995</v>
      </c>
    </row>
    <row r="3293" spans="2:6" x14ac:dyDescent="0.25">
      <c r="B3293" s="55" t="s">
        <v>2359</v>
      </c>
      <c r="E3293" s="55" t="s">
        <v>5044</v>
      </c>
      <c r="F3293" s="55" t="s">
        <v>8995</v>
      </c>
    </row>
    <row r="3294" spans="2:6" x14ac:dyDescent="0.25">
      <c r="B3294" s="55" t="s">
        <v>1248</v>
      </c>
      <c r="E3294" s="55" t="s">
        <v>4246</v>
      </c>
      <c r="F3294" s="55" t="s">
        <v>8995</v>
      </c>
    </row>
    <row r="3295" spans="2:6" x14ac:dyDescent="0.25">
      <c r="B3295" s="55" t="s">
        <v>1761</v>
      </c>
      <c r="E3295" s="55" t="s">
        <v>5185</v>
      </c>
      <c r="F3295" s="55" t="s">
        <v>8995</v>
      </c>
    </row>
    <row r="3296" spans="2:6" x14ac:dyDescent="0.25">
      <c r="B3296" s="55" t="s">
        <v>627</v>
      </c>
      <c r="E3296" s="55" t="s">
        <v>5148</v>
      </c>
      <c r="F3296" s="55" t="s">
        <v>8995</v>
      </c>
    </row>
    <row r="3297" spans="2:6" x14ac:dyDescent="0.25">
      <c r="B3297" s="55" t="s">
        <v>152</v>
      </c>
      <c r="E3297" s="55" t="s">
        <v>5651</v>
      </c>
      <c r="F3297" s="55" t="s">
        <v>8995</v>
      </c>
    </row>
    <row r="3298" spans="2:6" x14ac:dyDescent="0.25">
      <c r="B3298" s="55" t="s">
        <v>622</v>
      </c>
      <c r="E3298" s="55" t="s">
        <v>5106</v>
      </c>
      <c r="F3298" s="55" t="s">
        <v>8995</v>
      </c>
    </row>
    <row r="3299" spans="2:6" x14ac:dyDescent="0.25">
      <c r="B3299" s="55" t="s">
        <v>1739</v>
      </c>
      <c r="E3299" s="55" t="s">
        <v>4898</v>
      </c>
      <c r="F3299" s="55" t="s">
        <v>8995</v>
      </c>
    </row>
    <row r="3300" spans="2:6" x14ac:dyDescent="0.25">
      <c r="B3300" s="55" t="s">
        <v>158</v>
      </c>
      <c r="E3300" s="55" t="s">
        <v>5710</v>
      </c>
      <c r="F3300" s="55" t="s">
        <v>8995</v>
      </c>
    </row>
    <row r="3301" spans="2:6" x14ac:dyDescent="0.25">
      <c r="B3301" s="55" t="s">
        <v>609</v>
      </c>
      <c r="E3301" s="55" t="s">
        <v>4425</v>
      </c>
      <c r="F3301" s="55" t="s">
        <v>8995</v>
      </c>
    </row>
    <row r="3302" spans="2:6" x14ac:dyDescent="0.25">
      <c r="B3302" s="55" t="s">
        <v>154</v>
      </c>
      <c r="E3302" s="55" t="s">
        <v>4383</v>
      </c>
      <c r="F3302" s="55" t="s">
        <v>8995</v>
      </c>
    </row>
    <row r="3303" spans="2:6" x14ac:dyDescent="0.25">
      <c r="B3303" s="55" t="s">
        <v>169</v>
      </c>
      <c r="E3303" s="55" t="s">
        <v>5006</v>
      </c>
      <c r="F3303" s="55" t="s">
        <v>8995</v>
      </c>
    </row>
    <row r="3304" spans="2:6" x14ac:dyDescent="0.25">
      <c r="B3304" s="55" t="s">
        <v>621</v>
      </c>
      <c r="E3304" s="55" t="s">
        <v>4866</v>
      </c>
      <c r="F3304" s="55" t="s">
        <v>8995</v>
      </c>
    </row>
    <row r="3305" spans="2:6" x14ac:dyDescent="0.25">
      <c r="B3305" s="55" t="s">
        <v>1157</v>
      </c>
      <c r="E3305" s="55" t="s">
        <v>5894</v>
      </c>
      <c r="F3305" s="55" t="s">
        <v>8995</v>
      </c>
    </row>
    <row r="3306" spans="2:6" x14ac:dyDescent="0.25">
      <c r="B3306" s="55" t="s">
        <v>1728</v>
      </c>
      <c r="E3306" s="55" t="s">
        <v>5406</v>
      </c>
      <c r="F3306" s="55" t="s">
        <v>8995</v>
      </c>
    </row>
    <row r="3307" spans="2:6" x14ac:dyDescent="0.25">
      <c r="B3307" s="55" t="s">
        <v>1532</v>
      </c>
      <c r="E3307" s="55" t="s">
        <v>6298</v>
      </c>
      <c r="F3307" s="55" t="s">
        <v>8995</v>
      </c>
    </row>
    <row r="3308" spans="2:6" x14ac:dyDescent="0.25">
      <c r="B3308" s="55" t="s">
        <v>635</v>
      </c>
      <c r="E3308" s="55" t="s">
        <v>4830</v>
      </c>
      <c r="F3308" s="55" t="s">
        <v>8995</v>
      </c>
    </row>
    <row r="3309" spans="2:6" x14ac:dyDescent="0.25">
      <c r="B3309" s="55" t="s">
        <v>1752</v>
      </c>
      <c r="E3309" s="55" t="s">
        <v>4496</v>
      </c>
      <c r="F3309" s="55" t="s">
        <v>8995</v>
      </c>
    </row>
    <row r="3310" spans="2:6" x14ac:dyDescent="0.25">
      <c r="B3310" s="55" t="s">
        <v>1758</v>
      </c>
      <c r="E3310" s="55" t="s">
        <v>5312</v>
      </c>
      <c r="F3310" s="55" t="s">
        <v>8995</v>
      </c>
    </row>
    <row r="3311" spans="2:6" x14ac:dyDescent="0.25">
      <c r="B3311" s="55" t="s">
        <v>1740</v>
      </c>
      <c r="E3311" s="55" t="s">
        <v>1742</v>
      </c>
      <c r="F3311" s="55" t="s">
        <v>8995</v>
      </c>
    </row>
    <row r="3312" spans="2:6" x14ac:dyDescent="0.25">
      <c r="B3312" s="55" t="s">
        <v>1740</v>
      </c>
      <c r="E3312" s="55" t="s">
        <v>1742</v>
      </c>
      <c r="F3312" s="55" t="s">
        <v>8995</v>
      </c>
    </row>
    <row r="3313" spans="2:6" x14ac:dyDescent="0.25">
      <c r="B3313" s="55" t="s">
        <v>155</v>
      </c>
      <c r="E3313" s="55" t="s">
        <v>4715</v>
      </c>
      <c r="F3313" s="55" t="s">
        <v>8995</v>
      </c>
    </row>
    <row r="3314" spans="2:6" x14ac:dyDescent="0.25">
      <c r="B3314" s="55" t="s">
        <v>1439</v>
      </c>
      <c r="E3314" s="55" t="s">
        <v>4137</v>
      </c>
      <c r="F3314" s="55" t="s">
        <v>8995</v>
      </c>
    </row>
    <row r="3315" spans="2:6" x14ac:dyDescent="0.25">
      <c r="B3315" s="55" t="s">
        <v>1430</v>
      </c>
      <c r="E3315" s="55" t="s">
        <v>5682</v>
      </c>
      <c r="F3315" s="55" t="s">
        <v>8995</v>
      </c>
    </row>
    <row r="3316" spans="2:6" x14ac:dyDescent="0.25">
      <c r="B3316" s="55" t="s">
        <v>1448</v>
      </c>
      <c r="E3316" s="55" t="s">
        <v>4351</v>
      </c>
      <c r="F3316" s="55" t="s">
        <v>8995</v>
      </c>
    </row>
    <row r="3317" spans="2:6" x14ac:dyDescent="0.25">
      <c r="B3317" s="55" t="s">
        <v>1486</v>
      </c>
      <c r="E3317" s="55" t="s">
        <v>6294</v>
      </c>
      <c r="F3317" s="55" t="s">
        <v>8995</v>
      </c>
    </row>
    <row r="3318" spans="2:6" x14ac:dyDescent="0.25">
      <c r="B3318" s="55" t="s">
        <v>694</v>
      </c>
      <c r="E3318" s="55" t="s">
        <v>4620</v>
      </c>
      <c r="F3318" s="55" t="s">
        <v>8995</v>
      </c>
    </row>
    <row r="3319" spans="2:6" x14ac:dyDescent="0.25">
      <c r="B3319" s="55" t="s">
        <v>1513</v>
      </c>
      <c r="E3319" s="55" t="s">
        <v>1514</v>
      </c>
      <c r="F3319" s="55" t="s">
        <v>8995</v>
      </c>
    </row>
    <row r="3320" spans="2:6" x14ac:dyDescent="0.25">
      <c r="B3320" s="55" t="s">
        <v>1452</v>
      </c>
      <c r="E3320" s="55" t="s">
        <v>4508</v>
      </c>
      <c r="F3320" s="55" t="s">
        <v>8995</v>
      </c>
    </row>
    <row r="3321" spans="2:6" x14ac:dyDescent="0.25">
      <c r="B3321" s="55" t="s">
        <v>1440</v>
      </c>
      <c r="E3321" s="55" t="s">
        <v>1441</v>
      </c>
      <c r="F3321" s="55" t="s">
        <v>8995</v>
      </c>
    </row>
    <row r="3322" spans="2:6" x14ac:dyDescent="0.25">
      <c r="B3322" s="55" t="s">
        <v>1494</v>
      </c>
      <c r="E3322" s="55" t="s">
        <v>5542</v>
      </c>
      <c r="F3322" s="55" t="s">
        <v>8995</v>
      </c>
    </row>
    <row r="3323" spans="2:6" x14ac:dyDescent="0.25">
      <c r="B3323" s="55" t="s">
        <v>1438</v>
      </c>
      <c r="E3323" s="55" t="s">
        <v>4787</v>
      </c>
      <c r="F3323" s="55" t="s">
        <v>8995</v>
      </c>
    </row>
    <row r="3324" spans="2:6" x14ac:dyDescent="0.25">
      <c r="B3324" s="55" t="s">
        <v>1434</v>
      </c>
      <c r="E3324" s="55" t="s">
        <v>5952</v>
      </c>
      <c r="F3324" s="55" t="s">
        <v>8995</v>
      </c>
    </row>
    <row r="3325" spans="2:6" x14ac:dyDescent="0.25">
      <c r="B3325" s="55" t="s">
        <v>1503</v>
      </c>
      <c r="E3325" s="55" t="s">
        <v>4610</v>
      </c>
      <c r="F3325" s="55" t="s">
        <v>8995</v>
      </c>
    </row>
    <row r="3326" spans="2:6" x14ac:dyDescent="0.25">
      <c r="B3326" s="55" t="s">
        <v>2231</v>
      </c>
      <c r="E3326" s="55" t="s">
        <v>5843</v>
      </c>
      <c r="F3326" s="55" t="s">
        <v>8995</v>
      </c>
    </row>
    <row r="3327" spans="2:6" x14ac:dyDescent="0.25">
      <c r="B3327" s="55" t="s">
        <v>699</v>
      </c>
      <c r="E3327" s="55" t="s">
        <v>4720</v>
      </c>
      <c r="F3327" s="55" t="s">
        <v>8995</v>
      </c>
    </row>
    <row r="3328" spans="2:6" x14ac:dyDescent="0.25">
      <c r="B3328" s="55" t="s">
        <v>1457</v>
      </c>
      <c r="E3328" s="55" t="s">
        <v>6370</v>
      </c>
      <c r="F3328" s="55" t="s">
        <v>8995</v>
      </c>
    </row>
    <row r="3329" spans="2:6" x14ac:dyDescent="0.25">
      <c r="B3329" s="55" t="s">
        <v>1075</v>
      </c>
      <c r="E3329" s="55" t="s">
        <v>6106</v>
      </c>
      <c r="F3329" s="55" t="s">
        <v>8995</v>
      </c>
    </row>
    <row r="3330" spans="2:6" x14ac:dyDescent="0.25">
      <c r="B3330" s="55" t="s">
        <v>697</v>
      </c>
      <c r="E3330" s="55" t="s">
        <v>4734</v>
      </c>
      <c r="F3330" s="55" t="s">
        <v>8995</v>
      </c>
    </row>
    <row r="3331" spans="2:6" x14ac:dyDescent="0.25">
      <c r="B3331" s="55" t="s">
        <v>1504</v>
      </c>
      <c r="E3331" s="55" t="s">
        <v>5037</v>
      </c>
      <c r="F3331" s="55" t="s">
        <v>8995</v>
      </c>
    </row>
    <row r="3332" spans="2:6" x14ac:dyDescent="0.25">
      <c r="B3332" s="55" t="s">
        <v>6282</v>
      </c>
      <c r="E3332" s="55" t="s">
        <v>6283</v>
      </c>
      <c r="F3332" s="55" t="s">
        <v>8995</v>
      </c>
    </row>
    <row r="3333" spans="2:6" x14ac:dyDescent="0.25">
      <c r="B3333" s="55" t="s">
        <v>1507</v>
      </c>
      <c r="E3333" s="55" t="s">
        <v>5497</v>
      </c>
      <c r="F3333" s="55" t="s">
        <v>8995</v>
      </c>
    </row>
    <row r="3334" spans="2:6" x14ac:dyDescent="0.25">
      <c r="B3334" s="55" t="s">
        <v>1434</v>
      </c>
      <c r="E3334" s="55" t="s">
        <v>5952</v>
      </c>
      <c r="F3334" s="55" t="s">
        <v>8995</v>
      </c>
    </row>
    <row r="3335" spans="2:6" x14ac:dyDescent="0.25">
      <c r="B3335" s="55" t="s">
        <v>1444</v>
      </c>
      <c r="E3335" s="55" t="s">
        <v>4738</v>
      </c>
      <c r="F3335" s="55" t="s">
        <v>8995</v>
      </c>
    </row>
    <row r="3336" spans="2:6" x14ac:dyDescent="0.25">
      <c r="B3336" s="55" t="s">
        <v>1458</v>
      </c>
      <c r="E3336" s="55" t="s">
        <v>4638</v>
      </c>
      <c r="F3336" s="55" t="s">
        <v>8995</v>
      </c>
    </row>
    <row r="3337" spans="2:6" x14ac:dyDescent="0.25">
      <c r="B3337" s="55" t="s">
        <v>1512</v>
      </c>
      <c r="E3337" s="55" t="s">
        <v>5936</v>
      </c>
      <c r="F3337" s="55" t="s">
        <v>8995</v>
      </c>
    </row>
    <row r="3338" spans="2:6" x14ac:dyDescent="0.25">
      <c r="B3338" s="55" t="s">
        <v>1458</v>
      </c>
      <c r="E3338" s="55" t="s">
        <v>4638</v>
      </c>
      <c r="F3338" s="55" t="s">
        <v>8995</v>
      </c>
    </row>
    <row r="3339" spans="2:6" x14ac:dyDescent="0.25">
      <c r="B3339" s="55" t="s">
        <v>1505</v>
      </c>
      <c r="E3339" s="55" t="s">
        <v>5454</v>
      </c>
      <c r="F3339" s="55" t="s">
        <v>8995</v>
      </c>
    </row>
    <row r="3340" spans="2:6" x14ac:dyDescent="0.25">
      <c r="B3340" s="55" t="s">
        <v>695</v>
      </c>
      <c r="E3340" s="55" t="s">
        <v>6114</v>
      </c>
      <c r="F3340" s="55" t="s">
        <v>8995</v>
      </c>
    </row>
    <row r="3341" spans="2:6" x14ac:dyDescent="0.25">
      <c r="B3341" s="55" t="s">
        <v>1512</v>
      </c>
      <c r="E3341" s="55" t="s">
        <v>5936</v>
      </c>
      <c r="F3341" s="55" t="s">
        <v>8995</v>
      </c>
    </row>
    <row r="3342" spans="2:6" x14ac:dyDescent="0.25">
      <c r="B3342" s="55" t="s">
        <v>1445</v>
      </c>
      <c r="E3342" s="55" t="s">
        <v>6306</v>
      </c>
      <c r="F3342" s="55" t="s">
        <v>8995</v>
      </c>
    </row>
    <row r="3343" spans="2:6" x14ac:dyDescent="0.25">
      <c r="B3343" s="55" t="s">
        <v>1447</v>
      </c>
      <c r="E3343" s="55" t="s">
        <v>6247</v>
      </c>
      <c r="F3343" s="55" t="s">
        <v>8995</v>
      </c>
    </row>
    <row r="3344" spans="2:6" x14ac:dyDescent="0.25">
      <c r="B3344" s="55" t="s">
        <v>1493</v>
      </c>
      <c r="E3344" s="55" t="s">
        <v>5505</v>
      </c>
      <c r="F3344" s="55" t="s">
        <v>8995</v>
      </c>
    </row>
    <row r="3345" spans="2:6" x14ac:dyDescent="0.25">
      <c r="B3345" s="55" t="s">
        <v>1490</v>
      </c>
      <c r="E3345" s="55" t="s">
        <v>5448</v>
      </c>
      <c r="F3345" s="55" t="s">
        <v>8995</v>
      </c>
    </row>
    <row r="3346" spans="2:6" x14ac:dyDescent="0.25">
      <c r="B3346" s="55" t="s">
        <v>1506</v>
      </c>
      <c r="E3346" s="55" t="s">
        <v>5224</v>
      </c>
      <c r="F3346" s="55" t="s">
        <v>8995</v>
      </c>
    </row>
    <row r="3347" spans="2:6" x14ac:dyDescent="0.25">
      <c r="B3347" s="55" t="s">
        <v>1460</v>
      </c>
      <c r="E3347" s="55" t="s">
        <v>5220</v>
      </c>
      <c r="F3347" s="55" t="s">
        <v>8995</v>
      </c>
    </row>
    <row r="3348" spans="2:6" x14ac:dyDescent="0.25">
      <c r="B3348" s="55" t="s">
        <v>689</v>
      </c>
      <c r="E3348" s="55" t="s">
        <v>4185</v>
      </c>
      <c r="F3348" s="55" t="s">
        <v>8995</v>
      </c>
    </row>
    <row r="3349" spans="2:6" x14ac:dyDescent="0.25">
      <c r="B3349" s="55" t="s">
        <v>689</v>
      </c>
      <c r="E3349" s="55" t="s">
        <v>4185</v>
      </c>
      <c r="F3349" s="55" t="s">
        <v>8995</v>
      </c>
    </row>
    <row r="3350" spans="2:6" x14ac:dyDescent="0.25">
      <c r="B3350" s="55" t="s">
        <v>1439</v>
      </c>
      <c r="E3350" s="55" t="s">
        <v>4137</v>
      </c>
      <c r="F3350" s="55" t="s">
        <v>8995</v>
      </c>
    </row>
    <row r="3351" spans="2:6" x14ac:dyDescent="0.25">
      <c r="B3351" s="55" t="s">
        <v>1515</v>
      </c>
      <c r="E3351" s="55" t="s">
        <v>4536</v>
      </c>
      <c r="F3351" s="55" t="s">
        <v>8995</v>
      </c>
    </row>
    <row r="3352" spans="2:6" x14ac:dyDescent="0.25">
      <c r="B3352" s="55" t="s">
        <v>688</v>
      </c>
      <c r="E3352" s="55" t="s">
        <v>4578</v>
      </c>
      <c r="F3352" s="55" t="s">
        <v>8995</v>
      </c>
    </row>
    <row r="3353" spans="2:6" x14ac:dyDescent="0.25">
      <c r="B3353" s="55" t="s">
        <v>1453</v>
      </c>
      <c r="E3353" s="55" t="s">
        <v>5255</v>
      </c>
      <c r="F3353" s="55" t="s">
        <v>8995</v>
      </c>
    </row>
    <row r="3354" spans="2:6" x14ac:dyDescent="0.25">
      <c r="B3354" s="55" t="s">
        <v>1501</v>
      </c>
      <c r="E3354" s="55" t="s">
        <v>6098</v>
      </c>
      <c r="F3354" s="55" t="s">
        <v>8995</v>
      </c>
    </row>
    <row r="3355" spans="2:6" x14ac:dyDescent="0.25">
      <c r="B3355" s="55" t="s">
        <v>1476</v>
      </c>
      <c r="E3355" s="55" t="s">
        <v>6256</v>
      </c>
      <c r="F3355" s="55" t="s">
        <v>8995</v>
      </c>
    </row>
    <row r="3356" spans="2:6" x14ac:dyDescent="0.25">
      <c r="B3356" s="55" t="s">
        <v>1074</v>
      </c>
      <c r="E3356" s="55" t="s">
        <v>5274</v>
      </c>
      <c r="F3356" s="55" t="s">
        <v>8995</v>
      </c>
    </row>
    <row r="3357" spans="2:6" x14ac:dyDescent="0.25">
      <c r="B3357" s="55" t="s">
        <v>33</v>
      </c>
      <c r="E3357" s="55" t="s">
        <v>5152</v>
      </c>
      <c r="F3357" s="55" t="s">
        <v>8995</v>
      </c>
    </row>
    <row r="3358" spans="2:6" x14ac:dyDescent="0.25">
      <c r="B3358" s="55" t="s">
        <v>1075</v>
      </c>
      <c r="E3358" s="55" t="s">
        <v>6106</v>
      </c>
      <c r="F3358" s="55" t="s">
        <v>8995</v>
      </c>
    </row>
    <row r="3359" spans="2:6" x14ac:dyDescent="0.25">
      <c r="B3359" s="55" t="s">
        <v>679</v>
      </c>
      <c r="E3359" s="55" t="s">
        <v>4582</v>
      </c>
      <c r="F3359" s="55" t="s">
        <v>8995</v>
      </c>
    </row>
    <row r="3360" spans="2:6" x14ac:dyDescent="0.25">
      <c r="B3360" s="55" t="s">
        <v>1486</v>
      </c>
      <c r="E3360" s="55" t="s">
        <v>6294</v>
      </c>
      <c r="F3360" s="55" t="s">
        <v>8995</v>
      </c>
    </row>
    <row r="3361" spans="2:6" x14ac:dyDescent="0.25">
      <c r="B3361" s="55" t="s">
        <v>1478</v>
      </c>
      <c r="E3361" s="55" t="s">
        <v>6030</v>
      </c>
      <c r="F3361" s="55" t="s">
        <v>8995</v>
      </c>
    </row>
    <row r="3362" spans="2:6" x14ac:dyDescent="0.25">
      <c r="B3362" s="55" t="s">
        <v>972</v>
      </c>
      <c r="E3362" s="55" t="s">
        <v>4187</v>
      </c>
      <c r="F3362" s="55" t="s">
        <v>8995</v>
      </c>
    </row>
    <row r="3363" spans="2:6" x14ac:dyDescent="0.25">
      <c r="B3363" s="55" t="s">
        <v>1782</v>
      </c>
      <c r="E3363" s="55" t="s">
        <v>5446</v>
      </c>
      <c r="F3363" s="55" t="s">
        <v>8995</v>
      </c>
    </row>
    <row r="3364" spans="2:6" x14ac:dyDescent="0.25">
      <c r="B3364" s="55" t="s">
        <v>1489</v>
      </c>
      <c r="E3364" s="55" t="s">
        <v>5607</v>
      </c>
      <c r="F3364" s="55" t="s">
        <v>8995</v>
      </c>
    </row>
    <row r="3365" spans="2:6" x14ac:dyDescent="0.25">
      <c r="B3365" s="55" t="s">
        <v>1445</v>
      </c>
      <c r="E3365" s="55" t="s">
        <v>6306</v>
      </c>
      <c r="F3365" s="55" t="s">
        <v>8995</v>
      </c>
    </row>
    <row r="3366" spans="2:6" x14ac:dyDescent="0.25">
      <c r="B3366" s="55" t="s">
        <v>687</v>
      </c>
      <c r="E3366" s="55" t="s">
        <v>5838</v>
      </c>
      <c r="F3366" s="55" t="s">
        <v>8995</v>
      </c>
    </row>
    <row r="3367" spans="2:6" x14ac:dyDescent="0.25">
      <c r="B3367" s="55" t="s">
        <v>1518</v>
      </c>
      <c r="E3367" s="55" t="s">
        <v>5117</v>
      </c>
      <c r="F3367" s="55" t="s">
        <v>8995</v>
      </c>
    </row>
    <row r="3368" spans="2:6" x14ac:dyDescent="0.25">
      <c r="B3368" s="55" t="s">
        <v>1459</v>
      </c>
      <c r="E3368" s="55" t="s">
        <v>4329</v>
      </c>
      <c r="F3368" s="55" t="s">
        <v>8995</v>
      </c>
    </row>
    <row r="3369" spans="2:6" x14ac:dyDescent="0.25">
      <c r="B3369" s="55" t="s">
        <v>1500</v>
      </c>
      <c r="E3369" s="55" t="s">
        <v>4308</v>
      </c>
      <c r="F3369" s="55" t="s">
        <v>8995</v>
      </c>
    </row>
    <row r="3370" spans="2:6" x14ac:dyDescent="0.25">
      <c r="B3370" s="55" t="s">
        <v>1433</v>
      </c>
      <c r="E3370" s="55" t="s">
        <v>5078</v>
      </c>
      <c r="F3370" s="55" t="s">
        <v>8995</v>
      </c>
    </row>
    <row r="3371" spans="2:6" x14ac:dyDescent="0.25">
      <c r="B3371" s="55" t="s">
        <v>1433</v>
      </c>
      <c r="E3371" s="55" t="s">
        <v>5078</v>
      </c>
      <c r="F3371" s="55" t="s">
        <v>8995</v>
      </c>
    </row>
    <row r="3372" spans="2:6" x14ac:dyDescent="0.25">
      <c r="B3372" s="55" t="s">
        <v>1462</v>
      </c>
      <c r="E3372" s="55" t="s">
        <v>4682</v>
      </c>
      <c r="F3372" s="55" t="s">
        <v>8995</v>
      </c>
    </row>
    <row r="3373" spans="2:6" x14ac:dyDescent="0.25">
      <c r="B3373" s="55" t="s">
        <v>1463</v>
      </c>
      <c r="E3373" s="55" t="s">
        <v>6245</v>
      </c>
      <c r="F3373" s="55" t="s">
        <v>8995</v>
      </c>
    </row>
    <row r="3374" spans="2:6" x14ac:dyDescent="0.25">
      <c r="B3374" s="55" t="s">
        <v>692</v>
      </c>
      <c r="E3374" s="55" t="s">
        <v>4554</v>
      </c>
      <c r="F3374" s="55" t="s">
        <v>8995</v>
      </c>
    </row>
    <row r="3375" spans="2:6" x14ac:dyDescent="0.25">
      <c r="B3375" s="55" t="s">
        <v>1467</v>
      </c>
      <c r="E3375" s="55" t="s">
        <v>1468</v>
      </c>
      <c r="F3375" s="55" t="s">
        <v>8995</v>
      </c>
    </row>
    <row r="3376" spans="2:6" x14ac:dyDescent="0.25">
      <c r="B3376" s="55" t="s">
        <v>1502</v>
      </c>
      <c r="E3376" s="55" t="s">
        <v>5530</v>
      </c>
      <c r="F3376" s="55" t="s">
        <v>8995</v>
      </c>
    </row>
    <row r="3377" spans="2:6" x14ac:dyDescent="0.25">
      <c r="B3377" s="55" t="s">
        <v>683</v>
      </c>
      <c r="E3377" s="55" t="s">
        <v>4674</v>
      </c>
      <c r="F3377" s="55" t="s">
        <v>8995</v>
      </c>
    </row>
    <row r="3378" spans="2:6" x14ac:dyDescent="0.25">
      <c r="B3378" s="55" t="s">
        <v>689</v>
      </c>
      <c r="E3378" s="55" t="s">
        <v>4185</v>
      </c>
      <c r="F3378" s="55" t="s">
        <v>8995</v>
      </c>
    </row>
    <row r="3379" spans="2:6" x14ac:dyDescent="0.25">
      <c r="B3379" s="55" t="s">
        <v>1470</v>
      </c>
      <c r="E3379" s="55" t="s">
        <v>5605</v>
      </c>
      <c r="F3379" s="55" t="s">
        <v>8995</v>
      </c>
    </row>
    <row r="3380" spans="2:6" x14ac:dyDescent="0.25">
      <c r="B3380" s="55" t="s">
        <v>33</v>
      </c>
      <c r="E3380" s="55" t="s">
        <v>5152</v>
      </c>
      <c r="F3380" s="55" t="s">
        <v>8995</v>
      </c>
    </row>
    <row r="3381" spans="2:6" x14ac:dyDescent="0.25">
      <c r="B3381" s="55" t="s">
        <v>1466</v>
      </c>
      <c r="E3381" s="55" t="s">
        <v>5242</v>
      </c>
      <c r="F3381" s="55" t="s">
        <v>8995</v>
      </c>
    </row>
    <row r="3382" spans="2:6" x14ac:dyDescent="0.25">
      <c r="B3382" s="55" t="s">
        <v>1515</v>
      </c>
      <c r="E3382" s="55" t="s">
        <v>4536</v>
      </c>
      <c r="F3382" s="55" t="s">
        <v>8995</v>
      </c>
    </row>
    <row r="3383" spans="2:6" x14ac:dyDescent="0.25">
      <c r="B3383" s="55" t="s">
        <v>35</v>
      </c>
      <c r="E3383" s="55" t="s">
        <v>5777</v>
      </c>
      <c r="F3383" s="55" t="s">
        <v>8995</v>
      </c>
    </row>
    <row r="3384" spans="2:6" x14ac:dyDescent="0.25">
      <c r="B3384" s="55" t="s">
        <v>1516</v>
      </c>
      <c r="E3384" s="55" t="s">
        <v>4846</v>
      </c>
      <c r="F3384" s="55" t="s">
        <v>8995</v>
      </c>
    </row>
    <row r="3385" spans="2:6" x14ac:dyDescent="0.25">
      <c r="B3385" s="55" t="s">
        <v>1516</v>
      </c>
      <c r="E3385" s="55" t="s">
        <v>4846</v>
      </c>
      <c r="F3385" s="55" t="s">
        <v>8995</v>
      </c>
    </row>
    <row r="3386" spans="2:6" x14ac:dyDescent="0.25">
      <c r="B3386" s="55" t="s">
        <v>1496</v>
      </c>
      <c r="E3386" s="55" t="s">
        <v>4108</v>
      </c>
      <c r="F3386" s="55" t="s">
        <v>8995</v>
      </c>
    </row>
    <row r="3387" spans="2:6" x14ac:dyDescent="0.25">
      <c r="B3387" s="55" t="s">
        <v>1871</v>
      </c>
      <c r="E3387" s="55" t="s">
        <v>4854</v>
      </c>
      <c r="F3387" s="55" t="s">
        <v>8995</v>
      </c>
    </row>
    <row r="3388" spans="2:6" x14ac:dyDescent="0.25">
      <c r="B3388" s="55" t="s">
        <v>1450</v>
      </c>
      <c r="E3388" s="55" t="s">
        <v>5280</v>
      </c>
      <c r="F3388" s="55" t="s">
        <v>8995</v>
      </c>
    </row>
    <row r="3389" spans="2:6" x14ac:dyDescent="0.25">
      <c r="B3389" s="55" t="s">
        <v>1482</v>
      </c>
      <c r="E3389" s="55" t="s">
        <v>1483</v>
      </c>
      <c r="F3389" s="55" t="s">
        <v>8995</v>
      </c>
    </row>
    <row r="3390" spans="2:6" x14ac:dyDescent="0.25">
      <c r="B3390" s="55" t="s">
        <v>1442</v>
      </c>
      <c r="E3390" s="55" t="s">
        <v>6258</v>
      </c>
      <c r="F3390" s="55" t="s">
        <v>8995</v>
      </c>
    </row>
    <row r="3391" spans="2:6" x14ac:dyDescent="0.25">
      <c r="B3391" s="55" t="s">
        <v>1517</v>
      </c>
      <c r="E3391" s="55" t="s">
        <v>4852</v>
      </c>
      <c r="F3391" s="55" t="s">
        <v>8995</v>
      </c>
    </row>
    <row r="3392" spans="2:6" x14ac:dyDescent="0.25">
      <c r="B3392" s="55" t="s">
        <v>1510</v>
      </c>
      <c r="E3392" s="55" t="s">
        <v>5503</v>
      </c>
      <c r="F3392" s="55" t="s">
        <v>8995</v>
      </c>
    </row>
    <row r="3393" spans="2:6" x14ac:dyDescent="0.25">
      <c r="B3393" s="55" t="s">
        <v>1517</v>
      </c>
      <c r="E3393" s="55" t="s">
        <v>4852</v>
      </c>
      <c r="F3393" s="55" t="s">
        <v>8995</v>
      </c>
    </row>
    <row r="3394" spans="2:6" x14ac:dyDescent="0.25">
      <c r="B3394" s="55" t="s">
        <v>2602</v>
      </c>
      <c r="E3394" s="55" t="s">
        <v>4884</v>
      </c>
      <c r="F3394" s="55" t="s">
        <v>8995</v>
      </c>
    </row>
    <row r="3395" spans="2:6" x14ac:dyDescent="0.25">
      <c r="B3395" s="55" t="s">
        <v>1498</v>
      </c>
      <c r="E3395" s="55" t="s">
        <v>1499</v>
      </c>
      <c r="F3395" s="55" t="s">
        <v>8995</v>
      </c>
    </row>
    <row r="3396" spans="2:6" x14ac:dyDescent="0.25">
      <c r="B3396" s="55" t="s">
        <v>1498</v>
      </c>
      <c r="E3396" s="55" t="s">
        <v>1499</v>
      </c>
      <c r="F3396" s="55" t="s">
        <v>8995</v>
      </c>
    </row>
    <row r="3397" spans="2:6" x14ac:dyDescent="0.25">
      <c r="B3397" s="55" t="s">
        <v>1459</v>
      </c>
      <c r="E3397" s="55" t="s">
        <v>4329</v>
      </c>
      <c r="F3397" s="55" t="s">
        <v>8995</v>
      </c>
    </row>
    <row r="3398" spans="2:6" x14ac:dyDescent="0.25">
      <c r="B3398" s="55" t="s">
        <v>1455</v>
      </c>
      <c r="E3398" s="55" t="s">
        <v>5138</v>
      </c>
      <c r="F3398" s="55" t="s">
        <v>8995</v>
      </c>
    </row>
    <row r="3399" spans="2:6" x14ac:dyDescent="0.25">
      <c r="B3399" s="55" t="s">
        <v>6200</v>
      </c>
      <c r="E3399" s="55" t="s">
        <v>6201</v>
      </c>
      <c r="F3399" s="55" t="s">
        <v>8995</v>
      </c>
    </row>
    <row r="3400" spans="2:6" x14ac:dyDescent="0.25">
      <c r="B3400" s="55" t="s">
        <v>1465</v>
      </c>
      <c r="E3400" s="55" t="s">
        <v>5001</v>
      </c>
      <c r="F3400" s="55" t="s">
        <v>8995</v>
      </c>
    </row>
    <row r="3401" spans="2:6" x14ac:dyDescent="0.25">
      <c r="B3401" s="55" t="s">
        <v>1436</v>
      </c>
      <c r="E3401" s="55" t="s">
        <v>6308</v>
      </c>
      <c r="F3401" s="55" t="s">
        <v>8995</v>
      </c>
    </row>
    <row r="3402" spans="2:6" x14ac:dyDescent="0.25">
      <c r="B3402" s="55" t="s">
        <v>1481</v>
      </c>
      <c r="E3402" s="55" t="s">
        <v>4500</v>
      </c>
      <c r="F3402" s="55" t="s">
        <v>8995</v>
      </c>
    </row>
    <row r="3403" spans="2:6" x14ac:dyDescent="0.25">
      <c r="B3403" s="55" t="s">
        <v>1484</v>
      </c>
      <c r="E3403" s="55" t="s">
        <v>1485</v>
      </c>
      <c r="F3403" s="55" t="s">
        <v>8995</v>
      </c>
    </row>
    <row r="3404" spans="2:6" x14ac:dyDescent="0.25">
      <c r="B3404" s="55" t="s">
        <v>1469</v>
      </c>
      <c r="E3404" s="55" t="s">
        <v>4804</v>
      </c>
      <c r="F3404" s="55" t="s">
        <v>8995</v>
      </c>
    </row>
    <row r="3405" spans="2:6" x14ac:dyDescent="0.25">
      <c r="B3405" s="55" t="s">
        <v>1474</v>
      </c>
      <c r="E3405" s="55" t="s">
        <v>5738</v>
      </c>
      <c r="F3405" s="55" t="s">
        <v>8995</v>
      </c>
    </row>
    <row r="3406" spans="2:6" x14ac:dyDescent="0.25">
      <c r="B3406" s="55" t="s">
        <v>1518</v>
      </c>
      <c r="E3406" s="55" t="s">
        <v>5117</v>
      </c>
      <c r="F3406" s="55" t="s">
        <v>8995</v>
      </c>
    </row>
    <row r="3407" spans="2:6" x14ac:dyDescent="0.25">
      <c r="B3407" s="55" t="s">
        <v>1466</v>
      </c>
      <c r="E3407" s="55" t="s">
        <v>5242</v>
      </c>
      <c r="F3407" s="55" t="s">
        <v>8995</v>
      </c>
    </row>
    <row r="3408" spans="2:6" x14ac:dyDescent="0.25">
      <c r="B3408" s="55" t="s">
        <v>685</v>
      </c>
      <c r="E3408" s="55" t="s">
        <v>5820</v>
      </c>
      <c r="F3408" s="55" t="s">
        <v>8995</v>
      </c>
    </row>
    <row r="3409" spans="2:6" x14ac:dyDescent="0.25">
      <c r="B3409" s="55" t="s">
        <v>688</v>
      </c>
      <c r="E3409" s="55" t="s">
        <v>4578</v>
      </c>
      <c r="F3409" s="55" t="s">
        <v>8995</v>
      </c>
    </row>
    <row r="3410" spans="2:6" x14ac:dyDescent="0.25">
      <c r="B3410" s="55" t="s">
        <v>701</v>
      </c>
      <c r="E3410" s="55" t="s">
        <v>4559</v>
      </c>
      <c r="F3410" s="55" t="s">
        <v>8995</v>
      </c>
    </row>
    <row r="3411" spans="2:6" x14ac:dyDescent="0.25">
      <c r="B3411" s="55" t="s">
        <v>676</v>
      </c>
      <c r="E3411" s="55" t="s">
        <v>678</v>
      </c>
      <c r="F3411" s="55" t="s">
        <v>8995</v>
      </c>
    </row>
    <row r="3412" spans="2:6" x14ac:dyDescent="0.25">
      <c r="B3412" s="55" t="s">
        <v>1821</v>
      </c>
      <c r="E3412" s="55" t="s">
        <v>5306</v>
      </c>
      <c r="F3412" s="55" t="s">
        <v>8995</v>
      </c>
    </row>
    <row r="3413" spans="2:6" x14ac:dyDescent="0.25">
      <c r="B3413" s="55" t="s">
        <v>1463</v>
      </c>
      <c r="E3413" s="55" t="s">
        <v>6245</v>
      </c>
      <c r="F3413" s="55" t="s">
        <v>8995</v>
      </c>
    </row>
    <row r="3414" spans="2:6" x14ac:dyDescent="0.25">
      <c r="B3414" s="55" t="s">
        <v>695</v>
      </c>
      <c r="E3414" s="55" t="s">
        <v>6114</v>
      </c>
      <c r="F3414" s="55" t="s">
        <v>8995</v>
      </c>
    </row>
    <row r="3415" spans="2:6" x14ac:dyDescent="0.25">
      <c r="B3415" s="55" t="s">
        <v>696</v>
      </c>
      <c r="E3415" s="55" t="s">
        <v>6158</v>
      </c>
      <c r="F3415" s="55" t="s">
        <v>8995</v>
      </c>
    </row>
    <row r="3416" spans="2:6" x14ac:dyDescent="0.25">
      <c r="B3416" s="55" t="s">
        <v>1464</v>
      </c>
      <c r="E3416" s="55" t="s">
        <v>5994</v>
      </c>
      <c r="F3416" s="55" t="s">
        <v>8995</v>
      </c>
    </row>
    <row r="3417" spans="2:6" x14ac:dyDescent="0.25">
      <c r="B3417" s="55" t="s">
        <v>1508</v>
      </c>
      <c r="E3417" s="55" t="s">
        <v>5926</v>
      </c>
      <c r="F3417" s="55" t="s">
        <v>8995</v>
      </c>
    </row>
    <row r="3418" spans="2:6" x14ac:dyDescent="0.25">
      <c r="B3418" s="55" t="s">
        <v>687</v>
      </c>
      <c r="E3418" s="55" t="s">
        <v>5838</v>
      </c>
      <c r="F3418" s="55" t="s">
        <v>8995</v>
      </c>
    </row>
    <row r="3419" spans="2:6" x14ac:dyDescent="0.25">
      <c r="B3419" s="55" t="s">
        <v>1076</v>
      </c>
      <c r="E3419" s="55" t="s">
        <v>5798</v>
      </c>
      <c r="F3419" s="55" t="s">
        <v>8995</v>
      </c>
    </row>
    <row r="3420" spans="2:6" x14ac:dyDescent="0.25">
      <c r="B3420" s="55" t="s">
        <v>1454</v>
      </c>
      <c r="E3420" s="55" t="s">
        <v>5136</v>
      </c>
      <c r="F3420" s="55" t="s">
        <v>8995</v>
      </c>
    </row>
    <row r="3421" spans="2:6" x14ac:dyDescent="0.25">
      <c r="B3421" s="55" t="s">
        <v>1645</v>
      </c>
      <c r="E3421" s="55" t="s">
        <v>6326</v>
      </c>
      <c r="F3421" s="55" t="s">
        <v>8995</v>
      </c>
    </row>
    <row r="3422" spans="2:6" x14ac:dyDescent="0.25">
      <c r="B3422" s="55" t="s">
        <v>1637</v>
      </c>
      <c r="E3422" s="55" t="s">
        <v>6041</v>
      </c>
      <c r="F3422" s="55" t="s">
        <v>8995</v>
      </c>
    </row>
    <row r="3423" spans="2:6" x14ac:dyDescent="0.25">
      <c r="B3423" s="55" t="s">
        <v>921</v>
      </c>
      <c r="E3423" s="55" t="s">
        <v>5779</v>
      </c>
      <c r="F3423" s="55" t="s">
        <v>8995</v>
      </c>
    </row>
    <row r="3424" spans="2:6" x14ac:dyDescent="0.25">
      <c r="B3424" s="55" t="s">
        <v>923</v>
      </c>
      <c r="E3424" s="55" t="s">
        <v>6026</v>
      </c>
      <c r="F3424" s="55" t="s">
        <v>8995</v>
      </c>
    </row>
    <row r="3425" spans="2:6" x14ac:dyDescent="0.25">
      <c r="B3425" s="55" t="s">
        <v>917</v>
      </c>
      <c r="E3425" s="55" t="s">
        <v>5551</v>
      </c>
      <c r="F3425" s="55" t="s">
        <v>8995</v>
      </c>
    </row>
    <row r="3426" spans="2:6" x14ac:dyDescent="0.25">
      <c r="B3426" s="55" t="s">
        <v>51</v>
      </c>
      <c r="E3426" s="55" t="s">
        <v>6280</v>
      </c>
      <c r="F3426" s="55" t="s">
        <v>8995</v>
      </c>
    </row>
    <row r="3427" spans="2:6" x14ac:dyDescent="0.25">
      <c r="B3427" s="55" t="s">
        <v>854</v>
      </c>
      <c r="E3427" s="55" t="s">
        <v>6172</v>
      </c>
      <c r="F3427" s="55" t="s">
        <v>8995</v>
      </c>
    </row>
    <row r="3428" spans="2:6" x14ac:dyDescent="0.25">
      <c r="B3428" s="55" t="s">
        <v>879</v>
      </c>
      <c r="E3428" s="55" t="s">
        <v>4528</v>
      </c>
      <c r="F3428" s="55" t="s">
        <v>8995</v>
      </c>
    </row>
    <row r="3429" spans="2:6" x14ac:dyDescent="0.25">
      <c r="B3429" s="55" t="s">
        <v>1714</v>
      </c>
      <c r="E3429" s="55" t="s">
        <v>4824</v>
      </c>
      <c r="F3429" s="55" t="s">
        <v>8995</v>
      </c>
    </row>
    <row r="3430" spans="2:6" x14ac:dyDescent="0.25">
      <c r="B3430" s="55" t="s">
        <v>857</v>
      </c>
      <c r="E3430" s="55" t="s">
        <v>4423</v>
      </c>
      <c r="F3430" s="55" t="s">
        <v>8995</v>
      </c>
    </row>
    <row r="3431" spans="2:6" x14ac:dyDescent="0.25">
      <c r="B3431" s="55" t="s">
        <v>862</v>
      </c>
      <c r="E3431" s="55" t="s">
        <v>4306</v>
      </c>
      <c r="F3431" s="55" t="s">
        <v>8995</v>
      </c>
    </row>
    <row r="3432" spans="2:6" x14ac:dyDescent="0.25">
      <c r="B3432" s="55" t="s">
        <v>866</v>
      </c>
      <c r="E3432" s="55" t="s">
        <v>5576</v>
      </c>
      <c r="F3432" s="55" t="s">
        <v>8995</v>
      </c>
    </row>
    <row r="3433" spans="2:6" x14ac:dyDescent="0.25">
      <c r="B3433" s="55" t="s">
        <v>1712</v>
      </c>
      <c r="E3433" s="55" t="s">
        <v>1713</v>
      </c>
      <c r="F3433" s="55" t="s">
        <v>8995</v>
      </c>
    </row>
    <row r="3434" spans="2:6" x14ac:dyDescent="0.25">
      <c r="B3434" s="55" t="s">
        <v>884</v>
      </c>
      <c r="E3434" s="55" t="s">
        <v>4478</v>
      </c>
      <c r="F3434" s="55" t="s">
        <v>8995</v>
      </c>
    </row>
    <row r="3435" spans="2:6" x14ac:dyDescent="0.25">
      <c r="B3435" s="55" t="s">
        <v>1706</v>
      </c>
      <c r="E3435" s="55" t="s">
        <v>1708</v>
      </c>
      <c r="F3435" s="55" t="s">
        <v>8995</v>
      </c>
    </row>
    <row r="3436" spans="2:6" x14ac:dyDescent="0.25">
      <c r="B3436" s="55" t="s">
        <v>848</v>
      </c>
      <c r="E3436" s="55" t="s">
        <v>5528</v>
      </c>
      <c r="F3436" s="55" t="s">
        <v>8995</v>
      </c>
    </row>
    <row r="3437" spans="2:6" x14ac:dyDescent="0.25">
      <c r="B3437" s="55" t="s">
        <v>851</v>
      </c>
      <c r="E3437" s="55" t="s">
        <v>4369</v>
      </c>
      <c r="F3437" s="55" t="s">
        <v>8995</v>
      </c>
    </row>
    <row r="3438" spans="2:6" x14ac:dyDescent="0.25">
      <c r="B3438" s="55" t="s">
        <v>892</v>
      </c>
      <c r="E3438" s="55" t="s">
        <v>893</v>
      </c>
      <c r="F3438" s="55" t="s">
        <v>8995</v>
      </c>
    </row>
    <row r="3439" spans="2:6" x14ac:dyDescent="0.25">
      <c r="B3439" s="55" t="s">
        <v>876</v>
      </c>
      <c r="E3439" s="55" t="s">
        <v>878</v>
      </c>
      <c r="F3439" s="55" t="s">
        <v>8995</v>
      </c>
    </row>
    <row r="3440" spans="2:6" x14ac:dyDescent="0.25">
      <c r="B3440" s="55" t="s">
        <v>1663</v>
      </c>
      <c r="E3440" s="55" t="s">
        <v>6039</v>
      </c>
      <c r="F3440" s="55" t="s">
        <v>8995</v>
      </c>
    </row>
    <row r="3441" spans="2:6" x14ac:dyDescent="0.25">
      <c r="B3441" s="55" t="s">
        <v>1662</v>
      </c>
      <c r="E3441" s="55" t="s">
        <v>4522</v>
      </c>
      <c r="F3441" s="55" t="s">
        <v>8995</v>
      </c>
    </row>
    <row r="3442" spans="2:6" x14ac:dyDescent="0.25">
      <c r="B3442" s="55" t="s">
        <v>1662</v>
      </c>
      <c r="E3442" s="55" t="s">
        <v>4522</v>
      </c>
      <c r="F3442" s="55" t="s">
        <v>8995</v>
      </c>
    </row>
    <row r="3443" spans="2:6" x14ac:dyDescent="0.25">
      <c r="B3443" s="55" t="s">
        <v>889</v>
      </c>
      <c r="E3443" s="55" t="s">
        <v>6070</v>
      </c>
      <c r="F3443" s="55" t="s">
        <v>8995</v>
      </c>
    </row>
    <row r="3444" spans="2:6" x14ac:dyDescent="0.25">
      <c r="B3444" s="55" t="s">
        <v>886</v>
      </c>
      <c r="E3444" s="55" t="s">
        <v>4808</v>
      </c>
      <c r="F3444" s="55" t="s">
        <v>8995</v>
      </c>
    </row>
    <row r="3445" spans="2:6" x14ac:dyDescent="0.25">
      <c r="B3445" s="55" t="s">
        <v>1672</v>
      </c>
      <c r="E3445" s="55" t="s">
        <v>5365</v>
      </c>
      <c r="F3445" s="55" t="s">
        <v>8995</v>
      </c>
    </row>
    <row r="3446" spans="2:6" x14ac:dyDescent="0.25">
      <c r="B3446" s="55" t="s">
        <v>1657</v>
      </c>
      <c r="E3446" s="55" t="s">
        <v>4840</v>
      </c>
      <c r="F3446" s="55" t="s">
        <v>8995</v>
      </c>
    </row>
    <row r="3447" spans="2:6" x14ac:dyDescent="0.25">
      <c r="B3447" s="55" t="s">
        <v>1661</v>
      </c>
      <c r="E3447" s="55" t="s">
        <v>4407</v>
      </c>
      <c r="F3447" s="55" t="s">
        <v>8995</v>
      </c>
    </row>
    <row r="3448" spans="2:6" x14ac:dyDescent="0.25">
      <c r="B3448" s="55" t="s">
        <v>1660</v>
      </c>
      <c r="E3448" s="55" t="s">
        <v>6290</v>
      </c>
      <c r="F3448" s="55" t="s">
        <v>8995</v>
      </c>
    </row>
    <row r="3449" spans="2:6" x14ac:dyDescent="0.25">
      <c r="B3449" s="55" t="s">
        <v>1643</v>
      </c>
      <c r="E3449" s="55" t="s">
        <v>5609</v>
      </c>
      <c r="F3449" s="55" t="s">
        <v>8995</v>
      </c>
    </row>
    <row r="3450" spans="2:6" x14ac:dyDescent="0.25">
      <c r="B3450" s="55" t="s">
        <v>882</v>
      </c>
      <c r="E3450" s="55" t="s">
        <v>6278</v>
      </c>
      <c r="F3450" s="55" t="s">
        <v>8995</v>
      </c>
    </row>
    <row r="3451" spans="2:6" x14ac:dyDescent="0.25">
      <c r="B3451" s="55" t="s">
        <v>1671</v>
      </c>
      <c r="E3451" s="55" t="s">
        <v>5499</v>
      </c>
      <c r="F3451" s="55" t="s">
        <v>8995</v>
      </c>
    </row>
    <row r="3452" spans="2:6" x14ac:dyDescent="0.25">
      <c r="B3452" s="55" t="s">
        <v>1674</v>
      </c>
      <c r="E3452" s="55" t="s">
        <v>6068</v>
      </c>
      <c r="F3452" s="55" t="s">
        <v>8995</v>
      </c>
    </row>
    <row r="3453" spans="2:6" x14ac:dyDescent="0.25">
      <c r="B3453" s="55" t="s">
        <v>1640</v>
      </c>
      <c r="E3453" s="55" t="s">
        <v>1642</v>
      </c>
      <c r="F3453" s="55" t="s">
        <v>8995</v>
      </c>
    </row>
    <row r="3454" spans="2:6" x14ac:dyDescent="0.25">
      <c r="B3454" s="55" t="s">
        <v>922</v>
      </c>
      <c r="E3454" s="55" t="s">
        <v>5408</v>
      </c>
      <c r="F3454" s="55" t="s">
        <v>8995</v>
      </c>
    </row>
    <row r="3455" spans="2:6" x14ac:dyDescent="0.25">
      <c r="B3455" s="55" t="s">
        <v>852</v>
      </c>
      <c r="E3455" s="55" t="s">
        <v>853</v>
      </c>
      <c r="F3455" s="55" t="s">
        <v>8995</v>
      </c>
    </row>
    <row r="3456" spans="2:6" x14ac:dyDescent="0.25">
      <c r="B3456" s="55" t="s">
        <v>852</v>
      </c>
      <c r="E3456" s="55" t="s">
        <v>853</v>
      </c>
      <c r="F3456" s="55" t="s">
        <v>8995</v>
      </c>
    </row>
    <row r="3457" spans="2:6" x14ac:dyDescent="0.25">
      <c r="B3457" s="55" t="s">
        <v>1655</v>
      </c>
      <c r="E3457" s="55" t="s">
        <v>5948</v>
      </c>
      <c r="F3457" s="55" t="s">
        <v>8995</v>
      </c>
    </row>
    <row r="3458" spans="2:6" x14ac:dyDescent="0.25">
      <c r="B3458" s="55" t="s">
        <v>1663</v>
      </c>
      <c r="E3458" s="55" t="s">
        <v>6039</v>
      </c>
      <c r="F3458" s="55" t="s">
        <v>8995</v>
      </c>
    </row>
    <row r="3459" spans="2:6" x14ac:dyDescent="0.25">
      <c r="B3459" s="55" t="s">
        <v>924</v>
      </c>
      <c r="E3459" s="55" t="s">
        <v>5972</v>
      </c>
      <c r="F3459" s="55" t="s">
        <v>8995</v>
      </c>
    </row>
    <row r="3460" spans="2:6" x14ac:dyDescent="0.25">
      <c r="B3460" s="55" t="s">
        <v>1709</v>
      </c>
      <c r="E3460" s="55" t="s">
        <v>4769</v>
      </c>
      <c r="F3460" s="55" t="s">
        <v>8995</v>
      </c>
    </row>
    <row r="3461" spans="2:6" x14ac:dyDescent="0.25">
      <c r="B3461" s="55" t="s">
        <v>1647</v>
      </c>
      <c r="E3461" s="55" t="s">
        <v>1648</v>
      </c>
      <c r="F3461" s="55" t="s">
        <v>8995</v>
      </c>
    </row>
    <row r="3462" spans="2:6" x14ac:dyDescent="0.25">
      <c r="B3462" s="55" t="s">
        <v>1710</v>
      </c>
      <c r="E3462" s="55" t="s">
        <v>5248</v>
      </c>
      <c r="F3462" s="55" t="s">
        <v>8995</v>
      </c>
    </row>
    <row r="3463" spans="2:6" x14ac:dyDescent="0.25">
      <c r="B3463" s="55" t="s">
        <v>51</v>
      </c>
      <c r="E3463" s="55" t="s">
        <v>6280</v>
      </c>
      <c r="F3463" s="55" t="s">
        <v>8995</v>
      </c>
    </row>
    <row r="3464" spans="2:6" x14ac:dyDescent="0.25">
      <c r="B3464" s="55" t="s">
        <v>867</v>
      </c>
      <c r="E3464" s="55" t="s">
        <v>4474</v>
      </c>
      <c r="F3464" s="55" t="s">
        <v>8995</v>
      </c>
    </row>
    <row r="3465" spans="2:6" x14ac:dyDescent="0.25">
      <c r="B3465" s="55" t="s">
        <v>1667</v>
      </c>
      <c r="E3465" s="55" t="s">
        <v>4266</v>
      </c>
      <c r="F3465" s="55" t="s">
        <v>8995</v>
      </c>
    </row>
    <row r="3466" spans="2:6" x14ac:dyDescent="0.25">
      <c r="B3466" s="55" t="s">
        <v>851</v>
      </c>
      <c r="E3466" s="55" t="s">
        <v>4369</v>
      </c>
      <c r="F3466" s="55" t="s">
        <v>8995</v>
      </c>
    </row>
    <row r="3467" spans="2:6" x14ac:dyDescent="0.25">
      <c r="B3467" s="55" t="s">
        <v>858</v>
      </c>
      <c r="E3467" s="55" t="s">
        <v>5716</v>
      </c>
      <c r="F3467" s="55" t="s">
        <v>8995</v>
      </c>
    </row>
    <row r="3468" spans="2:6" x14ac:dyDescent="0.25">
      <c r="B3468" s="55" t="s">
        <v>875</v>
      </c>
      <c r="E3468" s="55" t="s">
        <v>5524</v>
      </c>
      <c r="F3468" s="55" t="s">
        <v>8995</v>
      </c>
    </row>
    <row r="3469" spans="2:6" x14ac:dyDescent="0.25">
      <c r="B3469" s="55" t="s">
        <v>1669</v>
      </c>
      <c r="E3469" s="55" t="s">
        <v>5428</v>
      </c>
      <c r="F3469" s="55" t="s">
        <v>8995</v>
      </c>
    </row>
    <row r="3470" spans="2:6" x14ac:dyDescent="0.25">
      <c r="B3470" s="55" t="s">
        <v>1646</v>
      </c>
      <c r="E3470" s="55" t="s">
        <v>4139</v>
      </c>
      <c r="F3470" s="55" t="s">
        <v>8995</v>
      </c>
    </row>
    <row r="3471" spans="2:6" x14ac:dyDescent="0.25">
      <c r="B3471" s="55" t="s">
        <v>1665</v>
      </c>
      <c r="E3471" s="55" t="s">
        <v>6342</v>
      </c>
      <c r="F3471" s="55" t="s">
        <v>8995</v>
      </c>
    </row>
    <row r="3472" spans="2:6" x14ac:dyDescent="0.25">
      <c r="B3472" s="55" t="s">
        <v>1667</v>
      </c>
      <c r="E3472" s="55" t="s">
        <v>4266</v>
      </c>
      <c r="F3472" s="55" t="s">
        <v>8995</v>
      </c>
    </row>
    <row r="3473" spans="2:6" x14ac:dyDescent="0.25">
      <c r="B3473" s="55" t="s">
        <v>1672</v>
      </c>
      <c r="E3473" s="55" t="s">
        <v>5365</v>
      </c>
      <c r="F3473" s="55" t="s">
        <v>8995</v>
      </c>
    </row>
    <row r="3474" spans="2:6" x14ac:dyDescent="0.25">
      <c r="B3474" s="55" t="s">
        <v>1633</v>
      </c>
      <c r="E3474" s="55" t="s">
        <v>1635</v>
      </c>
      <c r="F3474" s="55" t="s">
        <v>8995</v>
      </c>
    </row>
    <row r="3475" spans="2:6" x14ac:dyDescent="0.25">
      <c r="B3475" s="55" t="s">
        <v>843</v>
      </c>
      <c r="E3475" s="55" t="s">
        <v>5389</v>
      </c>
      <c r="F3475" s="55" t="s">
        <v>8995</v>
      </c>
    </row>
    <row r="3476" spans="2:6" x14ac:dyDescent="0.25">
      <c r="B3476" s="55" t="s">
        <v>1639</v>
      </c>
      <c r="E3476" s="55" t="s">
        <v>5232</v>
      </c>
      <c r="F3476" s="55" t="s">
        <v>8995</v>
      </c>
    </row>
    <row r="3477" spans="2:6" x14ac:dyDescent="0.25">
      <c r="B3477" s="55" t="s">
        <v>1669</v>
      </c>
      <c r="E3477" s="55" t="s">
        <v>5428</v>
      </c>
      <c r="F3477" s="55" t="s">
        <v>8995</v>
      </c>
    </row>
    <row r="3478" spans="2:6" x14ac:dyDescent="0.25">
      <c r="B3478" s="55" t="s">
        <v>1673</v>
      </c>
      <c r="E3478" s="55" t="s">
        <v>5572</v>
      </c>
      <c r="F3478" s="55" t="s">
        <v>8995</v>
      </c>
    </row>
    <row r="3479" spans="2:6" x14ac:dyDescent="0.25">
      <c r="B3479" s="55" t="s">
        <v>865</v>
      </c>
      <c r="E3479" s="55" t="s">
        <v>4234</v>
      </c>
      <c r="F3479" s="55" t="s">
        <v>8995</v>
      </c>
    </row>
    <row r="3480" spans="2:6" x14ac:dyDescent="0.25">
      <c r="B3480" s="55" t="s">
        <v>859</v>
      </c>
      <c r="E3480" s="55" t="s">
        <v>860</v>
      </c>
      <c r="F3480" s="55" t="s">
        <v>8995</v>
      </c>
    </row>
    <row r="3481" spans="2:6" x14ac:dyDescent="0.25">
      <c r="B3481" s="55" t="s">
        <v>1893</v>
      </c>
      <c r="E3481" s="55" t="s">
        <v>5263</v>
      </c>
      <c r="F3481" s="55" t="s">
        <v>8995</v>
      </c>
    </row>
    <row r="3482" spans="2:6" x14ac:dyDescent="0.25">
      <c r="B3482" s="55" t="s">
        <v>1915</v>
      </c>
      <c r="E3482" s="55" t="s">
        <v>5586</v>
      </c>
      <c r="F3482" s="55" t="s">
        <v>8995</v>
      </c>
    </row>
    <row r="3483" spans="2:6" x14ac:dyDescent="0.25">
      <c r="B3483" s="55" t="s">
        <v>1777</v>
      </c>
      <c r="E3483" s="55" t="s">
        <v>4314</v>
      </c>
      <c r="F3483" s="55" t="s">
        <v>8995</v>
      </c>
    </row>
    <row r="3484" spans="2:6" x14ac:dyDescent="0.25">
      <c r="B3484" s="55" t="s">
        <v>1825</v>
      </c>
      <c r="E3484" s="55" t="s">
        <v>5129</v>
      </c>
      <c r="F3484" s="55" t="s">
        <v>8995</v>
      </c>
    </row>
    <row r="3485" spans="2:6" x14ac:dyDescent="0.25">
      <c r="B3485" s="55" t="s">
        <v>1826</v>
      </c>
      <c r="E3485" s="55" t="s">
        <v>5096</v>
      </c>
      <c r="F3485" s="55" t="s">
        <v>8995</v>
      </c>
    </row>
    <row r="3486" spans="2:6" x14ac:dyDescent="0.25">
      <c r="B3486" s="55" t="s">
        <v>597</v>
      </c>
      <c r="E3486" s="55" t="s">
        <v>4876</v>
      </c>
      <c r="F3486" s="55" t="s">
        <v>8995</v>
      </c>
    </row>
    <row r="3487" spans="2:6" x14ac:dyDescent="0.25">
      <c r="B3487" s="55" t="s">
        <v>1776</v>
      </c>
      <c r="E3487" s="55" t="s">
        <v>5480</v>
      </c>
      <c r="F3487" s="55" t="s">
        <v>8995</v>
      </c>
    </row>
    <row r="3488" spans="2:6" x14ac:dyDescent="0.25">
      <c r="B3488" s="55" t="s">
        <v>1882</v>
      </c>
      <c r="E3488" s="55" t="s">
        <v>5332</v>
      </c>
      <c r="F3488" s="55" t="s">
        <v>8995</v>
      </c>
    </row>
    <row r="3489" spans="2:6" x14ac:dyDescent="0.25">
      <c r="B3489" s="55" t="s">
        <v>1960</v>
      </c>
      <c r="E3489" s="55" t="s">
        <v>5765</v>
      </c>
      <c r="F3489" s="55" t="s">
        <v>8995</v>
      </c>
    </row>
    <row r="3490" spans="2:6" x14ac:dyDescent="0.25">
      <c r="B3490" s="55" t="s">
        <v>1807</v>
      </c>
      <c r="E3490" s="55" t="s">
        <v>9075</v>
      </c>
      <c r="F3490" s="55" t="s">
        <v>8995</v>
      </c>
    </row>
    <row r="3491" spans="2:6" x14ac:dyDescent="0.25">
      <c r="B3491" s="55" t="s">
        <v>1884</v>
      </c>
      <c r="E3491" s="55" t="s">
        <v>5284</v>
      </c>
      <c r="F3491" s="55" t="s">
        <v>8995</v>
      </c>
    </row>
    <row r="3492" spans="2:6" x14ac:dyDescent="0.25">
      <c r="B3492" s="55" t="s">
        <v>1770</v>
      </c>
      <c r="E3492" s="55" t="s">
        <v>4906</v>
      </c>
      <c r="F3492" s="55" t="s">
        <v>8995</v>
      </c>
    </row>
    <row r="3493" spans="2:6" x14ac:dyDescent="0.25">
      <c r="B3493" s="55" t="s">
        <v>1788</v>
      </c>
      <c r="E3493" s="55" t="s">
        <v>4987</v>
      </c>
      <c r="F3493" s="55" t="s">
        <v>8995</v>
      </c>
    </row>
    <row r="3494" spans="2:6" x14ac:dyDescent="0.25">
      <c r="B3494" s="55" t="s">
        <v>650</v>
      </c>
      <c r="E3494" s="55" t="s">
        <v>4466</v>
      </c>
      <c r="F3494" s="55" t="s">
        <v>8995</v>
      </c>
    </row>
    <row r="3495" spans="2:6" x14ac:dyDescent="0.25">
      <c r="B3495" s="55" t="s">
        <v>1869</v>
      </c>
      <c r="E3495" s="55" t="s">
        <v>4147</v>
      </c>
      <c r="F3495" s="55" t="s">
        <v>8995</v>
      </c>
    </row>
    <row r="3496" spans="2:6" x14ac:dyDescent="0.25">
      <c r="B3496" s="55" t="s">
        <v>1813</v>
      </c>
      <c r="E3496" s="55" t="s">
        <v>9076</v>
      </c>
      <c r="F3496" s="55" t="s">
        <v>8995</v>
      </c>
    </row>
    <row r="3497" spans="2:6" x14ac:dyDescent="0.25">
      <c r="B3497" s="55" t="s">
        <v>1798</v>
      </c>
      <c r="E3497" s="55" t="s">
        <v>5361</v>
      </c>
      <c r="F3497" s="55" t="s">
        <v>8995</v>
      </c>
    </row>
    <row r="3498" spans="2:6" x14ac:dyDescent="0.25">
      <c r="B3498" s="55" t="s">
        <v>1821</v>
      </c>
      <c r="E3498" s="55" t="s">
        <v>5306</v>
      </c>
      <c r="F3498" s="55" t="s">
        <v>8995</v>
      </c>
    </row>
    <row r="3499" spans="2:6" x14ac:dyDescent="0.25">
      <c r="B3499" s="55" t="s">
        <v>1784</v>
      </c>
      <c r="E3499" s="55" t="s">
        <v>6088</v>
      </c>
      <c r="F3499" s="55" t="s">
        <v>8995</v>
      </c>
    </row>
    <row r="3500" spans="2:6" x14ac:dyDescent="0.25">
      <c r="B3500" s="55" t="s">
        <v>1835</v>
      </c>
      <c r="E3500" s="55" t="s">
        <v>5478</v>
      </c>
      <c r="F3500" s="55" t="s">
        <v>8995</v>
      </c>
    </row>
    <row r="3501" spans="2:6" x14ac:dyDescent="0.25">
      <c r="B3501" s="55" t="s">
        <v>1922</v>
      </c>
      <c r="E3501" s="55" t="s">
        <v>4476</v>
      </c>
      <c r="F3501" s="55" t="s">
        <v>8995</v>
      </c>
    </row>
    <row r="3502" spans="2:6" x14ac:dyDescent="0.25">
      <c r="B3502" s="55" t="s">
        <v>1781</v>
      </c>
      <c r="E3502" s="55" t="s">
        <v>4335</v>
      </c>
      <c r="F3502" s="55" t="s">
        <v>8995</v>
      </c>
    </row>
    <row r="3503" spans="2:6" x14ac:dyDescent="0.25">
      <c r="B3503" s="55" t="s">
        <v>1895</v>
      </c>
      <c r="E3503" s="55" t="s">
        <v>4678</v>
      </c>
      <c r="F3503" s="55" t="s">
        <v>8995</v>
      </c>
    </row>
    <row r="3504" spans="2:6" x14ac:dyDescent="0.25">
      <c r="B3504" s="55" t="s">
        <v>1961</v>
      </c>
      <c r="E3504" s="55" t="s">
        <v>4966</v>
      </c>
      <c r="F3504" s="55" t="s">
        <v>8995</v>
      </c>
    </row>
    <row r="3505" spans="2:6" x14ac:dyDescent="0.25">
      <c r="B3505" s="55" t="s">
        <v>1958</v>
      </c>
      <c r="E3505" s="55" t="s">
        <v>4628</v>
      </c>
      <c r="F3505" s="55" t="s">
        <v>8995</v>
      </c>
    </row>
    <row r="3506" spans="2:6" x14ac:dyDescent="0.25">
      <c r="B3506" s="55" t="s">
        <v>1862</v>
      </c>
      <c r="E3506" s="55" t="s">
        <v>4218</v>
      </c>
      <c r="F3506" s="55" t="s">
        <v>8995</v>
      </c>
    </row>
    <row r="3507" spans="2:6" x14ac:dyDescent="0.25">
      <c r="B3507" s="55" t="s">
        <v>1855</v>
      </c>
      <c r="E3507" s="55" t="s">
        <v>5440</v>
      </c>
      <c r="F3507" s="55" t="s">
        <v>8995</v>
      </c>
    </row>
    <row r="3508" spans="2:6" x14ac:dyDescent="0.25">
      <c r="B3508" s="55" t="s">
        <v>1850</v>
      </c>
      <c r="E3508" s="55" t="s">
        <v>5008</v>
      </c>
      <c r="F3508" s="55" t="s">
        <v>8995</v>
      </c>
    </row>
    <row r="3509" spans="2:6" x14ac:dyDescent="0.25">
      <c r="B3509" s="55" t="s">
        <v>1801</v>
      </c>
      <c r="E3509" s="55" t="s">
        <v>5156</v>
      </c>
      <c r="F3509" s="55" t="s">
        <v>8995</v>
      </c>
    </row>
    <row r="3510" spans="2:6" x14ac:dyDescent="0.25">
      <c r="B3510" s="55" t="s">
        <v>1817</v>
      </c>
      <c r="E3510" s="55" t="s">
        <v>5351</v>
      </c>
      <c r="F3510" s="55" t="s">
        <v>8995</v>
      </c>
    </row>
    <row r="3511" spans="2:6" x14ac:dyDescent="0.25">
      <c r="B3511" s="55" t="s">
        <v>1874</v>
      </c>
      <c r="E3511" s="55" t="s">
        <v>4775</v>
      </c>
      <c r="F3511" s="55" t="s">
        <v>8995</v>
      </c>
    </row>
    <row r="3512" spans="2:6" x14ac:dyDescent="0.25">
      <c r="B3512" s="55" t="s">
        <v>1791</v>
      </c>
      <c r="E3512" s="55" t="s">
        <v>4104</v>
      </c>
      <c r="F3512" s="55" t="s">
        <v>8995</v>
      </c>
    </row>
    <row r="3513" spans="2:6" x14ac:dyDescent="0.25">
      <c r="B3513" s="55" t="s">
        <v>1868</v>
      </c>
      <c r="E3513" s="55" t="s">
        <v>5168</v>
      </c>
      <c r="F3513" s="55" t="s">
        <v>8995</v>
      </c>
    </row>
    <row r="3514" spans="2:6" x14ac:dyDescent="0.25">
      <c r="B3514" s="55" t="s">
        <v>1868</v>
      </c>
      <c r="E3514" s="55" t="s">
        <v>5168</v>
      </c>
      <c r="F3514" s="55" t="s">
        <v>8995</v>
      </c>
    </row>
    <row r="3515" spans="2:6" x14ac:dyDescent="0.25">
      <c r="B3515" s="55" t="s">
        <v>1789</v>
      </c>
      <c r="E3515" s="55" t="s">
        <v>6074</v>
      </c>
      <c r="F3515" s="55" t="s">
        <v>8995</v>
      </c>
    </row>
    <row r="3516" spans="2:6" x14ac:dyDescent="0.25">
      <c r="B3516" s="55" t="s">
        <v>1861</v>
      </c>
      <c r="E3516" s="55" t="s">
        <v>4405</v>
      </c>
      <c r="F3516" s="55" t="s">
        <v>8995</v>
      </c>
    </row>
    <row r="3517" spans="2:6" x14ac:dyDescent="0.25">
      <c r="B3517" s="55" t="s">
        <v>1779</v>
      </c>
      <c r="E3517" s="55" t="s">
        <v>4520</v>
      </c>
      <c r="F3517" s="55" t="s">
        <v>8995</v>
      </c>
    </row>
    <row r="3518" spans="2:6" x14ac:dyDescent="0.25">
      <c r="B3518" s="55" t="s">
        <v>1783</v>
      </c>
      <c r="E3518" s="55" t="s">
        <v>4282</v>
      </c>
      <c r="F3518" s="55" t="s">
        <v>8995</v>
      </c>
    </row>
    <row r="3519" spans="2:6" x14ac:dyDescent="0.25">
      <c r="B3519" s="55" t="s">
        <v>1901</v>
      </c>
      <c r="E3519" s="55" t="s">
        <v>5771</v>
      </c>
      <c r="F3519" s="55" t="s">
        <v>8995</v>
      </c>
    </row>
    <row r="3520" spans="2:6" x14ac:dyDescent="0.25">
      <c r="B3520" s="55" t="s">
        <v>664</v>
      </c>
      <c r="E3520" s="55" t="s">
        <v>6078</v>
      </c>
      <c r="F3520" s="55" t="s">
        <v>8995</v>
      </c>
    </row>
    <row r="3521" spans="2:6" x14ac:dyDescent="0.25">
      <c r="B3521" s="55" t="s">
        <v>664</v>
      </c>
      <c r="E3521" s="55" t="s">
        <v>6078</v>
      </c>
      <c r="F3521" s="55" t="s">
        <v>8995</v>
      </c>
    </row>
    <row r="3522" spans="2:6" x14ac:dyDescent="0.25">
      <c r="B3522" s="55" t="s">
        <v>1785</v>
      </c>
      <c r="E3522" s="55" t="s">
        <v>4991</v>
      </c>
      <c r="F3522" s="55" t="s">
        <v>8995</v>
      </c>
    </row>
    <row r="3523" spans="2:6" x14ac:dyDescent="0.25">
      <c r="B3523" s="55" t="s">
        <v>665</v>
      </c>
      <c r="E3523" s="55" t="s">
        <v>4159</v>
      </c>
      <c r="F3523" s="55" t="s">
        <v>8995</v>
      </c>
    </row>
    <row r="3524" spans="2:6" x14ac:dyDescent="0.25">
      <c r="B3524" s="55" t="s">
        <v>1914</v>
      </c>
      <c r="E3524" s="55" t="s">
        <v>5928</v>
      </c>
      <c r="F3524" s="55" t="s">
        <v>8995</v>
      </c>
    </row>
    <row r="3525" spans="2:6" x14ac:dyDescent="0.25">
      <c r="B3525" s="55" t="s">
        <v>1805</v>
      </c>
      <c r="E3525" s="55" t="s">
        <v>5072</v>
      </c>
      <c r="F3525" s="55" t="s">
        <v>8995</v>
      </c>
    </row>
    <row r="3526" spans="2:6" x14ac:dyDescent="0.25">
      <c r="B3526" s="55" t="s">
        <v>5826</v>
      </c>
      <c r="E3526" s="55" t="s">
        <v>5316</v>
      </c>
      <c r="F3526" s="55" t="s">
        <v>8995</v>
      </c>
    </row>
    <row r="3527" spans="2:6" x14ac:dyDescent="0.25">
      <c r="B3527" s="55" t="s">
        <v>669</v>
      </c>
      <c r="E3527" s="55" t="s">
        <v>4379</v>
      </c>
      <c r="F3527" s="55" t="s">
        <v>8995</v>
      </c>
    </row>
    <row r="3528" spans="2:6" x14ac:dyDescent="0.25">
      <c r="B3528" s="55" t="s">
        <v>654</v>
      </c>
      <c r="E3528" s="55" t="s">
        <v>4244</v>
      </c>
      <c r="F3528" s="55" t="s">
        <v>8995</v>
      </c>
    </row>
    <row r="3529" spans="2:6" x14ac:dyDescent="0.25">
      <c r="B3529" s="55" t="s">
        <v>2633</v>
      </c>
      <c r="E3529" s="55" t="s">
        <v>4260</v>
      </c>
      <c r="F3529" s="55" t="s">
        <v>8995</v>
      </c>
    </row>
    <row r="3530" spans="2:6" x14ac:dyDescent="0.25">
      <c r="B3530" s="55" t="s">
        <v>1799</v>
      </c>
      <c r="E3530" s="55" t="s">
        <v>4890</v>
      </c>
      <c r="F3530" s="55" t="s">
        <v>8995</v>
      </c>
    </row>
    <row r="3531" spans="2:6" x14ac:dyDescent="0.25">
      <c r="B3531" s="55" t="s">
        <v>1812</v>
      </c>
      <c r="E3531" s="55" t="s">
        <v>6268</v>
      </c>
      <c r="F3531" s="55" t="s">
        <v>8995</v>
      </c>
    </row>
    <row r="3532" spans="2:6" x14ac:dyDescent="0.25">
      <c r="B3532" s="55" t="s">
        <v>1899</v>
      </c>
      <c r="E3532" s="55" t="s">
        <v>4822</v>
      </c>
      <c r="F3532" s="55" t="s">
        <v>8995</v>
      </c>
    </row>
    <row r="3533" spans="2:6" x14ac:dyDescent="0.25">
      <c r="B3533" s="55" t="s">
        <v>1919</v>
      </c>
      <c r="E3533" s="55" t="s">
        <v>6168</v>
      </c>
      <c r="F3533" s="55" t="s">
        <v>8995</v>
      </c>
    </row>
    <row r="3534" spans="2:6" x14ac:dyDescent="0.25">
      <c r="B3534" s="55" t="s">
        <v>1865</v>
      </c>
      <c r="E3534" s="55" t="s">
        <v>5444</v>
      </c>
      <c r="F3534" s="55" t="s">
        <v>8995</v>
      </c>
    </row>
    <row r="3535" spans="2:6" x14ac:dyDescent="0.25">
      <c r="B3535" s="55" t="s">
        <v>1852</v>
      </c>
      <c r="E3535" s="55" t="s">
        <v>6046</v>
      </c>
      <c r="F3535" s="55" t="s">
        <v>8995</v>
      </c>
    </row>
    <row r="3536" spans="2:6" x14ac:dyDescent="0.25">
      <c r="B3536" s="55" t="s">
        <v>1909</v>
      </c>
      <c r="E3536" s="55" t="s">
        <v>4922</v>
      </c>
      <c r="F3536" s="55" t="s">
        <v>8995</v>
      </c>
    </row>
    <row r="3537" spans="2:6" x14ac:dyDescent="0.25">
      <c r="B3537" s="55" t="s">
        <v>1909</v>
      </c>
      <c r="E3537" s="55" t="s">
        <v>4922</v>
      </c>
      <c r="F3537" s="55" t="s">
        <v>8995</v>
      </c>
    </row>
    <row r="3538" spans="2:6" x14ac:dyDescent="0.25">
      <c r="B3538" s="55" t="s">
        <v>1920</v>
      </c>
      <c r="E3538" s="55" t="s">
        <v>4272</v>
      </c>
      <c r="F3538" s="55" t="s">
        <v>8995</v>
      </c>
    </row>
    <row r="3539" spans="2:6" x14ac:dyDescent="0.25">
      <c r="B3539" s="55" t="s">
        <v>1833</v>
      </c>
      <c r="E3539" s="55" t="s">
        <v>4143</v>
      </c>
      <c r="F3539" s="55" t="s">
        <v>8995</v>
      </c>
    </row>
    <row r="3540" spans="2:6" x14ac:dyDescent="0.25">
      <c r="B3540" s="55" t="s">
        <v>1792</v>
      </c>
      <c r="E3540" s="55" t="s">
        <v>5786</v>
      </c>
      <c r="F3540" s="55" t="s">
        <v>8995</v>
      </c>
    </row>
    <row r="3541" spans="2:6" x14ac:dyDescent="0.25">
      <c r="B3541" s="55" t="s">
        <v>1968</v>
      </c>
      <c r="E3541" s="55" t="s">
        <v>5026</v>
      </c>
      <c r="F3541" s="55" t="s">
        <v>8995</v>
      </c>
    </row>
    <row r="3542" spans="2:6" x14ac:dyDescent="0.25">
      <c r="B3542" s="55" t="s">
        <v>1971</v>
      </c>
      <c r="E3542" s="55" t="s">
        <v>5763</v>
      </c>
      <c r="F3542" s="55" t="s">
        <v>8995</v>
      </c>
    </row>
    <row r="3543" spans="2:6" x14ac:dyDescent="0.25">
      <c r="B3543" s="55" t="s">
        <v>597</v>
      </c>
      <c r="E3543" s="55" t="s">
        <v>4876</v>
      </c>
      <c r="F3543" s="55" t="s">
        <v>8995</v>
      </c>
    </row>
    <row r="3544" spans="2:6" x14ac:dyDescent="0.25">
      <c r="B3544" s="55" t="s">
        <v>1790</v>
      </c>
      <c r="E3544" s="55" t="s">
        <v>4149</v>
      </c>
      <c r="F3544" s="55" t="s">
        <v>8995</v>
      </c>
    </row>
    <row r="3545" spans="2:6" x14ac:dyDescent="0.25">
      <c r="B3545" s="55" t="s">
        <v>18</v>
      </c>
      <c r="E3545" s="55" t="s">
        <v>6225</v>
      </c>
      <c r="F3545" s="55" t="s">
        <v>8995</v>
      </c>
    </row>
    <row r="3546" spans="2:6" x14ac:dyDescent="0.25">
      <c r="B3546" s="55" t="s">
        <v>1877</v>
      </c>
      <c r="E3546" s="55" t="s">
        <v>4920</v>
      </c>
      <c r="F3546" s="55" t="s">
        <v>8995</v>
      </c>
    </row>
    <row r="3547" spans="2:6" x14ac:dyDescent="0.25">
      <c r="B3547" s="55" t="s">
        <v>660</v>
      </c>
      <c r="E3547" s="55" t="s">
        <v>5442</v>
      </c>
      <c r="F3547" s="55" t="s">
        <v>8995</v>
      </c>
    </row>
    <row r="3548" spans="2:6" x14ac:dyDescent="0.25">
      <c r="B3548" s="55" t="s">
        <v>1877</v>
      </c>
      <c r="E3548" s="55" t="s">
        <v>4920</v>
      </c>
      <c r="F3548" s="55" t="s">
        <v>8995</v>
      </c>
    </row>
    <row r="3549" spans="2:6" x14ac:dyDescent="0.25">
      <c r="B3549" s="55" t="s">
        <v>1853</v>
      </c>
      <c r="E3549" s="55" t="s">
        <v>4203</v>
      </c>
      <c r="F3549" s="55" t="s">
        <v>8995</v>
      </c>
    </row>
    <row r="3550" spans="2:6" x14ac:dyDescent="0.25">
      <c r="B3550" s="55" t="s">
        <v>1837</v>
      </c>
      <c r="E3550" s="55" t="s">
        <v>9077</v>
      </c>
      <c r="F3550" s="55" t="s">
        <v>8995</v>
      </c>
    </row>
    <row r="3551" spans="2:6" x14ac:dyDescent="0.25">
      <c r="B3551" s="55" t="s">
        <v>670</v>
      </c>
      <c r="E3551" s="55" t="s">
        <v>5491</v>
      </c>
      <c r="F3551" s="55" t="s">
        <v>8995</v>
      </c>
    </row>
    <row r="3552" spans="2:6" x14ac:dyDescent="0.25">
      <c r="B3552" s="55" t="s">
        <v>1918</v>
      </c>
      <c r="E3552" s="55" t="s">
        <v>4401</v>
      </c>
      <c r="F3552" s="55" t="s">
        <v>8995</v>
      </c>
    </row>
    <row r="3553" spans="2:6" x14ac:dyDescent="0.25">
      <c r="B3553" s="55" t="s">
        <v>1878</v>
      </c>
      <c r="E3553" s="55" t="s">
        <v>4375</v>
      </c>
      <c r="F3553" s="55" t="s">
        <v>8995</v>
      </c>
    </row>
    <row r="3554" spans="2:6" x14ac:dyDescent="0.25">
      <c r="B3554" s="55" t="s">
        <v>1836</v>
      </c>
      <c r="E3554" s="55" t="s">
        <v>5659</v>
      </c>
      <c r="F3554" s="55" t="s">
        <v>8995</v>
      </c>
    </row>
    <row r="3555" spans="2:6" x14ac:dyDescent="0.25">
      <c r="B3555" s="55" t="s">
        <v>1880</v>
      </c>
      <c r="E3555" s="55" t="s">
        <v>6035</v>
      </c>
      <c r="F3555" s="55" t="s">
        <v>8995</v>
      </c>
    </row>
    <row r="3556" spans="2:6" x14ac:dyDescent="0.25">
      <c r="B3556" s="55" t="s">
        <v>667</v>
      </c>
      <c r="E3556" s="55" t="s">
        <v>4964</v>
      </c>
      <c r="F3556" s="55" t="s">
        <v>8995</v>
      </c>
    </row>
    <row r="3557" spans="2:6" x14ac:dyDescent="0.25">
      <c r="B3557" s="55" t="s">
        <v>1796</v>
      </c>
      <c r="E3557" s="55" t="s">
        <v>5098</v>
      </c>
      <c r="F3557" s="55" t="s">
        <v>8995</v>
      </c>
    </row>
    <row r="3558" spans="2:6" x14ac:dyDescent="0.25">
      <c r="B3558" s="55" t="s">
        <v>1816</v>
      </c>
      <c r="E3558" s="55" t="s">
        <v>4576</v>
      </c>
      <c r="F3558" s="55" t="s">
        <v>8995</v>
      </c>
    </row>
    <row r="3559" spans="2:6" x14ac:dyDescent="0.25">
      <c r="B3559" s="55" t="s">
        <v>1815</v>
      </c>
      <c r="E3559" s="55" t="s">
        <v>4663</v>
      </c>
      <c r="F3559" s="55" t="s">
        <v>8995</v>
      </c>
    </row>
    <row r="3560" spans="2:6" x14ac:dyDescent="0.25">
      <c r="B3560" s="55" t="s">
        <v>1832</v>
      </c>
      <c r="E3560" s="55" t="s">
        <v>4932</v>
      </c>
      <c r="F3560" s="55" t="s">
        <v>8995</v>
      </c>
    </row>
    <row r="3561" spans="2:6" x14ac:dyDescent="0.25">
      <c r="B3561" s="55" t="s">
        <v>1770</v>
      </c>
      <c r="E3561" s="55" t="s">
        <v>4906</v>
      </c>
      <c r="F3561" s="55" t="s">
        <v>8995</v>
      </c>
    </row>
    <row r="3562" spans="2:6" x14ac:dyDescent="0.25">
      <c r="B3562" s="55" t="s">
        <v>1894</v>
      </c>
      <c r="E3562" s="55" t="s">
        <v>5790</v>
      </c>
      <c r="F3562" s="55" t="s">
        <v>8995</v>
      </c>
    </row>
    <row r="3563" spans="2:6" x14ac:dyDescent="0.25">
      <c r="B3563" s="55" t="s">
        <v>1782</v>
      </c>
      <c r="E3563" s="55" t="s">
        <v>5446</v>
      </c>
      <c r="F3563" s="55" t="s">
        <v>8995</v>
      </c>
    </row>
    <row r="3564" spans="2:6" x14ac:dyDescent="0.25">
      <c r="B3564" s="55" t="s">
        <v>1851</v>
      </c>
      <c r="E3564" s="55" t="s">
        <v>5436</v>
      </c>
      <c r="F3564" s="55" t="s">
        <v>8995</v>
      </c>
    </row>
    <row r="3565" spans="2:6" x14ac:dyDescent="0.25">
      <c r="B3565" s="55" t="s">
        <v>1856</v>
      </c>
      <c r="E3565" s="55" t="s">
        <v>9078</v>
      </c>
      <c r="F3565" s="55" t="s">
        <v>8995</v>
      </c>
    </row>
    <row r="3566" spans="2:6" x14ac:dyDescent="0.25">
      <c r="B3566" s="55" t="s">
        <v>1793</v>
      </c>
      <c r="E3566" s="55" t="s">
        <v>5056</v>
      </c>
      <c r="F3566" s="55" t="s">
        <v>8995</v>
      </c>
    </row>
    <row r="3567" spans="2:6" x14ac:dyDescent="0.25">
      <c r="B3567" s="55" t="s">
        <v>1858</v>
      </c>
      <c r="E3567" s="55" t="s">
        <v>4773</v>
      </c>
      <c r="F3567" s="55" t="s">
        <v>8995</v>
      </c>
    </row>
    <row r="3568" spans="2:6" x14ac:dyDescent="0.25">
      <c r="B3568" s="55" t="s">
        <v>1819</v>
      </c>
      <c r="E3568" s="55" t="s">
        <v>4888</v>
      </c>
      <c r="F3568" s="55" t="s">
        <v>8995</v>
      </c>
    </row>
    <row r="3569" spans="2:6" x14ac:dyDescent="0.25">
      <c r="B3569" s="55" t="s">
        <v>1859</v>
      </c>
      <c r="E3569" s="55" t="s">
        <v>5375</v>
      </c>
      <c r="F3569" s="55" t="s">
        <v>8995</v>
      </c>
    </row>
    <row r="3570" spans="2:6" x14ac:dyDescent="0.25">
      <c r="B3570" s="55" t="s">
        <v>658</v>
      </c>
      <c r="E3570" s="55" t="s">
        <v>6064</v>
      </c>
      <c r="F3570" s="55" t="s">
        <v>8995</v>
      </c>
    </row>
    <row r="3571" spans="2:6" x14ac:dyDescent="0.25">
      <c r="B3571" s="55" t="s">
        <v>1811</v>
      </c>
      <c r="E3571" s="55" t="s">
        <v>5812</v>
      </c>
      <c r="F3571" s="55" t="s">
        <v>8995</v>
      </c>
    </row>
    <row r="3572" spans="2:6" x14ac:dyDescent="0.25">
      <c r="B3572" s="55" t="s">
        <v>1803</v>
      </c>
      <c r="E3572" s="55" t="s">
        <v>5345</v>
      </c>
      <c r="F3572" s="55" t="s">
        <v>8995</v>
      </c>
    </row>
    <row r="3573" spans="2:6" x14ac:dyDescent="0.25">
      <c r="B3573" s="55" t="s">
        <v>1913</v>
      </c>
      <c r="E3573" s="55" t="s">
        <v>5934</v>
      </c>
      <c r="F3573" s="55" t="s">
        <v>8995</v>
      </c>
    </row>
    <row r="3574" spans="2:6" x14ac:dyDescent="0.25">
      <c r="B3574" s="55" t="s">
        <v>1768</v>
      </c>
      <c r="E3574" s="55" t="s">
        <v>4618</v>
      </c>
      <c r="F3574" s="55" t="s">
        <v>8995</v>
      </c>
    </row>
    <row r="3575" spans="2:6" x14ac:dyDescent="0.25">
      <c r="B3575" s="55" t="s">
        <v>1882</v>
      </c>
      <c r="E3575" s="55" t="s">
        <v>5332</v>
      </c>
      <c r="F3575" s="55" t="s">
        <v>8995</v>
      </c>
    </row>
    <row r="3576" spans="2:6" x14ac:dyDescent="0.25">
      <c r="B3576" s="55" t="s">
        <v>1970</v>
      </c>
      <c r="E3576" s="55" t="s">
        <v>4468</v>
      </c>
      <c r="F3576" s="55" t="s">
        <v>8995</v>
      </c>
    </row>
    <row r="3577" spans="2:6" x14ac:dyDescent="0.25">
      <c r="B3577" s="55" t="s">
        <v>1773</v>
      </c>
      <c r="E3577" s="55" t="s">
        <v>5883</v>
      </c>
      <c r="F3577" s="55" t="s">
        <v>8995</v>
      </c>
    </row>
    <row r="3578" spans="2:6" x14ac:dyDescent="0.25">
      <c r="B3578" s="55" t="s">
        <v>1859</v>
      </c>
      <c r="E3578" s="55" t="s">
        <v>5375</v>
      </c>
      <c r="F3578" s="55" t="s">
        <v>8995</v>
      </c>
    </row>
    <row r="3579" spans="2:6" x14ac:dyDescent="0.25">
      <c r="B3579" s="55" t="s">
        <v>1832</v>
      </c>
      <c r="E3579" s="55" t="s">
        <v>4932</v>
      </c>
      <c r="F3579" s="55" t="s">
        <v>8995</v>
      </c>
    </row>
    <row r="3580" spans="2:6" x14ac:dyDescent="0.25">
      <c r="B3580" s="55" t="s">
        <v>1806</v>
      </c>
      <c r="E3580" s="55" t="s">
        <v>9079</v>
      </c>
      <c r="F3580" s="55" t="s">
        <v>8995</v>
      </c>
    </row>
    <row r="3581" spans="2:6" x14ac:dyDescent="0.25">
      <c r="B3581" s="55" t="s">
        <v>1874</v>
      </c>
      <c r="E3581" s="55" t="s">
        <v>4775</v>
      </c>
      <c r="F3581" s="55" t="s">
        <v>8995</v>
      </c>
    </row>
    <row r="3582" spans="2:6" x14ac:dyDescent="0.25">
      <c r="B3582" s="55" t="s">
        <v>1875</v>
      </c>
      <c r="E3582" s="55" t="s">
        <v>4112</v>
      </c>
      <c r="F3582" s="55" t="s">
        <v>8995</v>
      </c>
    </row>
    <row r="3583" spans="2:6" x14ac:dyDescent="0.25">
      <c r="B3583" s="55" t="s">
        <v>1871</v>
      </c>
      <c r="E3583" s="55" t="s">
        <v>4854</v>
      </c>
      <c r="F3583" s="55" t="s">
        <v>8995</v>
      </c>
    </row>
    <row r="3584" spans="2:6" x14ac:dyDescent="0.25">
      <c r="B3584" s="55" t="s">
        <v>256</v>
      </c>
      <c r="E3584" s="55" t="s">
        <v>5970</v>
      </c>
      <c r="F3584" s="55" t="s">
        <v>8995</v>
      </c>
    </row>
    <row r="3585" spans="2:6" x14ac:dyDescent="0.25">
      <c r="B3585" s="55" t="s">
        <v>1804</v>
      </c>
      <c r="E3585" s="55" t="s">
        <v>6094</v>
      </c>
      <c r="F3585" s="55" t="s">
        <v>8995</v>
      </c>
    </row>
    <row r="3586" spans="2:6" x14ac:dyDescent="0.25">
      <c r="B3586" s="55" t="s">
        <v>1824</v>
      </c>
      <c r="E3586" s="55" t="s">
        <v>5170</v>
      </c>
      <c r="F3586" s="55" t="s">
        <v>8995</v>
      </c>
    </row>
    <row r="3587" spans="2:6" x14ac:dyDescent="0.25">
      <c r="B3587" s="55" t="s">
        <v>671</v>
      </c>
      <c r="E3587" s="55" t="s">
        <v>4640</v>
      </c>
      <c r="F3587" s="55" t="s">
        <v>8995</v>
      </c>
    </row>
    <row r="3588" spans="2:6" x14ac:dyDescent="0.25">
      <c r="B3588" s="55" t="s">
        <v>1823</v>
      </c>
      <c r="E3588" s="55" t="s">
        <v>6080</v>
      </c>
      <c r="F3588" s="55" t="s">
        <v>8995</v>
      </c>
    </row>
    <row r="3589" spans="2:6" x14ac:dyDescent="0.25">
      <c r="B3589" s="55" t="s">
        <v>1818</v>
      </c>
      <c r="E3589" s="55" t="s">
        <v>5121</v>
      </c>
      <c r="F3589" s="55" t="s">
        <v>8995</v>
      </c>
    </row>
    <row r="3590" spans="2:6" x14ac:dyDescent="0.25">
      <c r="B3590" s="55" t="s">
        <v>1967</v>
      </c>
      <c r="E3590" s="55" t="s">
        <v>4286</v>
      </c>
      <c r="F3590" s="55" t="s">
        <v>8995</v>
      </c>
    </row>
    <row r="3591" spans="2:6" x14ac:dyDescent="0.25">
      <c r="B3591" s="55" t="s">
        <v>1829</v>
      </c>
      <c r="E3591" s="55" t="s">
        <v>4880</v>
      </c>
      <c r="F3591" s="55" t="s">
        <v>8995</v>
      </c>
    </row>
    <row r="3592" spans="2:6" x14ac:dyDescent="0.25">
      <c r="B3592" s="55" t="s">
        <v>1966</v>
      </c>
      <c r="E3592" s="55" t="s">
        <v>5014</v>
      </c>
      <c r="F3592" s="55" t="s">
        <v>8995</v>
      </c>
    </row>
    <row r="3593" spans="2:6" x14ac:dyDescent="0.25">
      <c r="B3593" s="55" t="s">
        <v>1799</v>
      </c>
      <c r="E3593" s="55" t="s">
        <v>4890</v>
      </c>
      <c r="F3593" s="55" t="s">
        <v>8995</v>
      </c>
    </row>
    <row r="3594" spans="2:6" x14ac:dyDescent="0.25">
      <c r="B3594" s="55" t="s">
        <v>1864</v>
      </c>
      <c r="E3594" s="55" t="s">
        <v>5757</v>
      </c>
      <c r="F3594" s="55" t="s">
        <v>8995</v>
      </c>
    </row>
    <row r="3595" spans="2:6" x14ac:dyDescent="0.25">
      <c r="B3595" s="55" t="s">
        <v>1830</v>
      </c>
      <c r="E3595" s="55" t="s">
        <v>5398</v>
      </c>
      <c r="F3595" s="55" t="s">
        <v>8995</v>
      </c>
    </row>
    <row r="3596" spans="2:6" x14ac:dyDescent="0.25">
      <c r="B3596" s="55" t="s">
        <v>1810</v>
      </c>
      <c r="E3596" s="55" t="s">
        <v>5746</v>
      </c>
      <c r="F3596" s="55" t="s">
        <v>8995</v>
      </c>
    </row>
    <row r="3597" spans="2:6" x14ac:dyDescent="0.25">
      <c r="B3597" s="55" t="s">
        <v>1827</v>
      </c>
      <c r="E3597" s="55" t="s">
        <v>4331</v>
      </c>
      <c r="F3597" s="55" t="s">
        <v>8995</v>
      </c>
    </row>
    <row r="3598" spans="2:6" x14ac:dyDescent="0.25">
      <c r="B3598" s="55" t="s">
        <v>1834</v>
      </c>
      <c r="E3598" s="55" t="s">
        <v>6086</v>
      </c>
      <c r="F3598" s="55" t="s">
        <v>8995</v>
      </c>
    </row>
    <row r="3599" spans="2:6" x14ac:dyDescent="0.25">
      <c r="B3599" s="55" t="s">
        <v>1828</v>
      </c>
      <c r="E3599" s="55" t="s">
        <v>5736</v>
      </c>
      <c r="F3599" s="55" t="s">
        <v>8995</v>
      </c>
    </row>
    <row r="3600" spans="2:6" x14ac:dyDescent="0.25">
      <c r="B3600" s="55" t="s">
        <v>1776</v>
      </c>
      <c r="E3600" s="55" t="s">
        <v>5480</v>
      </c>
      <c r="F3600" s="55" t="s">
        <v>8995</v>
      </c>
    </row>
    <row r="3601" spans="2:6" x14ac:dyDescent="0.25">
      <c r="B3601" s="55" t="s">
        <v>1786</v>
      </c>
      <c r="E3601" s="55" t="s">
        <v>4494</v>
      </c>
      <c r="F3601" s="55" t="s">
        <v>8995</v>
      </c>
    </row>
    <row r="3602" spans="2:6" x14ac:dyDescent="0.25">
      <c r="B3602" s="55" t="s">
        <v>1854</v>
      </c>
      <c r="E3602" s="55" t="s">
        <v>6006</v>
      </c>
      <c r="F3602" s="55" t="s">
        <v>8995</v>
      </c>
    </row>
    <row r="3603" spans="2:6" x14ac:dyDescent="0.25">
      <c r="B3603" s="55" t="s">
        <v>1809</v>
      </c>
      <c r="E3603" s="55" t="s">
        <v>4439</v>
      </c>
      <c r="F3603" s="55" t="s">
        <v>8995</v>
      </c>
    </row>
    <row r="3604" spans="2:6" x14ac:dyDescent="0.25">
      <c r="B3604" s="55" t="s">
        <v>662</v>
      </c>
      <c r="E3604" s="55" t="s">
        <v>5172</v>
      </c>
      <c r="F3604" s="55" t="s">
        <v>8995</v>
      </c>
    </row>
    <row r="3605" spans="2:6" x14ac:dyDescent="0.25">
      <c r="B3605" s="55" t="s">
        <v>1964</v>
      </c>
      <c r="E3605" s="55" t="s">
        <v>4657</v>
      </c>
      <c r="F3605" s="55" t="s">
        <v>8995</v>
      </c>
    </row>
    <row r="3606" spans="2:6" x14ac:dyDescent="0.25">
      <c r="B3606" s="55" t="s">
        <v>1800</v>
      </c>
      <c r="E3606" s="55" t="s">
        <v>5657</v>
      </c>
      <c r="F3606" s="55" t="s">
        <v>8995</v>
      </c>
    </row>
    <row r="3607" spans="2:6" x14ac:dyDescent="0.25">
      <c r="B3607" s="55" t="s">
        <v>661</v>
      </c>
      <c r="E3607" s="55" t="s">
        <v>6017</v>
      </c>
      <c r="F3607" s="55" t="s">
        <v>8995</v>
      </c>
    </row>
    <row r="3608" spans="2:6" x14ac:dyDescent="0.25">
      <c r="B3608" s="55" t="s">
        <v>1912</v>
      </c>
      <c r="E3608" s="55" t="s">
        <v>5526</v>
      </c>
      <c r="F3608" s="55" t="s">
        <v>8995</v>
      </c>
    </row>
    <row r="3609" spans="2:6" x14ac:dyDescent="0.25">
      <c r="B3609" s="55" t="s">
        <v>1766</v>
      </c>
      <c r="E3609" s="55" t="s">
        <v>5318</v>
      </c>
      <c r="F3609" s="55" t="s">
        <v>8995</v>
      </c>
    </row>
    <row r="3610" spans="2:6" x14ac:dyDescent="0.25">
      <c r="B3610" s="55" t="s">
        <v>1922</v>
      </c>
      <c r="E3610" s="55" t="s">
        <v>4476</v>
      </c>
      <c r="F3610" s="55" t="s">
        <v>8995</v>
      </c>
    </row>
    <row r="3611" spans="2:6" x14ac:dyDescent="0.25">
      <c r="B3611" s="55" t="s">
        <v>656</v>
      </c>
      <c r="E3611" s="55" t="s">
        <v>5667</v>
      </c>
      <c r="F3611" s="55" t="s">
        <v>8995</v>
      </c>
    </row>
    <row r="3612" spans="2:6" x14ac:dyDescent="0.25">
      <c r="B3612" s="55" t="s">
        <v>481</v>
      </c>
      <c r="E3612" s="55" t="s">
        <v>4914</v>
      </c>
      <c r="F3612" s="55" t="s">
        <v>8995</v>
      </c>
    </row>
    <row r="3613" spans="2:6" x14ac:dyDescent="0.25">
      <c r="B3613" s="55" t="s">
        <v>471</v>
      </c>
      <c r="E3613" s="55" t="s">
        <v>5125</v>
      </c>
      <c r="F3613" s="55" t="s">
        <v>8995</v>
      </c>
    </row>
    <row r="3614" spans="2:6" x14ac:dyDescent="0.25">
      <c r="B3614" s="55" t="s">
        <v>486</v>
      </c>
      <c r="E3614" s="55" t="s">
        <v>4979</v>
      </c>
      <c r="F3614" s="55" t="s">
        <v>8995</v>
      </c>
    </row>
    <row r="3615" spans="2:6" x14ac:dyDescent="0.25">
      <c r="B3615" s="55" t="s">
        <v>554</v>
      </c>
      <c r="E3615" s="55" t="s">
        <v>4563</v>
      </c>
      <c r="F3615" s="55" t="s">
        <v>8995</v>
      </c>
    </row>
    <row r="3616" spans="2:6" x14ac:dyDescent="0.25">
      <c r="B3616" s="55" t="s">
        <v>719</v>
      </c>
      <c r="E3616" s="55" t="s">
        <v>6260</v>
      </c>
      <c r="F3616" s="55" t="s">
        <v>8995</v>
      </c>
    </row>
    <row r="3617" spans="2:6" x14ac:dyDescent="0.25">
      <c r="B3617" s="55" t="s">
        <v>381</v>
      </c>
      <c r="E3617" s="55" t="s">
        <v>6160</v>
      </c>
      <c r="F3617" s="55" t="s">
        <v>8995</v>
      </c>
    </row>
    <row r="3618" spans="2:6" x14ac:dyDescent="0.25">
      <c r="B3618" s="55" t="s">
        <v>379</v>
      </c>
      <c r="E3618" s="55" t="s">
        <v>380</v>
      </c>
      <c r="F3618" s="55" t="s">
        <v>8995</v>
      </c>
    </row>
    <row r="3619" spans="2:6" x14ac:dyDescent="0.25">
      <c r="B3619" s="55" t="s">
        <v>377</v>
      </c>
      <c r="E3619" s="55" t="s">
        <v>5536</v>
      </c>
      <c r="F3619" s="55" t="s">
        <v>8995</v>
      </c>
    </row>
    <row r="3620" spans="2:6" x14ac:dyDescent="0.25">
      <c r="B3620" s="55" t="s">
        <v>405</v>
      </c>
      <c r="E3620" s="55" t="s">
        <v>5816</v>
      </c>
      <c r="F3620" s="55" t="s">
        <v>8995</v>
      </c>
    </row>
    <row r="3621" spans="2:6" x14ac:dyDescent="0.25">
      <c r="B3621" s="55" t="s">
        <v>438</v>
      </c>
      <c r="E3621" s="55" t="s">
        <v>6221</v>
      </c>
      <c r="F3621" s="55" t="s">
        <v>8995</v>
      </c>
    </row>
    <row r="3622" spans="2:6" x14ac:dyDescent="0.25">
      <c r="B3622" s="55" t="s">
        <v>433</v>
      </c>
      <c r="E3622" s="55" t="s">
        <v>4110</v>
      </c>
      <c r="F3622" s="55" t="s">
        <v>8995</v>
      </c>
    </row>
    <row r="3623" spans="2:6" x14ac:dyDescent="0.25">
      <c r="B3623" s="55" t="s">
        <v>436</v>
      </c>
      <c r="E3623" s="55" t="s">
        <v>4993</v>
      </c>
      <c r="F3623" s="55" t="s">
        <v>8995</v>
      </c>
    </row>
    <row r="3624" spans="2:6" x14ac:dyDescent="0.25">
      <c r="B3624" s="55" t="s">
        <v>435</v>
      </c>
      <c r="E3624" s="55" t="s">
        <v>6292</v>
      </c>
      <c r="F3624" s="55" t="s">
        <v>8995</v>
      </c>
    </row>
    <row r="3625" spans="2:6" x14ac:dyDescent="0.25">
      <c r="B3625" s="55" t="s">
        <v>419</v>
      </c>
      <c r="E3625" s="55" t="s">
        <v>420</v>
      </c>
      <c r="F3625" s="55" t="s">
        <v>8995</v>
      </c>
    </row>
    <row r="3626" spans="2:6" x14ac:dyDescent="0.25">
      <c r="B3626" s="55" t="s">
        <v>369</v>
      </c>
      <c r="E3626" s="55" t="s">
        <v>4724</v>
      </c>
      <c r="F3626" s="55" t="s">
        <v>8995</v>
      </c>
    </row>
    <row r="3627" spans="2:6" x14ac:dyDescent="0.25">
      <c r="B3627" s="55" t="s">
        <v>725</v>
      </c>
      <c r="E3627" s="55" t="s">
        <v>4250</v>
      </c>
      <c r="F3627" s="55" t="s">
        <v>8995</v>
      </c>
    </row>
    <row r="3628" spans="2:6" x14ac:dyDescent="0.25">
      <c r="B3628" s="55" t="s">
        <v>352</v>
      </c>
      <c r="E3628" s="55" t="s">
        <v>4214</v>
      </c>
      <c r="F3628" s="55" t="s">
        <v>8995</v>
      </c>
    </row>
    <row r="3629" spans="2:6" x14ac:dyDescent="0.25">
      <c r="B3629" s="55" t="s">
        <v>469</v>
      </c>
      <c r="E3629" s="55" t="s">
        <v>4530</v>
      </c>
      <c r="F3629" s="55" t="s">
        <v>8995</v>
      </c>
    </row>
    <row r="3630" spans="2:6" x14ac:dyDescent="0.25">
      <c r="B3630" s="55" t="s">
        <v>453</v>
      </c>
      <c r="E3630" s="55" t="s">
        <v>4385</v>
      </c>
      <c r="F3630" s="55" t="s">
        <v>8995</v>
      </c>
    </row>
    <row r="3631" spans="2:6" x14ac:dyDescent="0.25">
      <c r="B3631" s="55" t="s">
        <v>484</v>
      </c>
      <c r="E3631" s="55" t="s">
        <v>5259</v>
      </c>
      <c r="F3631" s="55" t="s">
        <v>8995</v>
      </c>
    </row>
    <row r="3632" spans="2:6" x14ac:dyDescent="0.25">
      <c r="B3632" s="55" t="s">
        <v>739</v>
      </c>
      <c r="E3632" s="55" t="s">
        <v>4926</v>
      </c>
      <c r="F3632" s="55" t="s">
        <v>8995</v>
      </c>
    </row>
    <row r="3633" spans="2:6" x14ac:dyDescent="0.25">
      <c r="B3633" s="55" t="s">
        <v>456</v>
      </c>
      <c r="E3633" s="55" t="s">
        <v>5410</v>
      </c>
      <c r="F3633" s="55" t="s">
        <v>8995</v>
      </c>
    </row>
    <row r="3634" spans="2:6" x14ac:dyDescent="0.25">
      <c r="B3634" s="55" t="s">
        <v>735</v>
      </c>
      <c r="E3634" s="55" t="s">
        <v>5734</v>
      </c>
      <c r="F3634" s="55" t="s">
        <v>8995</v>
      </c>
    </row>
    <row r="3635" spans="2:6" x14ac:dyDescent="0.25">
      <c r="B3635" s="55" t="s">
        <v>356</v>
      </c>
      <c r="E3635" s="55" t="s">
        <v>5617</v>
      </c>
      <c r="F3635" s="55" t="s">
        <v>8995</v>
      </c>
    </row>
    <row r="3636" spans="2:6" x14ac:dyDescent="0.25">
      <c r="B3636" s="55" t="s">
        <v>432</v>
      </c>
      <c r="E3636" s="55" t="s">
        <v>6363</v>
      </c>
      <c r="F3636" s="55" t="s">
        <v>8995</v>
      </c>
    </row>
    <row r="3637" spans="2:6" x14ac:dyDescent="0.25">
      <c r="B3637" s="55" t="s">
        <v>430</v>
      </c>
      <c r="E3637" s="55" t="s">
        <v>5381</v>
      </c>
      <c r="F3637" s="55" t="s">
        <v>8995</v>
      </c>
    </row>
    <row r="3638" spans="2:6" x14ac:dyDescent="0.25">
      <c r="B3638" s="55" t="s">
        <v>429</v>
      </c>
      <c r="E3638" s="55" t="s">
        <v>4726</v>
      </c>
      <c r="F3638" s="55" t="s">
        <v>8995</v>
      </c>
    </row>
    <row r="3639" spans="2:6" x14ac:dyDescent="0.25">
      <c r="B3639" s="55" t="s">
        <v>9018</v>
      </c>
      <c r="E3639" s="55" t="s">
        <v>9019</v>
      </c>
      <c r="F3639" s="55" t="s">
        <v>8995</v>
      </c>
    </row>
    <row r="3640" spans="2:6" x14ac:dyDescent="0.25">
      <c r="B3640" s="55" t="s">
        <v>725</v>
      </c>
      <c r="E3640" s="55" t="s">
        <v>4250</v>
      </c>
      <c r="F3640" s="55" t="s">
        <v>8995</v>
      </c>
    </row>
    <row r="3641" spans="2:6" x14ac:dyDescent="0.25">
      <c r="B3641" s="55" t="s">
        <v>469</v>
      </c>
      <c r="E3641" s="55" t="s">
        <v>4530</v>
      </c>
      <c r="F3641" s="55" t="s">
        <v>8995</v>
      </c>
    </row>
    <row r="3642" spans="2:6" x14ac:dyDescent="0.25">
      <c r="B3642" s="55" t="s">
        <v>732</v>
      </c>
      <c r="E3642" s="55" t="s">
        <v>734</v>
      </c>
      <c r="F3642" s="55" t="s">
        <v>8995</v>
      </c>
    </row>
    <row r="3643" spans="2:6" x14ac:dyDescent="0.25">
      <c r="B3643" s="55" t="s">
        <v>543</v>
      </c>
      <c r="E3643" s="55" t="s">
        <v>4452</v>
      </c>
      <c r="F3643" s="55" t="s">
        <v>8995</v>
      </c>
    </row>
    <row r="3644" spans="2:6" x14ac:dyDescent="0.25">
      <c r="B3644" s="55" t="s">
        <v>474</v>
      </c>
      <c r="E3644" s="55" t="s">
        <v>5261</v>
      </c>
      <c r="F3644" s="55" t="s">
        <v>8995</v>
      </c>
    </row>
    <row r="3645" spans="2:6" x14ac:dyDescent="0.25">
      <c r="B3645" s="55" t="s">
        <v>423</v>
      </c>
      <c r="E3645" s="55" t="s">
        <v>6198</v>
      </c>
      <c r="F3645" s="55" t="s">
        <v>8995</v>
      </c>
    </row>
    <row r="3646" spans="2:6" x14ac:dyDescent="0.25">
      <c r="B3646" s="55" t="s">
        <v>470</v>
      </c>
      <c r="E3646" s="55" t="s">
        <v>4201</v>
      </c>
      <c r="F3646" s="55" t="s">
        <v>8995</v>
      </c>
    </row>
    <row r="3647" spans="2:6" x14ac:dyDescent="0.25">
      <c r="B3647" s="55" t="s">
        <v>481</v>
      </c>
      <c r="E3647" s="55" t="s">
        <v>4914</v>
      </c>
      <c r="F3647" s="55" t="s">
        <v>8995</v>
      </c>
    </row>
    <row r="3648" spans="2:6" x14ac:dyDescent="0.25">
      <c r="B3648" s="55" t="s">
        <v>9003</v>
      </c>
      <c r="E3648" s="55" t="s">
        <v>9004</v>
      </c>
      <c r="F3648" s="55" t="s">
        <v>8995</v>
      </c>
    </row>
    <row r="3649" spans="2:6" x14ac:dyDescent="0.25">
      <c r="B3649" s="55" t="s">
        <v>360</v>
      </c>
      <c r="E3649" s="55" t="s">
        <v>4995</v>
      </c>
      <c r="F3649" s="55" t="s">
        <v>8995</v>
      </c>
    </row>
    <row r="3650" spans="2:6" x14ac:dyDescent="0.25">
      <c r="B3650" s="55" t="s">
        <v>735</v>
      </c>
      <c r="E3650" s="55" t="s">
        <v>5734</v>
      </c>
      <c r="F3650" s="55" t="s">
        <v>8995</v>
      </c>
    </row>
    <row r="3651" spans="2:6" x14ac:dyDescent="0.25">
      <c r="B3651" s="55" t="s">
        <v>745</v>
      </c>
      <c r="E3651" s="55" t="s">
        <v>4357</v>
      </c>
      <c r="F3651" s="55" t="s">
        <v>8995</v>
      </c>
    </row>
    <row r="3652" spans="2:6" x14ac:dyDescent="0.25">
      <c r="B3652" s="55" t="s">
        <v>729</v>
      </c>
      <c r="E3652" s="55" t="s">
        <v>731</v>
      </c>
      <c r="F3652" s="55" t="s">
        <v>8995</v>
      </c>
    </row>
    <row r="3653" spans="2:6" x14ac:dyDescent="0.25">
      <c r="B3653" s="55" t="s">
        <v>416</v>
      </c>
      <c r="E3653" s="55" t="s">
        <v>5010</v>
      </c>
      <c r="F3653" s="55" t="s">
        <v>8995</v>
      </c>
    </row>
    <row r="3654" spans="2:6" x14ac:dyDescent="0.25">
      <c r="B3654" s="55" t="s">
        <v>564</v>
      </c>
      <c r="E3654" s="55" t="s">
        <v>5625</v>
      </c>
      <c r="F3654" s="55" t="s">
        <v>8995</v>
      </c>
    </row>
    <row r="3655" spans="2:6" x14ac:dyDescent="0.25">
      <c r="B3655" s="55" t="s">
        <v>410</v>
      </c>
      <c r="E3655" s="55" t="s">
        <v>4240</v>
      </c>
      <c r="F3655" s="55" t="s">
        <v>8995</v>
      </c>
    </row>
    <row r="3656" spans="2:6" x14ac:dyDescent="0.25">
      <c r="B3656" s="55" t="s">
        <v>413</v>
      </c>
      <c r="E3656" s="55" t="s">
        <v>5434</v>
      </c>
      <c r="F3656" s="55" t="s">
        <v>8995</v>
      </c>
    </row>
    <row r="3657" spans="2:6" x14ac:dyDescent="0.25">
      <c r="B3657" s="55" t="s">
        <v>6212</v>
      </c>
      <c r="E3657" s="55" t="s">
        <v>6312</v>
      </c>
      <c r="F3657" s="55" t="s">
        <v>8995</v>
      </c>
    </row>
    <row r="3658" spans="2:6" x14ac:dyDescent="0.25">
      <c r="B3658" s="55" t="s">
        <v>354</v>
      </c>
      <c r="E3658" s="55" t="s">
        <v>5958</v>
      </c>
      <c r="F3658" s="55" t="s">
        <v>8995</v>
      </c>
    </row>
    <row r="3659" spans="2:6" x14ac:dyDescent="0.25">
      <c r="B3659" s="55" t="s">
        <v>729</v>
      </c>
      <c r="E3659" s="55" t="s">
        <v>731</v>
      </c>
      <c r="F3659" s="55" t="s">
        <v>8995</v>
      </c>
    </row>
    <row r="3660" spans="2:6" x14ac:dyDescent="0.25">
      <c r="B3660" s="55" t="s">
        <v>573</v>
      </c>
      <c r="E3660" s="55" t="s">
        <v>5347</v>
      </c>
      <c r="F3660" s="55" t="s">
        <v>8995</v>
      </c>
    </row>
    <row r="3661" spans="2:6" x14ac:dyDescent="0.25">
      <c r="B3661" s="55" t="s">
        <v>573</v>
      </c>
      <c r="E3661" s="55" t="s">
        <v>5347</v>
      </c>
      <c r="F3661" s="55" t="s">
        <v>8995</v>
      </c>
    </row>
    <row r="3662" spans="2:6" x14ac:dyDescent="0.25">
      <c r="B3662" s="55" t="s">
        <v>575</v>
      </c>
      <c r="E3662" s="55" t="s">
        <v>6310</v>
      </c>
      <c r="F3662" s="55" t="s">
        <v>8995</v>
      </c>
    </row>
    <row r="3663" spans="2:6" x14ac:dyDescent="0.25">
      <c r="B3663" s="55" t="s">
        <v>385</v>
      </c>
      <c r="E3663" s="55" t="s">
        <v>388</v>
      </c>
      <c r="F3663" s="55" t="s">
        <v>8995</v>
      </c>
    </row>
    <row r="3664" spans="2:6" x14ac:dyDescent="0.25">
      <c r="B3664" s="55" t="s">
        <v>489</v>
      </c>
      <c r="E3664" s="55" t="s">
        <v>4437</v>
      </c>
      <c r="F3664" s="55" t="s">
        <v>8995</v>
      </c>
    </row>
    <row r="3665" spans="2:6" x14ac:dyDescent="0.25">
      <c r="B3665" s="55" t="s">
        <v>560</v>
      </c>
      <c r="E3665" s="55" t="s">
        <v>563</v>
      </c>
      <c r="F3665" s="55" t="s">
        <v>8995</v>
      </c>
    </row>
    <row r="3666" spans="2:6" x14ac:dyDescent="0.25">
      <c r="B3666" s="55" t="s">
        <v>398</v>
      </c>
      <c r="E3666" s="55" t="s">
        <v>4268</v>
      </c>
      <c r="F3666" s="55" t="s">
        <v>8995</v>
      </c>
    </row>
    <row r="3667" spans="2:6" x14ac:dyDescent="0.25">
      <c r="B3667" s="55" t="s">
        <v>541</v>
      </c>
      <c r="E3667" s="55" t="s">
        <v>4409</v>
      </c>
      <c r="F3667" s="55" t="s">
        <v>8995</v>
      </c>
    </row>
    <row r="3668" spans="2:6" x14ac:dyDescent="0.25">
      <c r="B3668" s="55" t="s">
        <v>9080</v>
      </c>
      <c r="E3668" s="55" t="s">
        <v>9081</v>
      </c>
      <c r="F3668" s="55" t="s">
        <v>8995</v>
      </c>
    </row>
    <row r="3669" spans="2:6" x14ac:dyDescent="0.25">
      <c r="B3669" s="55" t="s">
        <v>462</v>
      </c>
      <c r="E3669" s="55" t="s">
        <v>5226</v>
      </c>
      <c r="F3669" s="55" t="s">
        <v>8995</v>
      </c>
    </row>
    <row r="3670" spans="2:6" x14ac:dyDescent="0.25">
      <c r="B3670" s="55" t="s">
        <v>723</v>
      </c>
      <c r="E3670" s="55" t="s">
        <v>4276</v>
      </c>
      <c r="F3670" s="55" t="s">
        <v>8995</v>
      </c>
    </row>
    <row r="3671" spans="2:6" x14ac:dyDescent="0.25">
      <c r="B3671" s="55" t="s">
        <v>351</v>
      </c>
      <c r="E3671" s="55" t="s">
        <v>4173</v>
      </c>
      <c r="F3671" s="55" t="s">
        <v>8995</v>
      </c>
    </row>
    <row r="3672" spans="2:6" x14ac:dyDescent="0.25">
      <c r="B3672" s="55" t="s">
        <v>567</v>
      </c>
      <c r="E3672" s="55" t="s">
        <v>5910</v>
      </c>
      <c r="F3672" s="55" t="s">
        <v>8995</v>
      </c>
    </row>
    <row r="3673" spans="2:6" x14ac:dyDescent="0.25">
      <c r="B3673" s="55" t="s">
        <v>353</v>
      </c>
      <c r="E3673" s="55" t="s">
        <v>5074</v>
      </c>
      <c r="F3673" s="55" t="s">
        <v>8995</v>
      </c>
    </row>
    <row r="3674" spans="2:6" x14ac:dyDescent="0.25">
      <c r="B3674" s="55" t="s">
        <v>714</v>
      </c>
      <c r="E3674" s="55" t="s">
        <v>5493</v>
      </c>
      <c r="F3674" s="55" t="s">
        <v>8995</v>
      </c>
    </row>
    <row r="3675" spans="2:6" x14ac:dyDescent="0.25">
      <c r="B3675" s="55" t="s">
        <v>401</v>
      </c>
      <c r="E3675" s="55" t="s">
        <v>4743</v>
      </c>
      <c r="F3675" s="55" t="s">
        <v>8995</v>
      </c>
    </row>
    <row r="3676" spans="2:6" x14ac:dyDescent="0.25">
      <c r="B3676" s="55" t="s">
        <v>570</v>
      </c>
      <c r="E3676" s="55" t="s">
        <v>5759</v>
      </c>
      <c r="F3676" s="55" t="s">
        <v>8995</v>
      </c>
    </row>
    <row r="3677" spans="2:6" x14ac:dyDescent="0.25">
      <c r="B3677" s="55" t="s">
        <v>350</v>
      </c>
      <c r="E3677" s="55" t="s">
        <v>4153</v>
      </c>
      <c r="F3677" s="55" t="s">
        <v>8995</v>
      </c>
    </row>
    <row r="3678" spans="2:6" x14ac:dyDescent="0.25">
      <c r="B3678" s="55" t="s">
        <v>364</v>
      </c>
      <c r="E3678" s="55" t="s">
        <v>5058</v>
      </c>
      <c r="F3678" s="55" t="s">
        <v>8995</v>
      </c>
    </row>
    <row r="3679" spans="2:6" x14ac:dyDescent="0.25">
      <c r="B3679" s="55" t="s">
        <v>362</v>
      </c>
      <c r="E3679" s="55" t="s">
        <v>4226</v>
      </c>
      <c r="F3679" s="55" t="s">
        <v>8995</v>
      </c>
    </row>
    <row r="3680" spans="2:6" x14ac:dyDescent="0.25">
      <c r="B3680" s="55" t="s">
        <v>385</v>
      </c>
      <c r="E3680" s="55" t="s">
        <v>388</v>
      </c>
      <c r="F3680" s="55" t="s">
        <v>8995</v>
      </c>
    </row>
    <row r="3681" spans="2:6" x14ac:dyDescent="0.25">
      <c r="B3681" s="55" t="s">
        <v>365</v>
      </c>
      <c r="E3681" s="55" t="s">
        <v>6215</v>
      </c>
      <c r="F3681" s="55" t="s">
        <v>8995</v>
      </c>
    </row>
    <row r="3682" spans="2:6" x14ac:dyDescent="0.25">
      <c r="B3682" s="55" t="s">
        <v>363</v>
      </c>
      <c r="E3682" s="55" t="s">
        <v>4302</v>
      </c>
      <c r="F3682" s="55" t="s">
        <v>8995</v>
      </c>
    </row>
    <row r="3683" spans="2:6" x14ac:dyDescent="0.25">
      <c r="B3683" s="55" t="s">
        <v>366</v>
      </c>
      <c r="E3683" s="55" t="s">
        <v>5877</v>
      </c>
      <c r="F3683" s="55" t="s">
        <v>8995</v>
      </c>
    </row>
    <row r="3684" spans="2:6" x14ac:dyDescent="0.25">
      <c r="B3684" s="55" t="s">
        <v>749</v>
      </c>
      <c r="E3684" s="55" t="s">
        <v>5222</v>
      </c>
      <c r="F3684" s="55" t="s">
        <v>8995</v>
      </c>
    </row>
    <row r="3685" spans="2:6" x14ac:dyDescent="0.25">
      <c r="B3685" s="55" t="s">
        <v>774</v>
      </c>
      <c r="E3685" s="55" t="s">
        <v>6338</v>
      </c>
      <c r="F3685" s="55" t="s">
        <v>8995</v>
      </c>
    </row>
    <row r="3686" spans="2:6" x14ac:dyDescent="0.25">
      <c r="B3686" s="55" t="s">
        <v>768</v>
      </c>
      <c r="E3686" s="55" t="s">
        <v>5094</v>
      </c>
      <c r="F3686" s="55" t="s">
        <v>8995</v>
      </c>
    </row>
    <row r="3687" spans="2:6" x14ac:dyDescent="0.25">
      <c r="B3687" s="55" t="s">
        <v>749</v>
      </c>
      <c r="E3687" s="55" t="s">
        <v>5222</v>
      </c>
      <c r="F3687" s="55" t="s">
        <v>8995</v>
      </c>
    </row>
    <row r="3688" spans="2:6" x14ac:dyDescent="0.25">
      <c r="B3688" s="55" t="s">
        <v>6217</v>
      </c>
      <c r="E3688" s="55" t="s">
        <v>6377</v>
      </c>
      <c r="F3688" s="55" t="s">
        <v>8995</v>
      </c>
    </row>
    <row r="3689" spans="2:6" x14ac:dyDescent="0.25">
      <c r="B3689" s="55" t="s">
        <v>760</v>
      </c>
      <c r="E3689" s="55" t="s">
        <v>6235</v>
      </c>
      <c r="F3689" s="55" t="s">
        <v>8995</v>
      </c>
    </row>
    <row r="3690" spans="2:6" x14ac:dyDescent="0.25">
      <c r="B3690" s="55" t="s">
        <v>4940</v>
      </c>
      <c r="E3690" s="55" t="s">
        <v>4872</v>
      </c>
      <c r="F3690" s="55" t="s">
        <v>8995</v>
      </c>
    </row>
    <row r="3691" spans="2:6" x14ac:dyDescent="0.25">
      <c r="B3691" s="55" t="s">
        <v>550</v>
      </c>
      <c r="E3691" s="55" t="s">
        <v>4359</v>
      </c>
      <c r="F3691" s="55" t="s">
        <v>8995</v>
      </c>
    </row>
    <row r="3692" spans="2:6" x14ac:dyDescent="0.25">
      <c r="B3692" s="55" t="s">
        <v>389</v>
      </c>
      <c r="E3692" s="55" t="s">
        <v>5300</v>
      </c>
      <c r="F3692" s="55" t="s">
        <v>8995</v>
      </c>
    </row>
    <row r="3693" spans="2:6" x14ac:dyDescent="0.25">
      <c r="B3693" s="55" t="s">
        <v>532</v>
      </c>
      <c r="E3693" s="55" t="s">
        <v>5292</v>
      </c>
      <c r="F3693" s="55" t="s">
        <v>8995</v>
      </c>
    </row>
    <row r="3694" spans="2:6" x14ac:dyDescent="0.25">
      <c r="B3694" s="55" t="s">
        <v>448</v>
      </c>
      <c r="E3694" s="55" t="s">
        <v>4135</v>
      </c>
      <c r="F3694" s="55" t="s">
        <v>8995</v>
      </c>
    </row>
    <row r="3695" spans="2:6" x14ac:dyDescent="0.25">
      <c r="B3695" s="55" t="s">
        <v>467</v>
      </c>
      <c r="E3695" s="55" t="s">
        <v>5282</v>
      </c>
      <c r="F3695" s="55" t="s">
        <v>8995</v>
      </c>
    </row>
    <row r="3696" spans="2:6" x14ac:dyDescent="0.25">
      <c r="B3696" s="55" t="s">
        <v>470</v>
      </c>
      <c r="E3696" s="55" t="s">
        <v>4201</v>
      </c>
      <c r="F3696" s="55" t="s">
        <v>8995</v>
      </c>
    </row>
    <row r="3697" spans="2:6" x14ac:dyDescent="0.25">
      <c r="B3697" s="55" t="s">
        <v>465</v>
      </c>
      <c r="E3697" s="55" t="s">
        <v>4099</v>
      </c>
      <c r="F3697" s="55" t="s">
        <v>8995</v>
      </c>
    </row>
    <row r="3698" spans="2:6" x14ac:dyDescent="0.25">
      <c r="B3698" s="55" t="s">
        <v>792</v>
      </c>
      <c r="E3698" s="55" t="s">
        <v>5854</v>
      </c>
      <c r="F3698" s="55" t="s">
        <v>8995</v>
      </c>
    </row>
    <row r="3699" spans="2:6" x14ac:dyDescent="0.25">
      <c r="B3699" s="55" t="s">
        <v>530</v>
      </c>
      <c r="E3699" s="55" t="s">
        <v>5512</v>
      </c>
      <c r="F3699" s="55" t="s">
        <v>8995</v>
      </c>
    </row>
    <row r="3700" spans="2:6" x14ac:dyDescent="0.25">
      <c r="B3700" s="55" t="s">
        <v>711</v>
      </c>
      <c r="E3700" s="55" t="s">
        <v>4552</v>
      </c>
      <c r="F3700" s="55" t="s">
        <v>8995</v>
      </c>
    </row>
    <row r="3701" spans="2:6" x14ac:dyDescent="0.25">
      <c r="B3701" s="55" t="s">
        <v>718</v>
      </c>
      <c r="E3701" s="55" t="s">
        <v>6381</v>
      </c>
      <c r="F3701" s="55" t="s">
        <v>8995</v>
      </c>
    </row>
    <row r="3702" spans="2:6" x14ac:dyDescent="0.25">
      <c r="B3702" s="55" t="s">
        <v>705</v>
      </c>
      <c r="E3702" s="55" t="s">
        <v>6084</v>
      </c>
      <c r="F3702" s="55" t="s">
        <v>8995</v>
      </c>
    </row>
    <row r="3703" spans="2:6" x14ac:dyDescent="0.25">
      <c r="B3703" s="55" t="s">
        <v>389</v>
      </c>
      <c r="E3703" s="55" t="s">
        <v>5300</v>
      </c>
      <c r="F3703" s="55" t="s">
        <v>8995</v>
      </c>
    </row>
    <row r="3704" spans="2:6" x14ac:dyDescent="0.25">
      <c r="B3704" s="55" t="s">
        <v>8996</v>
      </c>
      <c r="E3704" s="55" t="s">
        <v>8997</v>
      </c>
      <c r="F3704" s="55" t="s">
        <v>8995</v>
      </c>
    </row>
    <row r="3705" spans="2:6" x14ac:dyDescent="0.25">
      <c r="B3705" s="55" t="s">
        <v>450</v>
      </c>
      <c r="E3705" s="55" t="s">
        <v>4220</v>
      </c>
      <c r="F3705" s="55" t="s">
        <v>8995</v>
      </c>
    </row>
    <row r="3706" spans="2:6" x14ac:dyDescent="0.25">
      <c r="B3706" s="55" t="s">
        <v>454</v>
      </c>
      <c r="E3706" s="55" t="s">
        <v>4754</v>
      </c>
      <c r="F3706" s="55" t="s">
        <v>8995</v>
      </c>
    </row>
    <row r="3707" spans="2:6" x14ac:dyDescent="0.25">
      <c r="B3707" s="55" t="s">
        <v>556</v>
      </c>
      <c r="E3707" s="55" t="s">
        <v>558</v>
      </c>
      <c r="F3707" s="55" t="s">
        <v>8995</v>
      </c>
    </row>
    <row r="3708" spans="2:6" x14ac:dyDescent="0.25">
      <c r="B3708" s="55" t="s">
        <v>9001</v>
      </c>
      <c r="E3708" s="55" t="s">
        <v>9002</v>
      </c>
      <c r="F3708" s="55" t="s">
        <v>8995</v>
      </c>
    </row>
    <row r="3709" spans="2:6" x14ac:dyDescent="0.25">
      <c r="B3709" s="55" t="s">
        <v>747</v>
      </c>
      <c r="E3709" s="55" t="s">
        <v>5514</v>
      </c>
      <c r="F3709" s="55" t="s">
        <v>8995</v>
      </c>
    </row>
    <row r="3710" spans="2:6" x14ac:dyDescent="0.25">
      <c r="B3710" s="55" t="s">
        <v>452</v>
      </c>
      <c r="E3710" s="55" t="s">
        <v>4304</v>
      </c>
      <c r="F3710" s="55" t="s">
        <v>8995</v>
      </c>
    </row>
    <row r="3711" spans="2:6" x14ac:dyDescent="0.25">
      <c r="B3711" s="55" t="s">
        <v>378</v>
      </c>
      <c r="E3711" s="55" t="s">
        <v>5744</v>
      </c>
      <c r="F3711" s="55" t="s">
        <v>8995</v>
      </c>
    </row>
    <row r="3712" spans="2:6" x14ac:dyDescent="0.25">
      <c r="B3712" s="55" t="s">
        <v>368</v>
      </c>
      <c r="E3712" s="55" t="s">
        <v>6252</v>
      </c>
      <c r="F3712" s="55" t="s">
        <v>8995</v>
      </c>
    </row>
    <row r="3713" spans="2:6" x14ac:dyDescent="0.25">
      <c r="B3713" s="55" t="s">
        <v>354</v>
      </c>
      <c r="E3713" s="55" t="s">
        <v>5958</v>
      </c>
      <c r="F3713" s="55" t="s">
        <v>8995</v>
      </c>
    </row>
    <row r="3714" spans="2:6" x14ac:dyDescent="0.25">
      <c r="B3714" s="55" t="s">
        <v>522</v>
      </c>
      <c r="E3714" s="55" t="s">
        <v>5193</v>
      </c>
      <c r="F3714" s="55" t="s">
        <v>8995</v>
      </c>
    </row>
    <row r="3715" spans="2:6" x14ac:dyDescent="0.25">
      <c r="B3715" s="55" t="s">
        <v>567</v>
      </c>
      <c r="E3715" s="55" t="s">
        <v>5910</v>
      </c>
      <c r="F3715" s="55" t="s">
        <v>8995</v>
      </c>
    </row>
    <row r="3716" spans="2:6" x14ac:dyDescent="0.25">
      <c r="B3716" s="55" t="s">
        <v>458</v>
      </c>
      <c r="E3716" s="55" t="s">
        <v>6002</v>
      </c>
      <c r="F3716" s="55" t="s">
        <v>8995</v>
      </c>
    </row>
    <row r="3717" spans="2:6" x14ac:dyDescent="0.25">
      <c r="B3717" s="55" t="s">
        <v>478</v>
      </c>
      <c r="E3717" s="55" t="s">
        <v>5806</v>
      </c>
      <c r="F3717" s="55" t="s">
        <v>8995</v>
      </c>
    </row>
    <row r="3718" spans="2:6" x14ac:dyDescent="0.25">
      <c r="B3718" s="55" t="s">
        <v>357</v>
      </c>
      <c r="E3718" s="55" t="s">
        <v>5302</v>
      </c>
      <c r="F3718" s="55" t="s">
        <v>8995</v>
      </c>
    </row>
    <row r="3719" spans="2:6" x14ac:dyDescent="0.25">
      <c r="B3719" s="55" t="s">
        <v>456</v>
      </c>
      <c r="E3719" s="55" t="s">
        <v>5410</v>
      </c>
      <c r="F3719" s="55" t="s">
        <v>8995</v>
      </c>
    </row>
    <row r="3720" spans="2:6" x14ac:dyDescent="0.25">
      <c r="B3720" s="55" t="s">
        <v>708</v>
      </c>
      <c r="E3720" s="55" t="s">
        <v>5357</v>
      </c>
      <c r="F3720" s="55" t="s">
        <v>8995</v>
      </c>
    </row>
    <row r="3721" spans="2:6" x14ac:dyDescent="0.25">
      <c r="B3721" s="55" t="s">
        <v>479</v>
      </c>
      <c r="E3721" s="55" t="s">
        <v>5860</v>
      </c>
      <c r="F3721" s="55" t="s">
        <v>8995</v>
      </c>
    </row>
    <row r="3722" spans="2:6" x14ac:dyDescent="0.25">
      <c r="B3722" s="55" t="s">
        <v>534</v>
      </c>
      <c r="E3722" s="55" t="s">
        <v>4956</v>
      </c>
      <c r="F3722" s="55" t="s">
        <v>8995</v>
      </c>
    </row>
    <row r="3723" spans="2:6" x14ac:dyDescent="0.25">
      <c r="B3723" s="55" t="s">
        <v>537</v>
      </c>
      <c r="E3723" s="55" t="s">
        <v>539</v>
      </c>
      <c r="F3723" s="55" t="s">
        <v>8995</v>
      </c>
    </row>
    <row r="3724" spans="2:6" x14ac:dyDescent="0.25">
      <c r="B3724" s="55" t="s">
        <v>794</v>
      </c>
      <c r="E3724" s="55" t="s">
        <v>4199</v>
      </c>
      <c r="F3724" s="55" t="s">
        <v>8995</v>
      </c>
    </row>
    <row r="3725" spans="2:6" x14ac:dyDescent="0.25">
      <c r="B3725" s="55" t="s">
        <v>403</v>
      </c>
      <c r="E3725" s="55" t="s">
        <v>4421</v>
      </c>
      <c r="F3725" s="55" t="s">
        <v>8995</v>
      </c>
    </row>
    <row r="3726" spans="2:6" x14ac:dyDescent="0.25">
      <c r="B3726" s="55" t="s">
        <v>552</v>
      </c>
      <c r="E3726" s="55" t="s">
        <v>5127</v>
      </c>
      <c r="F3726" s="55" t="s">
        <v>8995</v>
      </c>
    </row>
    <row r="3727" spans="2:6" x14ac:dyDescent="0.25">
      <c r="B3727" s="55" t="s">
        <v>555</v>
      </c>
      <c r="E3727" s="55" t="s">
        <v>5800</v>
      </c>
      <c r="F3727" s="55" t="s">
        <v>8995</v>
      </c>
    </row>
    <row r="3728" spans="2:6" x14ac:dyDescent="0.25">
      <c r="B3728" s="55" t="s">
        <v>9015</v>
      </c>
      <c r="E3728" s="55" t="s">
        <v>9016</v>
      </c>
      <c r="F3728" s="55" t="s">
        <v>8995</v>
      </c>
    </row>
    <row r="3729" spans="2:6" x14ac:dyDescent="0.25">
      <c r="B3729" s="55" t="s">
        <v>396</v>
      </c>
      <c r="E3729" s="55" t="s">
        <v>5613</v>
      </c>
      <c r="F3729" s="55" t="s">
        <v>8995</v>
      </c>
    </row>
    <row r="3730" spans="2:6" x14ac:dyDescent="0.25">
      <c r="B3730" s="55" t="s">
        <v>556</v>
      </c>
      <c r="E3730" s="55" t="s">
        <v>558</v>
      </c>
      <c r="F3730" s="55" t="s">
        <v>8995</v>
      </c>
    </row>
    <row r="3731" spans="2:6" x14ac:dyDescent="0.25">
      <c r="B3731" s="55" t="s">
        <v>373</v>
      </c>
      <c r="E3731" s="55" t="s">
        <v>5574</v>
      </c>
      <c r="F3731" s="55" t="s">
        <v>8995</v>
      </c>
    </row>
    <row r="3732" spans="2:6" x14ac:dyDescent="0.25">
      <c r="B3732" s="55" t="s">
        <v>378</v>
      </c>
      <c r="E3732" s="55" t="s">
        <v>5744</v>
      </c>
      <c r="F3732" s="55" t="s">
        <v>8995</v>
      </c>
    </row>
    <row r="3733" spans="2:6" x14ac:dyDescent="0.25">
      <c r="B3733" s="55" t="s">
        <v>376</v>
      </c>
      <c r="E3733" s="55" t="s">
        <v>5349</v>
      </c>
      <c r="F3733" s="55" t="s">
        <v>8995</v>
      </c>
    </row>
    <row r="3734" spans="2:6" x14ac:dyDescent="0.25">
      <c r="B3734" s="55" t="s">
        <v>382</v>
      </c>
      <c r="E3734" s="55" t="s">
        <v>4163</v>
      </c>
      <c r="F3734" s="55" t="s">
        <v>8995</v>
      </c>
    </row>
    <row r="3735" spans="2:6" x14ac:dyDescent="0.25">
      <c r="B3735" s="55" t="s">
        <v>484</v>
      </c>
      <c r="E3735" s="55" t="s">
        <v>5259</v>
      </c>
      <c r="F3735" s="55" t="s">
        <v>8995</v>
      </c>
    </row>
    <row r="3736" spans="2:6" x14ac:dyDescent="0.25">
      <c r="B3736" s="55" t="s">
        <v>9082</v>
      </c>
      <c r="E3736" s="55" t="s">
        <v>9083</v>
      </c>
      <c r="F3736" s="55" t="s">
        <v>8995</v>
      </c>
    </row>
    <row r="3737" spans="2:6" x14ac:dyDescent="0.25">
      <c r="B3737" s="55" t="s">
        <v>491</v>
      </c>
      <c r="E3737" s="55" t="s">
        <v>4918</v>
      </c>
      <c r="F3737" s="55" t="s">
        <v>8995</v>
      </c>
    </row>
    <row r="3738" spans="2:6" x14ac:dyDescent="0.25">
      <c r="B3738" s="55" t="s">
        <v>9084</v>
      </c>
      <c r="E3738" s="55" t="s">
        <v>9085</v>
      </c>
      <c r="F3738" s="55" t="s">
        <v>8995</v>
      </c>
    </row>
    <row r="3739" spans="2:6" x14ac:dyDescent="0.25">
      <c r="B3739" s="55" t="s">
        <v>360</v>
      </c>
      <c r="E3739" s="55" t="s">
        <v>4995</v>
      </c>
      <c r="F3739" s="55" t="s">
        <v>8995</v>
      </c>
    </row>
    <row r="3740" spans="2:6" x14ac:dyDescent="0.25">
      <c r="B3740" s="55" t="s">
        <v>575</v>
      </c>
      <c r="E3740" s="55" t="s">
        <v>6310</v>
      </c>
      <c r="F3740" s="55" t="s">
        <v>8995</v>
      </c>
    </row>
    <row r="3741" spans="2:6" x14ac:dyDescent="0.25">
      <c r="B3741" s="55" t="s">
        <v>416</v>
      </c>
      <c r="E3741" s="55" t="s">
        <v>5010</v>
      </c>
      <c r="F3741" s="55" t="s">
        <v>8995</v>
      </c>
    </row>
    <row r="3742" spans="2:6" x14ac:dyDescent="0.25">
      <c r="B3742" s="55" t="s">
        <v>476</v>
      </c>
      <c r="E3742" s="55" t="s">
        <v>477</v>
      </c>
      <c r="F3742" s="55" t="s">
        <v>8995</v>
      </c>
    </row>
    <row r="3743" spans="2:6" x14ac:dyDescent="0.25">
      <c r="B3743" s="55" t="s">
        <v>736</v>
      </c>
      <c r="E3743" s="55" t="s">
        <v>5888</v>
      </c>
      <c r="F3743" s="55" t="s">
        <v>8995</v>
      </c>
    </row>
    <row r="3744" spans="2:6" x14ac:dyDescent="0.25">
      <c r="B3744" s="55" t="s">
        <v>715</v>
      </c>
      <c r="E3744" s="55" t="s">
        <v>6164</v>
      </c>
      <c r="F3744" s="55" t="s">
        <v>8995</v>
      </c>
    </row>
    <row r="3745" spans="2:6" x14ac:dyDescent="0.25">
      <c r="B3745" s="55" t="s">
        <v>407</v>
      </c>
      <c r="E3745" s="55" t="s">
        <v>5761</v>
      </c>
      <c r="F3745" s="55" t="s">
        <v>8995</v>
      </c>
    </row>
    <row r="3746" spans="2:6" x14ac:dyDescent="0.25">
      <c r="B3746" s="55" t="s">
        <v>535</v>
      </c>
      <c r="E3746" s="55" t="s">
        <v>5956</v>
      </c>
      <c r="F3746" s="55" t="s">
        <v>8995</v>
      </c>
    </row>
    <row r="3747" spans="2:6" x14ac:dyDescent="0.25">
      <c r="B3747" s="55" t="s">
        <v>441</v>
      </c>
      <c r="E3747" s="55" t="s">
        <v>5460</v>
      </c>
      <c r="F3747" s="55" t="s">
        <v>8995</v>
      </c>
    </row>
    <row r="3748" spans="2:6" x14ac:dyDescent="0.25">
      <c r="B3748" s="55" t="s">
        <v>355</v>
      </c>
      <c r="E3748" s="55" t="s">
        <v>5538</v>
      </c>
      <c r="F3748" s="55" t="s">
        <v>8995</v>
      </c>
    </row>
    <row r="3749" spans="2:6" x14ac:dyDescent="0.25">
      <c r="B3749" s="55" t="s">
        <v>355</v>
      </c>
      <c r="E3749" s="55" t="s">
        <v>5538</v>
      </c>
      <c r="F3749" s="55" t="s">
        <v>8995</v>
      </c>
    </row>
    <row r="3750" spans="2:6" x14ac:dyDescent="0.25">
      <c r="B3750" s="55" t="s">
        <v>5482</v>
      </c>
      <c r="E3750" s="55" t="s">
        <v>5483</v>
      </c>
      <c r="F3750" s="55" t="s">
        <v>8995</v>
      </c>
    </row>
    <row r="3751" spans="2:6" x14ac:dyDescent="0.25">
      <c r="B3751" s="55" t="s">
        <v>418</v>
      </c>
      <c r="E3751" s="55" t="s">
        <v>4680</v>
      </c>
      <c r="F3751" s="55" t="s">
        <v>8995</v>
      </c>
    </row>
    <row r="3752" spans="2:6" x14ac:dyDescent="0.25">
      <c r="B3752" s="55" t="s">
        <v>721</v>
      </c>
      <c r="E3752" s="55" t="s">
        <v>5012</v>
      </c>
      <c r="F3752" s="55" t="s">
        <v>8995</v>
      </c>
    </row>
    <row r="3753" spans="2:6" x14ac:dyDescent="0.25">
      <c r="B3753" s="55" t="s">
        <v>6217</v>
      </c>
      <c r="E3753" s="55" t="s">
        <v>6377</v>
      </c>
      <c r="F3753" s="55" t="s">
        <v>8995</v>
      </c>
    </row>
    <row r="3754" spans="2:6" x14ac:dyDescent="0.25">
      <c r="B3754" s="55" t="s">
        <v>9086</v>
      </c>
      <c r="E3754" s="55" t="s">
        <v>9087</v>
      </c>
      <c r="F3754" s="55" t="s">
        <v>8995</v>
      </c>
    </row>
    <row r="3755" spans="2:6" x14ac:dyDescent="0.25">
      <c r="B3755" s="55" t="s">
        <v>392</v>
      </c>
      <c r="E3755" s="55" t="s">
        <v>5858</v>
      </c>
      <c r="F3755" s="55" t="s">
        <v>8995</v>
      </c>
    </row>
    <row r="3756" spans="2:6" x14ac:dyDescent="0.25">
      <c r="B3756" s="55" t="s">
        <v>489</v>
      </c>
      <c r="E3756" s="55" t="s">
        <v>4437</v>
      </c>
      <c r="F3756" s="55" t="s">
        <v>8995</v>
      </c>
    </row>
    <row r="3757" spans="2:6" x14ac:dyDescent="0.25">
      <c r="B3757" s="55" t="s">
        <v>392</v>
      </c>
      <c r="E3757" s="55" t="s">
        <v>5858</v>
      </c>
      <c r="F3757" s="55" t="s">
        <v>8995</v>
      </c>
    </row>
    <row r="3758" spans="2:6" x14ac:dyDescent="0.25">
      <c r="B3758" s="55" t="s">
        <v>528</v>
      </c>
      <c r="E3758" s="55" t="s">
        <v>6143</v>
      </c>
      <c r="F3758" s="55" t="s">
        <v>8995</v>
      </c>
    </row>
    <row r="3759" spans="2:6" x14ac:dyDescent="0.25">
      <c r="B3759" s="55" t="s">
        <v>529</v>
      </c>
      <c r="E3759" s="55" t="s">
        <v>4624</v>
      </c>
      <c r="F3759" s="55" t="s">
        <v>8995</v>
      </c>
    </row>
    <row r="3760" spans="2:6" x14ac:dyDescent="0.25">
      <c r="B3760" s="55" t="s">
        <v>526</v>
      </c>
      <c r="E3760" s="55" t="s">
        <v>4316</v>
      </c>
      <c r="F3760" s="55" t="s">
        <v>8995</v>
      </c>
    </row>
    <row r="3761" spans="2:6" x14ac:dyDescent="0.25">
      <c r="B3761" s="55" t="s">
        <v>346</v>
      </c>
      <c r="E3761" s="55" t="s">
        <v>349</v>
      </c>
      <c r="F3761" s="55" t="s">
        <v>8995</v>
      </c>
    </row>
    <row r="3762" spans="2:6" x14ac:dyDescent="0.25">
      <c r="B3762" s="55" t="s">
        <v>747</v>
      </c>
      <c r="E3762" s="55" t="s">
        <v>5514</v>
      </c>
      <c r="F3762" s="55" t="s">
        <v>8995</v>
      </c>
    </row>
    <row r="3763" spans="2:6" x14ac:dyDescent="0.25">
      <c r="B3763" s="55" t="s">
        <v>790</v>
      </c>
      <c r="E3763" s="55" t="s">
        <v>4703</v>
      </c>
      <c r="F3763" s="55" t="s">
        <v>8995</v>
      </c>
    </row>
    <row r="3764" spans="2:6" x14ac:dyDescent="0.25">
      <c r="B3764" s="55" t="s">
        <v>722</v>
      </c>
      <c r="E3764" s="55" t="s">
        <v>5974</v>
      </c>
      <c r="F3764" s="55" t="s">
        <v>8995</v>
      </c>
    </row>
    <row r="3765" spans="2:6" x14ac:dyDescent="0.25">
      <c r="B3765" s="55" t="s">
        <v>478</v>
      </c>
      <c r="E3765" s="55" t="s">
        <v>5806</v>
      </c>
      <c r="F3765" s="55" t="s">
        <v>8995</v>
      </c>
    </row>
    <row r="3766" spans="2:6" x14ac:dyDescent="0.25">
      <c r="B3766" s="55" t="s">
        <v>471</v>
      </c>
      <c r="E3766" s="55" t="s">
        <v>5125</v>
      </c>
      <c r="F3766" s="55" t="s">
        <v>8995</v>
      </c>
    </row>
    <row r="3767" spans="2:6" x14ac:dyDescent="0.25">
      <c r="B3767" s="55" t="s">
        <v>547</v>
      </c>
      <c r="E3767" s="55" t="s">
        <v>4345</v>
      </c>
      <c r="F3767" s="55" t="s">
        <v>8995</v>
      </c>
    </row>
    <row r="3768" spans="2:6" x14ac:dyDescent="0.25">
      <c r="B3768" s="55" t="s">
        <v>531</v>
      </c>
      <c r="E3768" s="55" t="s">
        <v>4798</v>
      </c>
      <c r="F3768" s="55" t="s">
        <v>8995</v>
      </c>
    </row>
    <row r="3769" spans="2:6" x14ac:dyDescent="0.25">
      <c r="B3769" s="55" t="s">
        <v>486</v>
      </c>
      <c r="E3769" s="55" t="s">
        <v>4979</v>
      </c>
      <c r="F3769" s="55" t="s">
        <v>8995</v>
      </c>
    </row>
    <row r="3770" spans="2:6" x14ac:dyDescent="0.25">
      <c r="B3770" s="55" t="s">
        <v>488</v>
      </c>
      <c r="E3770" s="55" t="s">
        <v>5663</v>
      </c>
      <c r="F3770" s="55" t="s">
        <v>8995</v>
      </c>
    </row>
    <row r="3771" spans="2:6" x14ac:dyDescent="0.25">
      <c r="B3771" s="55" t="s">
        <v>488</v>
      </c>
      <c r="E3771" s="55" t="s">
        <v>5663</v>
      </c>
      <c r="F3771" s="55" t="s">
        <v>8995</v>
      </c>
    </row>
    <row r="3772" spans="2:6" x14ac:dyDescent="0.25">
      <c r="B3772" s="55" t="s">
        <v>5669</v>
      </c>
      <c r="E3772" s="55" t="s">
        <v>6044</v>
      </c>
      <c r="F3772" s="55" t="s">
        <v>8995</v>
      </c>
    </row>
    <row r="3773" spans="2:6" x14ac:dyDescent="0.25">
      <c r="B3773" s="55" t="s">
        <v>8998</v>
      </c>
      <c r="E3773" s="55" t="s">
        <v>8999</v>
      </c>
      <c r="F3773" s="55" t="s">
        <v>8995</v>
      </c>
    </row>
    <row r="3774" spans="2:6" x14ac:dyDescent="0.25">
      <c r="B3774" s="55" t="s">
        <v>421</v>
      </c>
      <c r="E3774" s="55" t="s">
        <v>6090</v>
      </c>
      <c r="F3774" s="55" t="s">
        <v>8995</v>
      </c>
    </row>
    <row r="3775" spans="2:6" x14ac:dyDescent="0.25">
      <c r="B3775" s="55" t="s">
        <v>533</v>
      </c>
      <c r="E3775" s="55" t="s">
        <v>4985</v>
      </c>
      <c r="F3775" s="55" t="s">
        <v>8995</v>
      </c>
    </row>
    <row r="3776" spans="2:6" x14ac:dyDescent="0.25">
      <c r="B3776" s="55" t="s">
        <v>759</v>
      </c>
      <c r="E3776" s="55" t="s">
        <v>4946</v>
      </c>
      <c r="F3776" s="55" t="s">
        <v>8995</v>
      </c>
    </row>
    <row r="3777" spans="2:6" x14ac:dyDescent="0.25">
      <c r="B3777" s="55" t="s">
        <v>745</v>
      </c>
      <c r="E3777" s="55" t="s">
        <v>4357</v>
      </c>
      <c r="F3777" s="55" t="s">
        <v>8995</v>
      </c>
    </row>
    <row r="3778" spans="2:6" x14ac:dyDescent="0.25">
      <c r="B3778" s="55" t="s">
        <v>479</v>
      </c>
      <c r="E3778" s="55" t="s">
        <v>5860</v>
      </c>
      <c r="F3778" s="55" t="s">
        <v>8995</v>
      </c>
    </row>
    <row r="3779" spans="2:6" x14ac:dyDescent="0.25">
      <c r="B3779" s="55" t="s">
        <v>775</v>
      </c>
      <c r="E3779" s="55" t="s">
        <v>9088</v>
      </c>
      <c r="F3779" s="55" t="s">
        <v>8995</v>
      </c>
    </row>
    <row r="3780" spans="2:6" x14ac:dyDescent="0.25">
      <c r="B3780" s="55" t="s">
        <v>9089</v>
      </c>
      <c r="E3780" s="55" t="s">
        <v>9090</v>
      </c>
      <c r="F3780" s="55" t="s">
        <v>8995</v>
      </c>
    </row>
    <row r="3781" spans="2:6" x14ac:dyDescent="0.25">
      <c r="B3781" s="55" t="s">
        <v>777</v>
      </c>
      <c r="E3781" s="55" t="s">
        <v>6336</v>
      </c>
      <c r="F3781" s="55" t="s">
        <v>8995</v>
      </c>
    </row>
    <row r="3782" spans="2:6" x14ac:dyDescent="0.25">
      <c r="B3782" s="55" t="s">
        <v>724</v>
      </c>
      <c r="E3782" s="55" t="s">
        <v>4224</v>
      </c>
      <c r="F3782" s="55" t="s">
        <v>8995</v>
      </c>
    </row>
    <row r="3783" spans="2:6" x14ac:dyDescent="0.25">
      <c r="B3783" s="55" t="s">
        <v>553</v>
      </c>
      <c r="E3783" s="55" t="s">
        <v>5110</v>
      </c>
      <c r="F3783" s="55" t="s">
        <v>8995</v>
      </c>
    </row>
    <row r="3784" spans="2:6" x14ac:dyDescent="0.25">
      <c r="B3784" s="55" t="s">
        <v>545</v>
      </c>
      <c r="E3784" s="55" t="s">
        <v>4377</v>
      </c>
      <c r="F3784" s="55" t="s">
        <v>8995</v>
      </c>
    </row>
    <row r="3785" spans="2:6" x14ac:dyDescent="0.25">
      <c r="B3785" s="55" t="s">
        <v>742</v>
      </c>
      <c r="E3785" s="55" t="s">
        <v>5611</v>
      </c>
      <c r="F3785" s="55" t="s">
        <v>8995</v>
      </c>
    </row>
    <row r="3786" spans="2:6" x14ac:dyDescent="0.25">
      <c r="B3786" s="55" t="s">
        <v>358</v>
      </c>
      <c r="E3786" s="55" t="s">
        <v>5862</v>
      </c>
      <c r="F3786" s="55" t="s">
        <v>8995</v>
      </c>
    </row>
    <row r="3787" spans="2:6" x14ac:dyDescent="0.25">
      <c r="B3787" s="55" t="s">
        <v>792</v>
      </c>
      <c r="E3787" s="55" t="s">
        <v>5854</v>
      </c>
      <c r="F3787" s="55" t="s">
        <v>8995</v>
      </c>
    </row>
    <row r="3788" spans="2:6" x14ac:dyDescent="0.25">
      <c r="B3788" s="55" t="s">
        <v>405</v>
      </c>
      <c r="E3788" s="55" t="s">
        <v>5816</v>
      </c>
      <c r="F3788" s="55" t="s">
        <v>8995</v>
      </c>
    </row>
    <row r="3789" spans="2:6" x14ac:dyDescent="0.25">
      <c r="B3789" s="55" t="s">
        <v>445</v>
      </c>
      <c r="E3789" s="55" t="s">
        <v>5655</v>
      </c>
      <c r="F3789" s="55" t="s">
        <v>8995</v>
      </c>
    </row>
    <row r="3790" spans="2:6" x14ac:dyDescent="0.25">
      <c r="B3790" s="55" t="s">
        <v>490</v>
      </c>
      <c r="E3790" s="55" t="s">
        <v>4794</v>
      </c>
      <c r="F3790" s="55" t="s">
        <v>8995</v>
      </c>
    </row>
    <row r="3791" spans="2:6" x14ac:dyDescent="0.25">
      <c r="B3791" s="55" t="s">
        <v>472</v>
      </c>
      <c r="E3791" s="55" t="s">
        <v>5064</v>
      </c>
      <c r="F3791" s="55" t="s">
        <v>8995</v>
      </c>
    </row>
    <row r="3792" spans="2:6" x14ac:dyDescent="0.25">
      <c r="B3792" s="55" t="s">
        <v>451</v>
      </c>
      <c r="E3792" s="55" t="s">
        <v>4222</v>
      </c>
      <c r="F3792" s="55" t="s">
        <v>8995</v>
      </c>
    </row>
    <row r="3793" spans="2:6" x14ac:dyDescent="0.25">
      <c r="B3793" s="55" t="s">
        <v>549</v>
      </c>
      <c r="E3793" s="55" t="s">
        <v>5396</v>
      </c>
      <c r="F3793" s="55" t="s">
        <v>8995</v>
      </c>
    </row>
    <row r="3794" spans="2:6" x14ac:dyDescent="0.25">
      <c r="B3794" s="55" t="s">
        <v>777</v>
      </c>
      <c r="E3794" s="55" t="s">
        <v>6336</v>
      </c>
      <c r="F3794" s="55" t="s">
        <v>8995</v>
      </c>
    </row>
    <row r="3795" spans="2:6" x14ac:dyDescent="0.25">
      <c r="B3795" s="55" t="s">
        <v>768</v>
      </c>
      <c r="E3795" s="55" t="s">
        <v>5094</v>
      </c>
      <c r="F3795" s="55" t="s">
        <v>8995</v>
      </c>
    </row>
    <row r="3796" spans="2:6" x14ac:dyDescent="0.25">
      <c r="B3796" s="55" t="s">
        <v>412</v>
      </c>
      <c r="E3796" s="55" t="s">
        <v>4486</v>
      </c>
      <c r="F3796" s="55" t="s">
        <v>8995</v>
      </c>
    </row>
    <row r="3797" spans="2:6" x14ac:dyDescent="0.25">
      <c r="B3797" s="55" t="s">
        <v>144</v>
      </c>
      <c r="E3797" s="55" t="s">
        <v>5978</v>
      </c>
      <c r="F3797" s="55" t="s">
        <v>8995</v>
      </c>
    </row>
    <row r="3798" spans="2:6" x14ac:dyDescent="0.25">
      <c r="B3798" s="55" t="s">
        <v>1178</v>
      </c>
      <c r="E3798" s="55" t="s">
        <v>6276</v>
      </c>
      <c r="F3798" s="55" t="s">
        <v>8995</v>
      </c>
    </row>
    <row r="3799" spans="2:6" x14ac:dyDescent="0.25">
      <c r="B3799" s="55" t="s">
        <v>1182</v>
      </c>
      <c r="E3799" s="55" t="s">
        <v>5196</v>
      </c>
      <c r="F3799" s="55" t="s">
        <v>8995</v>
      </c>
    </row>
    <row r="3800" spans="2:6" x14ac:dyDescent="0.25">
      <c r="B3800" s="55" t="s">
        <v>1253</v>
      </c>
      <c r="E3800" s="55" t="s">
        <v>5286</v>
      </c>
      <c r="F3800" s="55" t="s">
        <v>8995</v>
      </c>
    </row>
    <row r="3801" spans="2:6" x14ac:dyDescent="0.25">
      <c r="B3801" s="55" t="s">
        <v>1309</v>
      </c>
      <c r="E3801" s="55" t="s">
        <v>5462</v>
      </c>
      <c r="F3801" s="55" t="s">
        <v>8995</v>
      </c>
    </row>
    <row r="3802" spans="2:6" x14ac:dyDescent="0.25">
      <c r="B3802" s="55" t="s">
        <v>1179</v>
      </c>
      <c r="E3802" s="55" t="s">
        <v>6219</v>
      </c>
      <c r="F3802" s="55" t="s">
        <v>8995</v>
      </c>
    </row>
    <row r="3803" spans="2:6" x14ac:dyDescent="0.25">
      <c r="B3803" s="55" t="s">
        <v>1060</v>
      </c>
      <c r="E3803" s="55" t="s">
        <v>5082</v>
      </c>
      <c r="F3803" s="55" t="s">
        <v>8995</v>
      </c>
    </row>
    <row r="3804" spans="2:6" x14ac:dyDescent="0.25">
      <c r="B3804" s="55" t="s">
        <v>1296</v>
      </c>
      <c r="E3804" s="55" t="s">
        <v>5584</v>
      </c>
      <c r="F3804" s="55" t="s">
        <v>8995</v>
      </c>
    </row>
    <row r="3805" spans="2:6" x14ac:dyDescent="0.25">
      <c r="B3805" s="55" t="s">
        <v>1147</v>
      </c>
      <c r="E3805" s="55" t="s">
        <v>4862</v>
      </c>
      <c r="F3805" s="55" t="s">
        <v>8995</v>
      </c>
    </row>
    <row r="3806" spans="2:6" x14ac:dyDescent="0.25">
      <c r="B3806" s="55" t="s">
        <v>1420</v>
      </c>
      <c r="E3806" s="55" t="s">
        <v>4183</v>
      </c>
      <c r="F3806" s="55" t="s">
        <v>8995</v>
      </c>
    </row>
    <row r="3807" spans="2:6" x14ac:dyDescent="0.25">
      <c r="B3807" s="55" t="s">
        <v>1301</v>
      </c>
      <c r="E3807" s="55" t="s">
        <v>6154</v>
      </c>
      <c r="F3807" s="55" t="s">
        <v>8995</v>
      </c>
    </row>
    <row r="3808" spans="2:6" x14ac:dyDescent="0.25">
      <c r="B3808" s="55" t="s">
        <v>1351</v>
      </c>
      <c r="E3808" s="55" t="s">
        <v>6147</v>
      </c>
      <c r="F3808" s="55" t="s">
        <v>8995</v>
      </c>
    </row>
    <row r="3809" spans="2:6" x14ac:dyDescent="0.25">
      <c r="B3809" s="55" t="s">
        <v>1160</v>
      </c>
      <c r="E3809" s="55" t="s">
        <v>1162</v>
      </c>
      <c r="F3809" s="55" t="s">
        <v>8995</v>
      </c>
    </row>
    <row r="3810" spans="2:6" x14ac:dyDescent="0.25">
      <c r="B3810" s="55" t="s">
        <v>1418</v>
      </c>
      <c r="E3810" s="55" t="s">
        <v>4604</v>
      </c>
      <c r="F3810" s="55" t="s">
        <v>8995</v>
      </c>
    </row>
    <row r="3811" spans="2:6" x14ac:dyDescent="0.25">
      <c r="B3811" s="55" t="s">
        <v>1168</v>
      </c>
      <c r="E3811" s="55" t="s">
        <v>4800</v>
      </c>
      <c r="F3811" s="55" t="s">
        <v>8995</v>
      </c>
    </row>
    <row r="3812" spans="2:6" x14ac:dyDescent="0.25">
      <c r="B3812" s="55" t="s">
        <v>1279</v>
      </c>
      <c r="E3812" s="55" t="s">
        <v>1281</v>
      </c>
      <c r="F3812" s="55" t="s">
        <v>8995</v>
      </c>
    </row>
    <row r="3813" spans="2:6" x14ac:dyDescent="0.25">
      <c r="B3813" s="55" t="s">
        <v>1279</v>
      </c>
      <c r="E3813" s="55" t="s">
        <v>1281</v>
      </c>
      <c r="F3813" s="55" t="s">
        <v>8995</v>
      </c>
    </row>
    <row r="3814" spans="2:6" x14ac:dyDescent="0.25">
      <c r="B3814" s="55" t="s">
        <v>1367</v>
      </c>
      <c r="E3814" s="55" t="s">
        <v>4711</v>
      </c>
      <c r="F3814" s="55" t="s">
        <v>8995</v>
      </c>
    </row>
    <row r="3815" spans="2:6" x14ac:dyDescent="0.25">
      <c r="B3815" s="55" t="s">
        <v>1065</v>
      </c>
      <c r="E3815" s="55" t="s">
        <v>4353</v>
      </c>
      <c r="F3815" s="55" t="s">
        <v>8995</v>
      </c>
    </row>
    <row r="3816" spans="2:6" x14ac:dyDescent="0.25">
      <c r="B3816" s="55" t="s">
        <v>1403</v>
      </c>
      <c r="E3816" s="55" t="s">
        <v>5035</v>
      </c>
      <c r="F3816" s="55" t="s">
        <v>8995</v>
      </c>
    </row>
    <row r="3817" spans="2:6" x14ac:dyDescent="0.25">
      <c r="B3817" s="55" t="s">
        <v>1137</v>
      </c>
      <c r="E3817" s="55" t="s">
        <v>4844</v>
      </c>
      <c r="F3817" s="55" t="s">
        <v>8995</v>
      </c>
    </row>
    <row r="3818" spans="2:6" x14ac:dyDescent="0.25">
      <c r="B3818" s="55" t="s">
        <v>1251</v>
      </c>
      <c r="E3818" s="55" t="s">
        <v>4514</v>
      </c>
      <c r="F3818" s="55" t="s">
        <v>8995</v>
      </c>
    </row>
    <row r="3819" spans="2:6" x14ac:dyDescent="0.25">
      <c r="B3819" s="55" t="s">
        <v>987</v>
      </c>
      <c r="E3819" s="55" t="s">
        <v>6302</v>
      </c>
      <c r="F3819" s="55" t="s">
        <v>8995</v>
      </c>
    </row>
    <row r="3820" spans="2:6" x14ac:dyDescent="0.25">
      <c r="B3820" s="55" t="s">
        <v>2471</v>
      </c>
      <c r="E3820" s="55" t="s">
        <v>5565</v>
      </c>
      <c r="F3820" s="55" t="s">
        <v>8995</v>
      </c>
    </row>
    <row r="3821" spans="2:6" x14ac:dyDescent="0.25">
      <c r="B3821" s="55" t="s">
        <v>1188</v>
      </c>
      <c r="E3821" s="55" t="s">
        <v>1190</v>
      </c>
      <c r="F3821" s="55" t="s">
        <v>8995</v>
      </c>
    </row>
    <row r="3822" spans="2:6" x14ac:dyDescent="0.25">
      <c r="B3822" s="55" t="s">
        <v>1207</v>
      </c>
      <c r="E3822" s="55" t="s">
        <v>5918</v>
      </c>
      <c r="F3822" s="55" t="s">
        <v>8995</v>
      </c>
    </row>
    <row r="3823" spans="2:6" x14ac:dyDescent="0.25">
      <c r="B3823" s="55" t="s">
        <v>4634</v>
      </c>
      <c r="E3823" s="55" t="s">
        <v>1196</v>
      </c>
      <c r="F3823" s="55" t="s">
        <v>8995</v>
      </c>
    </row>
    <row r="3824" spans="2:6" x14ac:dyDescent="0.25">
      <c r="B3824" s="55" t="s">
        <v>1276</v>
      </c>
      <c r="E3824" s="55" t="s">
        <v>5836</v>
      </c>
      <c r="F3824" s="55" t="s">
        <v>8995</v>
      </c>
    </row>
    <row r="3825" spans="2:6" x14ac:dyDescent="0.25">
      <c r="B3825" s="55" t="s">
        <v>1179</v>
      </c>
      <c r="E3825" s="55" t="s">
        <v>6219</v>
      </c>
      <c r="F3825" s="55" t="s">
        <v>8995</v>
      </c>
    </row>
    <row r="3826" spans="2:6" x14ac:dyDescent="0.25">
      <c r="B3826" s="55" t="s">
        <v>141</v>
      </c>
      <c r="E3826" s="55" t="s">
        <v>5678</v>
      </c>
      <c r="F3826" s="55" t="s">
        <v>8995</v>
      </c>
    </row>
    <row r="3827" spans="2:6" x14ac:dyDescent="0.25">
      <c r="B3827" s="55" t="s">
        <v>1146</v>
      </c>
      <c r="E3827" s="55" t="s">
        <v>5214</v>
      </c>
      <c r="F3827" s="55" t="s">
        <v>8995</v>
      </c>
    </row>
    <row r="3828" spans="2:6" x14ac:dyDescent="0.25">
      <c r="B3828" s="55" t="s">
        <v>1136</v>
      </c>
      <c r="E3828" s="55" t="s">
        <v>4818</v>
      </c>
      <c r="F3828" s="55" t="s">
        <v>8995</v>
      </c>
    </row>
    <row r="3829" spans="2:6" x14ac:dyDescent="0.25">
      <c r="B3829" s="55" t="s">
        <v>1215</v>
      </c>
      <c r="E3829" s="55" t="s">
        <v>4736</v>
      </c>
      <c r="F3829" s="55" t="s">
        <v>8995</v>
      </c>
    </row>
    <row r="3830" spans="2:6" x14ac:dyDescent="0.25">
      <c r="B3830" s="55" t="s">
        <v>1175</v>
      </c>
      <c r="E3830" s="55" t="s">
        <v>4179</v>
      </c>
      <c r="F3830" s="55" t="s">
        <v>8995</v>
      </c>
    </row>
    <row r="3831" spans="2:6" x14ac:dyDescent="0.25">
      <c r="B3831" s="55" t="s">
        <v>1061</v>
      </c>
      <c r="E3831" s="55" t="s">
        <v>4974</v>
      </c>
      <c r="F3831" s="55" t="s">
        <v>8995</v>
      </c>
    </row>
    <row r="3832" spans="2:6" x14ac:dyDescent="0.25">
      <c r="B3832" s="55" t="s">
        <v>1369</v>
      </c>
      <c r="E3832" s="55" t="s">
        <v>6135</v>
      </c>
      <c r="F3832" s="55" t="s">
        <v>8995</v>
      </c>
    </row>
    <row r="3833" spans="2:6" x14ac:dyDescent="0.25">
      <c r="B3833" s="55" t="s">
        <v>1377</v>
      </c>
      <c r="E3833" s="55" t="s">
        <v>1379</v>
      </c>
      <c r="F3833" s="55" t="s">
        <v>8995</v>
      </c>
    </row>
    <row r="3834" spans="2:6" x14ac:dyDescent="0.25">
      <c r="B3834" s="55" t="s">
        <v>1343</v>
      </c>
      <c r="E3834" s="55" t="s">
        <v>4256</v>
      </c>
      <c r="F3834" s="55" t="s">
        <v>8995</v>
      </c>
    </row>
    <row r="3835" spans="2:6" x14ac:dyDescent="0.25">
      <c r="B3835" s="55" t="s">
        <v>1362</v>
      </c>
      <c r="E3835" s="55" t="s">
        <v>5076</v>
      </c>
      <c r="F3835" s="55" t="s">
        <v>8995</v>
      </c>
    </row>
    <row r="3836" spans="2:6" x14ac:dyDescent="0.25">
      <c r="B3836" s="55" t="s">
        <v>1370</v>
      </c>
      <c r="E3836" s="55" t="s">
        <v>4667</v>
      </c>
      <c r="F3836" s="55" t="s">
        <v>8995</v>
      </c>
    </row>
    <row r="3837" spans="2:6" x14ac:dyDescent="0.25">
      <c r="B3837" s="55" t="s">
        <v>1383</v>
      </c>
      <c r="E3837" s="55" t="s">
        <v>1385</v>
      </c>
      <c r="F3837" s="55" t="s">
        <v>8995</v>
      </c>
    </row>
    <row r="3838" spans="2:6" x14ac:dyDescent="0.25">
      <c r="B3838" s="55" t="s">
        <v>1343</v>
      </c>
      <c r="E3838" s="55" t="s">
        <v>4256</v>
      </c>
      <c r="F3838" s="55" t="s">
        <v>8995</v>
      </c>
    </row>
    <row r="3839" spans="2:6" x14ac:dyDescent="0.25">
      <c r="B3839" s="55" t="s">
        <v>1057</v>
      </c>
      <c r="E3839" s="55" t="s">
        <v>6322</v>
      </c>
      <c r="F3839" s="55" t="s">
        <v>8995</v>
      </c>
    </row>
    <row r="3840" spans="2:6" x14ac:dyDescent="0.25">
      <c r="B3840" s="55" t="s">
        <v>1351</v>
      </c>
      <c r="E3840" s="55" t="s">
        <v>6147</v>
      </c>
      <c r="F3840" s="55" t="s">
        <v>8995</v>
      </c>
    </row>
    <row r="3841" spans="2:6" x14ac:dyDescent="0.25">
      <c r="B3841" s="55" t="s">
        <v>1348</v>
      </c>
      <c r="E3841" s="55" t="s">
        <v>5046</v>
      </c>
      <c r="F3841" s="55" t="s">
        <v>8995</v>
      </c>
    </row>
    <row r="3842" spans="2:6" x14ac:dyDescent="0.25">
      <c r="B3842" s="55" t="s">
        <v>1112</v>
      </c>
      <c r="E3842" s="55" t="s">
        <v>4567</v>
      </c>
      <c r="F3842" s="55" t="s">
        <v>8995</v>
      </c>
    </row>
    <row r="3843" spans="2:6" x14ac:dyDescent="0.25">
      <c r="B3843" s="55" t="s">
        <v>1422</v>
      </c>
      <c r="E3843" s="55" t="s">
        <v>4296</v>
      </c>
      <c r="F3843" s="55" t="s">
        <v>8995</v>
      </c>
    </row>
    <row r="3844" spans="2:6" x14ac:dyDescent="0.25">
      <c r="B3844" s="55" t="s">
        <v>1123</v>
      </c>
      <c r="E3844" s="55" t="s">
        <v>1125</v>
      </c>
      <c r="F3844" s="55" t="s">
        <v>8995</v>
      </c>
    </row>
    <row r="3845" spans="2:6" x14ac:dyDescent="0.25">
      <c r="B3845" s="55" t="s">
        <v>1171</v>
      </c>
      <c r="E3845" s="55" t="s">
        <v>5476</v>
      </c>
      <c r="F3845" s="55" t="s">
        <v>8995</v>
      </c>
    </row>
    <row r="3846" spans="2:6" x14ac:dyDescent="0.25">
      <c r="B3846" s="55" t="s">
        <v>1140</v>
      </c>
      <c r="E3846" s="55" t="s">
        <v>1142</v>
      </c>
      <c r="F3846" s="55" t="s">
        <v>8995</v>
      </c>
    </row>
    <row r="3847" spans="2:6" x14ac:dyDescent="0.25">
      <c r="B3847" s="55" t="s">
        <v>1056</v>
      </c>
      <c r="E3847" s="55" t="s">
        <v>4480</v>
      </c>
      <c r="F3847" s="55" t="s">
        <v>8995</v>
      </c>
    </row>
    <row r="3848" spans="2:6" x14ac:dyDescent="0.25">
      <c r="B3848" s="55" t="s">
        <v>1401</v>
      </c>
      <c r="E3848" s="55" t="s">
        <v>5847</v>
      </c>
      <c r="F3848" s="55" t="s">
        <v>8995</v>
      </c>
    </row>
    <row r="3849" spans="2:6" x14ac:dyDescent="0.25">
      <c r="B3849" s="55" t="s">
        <v>1184</v>
      </c>
      <c r="E3849" s="55" t="s">
        <v>5050</v>
      </c>
      <c r="F3849" s="55" t="s">
        <v>8995</v>
      </c>
    </row>
    <row r="3850" spans="2:6" x14ac:dyDescent="0.25">
      <c r="B3850" s="55" t="s">
        <v>1143</v>
      </c>
      <c r="E3850" s="55" t="s">
        <v>1144</v>
      </c>
      <c r="F3850" s="55" t="s">
        <v>8995</v>
      </c>
    </row>
    <row r="3851" spans="2:6" x14ac:dyDescent="0.25">
      <c r="B3851" s="55" t="s">
        <v>1387</v>
      </c>
      <c r="E3851" s="55" t="s">
        <v>6145</v>
      </c>
      <c r="F3851" s="55" t="s">
        <v>8995</v>
      </c>
    </row>
    <row r="3852" spans="2:6" x14ac:dyDescent="0.25">
      <c r="B3852" s="55" t="s">
        <v>1337</v>
      </c>
      <c r="E3852" s="55" t="s">
        <v>5228</v>
      </c>
      <c r="F3852" s="55" t="s">
        <v>8995</v>
      </c>
    </row>
    <row r="3853" spans="2:6" x14ac:dyDescent="0.25">
      <c r="B3853" s="55" t="s">
        <v>1345</v>
      </c>
      <c r="E3853" s="55" t="s">
        <v>5487</v>
      </c>
      <c r="F3853" s="55" t="s">
        <v>8995</v>
      </c>
    </row>
    <row r="3854" spans="2:6" x14ac:dyDescent="0.25">
      <c r="B3854" s="55" t="s">
        <v>1423</v>
      </c>
      <c r="E3854" s="55" t="s">
        <v>4116</v>
      </c>
      <c r="F3854" s="55" t="s">
        <v>8995</v>
      </c>
    </row>
    <row r="3855" spans="2:6" x14ac:dyDescent="0.25">
      <c r="B3855" s="55" t="s">
        <v>1067</v>
      </c>
      <c r="E3855" s="55" t="s">
        <v>1068</v>
      </c>
      <c r="F3855" s="55" t="s">
        <v>8995</v>
      </c>
    </row>
    <row r="3856" spans="2:6" x14ac:dyDescent="0.25">
      <c r="B3856" s="55" t="s">
        <v>6285</v>
      </c>
      <c r="E3856" s="55" t="s">
        <v>5718</v>
      </c>
      <c r="F3856" s="55" t="s">
        <v>8995</v>
      </c>
    </row>
    <row r="3857" spans="2:6" x14ac:dyDescent="0.25">
      <c r="B3857" s="55" t="s">
        <v>9008</v>
      </c>
      <c r="E3857" s="55" t="s">
        <v>9009</v>
      </c>
      <c r="F3857" s="55" t="s">
        <v>8995</v>
      </c>
    </row>
    <row r="3858" spans="2:6" x14ac:dyDescent="0.25">
      <c r="B3858" s="55" t="s">
        <v>9010</v>
      </c>
      <c r="E3858" s="55" t="s">
        <v>9011</v>
      </c>
      <c r="F3858" s="55" t="s">
        <v>8995</v>
      </c>
    </row>
    <row r="3859" spans="2:6" x14ac:dyDescent="0.25">
      <c r="B3859" s="55" t="s">
        <v>1307</v>
      </c>
      <c r="E3859" s="55" t="s">
        <v>4958</v>
      </c>
      <c r="F3859" s="55" t="s">
        <v>8995</v>
      </c>
    </row>
    <row r="3860" spans="2:6" x14ac:dyDescent="0.25">
      <c r="B3860" s="55" t="s">
        <v>1334</v>
      </c>
      <c r="E3860" s="55" t="s">
        <v>4363</v>
      </c>
      <c r="F3860" s="55" t="s">
        <v>8995</v>
      </c>
    </row>
    <row r="3861" spans="2:6" x14ac:dyDescent="0.25">
      <c r="B3861" s="55" t="s">
        <v>1276</v>
      </c>
      <c r="E3861" s="55" t="s">
        <v>5836</v>
      </c>
      <c r="F3861" s="55" t="s">
        <v>8995</v>
      </c>
    </row>
    <row r="3862" spans="2:6" x14ac:dyDescent="0.25">
      <c r="B3862" s="55" t="s">
        <v>1412</v>
      </c>
      <c r="E3862" s="55" t="s">
        <v>5832</v>
      </c>
      <c r="F3862" s="55" t="s">
        <v>8995</v>
      </c>
    </row>
    <row r="3863" spans="2:6" x14ac:dyDescent="0.25">
      <c r="B3863" s="55" t="s">
        <v>147</v>
      </c>
      <c r="E3863" s="55" t="s">
        <v>4950</v>
      </c>
      <c r="F3863" s="55" t="s">
        <v>8995</v>
      </c>
    </row>
    <row r="3864" spans="2:6" x14ac:dyDescent="0.25">
      <c r="B3864" s="55" t="s">
        <v>1128</v>
      </c>
      <c r="E3864" s="55" t="s">
        <v>5637</v>
      </c>
      <c r="F3864" s="55" t="s">
        <v>8995</v>
      </c>
    </row>
    <row r="3865" spans="2:6" x14ac:dyDescent="0.25">
      <c r="B3865" s="55" t="s">
        <v>1614</v>
      </c>
      <c r="E3865" s="55" t="s">
        <v>5290</v>
      </c>
      <c r="F3865" s="55" t="s">
        <v>8995</v>
      </c>
    </row>
    <row r="3866" spans="2:6" x14ac:dyDescent="0.25">
      <c r="B3866" s="55" t="s">
        <v>1211</v>
      </c>
      <c r="E3866" s="55" t="s">
        <v>6266</v>
      </c>
      <c r="F3866" s="55" t="s">
        <v>8995</v>
      </c>
    </row>
    <row r="3867" spans="2:6" x14ac:dyDescent="0.25">
      <c r="B3867" s="55" t="s">
        <v>1180</v>
      </c>
      <c r="E3867" s="55" t="s">
        <v>5932</v>
      </c>
      <c r="F3867" s="55" t="s">
        <v>8995</v>
      </c>
    </row>
    <row r="3868" spans="2:6" x14ac:dyDescent="0.25">
      <c r="B3868" s="55" t="s">
        <v>1272</v>
      </c>
      <c r="E3868" s="55" t="s">
        <v>1274</v>
      </c>
      <c r="F3868" s="55" t="s">
        <v>8995</v>
      </c>
    </row>
    <row r="3869" spans="2:6" x14ac:dyDescent="0.25">
      <c r="B3869" s="55" t="s">
        <v>1297</v>
      </c>
      <c r="E3869" s="55" t="s">
        <v>4834</v>
      </c>
      <c r="F3869" s="55" t="s">
        <v>8995</v>
      </c>
    </row>
    <row r="3870" spans="2:6" x14ac:dyDescent="0.25">
      <c r="B3870" s="55" t="s">
        <v>1135</v>
      </c>
      <c r="E3870" s="55" t="s">
        <v>4572</v>
      </c>
      <c r="F3870" s="55" t="s">
        <v>8995</v>
      </c>
    </row>
    <row r="3871" spans="2:6" x14ac:dyDescent="0.25">
      <c r="B3871" s="55" t="s">
        <v>1393</v>
      </c>
      <c r="E3871" s="55" t="s">
        <v>5371</v>
      </c>
      <c r="F3871" s="55" t="s">
        <v>8995</v>
      </c>
    </row>
    <row r="3872" spans="2:6" x14ac:dyDescent="0.25">
      <c r="B3872" s="55" t="s">
        <v>1058</v>
      </c>
      <c r="E3872" s="55" t="s">
        <v>5244</v>
      </c>
      <c r="F3872" s="55" t="s">
        <v>8995</v>
      </c>
    </row>
    <row r="3873" spans="2:6" x14ac:dyDescent="0.25">
      <c r="B3873" s="55" t="s">
        <v>146</v>
      </c>
      <c r="E3873" s="55" t="s">
        <v>4399</v>
      </c>
      <c r="F3873" s="55" t="s">
        <v>8995</v>
      </c>
    </row>
    <row r="3874" spans="2:6" x14ac:dyDescent="0.25">
      <c r="B3874" s="55" t="s">
        <v>142</v>
      </c>
      <c r="E3874" s="55" t="s">
        <v>143</v>
      </c>
      <c r="F3874" s="55" t="s">
        <v>8995</v>
      </c>
    </row>
    <row r="3875" spans="2:6" x14ac:dyDescent="0.25">
      <c r="B3875" s="55" t="s">
        <v>1350</v>
      </c>
      <c r="E3875" s="55" t="s">
        <v>5452</v>
      </c>
      <c r="F3875" s="55" t="s">
        <v>8995</v>
      </c>
    </row>
    <row r="3876" spans="2:6" x14ac:dyDescent="0.25">
      <c r="B3876" s="55" t="s">
        <v>1134</v>
      </c>
      <c r="E3876" s="55" t="s">
        <v>5456</v>
      </c>
      <c r="F3876" s="55" t="s">
        <v>8995</v>
      </c>
    </row>
    <row r="3877" spans="2:6" x14ac:dyDescent="0.25">
      <c r="B3877" s="55" t="s">
        <v>1135</v>
      </c>
      <c r="E3877" s="55" t="s">
        <v>4572</v>
      </c>
      <c r="F3877" s="55" t="s">
        <v>8995</v>
      </c>
    </row>
    <row r="3878" spans="2:6" x14ac:dyDescent="0.25">
      <c r="B3878" s="55" t="s">
        <v>1053</v>
      </c>
      <c r="E3878" s="55" t="s">
        <v>4626</v>
      </c>
      <c r="F3878" s="55" t="s">
        <v>8995</v>
      </c>
    </row>
    <row r="3879" spans="2:6" x14ac:dyDescent="0.25">
      <c r="B3879" s="55" t="s">
        <v>1352</v>
      </c>
      <c r="E3879" s="55" t="s">
        <v>5385</v>
      </c>
      <c r="F3879" s="55" t="s">
        <v>8995</v>
      </c>
    </row>
    <row r="3880" spans="2:6" x14ac:dyDescent="0.25">
      <c r="B3880" s="55" t="s">
        <v>1260</v>
      </c>
      <c r="E3880" s="55" t="s">
        <v>6188</v>
      </c>
      <c r="F3880" s="55" t="s">
        <v>8995</v>
      </c>
    </row>
    <row r="3881" spans="2:6" x14ac:dyDescent="0.25">
      <c r="B3881" s="55" t="s">
        <v>1132</v>
      </c>
      <c r="E3881" s="55" t="s">
        <v>6118</v>
      </c>
      <c r="F3881" s="55" t="s">
        <v>8995</v>
      </c>
    </row>
    <row r="3882" spans="2:6" x14ac:dyDescent="0.25">
      <c r="B3882" s="55" t="s">
        <v>1397</v>
      </c>
      <c r="E3882" s="55" t="s">
        <v>6137</v>
      </c>
      <c r="F3882" s="55" t="s">
        <v>8995</v>
      </c>
    </row>
    <row r="3883" spans="2:6" x14ac:dyDescent="0.25">
      <c r="B3883" s="55" t="s">
        <v>1395</v>
      </c>
      <c r="E3883" s="55" t="s">
        <v>4820</v>
      </c>
      <c r="F3883" s="55" t="s">
        <v>8995</v>
      </c>
    </row>
    <row r="3884" spans="2:6" x14ac:dyDescent="0.25">
      <c r="B3884" s="55" t="s">
        <v>1364</v>
      </c>
      <c r="E3884" s="55" t="s">
        <v>6272</v>
      </c>
      <c r="F3884" s="55" t="s">
        <v>8995</v>
      </c>
    </row>
    <row r="3885" spans="2:6" x14ac:dyDescent="0.25">
      <c r="B3885" s="55" t="s">
        <v>142</v>
      </c>
      <c r="E3885" s="55" t="s">
        <v>143</v>
      </c>
      <c r="F3885" s="55" t="s">
        <v>8995</v>
      </c>
    </row>
    <row r="3886" spans="2:6" x14ac:dyDescent="0.25">
      <c r="B3886" s="55" t="s">
        <v>1275</v>
      </c>
      <c r="E3886" s="55" t="s">
        <v>5265</v>
      </c>
      <c r="F3886" s="55" t="s">
        <v>8995</v>
      </c>
    </row>
    <row r="3887" spans="2:6" x14ac:dyDescent="0.25">
      <c r="B3887" s="55" t="s">
        <v>1275</v>
      </c>
      <c r="E3887" s="55" t="s">
        <v>5265</v>
      </c>
      <c r="F3887" s="55" t="s">
        <v>8995</v>
      </c>
    </row>
    <row r="3888" spans="2:6" x14ac:dyDescent="0.25">
      <c r="B3888" s="55" t="s">
        <v>1405</v>
      </c>
      <c r="E3888" s="55" t="s">
        <v>5732</v>
      </c>
      <c r="F3888" s="55" t="s">
        <v>8995</v>
      </c>
    </row>
    <row r="3889" spans="2:6" x14ac:dyDescent="0.25">
      <c r="B3889" s="55" t="s">
        <v>1148</v>
      </c>
      <c r="E3889" s="55" t="s">
        <v>5337</v>
      </c>
      <c r="F3889" s="55" t="s">
        <v>8995</v>
      </c>
    </row>
    <row r="3890" spans="2:6" x14ac:dyDescent="0.25">
      <c r="B3890" s="55" t="s">
        <v>1282</v>
      </c>
      <c r="E3890" s="55" t="s">
        <v>1283</v>
      </c>
      <c r="F3890" s="55" t="s">
        <v>8995</v>
      </c>
    </row>
    <row r="3891" spans="2:6" x14ac:dyDescent="0.25">
      <c r="B3891" s="55" t="s">
        <v>1360</v>
      </c>
      <c r="E3891" s="55" t="s">
        <v>6241</v>
      </c>
      <c r="F3891" s="55" t="s">
        <v>8995</v>
      </c>
    </row>
    <row r="3892" spans="2:6" x14ac:dyDescent="0.25">
      <c r="B3892" s="55" t="s">
        <v>1192</v>
      </c>
      <c r="E3892" s="55" t="s">
        <v>1194</v>
      </c>
      <c r="F3892" s="55" t="s">
        <v>8995</v>
      </c>
    </row>
    <row r="3893" spans="2:6" x14ac:dyDescent="0.25">
      <c r="B3893" s="55" t="s">
        <v>1426</v>
      </c>
      <c r="E3893" s="55" t="s">
        <v>5042</v>
      </c>
      <c r="F3893" s="55" t="s">
        <v>8995</v>
      </c>
    </row>
    <row r="3894" spans="2:6" x14ac:dyDescent="0.25">
      <c r="B3894" s="55" t="s">
        <v>1045</v>
      </c>
      <c r="E3894" s="55" t="s">
        <v>4796</v>
      </c>
      <c r="F3894" s="55" t="s">
        <v>8995</v>
      </c>
    </row>
    <row r="3895" spans="2:6" x14ac:dyDescent="0.25">
      <c r="B3895" s="55" t="s">
        <v>1204</v>
      </c>
      <c r="E3895" s="55" t="s">
        <v>4312</v>
      </c>
      <c r="F3895" s="55" t="s">
        <v>8995</v>
      </c>
    </row>
    <row r="3896" spans="2:6" x14ac:dyDescent="0.25">
      <c r="B3896" s="55" t="s">
        <v>1374</v>
      </c>
      <c r="E3896" s="55" t="s">
        <v>5369</v>
      </c>
      <c r="F3896" s="55" t="s">
        <v>8995</v>
      </c>
    </row>
    <row r="3897" spans="2:6" x14ac:dyDescent="0.25">
      <c r="B3897" s="55" t="s">
        <v>1188</v>
      </c>
      <c r="E3897" s="55" t="s">
        <v>1190</v>
      </c>
      <c r="F3897" s="55" t="s">
        <v>8995</v>
      </c>
    </row>
    <row r="3898" spans="2:6" x14ac:dyDescent="0.25">
      <c r="B3898" s="55" t="s">
        <v>1079</v>
      </c>
      <c r="E3898" s="55" t="s">
        <v>5518</v>
      </c>
      <c r="F3898" s="55" t="s">
        <v>8995</v>
      </c>
    </row>
    <row r="3899" spans="2:6" x14ac:dyDescent="0.25">
      <c r="B3899" s="55" t="s">
        <v>5856</v>
      </c>
      <c r="E3899" s="55" t="s">
        <v>5377</v>
      </c>
      <c r="F3899" s="55" t="s">
        <v>8995</v>
      </c>
    </row>
    <row r="3900" spans="2:6" x14ac:dyDescent="0.25">
      <c r="B3900" s="55" t="s">
        <v>9022</v>
      </c>
      <c r="E3900" s="55" t="s">
        <v>9023</v>
      </c>
      <c r="F3900" s="55" t="s">
        <v>8995</v>
      </c>
    </row>
    <row r="3901" spans="2:6" x14ac:dyDescent="0.25">
      <c r="B3901" s="55" t="s">
        <v>5416</v>
      </c>
      <c r="E3901" s="55" t="s">
        <v>5048</v>
      </c>
      <c r="F3901" s="55" t="s">
        <v>8995</v>
      </c>
    </row>
    <row r="3902" spans="2:6" x14ac:dyDescent="0.25">
      <c r="B3902" s="55" t="s">
        <v>4928</v>
      </c>
      <c r="E3902" s="55" t="s">
        <v>4792</v>
      </c>
      <c r="F3902" s="55" t="s">
        <v>8995</v>
      </c>
    </row>
    <row r="3903" spans="2:6" x14ac:dyDescent="0.25">
      <c r="B3903" s="55" t="s">
        <v>4546</v>
      </c>
      <c r="E3903" s="55" t="s">
        <v>4442</v>
      </c>
      <c r="F3903" s="55" t="s">
        <v>8995</v>
      </c>
    </row>
    <row r="3904" spans="2:6" x14ac:dyDescent="0.25">
      <c r="B3904" s="55" t="s">
        <v>9020</v>
      </c>
      <c r="E3904" s="55" t="s">
        <v>9021</v>
      </c>
      <c r="F3904" s="55" t="s">
        <v>8995</v>
      </c>
    </row>
    <row r="3905" spans="2:6" x14ac:dyDescent="0.25">
      <c r="B3905" s="55" t="s">
        <v>1138</v>
      </c>
      <c r="E3905" s="55" t="s">
        <v>4171</v>
      </c>
      <c r="F3905" s="55" t="s">
        <v>8995</v>
      </c>
    </row>
    <row r="3906" spans="2:6" x14ac:dyDescent="0.25">
      <c r="B3906" s="55" t="s">
        <v>1406</v>
      </c>
      <c r="E3906" s="55" t="s">
        <v>5387</v>
      </c>
      <c r="F3906" s="55" t="s">
        <v>8995</v>
      </c>
    </row>
    <row r="3907" spans="2:6" x14ac:dyDescent="0.25">
      <c r="B3907" s="55" t="s">
        <v>1404</v>
      </c>
      <c r="E3907" s="55" t="s">
        <v>4123</v>
      </c>
      <c r="F3907" s="55" t="s">
        <v>8995</v>
      </c>
    </row>
    <row r="3908" spans="2:6" x14ac:dyDescent="0.25">
      <c r="B3908" s="55" t="s">
        <v>1209</v>
      </c>
      <c r="E3908" s="55" t="s">
        <v>5160</v>
      </c>
      <c r="F3908" s="55" t="s">
        <v>8995</v>
      </c>
    </row>
    <row r="3909" spans="2:6" x14ac:dyDescent="0.25">
      <c r="B3909" s="55" t="s">
        <v>1213</v>
      </c>
      <c r="E3909" s="55" t="s">
        <v>6122</v>
      </c>
      <c r="F3909" s="55" t="s">
        <v>8995</v>
      </c>
    </row>
    <row r="3910" spans="2:6" x14ac:dyDescent="0.25">
      <c r="B3910" s="55" t="s">
        <v>6124</v>
      </c>
      <c r="E3910" s="55" t="s">
        <v>5782</v>
      </c>
      <c r="F3910" s="55" t="s">
        <v>8995</v>
      </c>
    </row>
    <row r="3911" spans="2:6" x14ac:dyDescent="0.25">
      <c r="B3911" s="55" t="s">
        <v>1341</v>
      </c>
      <c r="E3911" s="55" t="s">
        <v>5383</v>
      </c>
      <c r="F3911" s="55" t="s">
        <v>8995</v>
      </c>
    </row>
    <row r="3912" spans="2:6" x14ac:dyDescent="0.25">
      <c r="B3912" s="55" t="s">
        <v>148</v>
      </c>
      <c r="E3912" s="55" t="s">
        <v>5250</v>
      </c>
      <c r="F3912" s="55" t="s">
        <v>8995</v>
      </c>
    </row>
    <row r="3913" spans="2:6" x14ac:dyDescent="0.25">
      <c r="B3913" s="55" t="s">
        <v>5544</v>
      </c>
      <c r="E3913" s="55" t="s">
        <v>5545</v>
      </c>
      <c r="F3913" s="55" t="s">
        <v>8995</v>
      </c>
    </row>
    <row r="3914" spans="2:6" x14ac:dyDescent="0.25">
      <c r="B3914" s="55" t="s">
        <v>1366</v>
      </c>
      <c r="E3914" s="55" t="s">
        <v>5412</v>
      </c>
      <c r="F3914" s="55" t="s">
        <v>8995</v>
      </c>
    </row>
    <row r="3915" spans="2:6" x14ac:dyDescent="0.25">
      <c r="B3915" s="55" t="s">
        <v>1400</v>
      </c>
      <c r="E3915" s="55" t="s">
        <v>4924</v>
      </c>
      <c r="F3915" s="55" t="s">
        <v>8995</v>
      </c>
    </row>
    <row r="3916" spans="2:6" x14ac:dyDescent="0.25">
      <c r="B3916" s="55" t="s">
        <v>4894</v>
      </c>
      <c r="E3916" s="55" t="s">
        <v>1368</v>
      </c>
      <c r="F3916" s="55" t="s">
        <v>8995</v>
      </c>
    </row>
    <row r="3917" spans="2:6" x14ac:dyDescent="0.25">
      <c r="B3917" s="55" t="s">
        <v>136</v>
      </c>
      <c r="E3917" s="55" t="s">
        <v>5133</v>
      </c>
      <c r="F3917" s="55" t="s">
        <v>8995</v>
      </c>
    </row>
    <row r="3918" spans="2:6" x14ac:dyDescent="0.25">
      <c r="B3918" s="55" t="s">
        <v>6043</v>
      </c>
      <c r="E3918" s="55" t="s">
        <v>5674</v>
      </c>
      <c r="F3918" s="55" t="s">
        <v>8995</v>
      </c>
    </row>
    <row r="3919" spans="2:6" x14ac:dyDescent="0.25">
      <c r="B3919" s="55" t="s">
        <v>5707</v>
      </c>
      <c r="E3919" s="55" t="s">
        <v>5181</v>
      </c>
      <c r="F3919" s="55" t="s">
        <v>8995</v>
      </c>
    </row>
    <row r="3920" spans="2:6" x14ac:dyDescent="0.25">
      <c r="B3920" s="55" t="s">
        <v>4393</v>
      </c>
      <c r="E3920" s="55" t="s">
        <v>4319</v>
      </c>
      <c r="F3920" s="55" t="s">
        <v>8995</v>
      </c>
    </row>
    <row r="3921" spans="2:6" x14ac:dyDescent="0.25">
      <c r="B3921" s="55" t="s">
        <v>9091</v>
      </c>
      <c r="E3921" s="55" t="s">
        <v>9092</v>
      </c>
      <c r="F3921" s="55" t="s">
        <v>8995</v>
      </c>
    </row>
    <row r="3922" spans="2:6" x14ac:dyDescent="0.25">
      <c r="B3922" s="55" t="s">
        <v>9010</v>
      </c>
      <c r="E3922" s="55" t="s">
        <v>9011</v>
      </c>
      <c r="F3922" s="55" t="s">
        <v>8995</v>
      </c>
    </row>
    <row r="3923" spans="2:6" x14ac:dyDescent="0.25">
      <c r="B3923" s="55" t="s">
        <v>1055</v>
      </c>
      <c r="E3923" s="55" t="s">
        <v>6210</v>
      </c>
      <c r="F3923" s="55" t="s">
        <v>8995</v>
      </c>
    </row>
    <row r="3924" spans="2:6" x14ac:dyDescent="0.25">
      <c r="B3924" s="55" t="s">
        <v>1307</v>
      </c>
      <c r="E3924" s="55" t="s">
        <v>4958</v>
      </c>
      <c r="F3924" s="55" t="s">
        <v>8995</v>
      </c>
    </row>
    <row r="3925" spans="2:6" x14ac:dyDescent="0.25">
      <c r="B3925" s="55" t="s">
        <v>1218</v>
      </c>
      <c r="E3925" s="55" t="s">
        <v>5680</v>
      </c>
      <c r="F3925" s="55" t="s">
        <v>8995</v>
      </c>
    </row>
    <row r="3926" spans="2:6" x14ac:dyDescent="0.25">
      <c r="B3926" s="55" t="s">
        <v>1163</v>
      </c>
      <c r="E3926" s="55" t="s">
        <v>4785</v>
      </c>
      <c r="F3926" s="55" t="s">
        <v>8995</v>
      </c>
    </row>
    <row r="3927" spans="2:6" x14ac:dyDescent="0.25">
      <c r="B3927" s="55" t="s">
        <v>1413</v>
      </c>
      <c r="E3927" s="55" t="s">
        <v>5540</v>
      </c>
      <c r="F3927" s="55" t="s">
        <v>8995</v>
      </c>
    </row>
    <row r="3928" spans="2:6" x14ac:dyDescent="0.25">
      <c r="B3928" s="55" t="s">
        <v>1414</v>
      </c>
      <c r="E3928" s="55" t="s">
        <v>4510</v>
      </c>
      <c r="F3928" s="55" t="s">
        <v>8995</v>
      </c>
    </row>
    <row r="3929" spans="2:6" x14ac:dyDescent="0.25">
      <c r="B3929" s="55" t="s">
        <v>134</v>
      </c>
      <c r="E3929" s="55" t="s">
        <v>6120</v>
      </c>
      <c r="F3929" s="55" t="s">
        <v>8995</v>
      </c>
    </row>
    <row r="3930" spans="2:6" x14ac:dyDescent="0.25">
      <c r="B3930" s="55" t="s">
        <v>1077</v>
      </c>
      <c r="E3930" s="55" t="s">
        <v>4343</v>
      </c>
      <c r="F3930" s="55" t="s">
        <v>8995</v>
      </c>
    </row>
    <row r="3931" spans="2:6" x14ac:dyDescent="0.25">
      <c r="B3931" s="55" t="s">
        <v>1415</v>
      </c>
      <c r="E3931" s="55" t="s">
        <v>5472</v>
      </c>
      <c r="F3931" s="55" t="s">
        <v>8995</v>
      </c>
    </row>
    <row r="3932" spans="2:6" x14ac:dyDescent="0.25">
      <c r="B3932" s="55" t="s">
        <v>1371</v>
      </c>
      <c r="E3932" s="55" t="s">
        <v>4701</v>
      </c>
      <c r="F3932" s="55" t="s">
        <v>8995</v>
      </c>
    </row>
    <row r="3933" spans="2:6" x14ac:dyDescent="0.25">
      <c r="B3933" s="55" t="s">
        <v>1386</v>
      </c>
      <c r="E3933" s="55" t="s">
        <v>5391</v>
      </c>
      <c r="F3933" s="55" t="s">
        <v>8995</v>
      </c>
    </row>
    <row r="3934" spans="2:6" x14ac:dyDescent="0.25">
      <c r="B3934" s="55" t="s">
        <v>1339</v>
      </c>
      <c r="E3934" s="55" t="s">
        <v>5200</v>
      </c>
      <c r="F3934" s="55" t="s">
        <v>8995</v>
      </c>
    </row>
    <row r="3935" spans="2:6" x14ac:dyDescent="0.25">
      <c r="B3935" s="55" t="s">
        <v>1270</v>
      </c>
      <c r="E3935" s="55" t="s">
        <v>4952</v>
      </c>
      <c r="F3935" s="55" t="s">
        <v>8995</v>
      </c>
    </row>
    <row r="3936" spans="2:6" x14ac:dyDescent="0.25">
      <c r="B3936" s="55" t="s">
        <v>1080</v>
      </c>
      <c r="E3936" s="55" t="s">
        <v>4900</v>
      </c>
      <c r="F3936" s="55" t="s">
        <v>8995</v>
      </c>
    </row>
    <row r="3937" spans="2:6" x14ac:dyDescent="0.25">
      <c r="B3937" s="55" t="s">
        <v>1388</v>
      </c>
      <c r="E3937" s="55" t="s">
        <v>6082</v>
      </c>
      <c r="F3937" s="55" t="s">
        <v>8995</v>
      </c>
    </row>
    <row r="3938" spans="2:6" x14ac:dyDescent="0.25">
      <c r="B3938" s="55" t="s">
        <v>1066</v>
      </c>
      <c r="E3938" s="55" t="s">
        <v>5004</v>
      </c>
      <c r="F3938" s="55" t="s">
        <v>8995</v>
      </c>
    </row>
    <row r="3939" spans="2:6" x14ac:dyDescent="0.25">
      <c r="B3939" s="55" t="s">
        <v>138</v>
      </c>
      <c r="E3939" s="55" t="s">
        <v>5164</v>
      </c>
      <c r="F3939" s="55" t="s">
        <v>8995</v>
      </c>
    </row>
    <row r="3940" spans="2:6" x14ac:dyDescent="0.25">
      <c r="B3940" s="55" t="s">
        <v>1197</v>
      </c>
      <c r="E3940" s="55" t="s">
        <v>1198</v>
      </c>
      <c r="F3940" s="55" t="s">
        <v>8995</v>
      </c>
    </row>
    <row r="3941" spans="2:6" x14ac:dyDescent="0.25">
      <c r="B3941" s="55" t="s">
        <v>1059</v>
      </c>
      <c r="E3941" s="55" t="s">
        <v>6162</v>
      </c>
      <c r="F3941" s="55" t="s">
        <v>8995</v>
      </c>
    </row>
    <row r="3942" spans="2:6" x14ac:dyDescent="0.25">
      <c r="B3942" s="55" t="s">
        <v>1257</v>
      </c>
      <c r="E3942" s="55" t="s">
        <v>1259</v>
      </c>
      <c r="F3942" s="55" t="s">
        <v>8995</v>
      </c>
    </row>
    <row r="3943" spans="2:6" x14ac:dyDescent="0.25">
      <c r="B3943" s="55" t="s">
        <v>1255</v>
      </c>
      <c r="E3943" s="55" t="s">
        <v>1256</v>
      </c>
      <c r="F3943" s="55" t="s">
        <v>8995</v>
      </c>
    </row>
    <row r="3944" spans="2:6" x14ac:dyDescent="0.25">
      <c r="B3944" s="55" t="s">
        <v>1342</v>
      </c>
      <c r="E3944" s="55" t="s">
        <v>5234</v>
      </c>
      <c r="F3944" s="55" t="s">
        <v>8995</v>
      </c>
    </row>
    <row r="3945" spans="2:6" x14ac:dyDescent="0.25">
      <c r="B3945" s="55" t="s">
        <v>1389</v>
      </c>
      <c r="E3945" s="55" t="s">
        <v>5202</v>
      </c>
      <c r="F3945" s="55" t="s">
        <v>8995</v>
      </c>
    </row>
    <row r="3946" spans="2:6" x14ac:dyDescent="0.25">
      <c r="B3946" s="55" t="s">
        <v>1353</v>
      </c>
      <c r="E3946" s="55" t="s">
        <v>5912</v>
      </c>
      <c r="F3946" s="55" t="s">
        <v>8995</v>
      </c>
    </row>
    <row r="3947" spans="2:6" x14ac:dyDescent="0.25">
      <c r="B3947" s="55" t="s">
        <v>1380</v>
      </c>
      <c r="E3947" s="55" t="s">
        <v>4125</v>
      </c>
      <c r="F3947" s="55" t="s">
        <v>8995</v>
      </c>
    </row>
    <row r="3948" spans="2:6" x14ac:dyDescent="0.25">
      <c r="B3948" s="55" t="s">
        <v>1191</v>
      </c>
      <c r="E3948" s="55" t="s">
        <v>6354</v>
      </c>
      <c r="F3948" s="55" t="s">
        <v>8995</v>
      </c>
    </row>
    <row r="3949" spans="2:6" x14ac:dyDescent="0.25">
      <c r="B3949" s="55" t="s">
        <v>1072</v>
      </c>
      <c r="E3949" s="55" t="s">
        <v>6004</v>
      </c>
      <c r="F3949" s="55" t="s">
        <v>8995</v>
      </c>
    </row>
    <row r="3950" spans="2:6" x14ac:dyDescent="0.25">
      <c r="B3950" s="55" t="s">
        <v>1346</v>
      </c>
      <c r="E3950" s="55" t="s">
        <v>6324</v>
      </c>
      <c r="F3950" s="55" t="s">
        <v>8995</v>
      </c>
    </row>
    <row r="3951" spans="2:6" x14ac:dyDescent="0.25">
      <c r="B3951" s="55" t="s">
        <v>1120</v>
      </c>
      <c r="E3951" s="55" t="s">
        <v>5830</v>
      </c>
      <c r="F3951" s="55" t="s">
        <v>8995</v>
      </c>
    </row>
    <row r="3952" spans="2:6" x14ac:dyDescent="0.25">
      <c r="B3952" s="55" t="s">
        <v>1178</v>
      </c>
      <c r="E3952" s="55" t="s">
        <v>6276</v>
      </c>
      <c r="F3952" s="55" t="s">
        <v>8995</v>
      </c>
    </row>
    <row r="3953" spans="2:6" x14ac:dyDescent="0.25">
      <c r="B3953" s="55" t="s">
        <v>1145</v>
      </c>
      <c r="E3953" s="55" t="s">
        <v>5314</v>
      </c>
      <c r="F3953" s="55" t="s">
        <v>8995</v>
      </c>
    </row>
    <row r="3954" spans="2:6" x14ac:dyDescent="0.25">
      <c r="B3954" s="55" t="s">
        <v>1272</v>
      </c>
      <c r="E3954" s="55" t="s">
        <v>1274</v>
      </c>
      <c r="F3954" s="55" t="s">
        <v>8995</v>
      </c>
    </row>
    <row r="3955" spans="2:6" x14ac:dyDescent="0.25">
      <c r="B3955" s="55" t="s">
        <v>1166</v>
      </c>
      <c r="E3955" s="55" t="s">
        <v>6192</v>
      </c>
      <c r="F3955" s="55" t="s">
        <v>8995</v>
      </c>
    </row>
    <row r="3956" spans="2:6" x14ac:dyDescent="0.25">
      <c r="B3956" s="55" t="s">
        <v>1254</v>
      </c>
      <c r="E3956" s="55" t="s">
        <v>6139</v>
      </c>
      <c r="F3956" s="55" t="s">
        <v>8995</v>
      </c>
    </row>
    <row r="3957" spans="2:6" x14ac:dyDescent="0.25">
      <c r="B3957" s="55" t="s">
        <v>1063</v>
      </c>
      <c r="E3957" s="55" t="s">
        <v>5964</v>
      </c>
      <c r="F3957" s="55" t="s">
        <v>8995</v>
      </c>
    </row>
    <row r="3958" spans="2:6" x14ac:dyDescent="0.25">
      <c r="B3958" s="55" t="s">
        <v>1382</v>
      </c>
      <c r="E3958" s="55" t="s">
        <v>4896</v>
      </c>
      <c r="F3958" s="55" t="s">
        <v>8995</v>
      </c>
    </row>
    <row r="3959" spans="2:6" x14ac:dyDescent="0.25">
      <c r="B3959" s="55" t="s">
        <v>1160</v>
      </c>
      <c r="E3959" s="55" t="s">
        <v>1162</v>
      </c>
      <c r="F3959" s="55" t="s">
        <v>8995</v>
      </c>
    </row>
    <row r="3960" spans="2:6" x14ac:dyDescent="0.25">
      <c r="B3960" s="55" t="s">
        <v>1410</v>
      </c>
      <c r="E3960" s="55" t="s">
        <v>5594</v>
      </c>
      <c r="F3960" s="55" t="s">
        <v>8995</v>
      </c>
    </row>
    <row r="3961" spans="2:6" x14ac:dyDescent="0.25">
      <c r="B3961" s="55" t="s">
        <v>1304</v>
      </c>
      <c r="E3961" s="55" t="s">
        <v>4464</v>
      </c>
      <c r="F3961" s="55" t="s">
        <v>8995</v>
      </c>
    </row>
    <row r="3962" spans="2:6" x14ac:dyDescent="0.25">
      <c r="B3962" s="55" t="s">
        <v>2478</v>
      </c>
      <c r="E3962" s="55" t="s">
        <v>4270</v>
      </c>
      <c r="F3962" s="55" t="s">
        <v>8995</v>
      </c>
    </row>
    <row r="3963" spans="2:6" x14ac:dyDescent="0.25">
      <c r="B3963" s="55" t="s">
        <v>4532</v>
      </c>
      <c r="E3963" s="55" t="s">
        <v>4395</v>
      </c>
      <c r="F3963" s="55" t="s">
        <v>8995</v>
      </c>
    </row>
    <row r="3964" spans="2:6" x14ac:dyDescent="0.25">
      <c r="B3964" s="55" t="s">
        <v>2530</v>
      </c>
      <c r="E3964" s="55" t="s">
        <v>4759</v>
      </c>
      <c r="F3964" s="55" t="s">
        <v>8995</v>
      </c>
    </row>
    <row r="3965" spans="2:6" x14ac:dyDescent="0.25">
      <c r="B3965" s="55" t="s">
        <v>2526</v>
      </c>
      <c r="E3965" s="55" t="s">
        <v>9093</v>
      </c>
      <c r="F3965" s="55" t="s">
        <v>8995</v>
      </c>
    </row>
    <row r="3966" spans="2:6" x14ac:dyDescent="0.25">
      <c r="B3966" s="55" t="s">
        <v>2409</v>
      </c>
      <c r="E3966" s="55" t="s">
        <v>4448</v>
      </c>
      <c r="F3966" s="55" t="s">
        <v>8995</v>
      </c>
    </row>
    <row r="3967" spans="2:6" x14ac:dyDescent="0.25">
      <c r="B3967" s="55" t="s">
        <v>2378</v>
      </c>
      <c r="E3967" s="55" t="s">
        <v>4391</v>
      </c>
      <c r="F3967" s="55" t="s">
        <v>8995</v>
      </c>
    </row>
    <row r="3968" spans="2:6" x14ac:dyDescent="0.25">
      <c r="B3968" s="55" t="s">
        <v>2469</v>
      </c>
      <c r="E3968" s="55" t="s">
        <v>4781</v>
      </c>
      <c r="F3968" s="55" t="s">
        <v>8995</v>
      </c>
    </row>
    <row r="3969" spans="2:6" x14ac:dyDescent="0.25">
      <c r="B3969" s="55" t="s">
        <v>2612</v>
      </c>
      <c r="E3969" s="55" t="s">
        <v>5619</v>
      </c>
      <c r="F3969" s="55" t="s">
        <v>8995</v>
      </c>
    </row>
    <row r="3970" spans="2:6" x14ac:dyDescent="0.25">
      <c r="B3970" s="55" t="s">
        <v>2393</v>
      </c>
      <c r="E3970" s="55" t="s">
        <v>4659</v>
      </c>
      <c r="F3970" s="55" t="s">
        <v>8995</v>
      </c>
    </row>
    <row r="3971" spans="2:6" x14ac:dyDescent="0.25">
      <c r="B3971" s="55" t="s">
        <v>2485</v>
      </c>
      <c r="E3971" s="55" t="s">
        <v>4470</v>
      </c>
      <c r="F3971" s="55" t="s">
        <v>8995</v>
      </c>
    </row>
    <row r="3972" spans="2:6" x14ac:dyDescent="0.25">
      <c r="B3972" s="55" t="s">
        <v>2485</v>
      </c>
      <c r="E3972" s="55" t="s">
        <v>4470</v>
      </c>
      <c r="F3972" s="55" t="s">
        <v>8995</v>
      </c>
    </row>
    <row r="3973" spans="2:6" x14ac:dyDescent="0.25">
      <c r="B3973" s="55" t="s">
        <v>2649</v>
      </c>
      <c r="E3973" s="55" t="s">
        <v>6108</v>
      </c>
      <c r="F3973" s="55" t="s">
        <v>8995</v>
      </c>
    </row>
    <row r="3974" spans="2:6" x14ac:dyDescent="0.25">
      <c r="B3974" s="55" t="s">
        <v>2524</v>
      </c>
      <c r="E3974" s="55" t="s">
        <v>5647</v>
      </c>
      <c r="F3974" s="55" t="s">
        <v>8995</v>
      </c>
    </row>
    <row r="3975" spans="2:6" x14ac:dyDescent="0.25">
      <c r="B3975" s="55" t="s">
        <v>2402</v>
      </c>
      <c r="E3975" s="55" t="s">
        <v>6050</v>
      </c>
      <c r="F3975" s="55" t="s">
        <v>8995</v>
      </c>
    </row>
    <row r="3976" spans="2:6" x14ac:dyDescent="0.25">
      <c r="B3976" s="55" t="s">
        <v>2661</v>
      </c>
      <c r="E3976" s="55" t="s">
        <v>4565</v>
      </c>
      <c r="F3976" s="55" t="s">
        <v>8995</v>
      </c>
    </row>
    <row r="3977" spans="2:6" x14ac:dyDescent="0.25">
      <c r="B3977" s="55" t="s">
        <v>2648</v>
      </c>
      <c r="E3977" s="55" t="s">
        <v>4699</v>
      </c>
      <c r="F3977" s="55" t="s">
        <v>8995</v>
      </c>
    </row>
    <row r="3978" spans="2:6" x14ac:dyDescent="0.25">
      <c r="B3978" s="55" t="s">
        <v>2603</v>
      </c>
      <c r="E3978" s="55" t="s">
        <v>5868</v>
      </c>
      <c r="F3978" s="55" t="s">
        <v>8995</v>
      </c>
    </row>
    <row r="3979" spans="2:6" x14ac:dyDescent="0.25">
      <c r="B3979" s="55" t="s">
        <v>2635</v>
      </c>
      <c r="E3979" s="55" t="s">
        <v>4157</v>
      </c>
      <c r="F3979" s="55" t="s">
        <v>8995</v>
      </c>
    </row>
    <row r="3980" spans="2:6" x14ac:dyDescent="0.25">
      <c r="B3980" s="55" t="s">
        <v>2650</v>
      </c>
      <c r="E3980" s="55" t="s">
        <v>5984</v>
      </c>
      <c r="F3980" s="55" t="s">
        <v>8995</v>
      </c>
    </row>
    <row r="3981" spans="2:6" x14ac:dyDescent="0.25">
      <c r="B3981" s="55" t="s">
        <v>966</v>
      </c>
      <c r="E3981" s="55" t="s">
        <v>6127</v>
      </c>
      <c r="F3981" s="55" t="s">
        <v>8995</v>
      </c>
    </row>
    <row r="3982" spans="2:6" x14ac:dyDescent="0.25">
      <c r="B3982" s="55" t="s">
        <v>959</v>
      </c>
      <c r="E3982" s="55" t="s">
        <v>4106</v>
      </c>
      <c r="F3982" s="55" t="s">
        <v>8995</v>
      </c>
    </row>
    <row r="3983" spans="2:6" x14ac:dyDescent="0.25">
      <c r="B3983" s="55" t="s">
        <v>967</v>
      </c>
      <c r="E3983" s="55" t="s">
        <v>6264</v>
      </c>
      <c r="F3983" s="55" t="s">
        <v>8995</v>
      </c>
    </row>
    <row r="3984" spans="2:6" x14ac:dyDescent="0.25">
      <c r="B3984" s="55" t="s">
        <v>2659</v>
      </c>
      <c r="E3984" s="55" t="s">
        <v>4339</v>
      </c>
      <c r="F3984" s="55" t="s">
        <v>8995</v>
      </c>
    </row>
    <row r="3985" spans="2:6" x14ac:dyDescent="0.25">
      <c r="B3985" s="55" t="s">
        <v>928</v>
      </c>
      <c r="E3985" s="55" t="s">
        <v>5966</v>
      </c>
      <c r="F3985" s="55" t="s">
        <v>8995</v>
      </c>
    </row>
    <row r="3986" spans="2:6" x14ac:dyDescent="0.25">
      <c r="B3986" s="55" t="s">
        <v>2503</v>
      </c>
      <c r="E3986" s="55" t="s">
        <v>4612</v>
      </c>
      <c r="F3986" s="55" t="s">
        <v>8995</v>
      </c>
    </row>
    <row r="3987" spans="2:6" x14ac:dyDescent="0.25">
      <c r="B3987" s="55" t="s">
        <v>2487</v>
      </c>
      <c r="E3987" s="55" t="s">
        <v>5033</v>
      </c>
      <c r="F3987" s="55" t="s">
        <v>8995</v>
      </c>
    </row>
    <row r="3988" spans="2:6" x14ac:dyDescent="0.25">
      <c r="B3988" s="55" t="s">
        <v>2489</v>
      </c>
      <c r="E3988" s="55" t="s">
        <v>4413</v>
      </c>
      <c r="F3988" s="55" t="s">
        <v>8995</v>
      </c>
    </row>
    <row r="3989" spans="2:6" x14ac:dyDescent="0.25">
      <c r="B3989" s="55" t="s">
        <v>423</v>
      </c>
      <c r="E3989" s="55" t="s">
        <v>6198</v>
      </c>
      <c r="F3989" s="55" t="s">
        <v>8995</v>
      </c>
    </row>
    <row r="3990" spans="2:6" x14ac:dyDescent="0.25">
      <c r="B3990" s="55" t="s">
        <v>1930</v>
      </c>
      <c r="E3990" s="55" t="s">
        <v>4944</v>
      </c>
      <c r="F3990" s="55" t="s">
        <v>8995</v>
      </c>
    </row>
    <row r="3991" spans="2:6" x14ac:dyDescent="0.25">
      <c r="B3991" s="55" t="s">
        <v>2656</v>
      </c>
      <c r="E3991" s="55" t="s">
        <v>4127</v>
      </c>
      <c r="F3991" s="55" t="s">
        <v>8995</v>
      </c>
    </row>
    <row r="3992" spans="2:6" x14ac:dyDescent="0.25">
      <c r="B3992" s="55" t="s">
        <v>967</v>
      </c>
      <c r="E3992" s="55" t="s">
        <v>6264</v>
      </c>
      <c r="F3992" s="55" t="s">
        <v>8995</v>
      </c>
    </row>
    <row r="3993" spans="2:6" x14ac:dyDescent="0.25">
      <c r="B3993" s="55" t="s">
        <v>2398</v>
      </c>
      <c r="E3993" s="55" t="s">
        <v>4779</v>
      </c>
      <c r="F3993" s="55" t="s">
        <v>8995</v>
      </c>
    </row>
    <row r="3994" spans="2:6" x14ac:dyDescent="0.25">
      <c r="B3994" s="55" t="s">
        <v>6072</v>
      </c>
      <c r="E3994" s="55" t="s">
        <v>5708</v>
      </c>
      <c r="F3994" s="55" t="s">
        <v>8995</v>
      </c>
    </row>
    <row r="3995" spans="2:6" x14ac:dyDescent="0.25">
      <c r="B3995" s="55" t="s">
        <v>1224</v>
      </c>
      <c r="E3995" s="55" t="s">
        <v>5310</v>
      </c>
      <c r="F3995" s="55" t="s">
        <v>8995</v>
      </c>
    </row>
    <row r="3996" spans="2:6" x14ac:dyDescent="0.25">
      <c r="B3996" s="55" t="s">
        <v>1928</v>
      </c>
      <c r="E3996" s="55" t="s">
        <v>4484</v>
      </c>
      <c r="F3996" s="55" t="s">
        <v>8995</v>
      </c>
    </row>
    <row r="3997" spans="2:6" x14ac:dyDescent="0.25">
      <c r="B3997" s="55" t="s">
        <v>964</v>
      </c>
      <c r="E3997" s="55" t="s">
        <v>5871</v>
      </c>
      <c r="F3997" s="55" t="s">
        <v>8995</v>
      </c>
    </row>
    <row r="3998" spans="2:6" x14ac:dyDescent="0.25">
      <c r="B3998" s="55" t="s">
        <v>2536</v>
      </c>
      <c r="E3998" s="55" t="s">
        <v>9094</v>
      </c>
      <c r="F3998" s="55" t="s">
        <v>8995</v>
      </c>
    </row>
    <row r="3999" spans="2:6" x14ac:dyDescent="0.25">
      <c r="B3999" s="55" t="s">
        <v>966</v>
      </c>
      <c r="E3999" s="55" t="s">
        <v>6127</v>
      </c>
      <c r="F3999" s="55" t="s">
        <v>8995</v>
      </c>
    </row>
    <row r="4000" spans="2:6" x14ac:dyDescent="0.25">
      <c r="B4000" s="55" t="s">
        <v>2658</v>
      </c>
      <c r="E4000" s="55" t="s">
        <v>4655</v>
      </c>
      <c r="F4000" s="55" t="s">
        <v>8995</v>
      </c>
    </row>
    <row r="4001" spans="2:6" x14ac:dyDescent="0.25">
      <c r="B4001" s="55" t="s">
        <v>2530</v>
      </c>
      <c r="E4001" s="55" t="s">
        <v>4759</v>
      </c>
      <c r="F4001" s="55" t="s">
        <v>8995</v>
      </c>
    </row>
    <row r="4002" spans="2:6" x14ac:dyDescent="0.25">
      <c r="B4002" s="55" t="s">
        <v>2526</v>
      </c>
      <c r="E4002" s="55" t="s">
        <v>9093</v>
      </c>
      <c r="F4002" s="55" t="s">
        <v>8995</v>
      </c>
    </row>
    <row r="4003" spans="2:6" x14ac:dyDescent="0.25">
      <c r="B4003" s="55" t="s">
        <v>930</v>
      </c>
      <c r="E4003" s="55" t="s">
        <v>4387</v>
      </c>
      <c r="F4003" s="55" t="s">
        <v>8995</v>
      </c>
    </row>
    <row r="4004" spans="2:6" x14ac:dyDescent="0.25">
      <c r="B4004" s="55" t="s">
        <v>944</v>
      </c>
      <c r="E4004" s="55" t="s">
        <v>4644</v>
      </c>
      <c r="F4004" s="55" t="s">
        <v>8995</v>
      </c>
    </row>
    <row r="4005" spans="2:6" x14ac:dyDescent="0.25">
      <c r="B4005" s="55" t="s">
        <v>931</v>
      </c>
      <c r="E4005" s="55" t="s">
        <v>5578</v>
      </c>
      <c r="F4005" s="55" t="s">
        <v>8995</v>
      </c>
    </row>
    <row r="4006" spans="2:6" x14ac:dyDescent="0.25">
      <c r="B4006" s="55" t="s">
        <v>2611</v>
      </c>
      <c r="E4006" s="55" t="s">
        <v>4908</v>
      </c>
      <c r="F4006" s="55" t="s">
        <v>8995</v>
      </c>
    </row>
    <row r="4007" spans="2:6" x14ac:dyDescent="0.25">
      <c r="B4007" s="55" t="s">
        <v>937</v>
      </c>
      <c r="E4007" s="55" t="s">
        <v>4868</v>
      </c>
      <c r="F4007" s="55" t="s">
        <v>8995</v>
      </c>
    </row>
    <row r="4008" spans="2:6" x14ac:dyDescent="0.25">
      <c r="B4008" s="55" t="s">
        <v>940</v>
      </c>
      <c r="E4008" s="55" t="s">
        <v>4341</v>
      </c>
      <c r="F4008" s="55" t="s">
        <v>8995</v>
      </c>
    </row>
    <row r="4009" spans="2:6" x14ac:dyDescent="0.25">
      <c r="B4009" s="55" t="s">
        <v>2386</v>
      </c>
      <c r="E4009" s="55" t="s">
        <v>4228</v>
      </c>
      <c r="F4009" s="55" t="s">
        <v>8995</v>
      </c>
    </row>
    <row r="4010" spans="2:6" x14ac:dyDescent="0.25">
      <c r="B4010" s="55" t="s">
        <v>2396</v>
      </c>
      <c r="E4010" s="55" t="s">
        <v>6250</v>
      </c>
      <c r="F4010" s="55" t="s">
        <v>8995</v>
      </c>
    </row>
    <row r="4011" spans="2:6" x14ac:dyDescent="0.25">
      <c r="B4011" s="55" t="s">
        <v>2669</v>
      </c>
      <c r="E4011" s="55" t="s">
        <v>4236</v>
      </c>
      <c r="F4011" s="55" t="s">
        <v>8995</v>
      </c>
    </row>
    <row r="4012" spans="2:6" x14ac:dyDescent="0.25">
      <c r="B4012" s="55" t="s">
        <v>2388</v>
      </c>
      <c r="E4012" s="55" t="s">
        <v>5140</v>
      </c>
      <c r="F4012" s="55" t="s">
        <v>8995</v>
      </c>
    </row>
    <row r="4013" spans="2:6" x14ac:dyDescent="0.25">
      <c r="B4013" s="55" t="s">
        <v>2384</v>
      </c>
      <c r="E4013" s="55" t="s">
        <v>4371</v>
      </c>
      <c r="F4013" s="55" t="s">
        <v>8995</v>
      </c>
    </row>
    <row r="4014" spans="2:6" x14ac:dyDescent="0.25">
      <c r="B4014" s="55" t="s">
        <v>2523</v>
      </c>
      <c r="E4014" s="55" t="s">
        <v>9095</v>
      </c>
      <c r="F4014" s="55" t="s">
        <v>8995</v>
      </c>
    </row>
    <row r="4015" spans="2:6" x14ac:dyDescent="0.25">
      <c r="B4015" s="55" t="s">
        <v>937</v>
      </c>
      <c r="E4015" s="55" t="s">
        <v>4868</v>
      </c>
      <c r="F4015" s="55" t="s">
        <v>8995</v>
      </c>
    </row>
    <row r="4016" spans="2:6" x14ac:dyDescent="0.25">
      <c r="B4016" s="55" t="s">
        <v>5567</v>
      </c>
      <c r="E4016" s="55" t="s">
        <v>5568</v>
      </c>
      <c r="F4016" s="55" t="s">
        <v>8995</v>
      </c>
    </row>
    <row r="4017" spans="2:6" x14ac:dyDescent="0.25">
      <c r="B4017" s="55" t="s">
        <v>964</v>
      </c>
      <c r="E4017" s="55" t="s">
        <v>5871</v>
      </c>
      <c r="F4017" s="55" t="s">
        <v>8995</v>
      </c>
    </row>
    <row r="4018" spans="2:6" x14ac:dyDescent="0.25">
      <c r="B4018" s="55" t="s">
        <v>962</v>
      </c>
      <c r="E4018" s="55" t="s">
        <v>5623</v>
      </c>
      <c r="F4018" s="55" t="s">
        <v>8995</v>
      </c>
    </row>
    <row r="4019" spans="2:6" x14ac:dyDescent="0.25">
      <c r="B4019" s="55" t="s">
        <v>2519</v>
      </c>
      <c r="E4019" s="55" t="s">
        <v>4930</v>
      </c>
      <c r="F4019" s="55" t="s">
        <v>8995</v>
      </c>
    </row>
    <row r="4020" spans="2:6" x14ac:dyDescent="0.25">
      <c r="B4020" s="55" t="s">
        <v>1680</v>
      </c>
      <c r="E4020" s="55" t="s">
        <v>5206</v>
      </c>
      <c r="F4020" s="55" t="s">
        <v>8995</v>
      </c>
    </row>
    <row r="4021" spans="2:6" x14ac:dyDescent="0.25">
      <c r="B4021" s="55" t="s">
        <v>1682</v>
      </c>
      <c r="E4021" s="55" t="s">
        <v>5294</v>
      </c>
      <c r="F4021" s="55" t="s">
        <v>8995</v>
      </c>
    </row>
    <row r="4022" spans="2:6" x14ac:dyDescent="0.25">
      <c r="B4022" s="55" t="s">
        <v>2521</v>
      </c>
      <c r="E4022" s="55" t="s">
        <v>4488</v>
      </c>
      <c r="F4022" s="55" t="s">
        <v>8995</v>
      </c>
    </row>
    <row r="4023" spans="2:6" x14ac:dyDescent="0.25">
      <c r="B4023" s="55" t="s">
        <v>5557</v>
      </c>
      <c r="E4023" s="55" t="s">
        <v>5558</v>
      </c>
      <c r="F4023" s="55" t="s">
        <v>8995</v>
      </c>
    </row>
    <row r="4024" spans="2:6" x14ac:dyDescent="0.25">
      <c r="B4024" s="55" t="s">
        <v>2512</v>
      </c>
      <c r="E4024" s="55" t="s">
        <v>9096</v>
      </c>
      <c r="F4024" s="55" t="s">
        <v>8995</v>
      </c>
    </row>
    <row r="4025" spans="2:6" x14ac:dyDescent="0.25">
      <c r="B4025" s="55" t="s">
        <v>2380</v>
      </c>
      <c r="E4025" s="55" t="s">
        <v>4732</v>
      </c>
      <c r="F4025" s="55" t="s">
        <v>8995</v>
      </c>
    </row>
    <row r="4026" spans="2:6" x14ac:dyDescent="0.25">
      <c r="B4026" s="55" t="s">
        <v>9097</v>
      </c>
      <c r="E4026" s="55" t="s">
        <v>9098</v>
      </c>
      <c r="F4026" s="55" t="s">
        <v>8995</v>
      </c>
    </row>
    <row r="4027" spans="2:6" x14ac:dyDescent="0.25">
      <c r="B4027" s="55" t="s">
        <v>2515</v>
      </c>
      <c r="E4027" s="55" t="s">
        <v>5814</v>
      </c>
      <c r="F4027" s="55" t="s">
        <v>8995</v>
      </c>
    </row>
    <row r="4028" spans="2:6" x14ac:dyDescent="0.25">
      <c r="B4028" s="55" t="s">
        <v>2660</v>
      </c>
      <c r="E4028" s="55" t="s">
        <v>9099</v>
      </c>
      <c r="F4028" s="55" t="s">
        <v>8995</v>
      </c>
    </row>
    <row r="4029" spans="2:6" x14ac:dyDescent="0.25">
      <c r="B4029" s="55" t="s">
        <v>2482</v>
      </c>
      <c r="E4029" s="55" t="s">
        <v>5892</v>
      </c>
      <c r="F4029" s="55" t="s">
        <v>8995</v>
      </c>
    </row>
    <row r="4030" spans="2:6" x14ac:dyDescent="0.25">
      <c r="B4030" s="55" t="s">
        <v>942</v>
      </c>
      <c r="E4030" s="55" t="s">
        <v>4381</v>
      </c>
      <c r="F4030" s="55" t="s">
        <v>8995</v>
      </c>
    </row>
    <row r="4031" spans="2:6" x14ac:dyDescent="0.25">
      <c r="B4031" s="55" t="s">
        <v>959</v>
      </c>
      <c r="E4031" s="55" t="s">
        <v>4106</v>
      </c>
      <c r="F4031" s="55" t="s">
        <v>8995</v>
      </c>
    </row>
    <row r="4032" spans="2:6" x14ac:dyDescent="0.25">
      <c r="B4032" s="55" t="s">
        <v>4211</v>
      </c>
      <c r="E4032" s="55" t="s">
        <v>4212</v>
      </c>
      <c r="F4032" s="55" t="s">
        <v>8995</v>
      </c>
    </row>
    <row r="4033" spans="2:6" x14ac:dyDescent="0.25">
      <c r="B4033" s="55" t="s">
        <v>4211</v>
      </c>
      <c r="E4033" s="55" t="s">
        <v>4212</v>
      </c>
      <c r="F4033" s="55" t="s">
        <v>8995</v>
      </c>
    </row>
    <row r="4034" spans="2:6" x14ac:dyDescent="0.25">
      <c r="B4034" s="55" t="s">
        <v>2665</v>
      </c>
      <c r="E4034" s="55" t="s">
        <v>4230</v>
      </c>
      <c r="F4034" s="55" t="s">
        <v>8995</v>
      </c>
    </row>
    <row r="4035" spans="2:6" x14ac:dyDescent="0.25">
      <c r="B4035" s="55" t="s">
        <v>930</v>
      </c>
      <c r="E4035" s="55" t="s">
        <v>4387</v>
      </c>
      <c r="F4035" s="55" t="s">
        <v>8995</v>
      </c>
    </row>
    <row r="4036" spans="2:6" x14ac:dyDescent="0.25">
      <c r="B4036" s="55" t="s">
        <v>9100</v>
      </c>
      <c r="E4036" s="55" t="s">
        <v>9101</v>
      </c>
      <c r="F4036" s="55" t="s">
        <v>8995</v>
      </c>
    </row>
    <row r="4037" spans="2:6" x14ac:dyDescent="0.25">
      <c r="B4037" s="55" t="s">
        <v>2612</v>
      </c>
      <c r="E4037" s="55" t="s">
        <v>5619</v>
      </c>
      <c r="F4037" s="55" t="s">
        <v>8995</v>
      </c>
    </row>
    <row r="4038" spans="2:6" x14ac:dyDescent="0.25">
      <c r="B4038" s="55" t="s">
        <v>1680</v>
      </c>
      <c r="E4038" s="55" t="s">
        <v>5206</v>
      </c>
      <c r="F4038" s="55" t="s">
        <v>8995</v>
      </c>
    </row>
    <row r="4039" spans="2:6" x14ac:dyDescent="0.25">
      <c r="B4039" s="55" t="s">
        <v>962</v>
      </c>
      <c r="E4039" s="55" t="s">
        <v>5623</v>
      </c>
      <c r="F4039" s="55" t="s">
        <v>8995</v>
      </c>
    </row>
    <row r="4040" spans="2:6" x14ac:dyDescent="0.25">
      <c r="B4040" s="55" t="s">
        <v>9102</v>
      </c>
      <c r="E4040" s="55" t="s">
        <v>9103</v>
      </c>
      <c r="F4040" s="55" t="s">
        <v>8995</v>
      </c>
    </row>
    <row r="4041" spans="2:6" x14ac:dyDescent="0.25">
      <c r="B4041" s="55" t="s">
        <v>2382</v>
      </c>
      <c r="E4041" s="55" t="s">
        <v>6012</v>
      </c>
      <c r="F4041" s="55" t="s">
        <v>8995</v>
      </c>
    </row>
    <row r="4042" spans="2:6" x14ac:dyDescent="0.25">
      <c r="B4042" s="55" t="s">
        <v>946</v>
      </c>
      <c r="E4042" s="55" t="s">
        <v>6170</v>
      </c>
      <c r="F4042" s="55" t="s">
        <v>8995</v>
      </c>
    </row>
    <row r="4043" spans="2:6" x14ac:dyDescent="0.25">
      <c r="B4043" s="55" t="s">
        <v>944</v>
      </c>
      <c r="E4043" s="55" t="s">
        <v>4644</v>
      </c>
      <c r="F4043" s="55" t="s">
        <v>8995</v>
      </c>
    </row>
    <row r="4044" spans="2:6" x14ac:dyDescent="0.25">
      <c r="B4044" s="55" t="s">
        <v>5842</v>
      </c>
      <c r="E4044" s="55" t="s">
        <v>6286</v>
      </c>
      <c r="F4044" s="55" t="s">
        <v>8995</v>
      </c>
    </row>
    <row r="4045" spans="2:6" x14ac:dyDescent="0.25">
      <c r="B4045" s="55" t="s">
        <v>942</v>
      </c>
      <c r="E4045" s="55" t="s">
        <v>4381</v>
      </c>
      <c r="F4045" s="55" t="s">
        <v>8995</v>
      </c>
    </row>
    <row r="4046" spans="2:6" x14ac:dyDescent="0.25">
      <c r="B4046" s="55" t="s">
        <v>2520</v>
      </c>
      <c r="E4046" s="55" t="s">
        <v>5890</v>
      </c>
      <c r="F4046" s="55" t="s">
        <v>8995</v>
      </c>
    </row>
    <row r="4047" spans="2:6" x14ac:dyDescent="0.25">
      <c r="B4047" s="55" t="s">
        <v>1637</v>
      </c>
      <c r="E4047" s="55" t="s">
        <v>6041</v>
      </c>
      <c r="F4047" s="55" t="s">
        <v>8995</v>
      </c>
    </row>
    <row r="4048" spans="2:6" x14ac:dyDescent="0.25">
      <c r="B4048" s="55" t="s">
        <v>931</v>
      </c>
      <c r="E4048" s="55" t="s">
        <v>5578</v>
      </c>
      <c r="F4048" s="55" t="s">
        <v>8995</v>
      </c>
    </row>
    <row r="4049" spans="2:6" x14ac:dyDescent="0.25">
      <c r="B4049" s="55" t="s">
        <v>1224</v>
      </c>
      <c r="E4049" s="55" t="s">
        <v>5310</v>
      </c>
      <c r="F4049" s="55" t="s">
        <v>8995</v>
      </c>
    </row>
    <row r="4050" spans="2:6" x14ac:dyDescent="0.25">
      <c r="B4050" s="55" t="s">
        <v>2467</v>
      </c>
      <c r="E4050" s="55" t="s">
        <v>5649</v>
      </c>
      <c r="F4050" s="55" t="s">
        <v>8995</v>
      </c>
    </row>
    <row r="4051" spans="2:6" x14ac:dyDescent="0.25">
      <c r="B4051" s="55" t="s">
        <v>2600</v>
      </c>
      <c r="E4051" s="55" t="s">
        <v>4705</v>
      </c>
      <c r="F4051" s="55" t="s">
        <v>8995</v>
      </c>
    </row>
    <row r="4052" spans="2:6" x14ac:dyDescent="0.25">
      <c r="B4052" s="55" t="s">
        <v>2471</v>
      </c>
      <c r="E4052" s="55" t="s">
        <v>5565</v>
      </c>
      <c r="F4052" s="55" t="s">
        <v>8995</v>
      </c>
    </row>
    <row r="4053" spans="2:6" x14ac:dyDescent="0.25">
      <c r="B4053" s="55" t="s">
        <v>2472</v>
      </c>
      <c r="E4053" s="55" t="s">
        <v>5944</v>
      </c>
      <c r="F4053" s="55" t="s">
        <v>8995</v>
      </c>
    </row>
    <row r="4054" spans="2:6" x14ac:dyDescent="0.25">
      <c r="B4054" s="55" t="s">
        <v>2531</v>
      </c>
      <c r="E4054" s="55" t="s">
        <v>5020</v>
      </c>
      <c r="F4054" s="55" t="s">
        <v>8995</v>
      </c>
    </row>
    <row r="4055" spans="2:6" x14ac:dyDescent="0.25">
      <c r="B4055" s="55" t="s">
        <v>2530</v>
      </c>
      <c r="E4055" s="55" t="s">
        <v>4759</v>
      </c>
      <c r="F4055" s="55" t="s">
        <v>8995</v>
      </c>
    </row>
    <row r="4056" spans="2:6" x14ac:dyDescent="0.25">
      <c r="B4056" s="55" t="s">
        <v>2663</v>
      </c>
      <c r="E4056" s="55" t="s">
        <v>4580</v>
      </c>
      <c r="F4056" s="55" t="s">
        <v>8995</v>
      </c>
    </row>
    <row r="4057" spans="2:6" x14ac:dyDescent="0.25">
      <c r="B4057" s="55" t="s">
        <v>1674</v>
      </c>
      <c r="E4057" s="55" t="s">
        <v>6068</v>
      </c>
      <c r="F4057" s="55" t="s">
        <v>8995</v>
      </c>
    </row>
    <row r="4058" spans="2:6" x14ac:dyDescent="0.25">
      <c r="B4058" s="55" t="s">
        <v>1678</v>
      </c>
      <c r="E4058" s="55" t="s">
        <v>6270</v>
      </c>
      <c r="F4058" s="55" t="s">
        <v>8995</v>
      </c>
    </row>
    <row r="4059" spans="2:6" x14ac:dyDescent="0.25">
      <c r="B4059" s="55" t="s">
        <v>2478</v>
      </c>
      <c r="E4059" s="55" t="s">
        <v>4270</v>
      </c>
      <c r="F4059" s="55" t="s">
        <v>8995</v>
      </c>
    </row>
    <row r="4060" spans="2:6" x14ac:dyDescent="0.25">
      <c r="B4060" s="55" t="s">
        <v>2512</v>
      </c>
      <c r="E4060" s="55" t="s">
        <v>9096</v>
      </c>
      <c r="F4060" s="55" t="s">
        <v>8995</v>
      </c>
    </row>
    <row r="4061" spans="2:6" x14ac:dyDescent="0.25">
      <c r="B4061" s="55" t="s">
        <v>2516</v>
      </c>
      <c r="E4061" s="55" t="s">
        <v>4433</v>
      </c>
      <c r="F4061" s="55" t="s">
        <v>8995</v>
      </c>
    </row>
    <row r="4062" spans="2:6" x14ac:dyDescent="0.25">
      <c r="B4062" s="55" t="s">
        <v>929</v>
      </c>
      <c r="E4062" s="55" t="s">
        <v>5553</v>
      </c>
      <c r="F4062" s="55" t="s">
        <v>8995</v>
      </c>
    </row>
    <row r="4063" spans="2:6" x14ac:dyDescent="0.25">
      <c r="B4063" s="55" t="s">
        <v>9104</v>
      </c>
      <c r="E4063" s="55" t="s">
        <v>9105</v>
      </c>
      <c r="F4063" s="55" t="s">
        <v>8995</v>
      </c>
    </row>
    <row r="4064" spans="2:6" x14ac:dyDescent="0.25">
      <c r="B4064" s="55" t="s">
        <v>949</v>
      </c>
      <c r="E4064" s="55" t="s">
        <v>4983</v>
      </c>
      <c r="F4064" s="55" t="s">
        <v>8995</v>
      </c>
    </row>
    <row r="4065" spans="2:6" x14ac:dyDescent="0.25">
      <c r="B4065" s="55" t="s">
        <v>995</v>
      </c>
      <c r="E4065" s="55" t="s">
        <v>5580</v>
      </c>
      <c r="F4065" s="55" t="s">
        <v>8995</v>
      </c>
    </row>
    <row r="4066" spans="2:6" x14ac:dyDescent="0.25">
      <c r="B4066" s="55" t="s">
        <v>981</v>
      </c>
      <c r="E4066" s="55" t="s">
        <v>4589</v>
      </c>
      <c r="F4066" s="55" t="s">
        <v>8995</v>
      </c>
    </row>
    <row r="4067" spans="2:6" x14ac:dyDescent="0.25">
      <c r="B4067" s="55" t="s">
        <v>1000</v>
      </c>
      <c r="E4067" s="55" t="s">
        <v>5635</v>
      </c>
      <c r="F4067" s="55" t="s">
        <v>8995</v>
      </c>
    </row>
    <row r="4068" spans="2:6" x14ac:dyDescent="0.25">
      <c r="B4068" s="55" t="s">
        <v>1001</v>
      </c>
      <c r="E4068" s="55" t="s">
        <v>4777</v>
      </c>
      <c r="F4068" s="55" t="s">
        <v>8995</v>
      </c>
    </row>
    <row r="4069" spans="2:6" x14ac:dyDescent="0.25">
      <c r="B4069" s="55" t="s">
        <v>996</v>
      </c>
      <c r="E4069" s="55" t="s">
        <v>5198</v>
      </c>
      <c r="F4069" s="55" t="s">
        <v>8995</v>
      </c>
    </row>
    <row r="4070" spans="2:6" x14ac:dyDescent="0.25">
      <c r="B4070" s="55" t="s">
        <v>991</v>
      </c>
      <c r="E4070" s="55" t="s">
        <v>6048</v>
      </c>
      <c r="F4070" s="55" t="s">
        <v>8995</v>
      </c>
    </row>
    <row r="4071" spans="2:6" x14ac:dyDescent="0.25">
      <c r="B4071" s="55" t="s">
        <v>1578</v>
      </c>
      <c r="E4071" s="55" t="s">
        <v>5532</v>
      </c>
      <c r="F4071" s="55" t="s">
        <v>8995</v>
      </c>
    </row>
    <row r="4072" spans="2:6" x14ac:dyDescent="0.25">
      <c r="B4072" s="55" t="s">
        <v>1745</v>
      </c>
      <c r="E4072" s="55" t="s">
        <v>4904</v>
      </c>
      <c r="F4072" s="55" t="s">
        <v>8995</v>
      </c>
    </row>
    <row r="4073" spans="2:6" x14ac:dyDescent="0.25">
      <c r="B4073" s="55" t="s">
        <v>989</v>
      </c>
      <c r="E4073" s="55" t="s">
        <v>7406</v>
      </c>
      <c r="F4073" s="55" t="s">
        <v>8995</v>
      </c>
    </row>
    <row r="4074" spans="2:6" x14ac:dyDescent="0.25">
      <c r="B4074" s="55" t="s">
        <v>64</v>
      </c>
      <c r="E4074" s="55" t="s">
        <v>5728</v>
      </c>
      <c r="F4074" s="55" t="s">
        <v>8995</v>
      </c>
    </row>
    <row r="4075" spans="2:6" x14ac:dyDescent="0.25">
      <c r="B4075" s="55" t="s">
        <v>986</v>
      </c>
      <c r="E4075" s="55" t="s">
        <v>5191</v>
      </c>
      <c r="F4075" s="55" t="s">
        <v>8995</v>
      </c>
    </row>
    <row r="4076" spans="2:6" x14ac:dyDescent="0.25">
      <c r="B4076" s="55" t="s">
        <v>991</v>
      </c>
      <c r="E4076" s="55" t="s">
        <v>6048</v>
      </c>
      <c r="F4076" s="55" t="s">
        <v>8995</v>
      </c>
    </row>
    <row r="4077" spans="2:6" x14ac:dyDescent="0.25">
      <c r="B4077" s="55" t="s">
        <v>984</v>
      </c>
      <c r="E4077" s="55" t="s">
        <v>6352</v>
      </c>
      <c r="F4077" s="55" t="s">
        <v>8995</v>
      </c>
    </row>
    <row r="4078" spans="2:6" x14ac:dyDescent="0.25">
      <c r="B4078" s="55" t="s">
        <v>987</v>
      </c>
      <c r="E4078" s="55" t="s">
        <v>6302</v>
      </c>
      <c r="F4078" s="55" t="s">
        <v>8995</v>
      </c>
    </row>
    <row r="4079" spans="2:6" x14ac:dyDescent="0.25">
      <c r="B4079" s="55" t="s">
        <v>988</v>
      </c>
      <c r="E4079" s="55" t="s">
        <v>4325</v>
      </c>
      <c r="F4079" s="55" t="s">
        <v>8995</v>
      </c>
    </row>
    <row r="4080" spans="2:6" x14ac:dyDescent="0.25">
      <c r="B4080" s="55" t="s">
        <v>1087</v>
      </c>
      <c r="E4080" s="55" t="s">
        <v>5154</v>
      </c>
      <c r="F4080" s="55" t="s">
        <v>8995</v>
      </c>
    </row>
    <row r="4081" spans="2:6" x14ac:dyDescent="0.25">
      <c r="B4081" s="55" t="s">
        <v>1581</v>
      </c>
      <c r="E4081" s="55" t="s">
        <v>5592</v>
      </c>
      <c r="F4081" s="55" t="s">
        <v>8995</v>
      </c>
    </row>
    <row r="4082" spans="2:6" x14ac:dyDescent="0.25">
      <c r="B4082" s="55" t="s">
        <v>1585</v>
      </c>
      <c r="E4082" s="55" t="s">
        <v>4431</v>
      </c>
      <c r="F4082" s="55" t="s">
        <v>8995</v>
      </c>
    </row>
    <row r="4083" spans="2:6" x14ac:dyDescent="0.25">
      <c r="B4083" s="55" t="s">
        <v>987</v>
      </c>
      <c r="E4083" s="55" t="s">
        <v>6302</v>
      </c>
      <c r="F4083" s="55" t="s">
        <v>8995</v>
      </c>
    </row>
    <row r="4084" spans="2:6" x14ac:dyDescent="0.25">
      <c r="B4084" s="55" t="s">
        <v>2429</v>
      </c>
      <c r="E4084" s="55" t="s">
        <v>9106</v>
      </c>
      <c r="F4084" s="55" t="s">
        <v>8995</v>
      </c>
    </row>
    <row r="4085" spans="2:6" x14ac:dyDescent="0.25">
      <c r="B4085" s="55" t="s">
        <v>981</v>
      </c>
      <c r="E4085" s="55" t="s">
        <v>4589</v>
      </c>
      <c r="F4085" s="55" t="s">
        <v>8995</v>
      </c>
    </row>
    <row r="4086" spans="2:6" x14ac:dyDescent="0.25">
      <c r="B4086" s="55" t="s">
        <v>984</v>
      </c>
      <c r="E4086" s="55" t="s">
        <v>6352</v>
      </c>
      <c r="F4086" s="55" t="s">
        <v>8995</v>
      </c>
    </row>
    <row r="4087" spans="2:6" x14ac:dyDescent="0.25">
      <c r="B4087" s="55" t="s">
        <v>990</v>
      </c>
      <c r="E4087" s="55" t="s">
        <v>4189</v>
      </c>
      <c r="F4087" s="55" t="s">
        <v>8995</v>
      </c>
    </row>
    <row r="4088" spans="2:6" x14ac:dyDescent="0.25">
      <c r="B4088" s="55" t="s">
        <v>998</v>
      </c>
      <c r="E4088" s="55" t="s">
        <v>4653</v>
      </c>
      <c r="F4088" s="55" t="s">
        <v>8995</v>
      </c>
    </row>
    <row r="4089" spans="2:6" x14ac:dyDescent="0.25">
      <c r="B4089" s="55" t="s">
        <v>992</v>
      </c>
      <c r="E4089" s="55" t="s">
        <v>4860</v>
      </c>
      <c r="F4089" s="55" t="s">
        <v>8995</v>
      </c>
    </row>
    <row r="4090" spans="2:6" x14ac:dyDescent="0.25">
      <c r="B4090" s="55" t="s">
        <v>1447</v>
      </c>
      <c r="E4090" s="55" t="s">
        <v>6247</v>
      </c>
      <c r="F4090" s="55" t="s">
        <v>8995</v>
      </c>
    </row>
    <row r="4091" spans="2:6" x14ac:dyDescent="0.25">
      <c r="B4091" s="55" t="s">
        <v>1832</v>
      </c>
      <c r="E4091" s="55" t="s">
        <v>4932</v>
      </c>
      <c r="F4091" s="55" t="s">
        <v>8995</v>
      </c>
    </row>
    <row r="4092" spans="2:6" x14ac:dyDescent="0.25">
      <c r="B4092" s="55" t="s">
        <v>360</v>
      </c>
      <c r="E4092" s="55" t="s">
        <v>4995</v>
      </c>
      <c r="F4092" s="55" t="s">
        <v>8995</v>
      </c>
    </row>
    <row r="4093" spans="2:6" x14ac:dyDescent="0.25">
      <c r="B4093" s="55" t="s">
        <v>1069</v>
      </c>
      <c r="E4093" s="55" t="s">
        <v>4912</v>
      </c>
      <c r="F4093" s="55" t="s">
        <v>8995</v>
      </c>
    </row>
    <row r="4094" spans="2:6" x14ac:dyDescent="0.25">
      <c r="B4094" s="55" t="s">
        <v>54</v>
      </c>
      <c r="E4094" s="55" t="s">
        <v>6190</v>
      </c>
      <c r="F4094" s="55" t="s">
        <v>9107</v>
      </c>
    </row>
    <row r="4095" spans="2:6" x14ac:dyDescent="0.25">
      <c r="B4095" s="55" t="s">
        <v>2177</v>
      </c>
      <c r="E4095" s="55" t="s">
        <v>4587</v>
      </c>
      <c r="F4095" s="55" t="s">
        <v>9107</v>
      </c>
    </row>
    <row r="4096" spans="2:6" x14ac:dyDescent="0.25">
      <c r="B4096" s="55" t="s">
        <v>5180</v>
      </c>
      <c r="E4096" s="55" t="s">
        <v>4977</v>
      </c>
      <c r="F4096" s="55" t="s">
        <v>9107</v>
      </c>
    </row>
    <row r="4097" spans="2:6" x14ac:dyDescent="0.25">
      <c r="B4097" s="55" t="s">
        <v>54</v>
      </c>
      <c r="E4097" s="55" t="s">
        <v>6190</v>
      </c>
      <c r="F4097" s="55" t="s">
        <v>9107</v>
      </c>
    </row>
    <row r="4098" spans="2:6" x14ac:dyDescent="0.25">
      <c r="B4098" s="55" t="s">
        <v>2776</v>
      </c>
      <c r="E4098" s="55" t="s">
        <v>6404</v>
      </c>
      <c r="F4098" s="55" t="s">
        <v>6398</v>
      </c>
    </row>
    <row r="4099" spans="2:6" x14ac:dyDescent="0.25">
      <c r="B4099" s="55" t="s">
        <v>6407</v>
      </c>
      <c r="E4099" s="55" t="s">
        <v>6408</v>
      </c>
      <c r="F4099" s="55" t="s">
        <v>6398</v>
      </c>
    </row>
    <row r="4100" spans="2:6" x14ac:dyDescent="0.25">
      <c r="B4100" s="55" t="s">
        <v>2849</v>
      </c>
      <c r="E4100" s="55" t="s">
        <v>6411</v>
      </c>
      <c r="F4100" s="55" t="s">
        <v>6398</v>
      </c>
    </row>
    <row r="4101" spans="2:6" x14ac:dyDescent="0.25">
      <c r="B4101" s="55" t="s">
        <v>2752</v>
      </c>
      <c r="E4101" s="55" t="s">
        <v>6414</v>
      </c>
      <c r="F4101" s="55" t="s">
        <v>6398</v>
      </c>
    </row>
    <row r="4102" spans="2:6" x14ac:dyDescent="0.25">
      <c r="B4102" s="55" t="s">
        <v>6417</v>
      </c>
      <c r="E4102" s="55" t="s">
        <v>6408</v>
      </c>
      <c r="F4102" s="55" t="s">
        <v>6398</v>
      </c>
    </row>
    <row r="4103" spans="2:6" x14ac:dyDescent="0.25">
      <c r="B4103" s="55" t="s">
        <v>2735</v>
      </c>
      <c r="E4103" s="55" t="s">
        <v>6420</v>
      </c>
      <c r="F4103" s="55" t="s">
        <v>6398</v>
      </c>
    </row>
    <row r="4104" spans="2:6" x14ac:dyDescent="0.25">
      <c r="B4104" s="55" t="s">
        <v>6423</v>
      </c>
      <c r="E4104" s="55" t="s">
        <v>6424</v>
      </c>
      <c r="F4104" s="55" t="s">
        <v>6398</v>
      </c>
    </row>
    <row r="4105" spans="2:6" x14ac:dyDescent="0.25">
      <c r="B4105" s="55" t="s">
        <v>6427</v>
      </c>
      <c r="E4105" s="55" t="s">
        <v>6428</v>
      </c>
      <c r="F4105" s="55" t="s">
        <v>6398</v>
      </c>
    </row>
    <row r="4106" spans="2:6" x14ac:dyDescent="0.25">
      <c r="B4106" s="55" t="s">
        <v>2740</v>
      </c>
      <c r="E4106" s="55" t="s">
        <v>6431</v>
      </c>
      <c r="F4106" s="55" t="s">
        <v>6398</v>
      </c>
    </row>
    <row r="4107" spans="2:6" x14ac:dyDescent="0.25">
      <c r="B4107" s="55" t="s">
        <v>142</v>
      </c>
      <c r="E4107" s="55" t="s">
        <v>6411</v>
      </c>
      <c r="F4107" s="55" t="s">
        <v>6398</v>
      </c>
    </row>
    <row r="4108" spans="2:6" x14ac:dyDescent="0.25">
      <c r="B4108" s="55" t="s">
        <v>2814</v>
      </c>
      <c r="E4108" s="55" t="s">
        <v>6404</v>
      </c>
      <c r="F4108" s="55" t="s">
        <v>6398</v>
      </c>
    </row>
    <row r="4109" spans="2:6" x14ac:dyDescent="0.25">
      <c r="B4109" s="55" t="s">
        <v>6438</v>
      </c>
      <c r="E4109" s="55" t="s">
        <v>6439</v>
      </c>
      <c r="F4109" s="55" t="s">
        <v>6398</v>
      </c>
    </row>
    <row r="4110" spans="2:6" x14ac:dyDescent="0.25">
      <c r="B4110" s="55" t="s">
        <v>2729</v>
      </c>
      <c r="E4110" s="55" t="s">
        <v>6414</v>
      </c>
      <c r="F4110" s="55" t="s">
        <v>6398</v>
      </c>
    </row>
    <row r="4111" spans="2:6" x14ac:dyDescent="0.25">
      <c r="B4111" s="55" t="s">
        <v>6444</v>
      </c>
      <c r="E4111" s="55" t="s">
        <v>6408</v>
      </c>
      <c r="F4111" s="55" t="s">
        <v>6398</v>
      </c>
    </row>
    <row r="4112" spans="2:6" x14ac:dyDescent="0.25">
      <c r="B4112" s="55" t="s">
        <v>2743</v>
      </c>
      <c r="E4112" s="55" t="s">
        <v>6447</v>
      </c>
      <c r="F4112" s="55" t="s">
        <v>6398</v>
      </c>
    </row>
    <row r="4113" spans="2:6" x14ac:dyDescent="0.25">
      <c r="B4113" s="55" t="s">
        <v>6450</v>
      </c>
      <c r="E4113" s="55" t="s">
        <v>6411</v>
      </c>
      <c r="F4113" s="55" t="s">
        <v>6398</v>
      </c>
    </row>
    <row r="4114" spans="2:6" x14ac:dyDescent="0.25">
      <c r="B4114" s="55" t="s">
        <v>6453</v>
      </c>
      <c r="E4114" s="55" t="s">
        <v>6431</v>
      </c>
      <c r="F4114" s="55" t="s">
        <v>6398</v>
      </c>
    </row>
    <row r="4115" spans="2:6" x14ac:dyDescent="0.25">
      <c r="B4115" s="55" t="s">
        <v>6456</v>
      </c>
      <c r="E4115" s="55" t="s">
        <v>6457</v>
      </c>
      <c r="F4115" s="55" t="s">
        <v>6398</v>
      </c>
    </row>
    <row r="4116" spans="2:6" x14ac:dyDescent="0.25">
      <c r="B4116" s="55" t="s">
        <v>2828</v>
      </c>
      <c r="E4116" s="55" t="s">
        <v>6424</v>
      </c>
      <c r="F4116" s="55" t="s">
        <v>6398</v>
      </c>
    </row>
    <row r="4117" spans="2:6" x14ac:dyDescent="0.25">
      <c r="B4117" s="55" t="s">
        <v>6462</v>
      </c>
      <c r="E4117" s="55" t="s">
        <v>6439</v>
      </c>
      <c r="F4117" s="55" t="s">
        <v>6398</v>
      </c>
    </row>
    <row r="4118" spans="2:6" x14ac:dyDescent="0.25">
      <c r="B4118" s="55" t="s">
        <v>6465</v>
      </c>
      <c r="E4118" s="55" t="s">
        <v>6408</v>
      </c>
      <c r="F4118" s="55" t="s">
        <v>6398</v>
      </c>
    </row>
    <row r="4119" spans="2:6" x14ac:dyDescent="0.25">
      <c r="B4119" s="55" t="s">
        <v>2830</v>
      </c>
      <c r="E4119" s="55" t="s">
        <v>6404</v>
      </c>
      <c r="F4119" s="55" t="s">
        <v>6398</v>
      </c>
    </row>
    <row r="4120" spans="2:6" x14ac:dyDescent="0.25">
      <c r="B4120" s="55" t="s">
        <v>2775</v>
      </c>
      <c r="E4120" s="55" t="s">
        <v>6439</v>
      </c>
      <c r="F4120" s="55" t="s">
        <v>6398</v>
      </c>
    </row>
    <row r="4121" spans="2:6" x14ac:dyDescent="0.25">
      <c r="B4121" s="55" t="s">
        <v>2727</v>
      </c>
      <c r="E4121" s="55" t="s">
        <v>6424</v>
      </c>
      <c r="F4121" s="55" t="s">
        <v>6398</v>
      </c>
    </row>
    <row r="4122" spans="2:6" x14ac:dyDescent="0.25">
      <c r="B4122" s="55" t="s">
        <v>2709</v>
      </c>
      <c r="E4122" s="55" t="s">
        <v>6439</v>
      </c>
      <c r="F4122" s="55" t="s">
        <v>6398</v>
      </c>
    </row>
    <row r="4123" spans="2:6" x14ac:dyDescent="0.25">
      <c r="B4123" s="55" t="s">
        <v>3494</v>
      </c>
      <c r="E4123" s="55" t="s">
        <v>6457</v>
      </c>
      <c r="F4123" s="55" t="s">
        <v>6398</v>
      </c>
    </row>
    <row r="4124" spans="2:6" x14ac:dyDescent="0.25">
      <c r="B4124" s="55" t="s">
        <v>6478</v>
      </c>
      <c r="E4124" s="55" t="s">
        <v>6439</v>
      </c>
      <c r="F4124" s="55" t="s">
        <v>6398</v>
      </c>
    </row>
    <row r="4125" spans="2:6" x14ac:dyDescent="0.25">
      <c r="B4125" s="55" t="s">
        <v>6481</v>
      </c>
      <c r="E4125" s="55" t="s">
        <v>6424</v>
      </c>
      <c r="F4125" s="55" t="s">
        <v>6398</v>
      </c>
    </row>
    <row r="4126" spans="2:6" x14ac:dyDescent="0.25">
      <c r="B4126" s="55" t="s">
        <v>6484</v>
      </c>
      <c r="E4126" s="55" t="s">
        <v>6457</v>
      </c>
      <c r="F4126" s="55" t="s">
        <v>6398</v>
      </c>
    </row>
    <row r="4127" spans="2:6" x14ac:dyDescent="0.25">
      <c r="B4127" s="55" t="s">
        <v>2807</v>
      </c>
      <c r="E4127" s="55" t="s">
        <v>6447</v>
      </c>
      <c r="F4127" s="55" t="s">
        <v>6398</v>
      </c>
    </row>
    <row r="4128" spans="2:6" x14ac:dyDescent="0.25">
      <c r="B4128" s="55" t="s">
        <v>2832</v>
      </c>
      <c r="E4128" s="55" t="s">
        <v>6447</v>
      </c>
      <c r="F4128" s="55" t="s">
        <v>6398</v>
      </c>
    </row>
    <row r="4129" spans="2:6" x14ac:dyDescent="0.25">
      <c r="B4129" s="55" t="s">
        <v>2742</v>
      </c>
      <c r="E4129" s="55" t="s">
        <v>6408</v>
      </c>
      <c r="F4129" s="55" t="s">
        <v>6398</v>
      </c>
    </row>
    <row r="4130" spans="2:6" x14ac:dyDescent="0.25">
      <c r="B4130" s="55" t="s">
        <v>6493</v>
      </c>
      <c r="E4130" s="55" t="s">
        <v>6494</v>
      </c>
      <c r="F4130" s="55" t="s">
        <v>6398</v>
      </c>
    </row>
    <row r="4131" spans="2:6" x14ac:dyDescent="0.25">
      <c r="B4131" s="55" t="s">
        <v>2715</v>
      </c>
      <c r="E4131" s="55" t="s">
        <v>6439</v>
      </c>
      <c r="F4131" s="55" t="s">
        <v>6398</v>
      </c>
    </row>
    <row r="4132" spans="2:6" x14ac:dyDescent="0.25">
      <c r="B4132" s="55" t="s">
        <v>2734</v>
      </c>
      <c r="E4132" s="55" t="s">
        <v>6439</v>
      </c>
      <c r="F4132" s="55" t="s">
        <v>6398</v>
      </c>
    </row>
    <row r="4133" spans="2:6" x14ac:dyDescent="0.25">
      <c r="B4133" s="55" t="s">
        <v>2838</v>
      </c>
      <c r="E4133" s="55" t="s">
        <v>6439</v>
      </c>
      <c r="F4133" s="55" t="s">
        <v>6398</v>
      </c>
    </row>
    <row r="4134" spans="2:6" x14ac:dyDescent="0.25">
      <c r="B4134" s="55" t="s">
        <v>2765</v>
      </c>
      <c r="E4134" s="55" t="s">
        <v>6424</v>
      </c>
      <c r="F4134" s="55" t="s">
        <v>6398</v>
      </c>
    </row>
    <row r="4135" spans="2:6" x14ac:dyDescent="0.25">
      <c r="B4135" s="55" t="s">
        <v>6505</v>
      </c>
      <c r="E4135" s="55" t="s">
        <v>6404</v>
      </c>
      <c r="F4135" s="55" t="s">
        <v>6398</v>
      </c>
    </row>
    <row r="4136" spans="2:6" x14ac:dyDescent="0.25">
      <c r="B4136" s="55" t="s">
        <v>2703</v>
      </c>
      <c r="E4136" s="55" t="s">
        <v>6508</v>
      </c>
      <c r="F4136" s="55" t="s">
        <v>6398</v>
      </c>
    </row>
    <row r="4137" spans="2:6" x14ac:dyDescent="0.25">
      <c r="B4137" s="55" t="s">
        <v>2725</v>
      </c>
      <c r="E4137" s="55" t="s">
        <v>6408</v>
      </c>
      <c r="F4137" s="55" t="s">
        <v>6398</v>
      </c>
    </row>
    <row r="4138" spans="2:6" x14ac:dyDescent="0.25">
      <c r="B4138" s="55" t="s">
        <v>6513</v>
      </c>
      <c r="E4138" s="55" t="s">
        <v>6514</v>
      </c>
      <c r="F4138" s="55" t="s">
        <v>6398</v>
      </c>
    </row>
    <row r="4139" spans="2:6" x14ac:dyDescent="0.25">
      <c r="B4139" s="55" t="s">
        <v>1391</v>
      </c>
      <c r="E4139" s="55" t="s">
        <v>6414</v>
      </c>
      <c r="F4139" s="55" t="s">
        <v>6398</v>
      </c>
    </row>
    <row r="4140" spans="2:6" x14ac:dyDescent="0.25">
      <c r="B4140" s="55" t="s">
        <v>2723</v>
      </c>
      <c r="E4140" s="55" t="s">
        <v>6457</v>
      </c>
      <c r="F4140" s="55" t="s">
        <v>6398</v>
      </c>
    </row>
    <row r="4141" spans="2:6" x14ac:dyDescent="0.25">
      <c r="B4141" s="55" t="s">
        <v>2713</v>
      </c>
      <c r="E4141" s="55" t="s">
        <v>6439</v>
      </c>
      <c r="F4141" s="55" t="s">
        <v>6398</v>
      </c>
    </row>
    <row r="4142" spans="2:6" x14ac:dyDescent="0.25">
      <c r="B4142" s="55" t="s">
        <v>3481</v>
      </c>
      <c r="E4142" s="55" t="s">
        <v>6428</v>
      </c>
      <c r="F4142" s="55" t="s">
        <v>6398</v>
      </c>
    </row>
    <row r="4143" spans="2:6" x14ac:dyDescent="0.25">
      <c r="B4143" s="55" t="s">
        <v>2811</v>
      </c>
      <c r="E4143" s="55" t="s">
        <v>6414</v>
      </c>
      <c r="F4143" s="55" t="s">
        <v>6398</v>
      </c>
    </row>
    <row r="4144" spans="2:6" x14ac:dyDescent="0.25">
      <c r="B4144" s="55" t="s">
        <v>6526</v>
      </c>
      <c r="E4144" s="55" t="s">
        <v>6420</v>
      </c>
      <c r="F4144" s="55" t="s">
        <v>6398</v>
      </c>
    </row>
    <row r="4145" spans="2:6" x14ac:dyDescent="0.25">
      <c r="B4145" s="55" t="s">
        <v>2862</v>
      </c>
      <c r="E4145" s="55" t="s">
        <v>6439</v>
      </c>
      <c r="F4145" s="55" t="s">
        <v>6398</v>
      </c>
    </row>
    <row r="4146" spans="2:6" x14ac:dyDescent="0.25">
      <c r="B4146" s="55" t="s">
        <v>2751</v>
      </c>
      <c r="E4146" s="55" t="s">
        <v>6439</v>
      </c>
      <c r="F4146" s="55" t="s">
        <v>6398</v>
      </c>
    </row>
    <row r="4147" spans="2:6" x14ac:dyDescent="0.25">
      <c r="B4147" s="55" t="s">
        <v>2784</v>
      </c>
      <c r="E4147" s="55" t="s">
        <v>6414</v>
      </c>
      <c r="F4147" s="55" t="s">
        <v>6398</v>
      </c>
    </row>
    <row r="4148" spans="2:6" x14ac:dyDescent="0.25">
      <c r="B4148" s="55" t="s">
        <v>6535</v>
      </c>
      <c r="E4148" s="55" t="s">
        <v>6494</v>
      </c>
      <c r="F4148" s="55" t="s">
        <v>6398</v>
      </c>
    </row>
    <row r="4149" spans="2:6" x14ac:dyDescent="0.25">
      <c r="B4149" s="55" t="s">
        <v>3455</v>
      </c>
      <c r="E4149" s="55" t="s">
        <v>6428</v>
      </c>
      <c r="F4149" s="55" t="s">
        <v>6398</v>
      </c>
    </row>
    <row r="4150" spans="2:6" x14ac:dyDescent="0.25">
      <c r="B4150" s="55" t="s">
        <v>6540</v>
      </c>
      <c r="E4150" s="55" t="s">
        <v>6439</v>
      </c>
      <c r="F4150" s="55" t="s">
        <v>6398</v>
      </c>
    </row>
    <row r="4151" spans="2:6" x14ac:dyDescent="0.25">
      <c r="B4151" s="55" t="s">
        <v>2815</v>
      </c>
      <c r="E4151" s="55" t="s">
        <v>6447</v>
      </c>
      <c r="F4151" s="55" t="s">
        <v>6398</v>
      </c>
    </row>
    <row r="4152" spans="2:6" x14ac:dyDescent="0.25">
      <c r="B4152" s="55" t="s">
        <v>2766</v>
      </c>
      <c r="E4152" s="55" t="s">
        <v>6514</v>
      </c>
      <c r="F4152" s="55" t="s">
        <v>6398</v>
      </c>
    </row>
    <row r="4153" spans="2:6" x14ac:dyDescent="0.25">
      <c r="B4153" s="55" t="s">
        <v>2809</v>
      </c>
      <c r="E4153" s="55" t="s">
        <v>6414</v>
      </c>
      <c r="F4153" s="55" t="s">
        <v>6398</v>
      </c>
    </row>
    <row r="4154" spans="2:6" x14ac:dyDescent="0.25">
      <c r="B4154" s="55" t="s">
        <v>2827</v>
      </c>
      <c r="E4154" s="55" t="s">
        <v>6514</v>
      </c>
      <c r="F4154" s="55" t="s">
        <v>6398</v>
      </c>
    </row>
    <row r="4155" spans="2:6" x14ac:dyDescent="0.25">
      <c r="B4155" s="55" t="s">
        <v>2855</v>
      </c>
      <c r="E4155" s="55" t="s">
        <v>6414</v>
      </c>
      <c r="F4155" s="55" t="s">
        <v>6398</v>
      </c>
    </row>
    <row r="4156" spans="2:6" x14ac:dyDescent="0.25">
      <c r="B4156" s="55" t="s">
        <v>3623</v>
      </c>
      <c r="E4156" s="55" t="s">
        <v>6428</v>
      </c>
      <c r="F4156" s="55" t="s">
        <v>6398</v>
      </c>
    </row>
    <row r="4157" spans="2:6" x14ac:dyDescent="0.25">
      <c r="B4157" s="55" t="s">
        <v>2812</v>
      </c>
      <c r="E4157" s="55" t="s">
        <v>6414</v>
      </c>
      <c r="F4157" s="55" t="s">
        <v>6398</v>
      </c>
    </row>
    <row r="4158" spans="2:6" x14ac:dyDescent="0.25">
      <c r="B4158" s="55" t="s">
        <v>2730</v>
      </c>
      <c r="E4158" s="55" t="s">
        <v>6439</v>
      </c>
      <c r="F4158" s="55" t="s">
        <v>6398</v>
      </c>
    </row>
    <row r="4159" spans="2:6" x14ac:dyDescent="0.25">
      <c r="B4159" s="55" t="s">
        <v>3458</v>
      </c>
      <c r="E4159" s="55" t="s">
        <v>6428</v>
      </c>
      <c r="F4159" s="55" t="s">
        <v>6398</v>
      </c>
    </row>
    <row r="4160" spans="2:6" x14ac:dyDescent="0.25">
      <c r="B4160" s="55" t="s">
        <v>2833</v>
      </c>
      <c r="E4160" s="55" t="s">
        <v>6411</v>
      </c>
      <c r="F4160" s="55" t="s">
        <v>6398</v>
      </c>
    </row>
    <row r="4161" spans="2:6" x14ac:dyDescent="0.25">
      <c r="B4161" s="55" t="s">
        <v>2797</v>
      </c>
      <c r="E4161" s="55" t="s">
        <v>6424</v>
      </c>
      <c r="F4161" s="55" t="s">
        <v>6398</v>
      </c>
    </row>
    <row r="4162" spans="2:6" x14ac:dyDescent="0.25">
      <c r="B4162" s="55" t="s">
        <v>2798</v>
      </c>
      <c r="E4162" s="55" t="s">
        <v>6447</v>
      </c>
      <c r="F4162" s="55" t="s">
        <v>6398</v>
      </c>
    </row>
    <row r="4163" spans="2:6" x14ac:dyDescent="0.25">
      <c r="B4163" s="55" t="s">
        <v>2839</v>
      </c>
      <c r="E4163" s="55" t="s">
        <v>6439</v>
      </c>
      <c r="F4163" s="55" t="s">
        <v>6398</v>
      </c>
    </row>
    <row r="4164" spans="2:6" x14ac:dyDescent="0.25">
      <c r="B4164" s="55" t="s">
        <v>2826</v>
      </c>
      <c r="E4164" s="55" t="s">
        <v>6408</v>
      </c>
      <c r="F4164" s="55" t="s">
        <v>6398</v>
      </c>
    </row>
    <row r="4165" spans="2:6" x14ac:dyDescent="0.25">
      <c r="B4165" s="55" t="s">
        <v>2724</v>
      </c>
      <c r="E4165" s="55" t="s">
        <v>6439</v>
      </c>
      <c r="F4165" s="55" t="s">
        <v>6398</v>
      </c>
    </row>
    <row r="4166" spans="2:6" x14ac:dyDescent="0.25">
      <c r="B4166" s="55" t="s">
        <v>2770</v>
      </c>
      <c r="E4166" s="55" t="s">
        <v>6428</v>
      </c>
      <c r="F4166" s="55" t="s">
        <v>6398</v>
      </c>
    </row>
    <row r="4167" spans="2:6" x14ac:dyDescent="0.25">
      <c r="B4167" s="55" t="s">
        <v>2857</v>
      </c>
      <c r="E4167" s="55" t="s">
        <v>6508</v>
      </c>
      <c r="F4167" s="55" t="s">
        <v>6398</v>
      </c>
    </row>
    <row r="4168" spans="2:6" x14ac:dyDescent="0.25">
      <c r="B4168" s="55" t="s">
        <v>3543</v>
      </c>
      <c r="E4168" s="55" t="s">
        <v>6428</v>
      </c>
      <c r="F4168" s="55" t="s">
        <v>6398</v>
      </c>
    </row>
    <row r="4169" spans="2:6" x14ac:dyDescent="0.25">
      <c r="B4169" s="55" t="s">
        <v>2876</v>
      </c>
      <c r="E4169" s="55" t="s">
        <v>6404</v>
      </c>
      <c r="F4169" s="55" t="s">
        <v>6398</v>
      </c>
    </row>
    <row r="4170" spans="2:6" x14ac:dyDescent="0.25">
      <c r="B4170" s="55" t="s">
        <v>3841</v>
      </c>
      <c r="E4170" s="55" t="s">
        <v>6414</v>
      </c>
      <c r="F4170" s="55" t="s">
        <v>6398</v>
      </c>
    </row>
    <row r="4171" spans="2:6" x14ac:dyDescent="0.25">
      <c r="B4171" s="55" t="s">
        <v>2852</v>
      </c>
      <c r="E4171" s="55" t="s">
        <v>6439</v>
      </c>
      <c r="F4171" s="55" t="s">
        <v>6398</v>
      </c>
    </row>
    <row r="4172" spans="2:6" x14ac:dyDescent="0.25">
      <c r="B4172" s="55" t="s">
        <v>2716</v>
      </c>
      <c r="E4172" s="55" t="s">
        <v>6439</v>
      </c>
      <c r="F4172" s="55" t="s">
        <v>6398</v>
      </c>
    </row>
    <row r="4173" spans="2:6" x14ac:dyDescent="0.25">
      <c r="B4173" s="55" t="s">
        <v>2721</v>
      </c>
      <c r="E4173" s="55" t="s">
        <v>6514</v>
      </c>
      <c r="F4173" s="55" t="s">
        <v>6398</v>
      </c>
    </row>
    <row r="4174" spans="2:6" x14ac:dyDescent="0.25">
      <c r="B4174" s="55" t="s">
        <v>3440</v>
      </c>
      <c r="E4174" s="55" t="s">
        <v>6457</v>
      </c>
      <c r="F4174" s="55" t="s">
        <v>6398</v>
      </c>
    </row>
    <row r="4175" spans="2:6" x14ac:dyDescent="0.25">
      <c r="B4175" s="55" t="s">
        <v>3034</v>
      </c>
      <c r="E4175" s="55" t="s">
        <v>6420</v>
      </c>
      <c r="F4175" s="55" t="s">
        <v>6398</v>
      </c>
    </row>
    <row r="4176" spans="2:6" x14ac:dyDescent="0.25">
      <c r="B4176" s="55" t="s">
        <v>2820</v>
      </c>
      <c r="E4176" s="55" t="s">
        <v>6439</v>
      </c>
      <c r="F4176" s="55" t="s">
        <v>6398</v>
      </c>
    </row>
    <row r="4177" spans="2:6" x14ac:dyDescent="0.25">
      <c r="B4177" s="55" t="s">
        <v>6595</v>
      </c>
      <c r="E4177" s="55" t="s">
        <v>6411</v>
      </c>
      <c r="F4177" s="55" t="s">
        <v>6398</v>
      </c>
    </row>
    <row r="4178" spans="2:6" x14ac:dyDescent="0.25">
      <c r="B4178" s="55" t="s">
        <v>2796</v>
      </c>
      <c r="E4178" s="55" t="s">
        <v>6424</v>
      </c>
      <c r="F4178" s="55" t="s">
        <v>6398</v>
      </c>
    </row>
    <row r="4179" spans="2:6" x14ac:dyDescent="0.25">
      <c r="B4179" s="55" t="s">
        <v>6600</v>
      </c>
      <c r="E4179" s="55" t="s">
        <v>6424</v>
      </c>
      <c r="F4179" s="55" t="s">
        <v>6398</v>
      </c>
    </row>
    <row r="4180" spans="2:6" x14ac:dyDescent="0.25">
      <c r="B4180" s="55" t="s">
        <v>6603</v>
      </c>
      <c r="E4180" s="55" t="s">
        <v>6457</v>
      </c>
      <c r="F4180" s="55" t="s">
        <v>6398</v>
      </c>
    </row>
    <row r="4181" spans="2:6" x14ac:dyDescent="0.25">
      <c r="B4181" s="55" t="s">
        <v>6606</v>
      </c>
      <c r="E4181" s="55" t="s">
        <v>6411</v>
      </c>
      <c r="F4181" s="55" t="s">
        <v>6398</v>
      </c>
    </row>
    <row r="4182" spans="2:6" x14ac:dyDescent="0.25">
      <c r="B4182" s="55" t="s">
        <v>6609</v>
      </c>
      <c r="E4182" s="55" t="s">
        <v>6494</v>
      </c>
      <c r="F4182" s="55" t="s">
        <v>6398</v>
      </c>
    </row>
    <row r="4183" spans="2:6" x14ac:dyDescent="0.25">
      <c r="B4183" s="55" t="s">
        <v>3539</v>
      </c>
      <c r="E4183" s="55" t="s">
        <v>6428</v>
      </c>
      <c r="F4183" s="55" t="s">
        <v>6398</v>
      </c>
    </row>
    <row r="4184" spans="2:6" x14ac:dyDescent="0.25">
      <c r="B4184" s="55" t="s">
        <v>6613</v>
      </c>
      <c r="E4184" s="55" t="s">
        <v>6411</v>
      </c>
      <c r="F4184" s="55" t="s">
        <v>6398</v>
      </c>
    </row>
    <row r="4185" spans="2:6" x14ac:dyDescent="0.25">
      <c r="B4185" s="55" t="s">
        <v>6616</v>
      </c>
      <c r="E4185" s="55" t="s">
        <v>6428</v>
      </c>
      <c r="F4185" s="55" t="s">
        <v>6398</v>
      </c>
    </row>
    <row r="4186" spans="2:6" x14ac:dyDescent="0.25">
      <c r="B4186" s="55" t="s">
        <v>6619</v>
      </c>
      <c r="E4186" s="55" t="s">
        <v>6411</v>
      </c>
      <c r="F4186" s="55" t="s">
        <v>6398</v>
      </c>
    </row>
    <row r="4187" spans="2:6" x14ac:dyDescent="0.25">
      <c r="B4187" s="55" t="s">
        <v>6622</v>
      </c>
      <c r="E4187" s="55" t="s">
        <v>6424</v>
      </c>
      <c r="F4187" s="55" t="s">
        <v>6398</v>
      </c>
    </row>
    <row r="4188" spans="2:6" x14ac:dyDescent="0.25">
      <c r="B4188" s="55" t="s">
        <v>6625</v>
      </c>
      <c r="E4188" s="55" t="s">
        <v>6439</v>
      </c>
      <c r="F4188" s="55" t="s">
        <v>6398</v>
      </c>
    </row>
    <row r="4189" spans="2:6" x14ac:dyDescent="0.25">
      <c r="B4189" s="55" t="s">
        <v>2883</v>
      </c>
      <c r="E4189" s="55" t="s">
        <v>6439</v>
      </c>
      <c r="F4189" s="55" t="s">
        <v>6398</v>
      </c>
    </row>
    <row r="4190" spans="2:6" x14ac:dyDescent="0.25">
      <c r="B4190" s="55" t="s">
        <v>2834</v>
      </c>
      <c r="E4190" s="55" t="s">
        <v>6494</v>
      </c>
      <c r="F4190" s="55" t="s">
        <v>6398</v>
      </c>
    </row>
    <row r="4191" spans="2:6" x14ac:dyDescent="0.25">
      <c r="B4191" s="55" t="s">
        <v>6632</v>
      </c>
      <c r="E4191" s="55" t="s">
        <v>6428</v>
      </c>
      <c r="F4191" s="55" t="s">
        <v>6398</v>
      </c>
    </row>
    <row r="4192" spans="2:6" x14ac:dyDescent="0.25">
      <c r="B4192" s="55" t="s">
        <v>6635</v>
      </c>
      <c r="E4192" s="55" t="s">
        <v>6494</v>
      </c>
      <c r="F4192" s="55" t="s">
        <v>6398</v>
      </c>
    </row>
    <row r="4193" spans="2:6" x14ac:dyDescent="0.25">
      <c r="B4193" s="55" t="s">
        <v>6638</v>
      </c>
      <c r="E4193" s="55" t="s">
        <v>6439</v>
      </c>
      <c r="F4193" s="55" t="s">
        <v>6398</v>
      </c>
    </row>
    <row r="4194" spans="2:6" x14ac:dyDescent="0.25">
      <c r="B4194" s="55" t="s">
        <v>6641</v>
      </c>
      <c r="E4194" s="55" t="s">
        <v>6424</v>
      </c>
      <c r="F4194" s="55" t="s">
        <v>6398</v>
      </c>
    </row>
    <row r="4195" spans="2:6" x14ac:dyDescent="0.25">
      <c r="B4195" s="55" t="s">
        <v>6644</v>
      </c>
      <c r="E4195" s="55" t="s">
        <v>6411</v>
      </c>
      <c r="F4195" s="55" t="s">
        <v>6398</v>
      </c>
    </row>
    <row r="4196" spans="2:6" x14ac:dyDescent="0.25">
      <c r="B4196" s="55" t="s">
        <v>2816</v>
      </c>
      <c r="E4196" s="55" t="s">
        <v>6514</v>
      </c>
      <c r="F4196" s="55" t="s">
        <v>6398</v>
      </c>
    </row>
    <row r="4197" spans="2:6" x14ac:dyDescent="0.25">
      <c r="B4197" s="55" t="s">
        <v>3528</v>
      </c>
      <c r="E4197" s="55" t="s">
        <v>6428</v>
      </c>
      <c r="F4197" s="55" t="s">
        <v>6398</v>
      </c>
    </row>
    <row r="4198" spans="2:6" x14ac:dyDescent="0.25">
      <c r="B4198" s="55" t="s">
        <v>2877</v>
      </c>
      <c r="E4198" s="55" t="s">
        <v>6514</v>
      </c>
      <c r="F4198" s="55" t="s">
        <v>6398</v>
      </c>
    </row>
    <row r="4199" spans="2:6" x14ac:dyDescent="0.25">
      <c r="B4199" s="55" t="s">
        <v>2704</v>
      </c>
      <c r="E4199" s="55" t="s">
        <v>6457</v>
      </c>
      <c r="F4199" s="55" t="s">
        <v>6398</v>
      </c>
    </row>
    <row r="4200" spans="2:6" x14ac:dyDescent="0.25">
      <c r="B4200" s="55" t="s">
        <v>6655</v>
      </c>
      <c r="E4200" s="55" t="s">
        <v>6428</v>
      </c>
      <c r="F4200" s="55" t="s">
        <v>6398</v>
      </c>
    </row>
    <row r="4201" spans="2:6" x14ac:dyDescent="0.25">
      <c r="B4201" s="55" t="s">
        <v>2778</v>
      </c>
      <c r="E4201" s="55" t="s">
        <v>6447</v>
      </c>
      <c r="F4201" s="55" t="s">
        <v>6398</v>
      </c>
    </row>
    <row r="4202" spans="2:6" x14ac:dyDescent="0.25">
      <c r="B4202" s="55" t="s">
        <v>6660</v>
      </c>
      <c r="E4202" s="55" t="s">
        <v>6411</v>
      </c>
      <c r="F4202" s="55" t="s">
        <v>6398</v>
      </c>
    </row>
    <row r="4203" spans="2:6" x14ac:dyDescent="0.25">
      <c r="B4203" s="55" t="s">
        <v>6663</v>
      </c>
      <c r="E4203" s="55" t="s">
        <v>6428</v>
      </c>
      <c r="F4203" s="55" t="s">
        <v>6398</v>
      </c>
    </row>
    <row r="4204" spans="2:6" x14ac:dyDescent="0.25">
      <c r="B4204" s="55" t="s">
        <v>6666</v>
      </c>
      <c r="E4204" s="55" t="s">
        <v>6411</v>
      </c>
      <c r="F4204" s="55" t="s">
        <v>6398</v>
      </c>
    </row>
    <row r="4205" spans="2:6" x14ac:dyDescent="0.25">
      <c r="B4205" s="55" t="s">
        <v>6669</v>
      </c>
      <c r="E4205" s="55" t="s">
        <v>6494</v>
      </c>
      <c r="F4205" s="55" t="s">
        <v>6398</v>
      </c>
    </row>
    <row r="4206" spans="2:6" x14ac:dyDescent="0.25">
      <c r="B4206" s="55" t="s">
        <v>6672</v>
      </c>
      <c r="E4206" s="55" t="s">
        <v>6420</v>
      </c>
      <c r="F4206" s="55" t="s">
        <v>6398</v>
      </c>
    </row>
    <row r="4207" spans="2:6" x14ac:dyDescent="0.25">
      <c r="B4207" s="55" t="s">
        <v>6675</v>
      </c>
      <c r="E4207" s="55" t="s">
        <v>6494</v>
      </c>
      <c r="F4207" s="55" t="s">
        <v>6398</v>
      </c>
    </row>
    <row r="4208" spans="2:6" x14ac:dyDescent="0.25">
      <c r="B4208" s="55" t="s">
        <v>6678</v>
      </c>
      <c r="E4208" s="55" t="s">
        <v>6420</v>
      </c>
      <c r="F4208" s="55" t="s">
        <v>6398</v>
      </c>
    </row>
    <row r="4209" spans="2:6" x14ac:dyDescent="0.25">
      <c r="B4209" s="55" t="s">
        <v>6681</v>
      </c>
      <c r="E4209" s="55" t="s">
        <v>6514</v>
      </c>
      <c r="F4209" s="55" t="s">
        <v>6398</v>
      </c>
    </row>
    <row r="4210" spans="2:6" x14ac:dyDescent="0.25">
      <c r="B4210" s="55" t="s">
        <v>6684</v>
      </c>
      <c r="E4210" s="55" t="s">
        <v>6411</v>
      </c>
      <c r="F4210" s="55" t="s">
        <v>6398</v>
      </c>
    </row>
    <row r="4211" spans="2:6" x14ac:dyDescent="0.25">
      <c r="B4211" s="55" t="s">
        <v>6687</v>
      </c>
      <c r="E4211" s="55" t="s">
        <v>6494</v>
      </c>
      <c r="F4211" s="55" t="s">
        <v>6398</v>
      </c>
    </row>
    <row r="4212" spans="2:6" x14ac:dyDescent="0.25">
      <c r="B4212" s="55" t="s">
        <v>3552</v>
      </c>
      <c r="E4212" s="55" t="s">
        <v>6428</v>
      </c>
      <c r="F4212" s="55" t="s">
        <v>6398</v>
      </c>
    </row>
    <row r="4213" spans="2:6" x14ac:dyDescent="0.25">
      <c r="B4213" s="55" t="s">
        <v>6692</v>
      </c>
      <c r="E4213" s="55" t="s">
        <v>6514</v>
      </c>
      <c r="F4213" s="55" t="s">
        <v>6398</v>
      </c>
    </row>
    <row r="4214" spans="2:6" x14ac:dyDescent="0.25">
      <c r="B4214" s="55" t="s">
        <v>3555</v>
      </c>
      <c r="E4214" s="55" t="s">
        <v>6411</v>
      </c>
      <c r="F4214" s="55" t="s">
        <v>6398</v>
      </c>
    </row>
    <row r="4215" spans="2:6" x14ac:dyDescent="0.25">
      <c r="B4215" s="55" t="s">
        <v>6697</v>
      </c>
      <c r="E4215" s="55" t="s">
        <v>6411</v>
      </c>
      <c r="F4215" s="55" t="s">
        <v>6398</v>
      </c>
    </row>
    <row r="4216" spans="2:6" x14ac:dyDescent="0.25">
      <c r="B4216" s="55" t="s">
        <v>3488</v>
      </c>
      <c r="E4216" s="55" t="s">
        <v>6428</v>
      </c>
      <c r="F4216" s="55" t="s">
        <v>6398</v>
      </c>
    </row>
    <row r="4217" spans="2:6" x14ac:dyDescent="0.25">
      <c r="B4217" s="55" t="s">
        <v>2736</v>
      </c>
      <c r="E4217" s="55" t="s">
        <v>6411</v>
      </c>
      <c r="F4217" s="55" t="s">
        <v>6398</v>
      </c>
    </row>
    <row r="4218" spans="2:6" x14ac:dyDescent="0.25">
      <c r="B4218" s="55" t="s">
        <v>3479</v>
      </c>
      <c r="E4218" s="55" t="s">
        <v>6428</v>
      </c>
      <c r="F4218" s="55" t="s">
        <v>6398</v>
      </c>
    </row>
    <row r="4219" spans="2:6" x14ac:dyDescent="0.25">
      <c r="B4219" s="55" t="s">
        <v>2706</v>
      </c>
      <c r="E4219" s="55" t="s">
        <v>6404</v>
      </c>
      <c r="F4219" s="55" t="s">
        <v>6398</v>
      </c>
    </row>
    <row r="4220" spans="2:6" x14ac:dyDescent="0.25">
      <c r="B4220" s="55" t="s">
        <v>3511</v>
      </c>
      <c r="E4220" s="55" t="s">
        <v>6428</v>
      </c>
      <c r="F4220" s="55" t="s">
        <v>6398</v>
      </c>
    </row>
  </sheetData>
  <autoFilter ref="Q1:T1134"/>
  <hyperlinks>
    <hyperlink ref="Q960" r:id="rId1"/>
    <hyperlink ref="Q1044" r:id="rId2"/>
    <hyperlink ref="Q1132" r:id="rId3"/>
    <hyperlink ref="Q1268" r:id="rId4"/>
    <hyperlink ref="G2288" r:id="rId5"/>
    <hyperlink ref="Q148" r:id="rId6"/>
    <hyperlink ref="Q1131" r:id="rId7"/>
    <hyperlink ref="Q938" r:id="rId8"/>
    <hyperlink ref="Q888" r:id="rId9"/>
    <hyperlink ref="Q704" r:id="rId10"/>
    <hyperlink ref="Q267" r:id="rId11"/>
    <hyperlink ref="Q147" r:id="rId12"/>
    <hyperlink ref="Q3" r:id="rId13"/>
    <hyperlink ref="O1239" r:id="rId14"/>
  </hyperlinks>
  <pageMargins left="0.70866141732283472" right="0.70866141732283472" top="0.74803149606299213" bottom="0.74803149606299213" header="0.31496062992125978" footer="0.31496062992125978"/>
  <pageSetup paperSize="9" scale="31" orientation="portrait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Справочник</vt:lpstr>
      <vt:lpstr>ID TrueConf</vt:lpstr>
      <vt:lpstr>Справочник!Область_печати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Альфия Рифгатовна Логинова</dc:creator>
  <cp:lastModifiedBy>Рыбкина Юлия Анатольевна</cp:lastModifiedBy>
  <cp:revision>2</cp:revision>
  <dcterms:created xsi:type="dcterms:W3CDTF">2009-04-10T04:40:10Z</dcterms:created>
  <dcterms:modified xsi:type="dcterms:W3CDTF">2026-07-24T05:43:38Z</dcterms:modified>
</cp:coreProperties>
</file>